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324ABE46-1A11-4B2B-B827-592BF79E7272}" xr6:coauthVersionLast="36" xr6:coauthVersionMax="47" xr10:uidLastSave="{00000000-0000-0000-0000-000000000000}"/>
  <workbookProtection workbookAlgorithmName="SHA-512" workbookHashValue="JfgMDw14MBRQafDTgGPv9qJaYESpJ4sE+cF8vEISEPP8UF8w2cks6s99f6SyNMM6ZIvo6JlM83owj1lYP975cg==" workbookSaltValue="AIDjDb240IbHVqN0jWZskg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BS7" i="5"/>
  <c r="BR7" i="5"/>
  <c r="JV52" i="4" s="1"/>
  <c r="BQ7" i="5"/>
  <c r="JC52" i="4" s="1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AC7" i="5"/>
  <c r="AB7" i="5"/>
  <c r="AA7" i="5"/>
  <c r="Z7" i="5"/>
  <c r="AN31" i="4" s="1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EL32" i="4"/>
  <c r="BG32" i="4"/>
  <c r="AN32" i="4"/>
  <c r="U32" i="4"/>
  <c r="MA31" i="4"/>
  <c r="JV31" i="4"/>
  <c r="JC31" i="4"/>
  <c r="HJ31" i="4"/>
  <c r="GQ31" i="4"/>
  <c r="FE31" i="4"/>
  <c r="EL31" i="4"/>
  <c r="CS31" i="4"/>
  <c r="BZ31" i="4"/>
  <c r="BG31" i="4"/>
  <c r="LJ10" i="4"/>
  <c r="JQ10" i="4"/>
  <c r="HX10" i="4"/>
  <c r="DU10" i="4"/>
  <c r="B10" i="4"/>
  <c r="JQ8" i="4"/>
  <c r="HX8" i="4"/>
  <c r="FJ8" i="4"/>
  <c r="DU8" i="4"/>
  <c r="CF8" i="4"/>
  <c r="AQ8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BG51" i="4"/>
  <c r="AV76" i="4"/>
  <c r="KO51" i="4"/>
  <c r="FX51" i="4"/>
  <c r="KO30" i="4"/>
  <c r="LE76" i="4"/>
  <c r="HP76" i="4"/>
  <c r="FX30" i="4"/>
  <c r="KP76" i="4"/>
  <c r="HA76" i="4"/>
  <c r="AN51" i="4"/>
  <c r="FE30" i="4"/>
  <c r="AG76" i="4"/>
  <c r="JV51" i="4"/>
  <c r="JV30" i="4"/>
  <c r="AN30" i="4"/>
  <c r="FE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<sst xmlns="http://schemas.openxmlformats.org/spreadsheetml/2006/main" count="280" uniqueCount="136">
  <si>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</si>
  <si>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</si>
  <si>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</si>
  <si>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</si>
  <si>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</si>
  <si>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</si>
  <si>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</si>
  <si>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</si>
  <si>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</si>
  <si>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</si>
  <si>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</si>
  <si>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</si>
  <si>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</si>
  <si>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</si>
  <si>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</si>
  <si>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</si>
  <si>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</si>
  <si>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</si>
  <si>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</si>
  <si>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</si>
  <si>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</si>
  <si>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</si>
  <si>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</si>
  <si>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</si>
  <si>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</si>
  <si>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</si>
  <si>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</si>
  <si>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</si>
  <si>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</si>
  <si>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</si>
  <si>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</si>
  <si>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</si>
  <si>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</si>
  <si>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</si>
  <si>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</si>
  <si>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</si>
  <si>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</si>
  <si>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</si>
  <si>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</si>
  <si>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</si>
  <si>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</si>
  <si>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</si>
  <si>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</si>
  <si>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</si>
  <si>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</si>
  <si>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</si>
  <si>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</si>
  <si>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</si>
  <si>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</si>
  <si>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</si>
  <si>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</si>
  <si>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</si>
  <si>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</si>
  <si>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</si>
  <si>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</si>
  <si>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</si>
  <si>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</si>
  <si>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</si>
  <si>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</si>
  <si>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</si>
  <si>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</si>
  <si>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</si>
  <si>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</si>
  <si>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</si>
  <si>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</si>
  <si>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</si>
  <si>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</si>
  <si>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</si>
  <si>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</si>
  <si>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</si>
  <si>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</si>
  <si>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</si>
  <si>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</si>
  <si>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</si>
  <si>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</si>
  <si>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</si>
  <si>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</si>
  <si>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</si>
  <si>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</si>
  <si>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</si>
  <si>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</si>
  <si>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</si>
  <si>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</si>
  <si>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</si>
  <si>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</si>
  <si>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</si>
  <si>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</si>
  <si>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</si>
  <si>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</si>
  <si>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</si>
  <si>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</si>
  <si>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</si>
  <si>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</si>
  <si>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</si>
  <si>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</si>
  <si>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</si>
  <si>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</si>
  <si>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</si>
  <si>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</si>
  <si>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</si>
  <si>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</si>
  <si>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</si>
  <si>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</si>
  <si>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</si>
  <si>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</si>
  <si>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</si>
  <si>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</si>
  <si>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</si>
  <si>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</si>
  <si>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</si>
  <si>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</si>
  <si>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</si>
  <si>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</si>
  <si>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</si>
  <si>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</si>
  <si>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</si>
  <si>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</si>
  <si>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</si>
  <si>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</si>
  <si>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</si>
  <si>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</si>
  <si>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</si>
  <si>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</si>
  <si>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</si>
  <si>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</si>
  <si>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</si>
  <si>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</si>
  <si>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</si>
  <si>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</si>
  <si>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</si>
  <si>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</si>
  <si>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</si>
  <si>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</si>
  <si>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</si>
  <si>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今後も、指定管理者と協力し、収益確保を継続するための検討をしていく。</t>
    <rPh sb="104" eb="106">
      <t>カクホ</t>
    </rPh>
    <rPh sb="107" eb="109">
      <t>ケイゾク</t>
    </rPh>
    <phoneticPr fontId="5"/>
  </si>
  <si>
    <t xml:space="preserve"> 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</si>
</sst>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1631.9</c:v>
                </c:pt>
                <c:pt idx="1">
                  <c:v>164.4</c:v>
                </c:pt>
                <c:pt idx="2">
                  <c:v>165.7</c:v>
                </c:pt>
                <c:pt idx="3">
                  <c:v>171.2</c:v>
                </c:pt>
                <c:pt idx="4">
                  <c:v>156.6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4A5-9B22-BEA5992A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A-44A5-9B22-BEA5992A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936-9760-34B8EC8D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8-4936-9760-34B8EC8D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1C6-43E7-BE90-0FF29054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6-43E7-BE90-0FF29054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1D-4ED6-91D5-0E04AB02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D-4ED6-91D5-0E04AB02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6-4F59-BB0D-E0C86642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6-4F59-BB0D-E0C86642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1-469C-89CF-2CE44845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1-469C-89CF-2CE44845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A-410E-BAE9-7CFE14C6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A-410E-BAE9-7CFE14C6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93.9</c:v>
                </c:pt>
                <c:pt idx="1">
                  <c:v>39.200000000000003</c:v>
                </c:pt>
                <c:pt idx="2">
                  <c:v>39.6</c:v>
                </c:pt>
                <c:pt idx="3">
                  <c:v>41.6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1-41AD-B812-87CA5B54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1-41AD-B812-87CA5B54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720</c:v>
                </c:pt>
                <c:pt idx="1">
                  <c:v>801</c:v>
                </c:pt>
                <c:pt idx="2">
                  <c:v>790</c:v>
                </c:pt>
                <c:pt idx="3">
                  <c:v>797</c:v>
                </c:pt>
                <c:pt idx="4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8-40D2-B4A5-5648D160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8-40D2-B4A5-5648D160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高架下駐車場（中村）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606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1631.9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164.4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165.7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171.2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156.6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93.9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39.200000000000003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39.6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41.6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36.1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720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801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790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797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769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FYJAlB22aycEpcBSGCey++o9k2S6XDyLMgkuPVJdHj2YM5STKT1/A29ewm78OM8msGpSFDA6RM4KOQ+CfAGxg==" saltValue="v6yg9FIQ0NRmP2ZKID8CW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104</v>
      </c>
      <c r="BH5" s="59" t="s">
        <v>91</v>
      </c>
      <c r="BI5" s="59" t="s">
        <v>92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100</v>
      </c>
      <c r="BS5" s="59" t="s">
        <v>105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106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100</v>
      </c>
      <c r="CQ5" s="59" t="s">
        <v>91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107</v>
      </c>
      <c r="DA5" s="59" t="s">
        <v>106</v>
      </c>
      <c r="DB5" s="59" t="s">
        <v>101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107</v>
      </c>
      <c r="DL5" s="59" t="s">
        <v>100</v>
      </c>
      <c r="DM5" s="59" t="s">
        <v>108</v>
      </c>
      <c r="DN5" s="59" t="s">
        <v>109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>
        <f t="shared" si="1"/>
        <v>0</v>
      </c>
      <c r="X6" s="62" t="str">
        <f t="shared" si="1"/>
        <v>利用料金制</v>
      </c>
      <c r="Y6" s="64">
        <f>IF(Y8="-",NA(),Y8)</f>
        <v>1631.9</v>
      </c>
      <c r="Z6" s="64">
        <f t="shared" ref="Z6:AH6" si="2">IF(Z8="-",NA(),Z8)</f>
        <v>164.4</v>
      </c>
      <c r="AA6" s="64">
        <f t="shared" si="2"/>
        <v>165.7</v>
      </c>
      <c r="AB6" s="64">
        <f t="shared" si="2"/>
        <v>171.2</v>
      </c>
      <c r="AC6" s="64">
        <f t="shared" si="2"/>
        <v>156.6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93.9</v>
      </c>
      <c r="BG6" s="64">
        <f t="shared" ref="BG6:BO6" si="5">IF(BG8="-",NA(),BG8)</f>
        <v>39.200000000000003</v>
      </c>
      <c r="BH6" s="64">
        <f t="shared" si="5"/>
        <v>39.6</v>
      </c>
      <c r="BI6" s="64">
        <f t="shared" si="5"/>
        <v>41.6</v>
      </c>
      <c r="BJ6" s="64">
        <f t="shared" si="5"/>
        <v>36.1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720</v>
      </c>
      <c r="BR6" s="65">
        <f t="shared" ref="BR6:BZ6" si="6">IF(BR8="-",NA(),BR8)</f>
        <v>801</v>
      </c>
      <c r="BS6" s="65">
        <f t="shared" si="6"/>
        <v>790</v>
      </c>
      <c r="BT6" s="65">
        <f t="shared" si="6"/>
        <v>797</v>
      </c>
      <c r="BU6" s="65">
        <f t="shared" si="6"/>
        <v>769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113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>
        <f t="shared" si="10"/>
        <v>0</v>
      </c>
      <c r="X7" s="62" t="str">
        <f t="shared" si="10"/>
        <v>利用料金制</v>
      </c>
      <c r="Y7" s="64">
        <f>Y8</f>
        <v>1631.9</v>
      </c>
      <c r="Z7" s="64">
        <f t="shared" ref="Z7:AH7" si="11">Z8</f>
        <v>164.4</v>
      </c>
      <c r="AA7" s="64">
        <f t="shared" si="11"/>
        <v>165.7</v>
      </c>
      <c r="AB7" s="64">
        <f t="shared" si="11"/>
        <v>171.2</v>
      </c>
      <c r="AC7" s="64">
        <f t="shared" si="11"/>
        <v>156.6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93.9</v>
      </c>
      <c r="BG7" s="64">
        <f t="shared" ref="BG7:BO7" si="14">BG8</f>
        <v>39.200000000000003</v>
      </c>
      <c r="BH7" s="64">
        <f t="shared" si="14"/>
        <v>39.6</v>
      </c>
      <c r="BI7" s="64">
        <f t="shared" si="14"/>
        <v>41.6</v>
      </c>
      <c r="BJ7" s="64">
        <f t="shared" si="14"/>
        <v>36.1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720</v>
      </c>
      <c r="BR7" s="65">
        <f t="shared" ref="BR7:BZ7" si="15">BR8</f>
        <v>801</v>
      </c>
      <c r="BS7" s="65">
        <f t="shared" si="15"/>
        <v>790</v>
      </c>
      <c r="BT7" s="65">
        <f t="shared" si="15"/>
        <v>797</v>
      </c>
      <c r="BU7" s="65">
        <f t="shared" si="15"/>
        <v>769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36</v>
      </c>
      <c r="S8" s="69" t="s">
        <v>125</v>
      </c>
      <c r="T8" s="69" t="s">
        <v>125</v>
      </c>
      <c r="U8" s="70">
        <v>606</v>
      </c>
      <c r="V8" s="70">
        <v>18</v>
      </c>
      <c r="W8" s="70">
        <v>0</v>
      </c>
      <c r="X8" s="69" t="s">
        <v>126</v>
      </c>
      <c r="Y8" s="71">
        <v>1631.9</v>
      </c>
      <c r="Z8" s="71">
        <v>164.4</v>
      </c>
      <c r="AA8" s="71">
        <v>165.7</v>
      </c>
      <c r="AB8" s="71">
        <v>171.2</v>
      </c>
      <c r="AC8" s="71">
        <v>156.6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119</v>
      </c>
      <c r="AV8" s="72" t="s">
        <v>119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93.9</v>
      </c>
      <c r="BG8" s="71">
        <v>39.200000000000003</v>
      </c>
      <c r="BH8" s="71">
        <v>39.6</v>
      </c>
      <c r="BI8" s="71">
        <v>41.6</v>
      </c>
      <c r="BJ8" s="71">
        <v>36.1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720</v>
      </c>
      <c r="BR8" s="72">
        <v>801</v>
      </c>
      <c r="BS8" s="72">
        <v>790</v>
      </c>
      <c r="BT8" s="73">
        <v>797</v>
      </c>
      <c r="BU8" s="73">
        <v>769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2022-02-03T05:04:50Z</cp:lastPrinted>
  <dcterms:created xsi:type="dcterms:W3CDTF">2021-12-17T06:07:58Z</dcterms:created>
  <dcterms:modified xsi:type="dcterms:W3CDTF">2022-02-16T02:21:50Z</dcterms:modified>
  <cp:category/>
</cp:coreProperties>
</file>