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15" windowWidth="9150" windowHeight="8010"/>
  </bookViews>
  <sheets>
    <sheet name="Sheet1" sheetId="1" r:id="rId1"/>
  </sheets>
  <definedNames>
    <definedName name="_xlnm.Print_Area" localSheetId="0">Sheet1!$A$1:$O$68</definedName>
  </definedNames>
  <calcPr calcId="145621"/>
</workbook>
</file>

<file path=xl/calcChain.xml><?xml version="1.0" encoding="utf-8"?>
<calcChain xmlns="http://schemas.openxmlformats.org/spreadsheetml/2006/main">
  <c r="D49" i="1" l="1"/>
  <c r="D44" i="1"/>
  <c r="D39" i="1"/>
  <c r="D34" i="1"/>
  <c r="D29" i="1"/>
  <c r="D25" i="1"/>
  <c r="D21" i="1"/>
  <c r="D18" i="1"/>
  <c r="D15" i="1"/>
  <c r="D10" i="1"/>
  <c r="O21" i="1"/>
  <c r="N21" i="1"/>
  <c r="M21" i="1"/>
  <c r="L21" i="1"/>
  <c r="K21" i="1"/>
  <c r="J21" i="1"/>
  <c r="G21" i="1"/>
  <c r="I21" i="1"/>
  <c r="H21" i="1"/>
  <c r="F21" i="1"/>
  <c r="E21" i="1"/>
  <c r="F18" i="1"/>
  <c r="H18" i="1"/>
  <c r="I18" i="1"/>
  <c r="G18" i="1"/>
  <c r="J18" i="1"/>
  <c r="K18" i="1"/>
  <c r="L18" i="1"/>
  <c r="M18" i="1"/>
  <c r="N18" i="1"/>
  <c r="O18" i="1"/>
  <c r="E18" i="1"/>
  <c r="O54" i="1"/>
  <c r="N54" i="1"/>
  <c r="M54" i="1"/>
  <c r="L54" i="1"/>
  <c r="K54" i="1"/>
  <c r="J54" i="1"/>
  <c r="G54" i="1"/>
  <c r="I54" i="1"/>
  <c r="H54" i="1"/>
  <c r="D54" i="1"/>
  <c r="F54" i="1"/>
  <c r="E54" i="1"/>
  <c r="O49" i="1"/>
  <c r="N49" i="1"/>
  <c r="M49" i="1"/>
  <c r="L49" i="1"/>
  <c r="K49" i="1"/>
  <c r="J49" i="1"/>
  <c r="G49" i="1"/>
  <c r="I49" i="1"/>
  <c r="H49" i="1"/>
  <c r="F49" i="1"/>
  <c r="E49" i="1"/>
  <c r="O29" i="1"/>
  <c r="N29" i="1"/>
  <c r="M29" i="1"/>
  <c r="L29" i="1"/>
  <c r="K29" i="1"/>
  <c r="J29" i="1"/>
  <c r="G29" i="1"/>
  <c r="I29" i="1"/>
  <c r="H29" i="1"/>
  <c r="F29" i="1"/>
  <c r="E29" i="1"/>
  <c r="F25" i="1"/>
  <c r="H25" i="1"/>
  <c r="I25" i="1"/>
  <c r="G25" i="1"/>
  <c r="J25" i="1"/>
  <c r="K25" i="1"/>
  <c r="L25" i="1"/>
  <c r="M25" i="1"/>
  <c r="N25" i="1"/>
  <c r="O25" i="1"/>
  <c r="E25" i="1"/>
  <c r="O44" i="1"/>
  <c r="N44" i="1"/>
  <c r="M44" i="1"/>
  <c r="L44" i="1"/>
  <c r="K44" i="1"/>
  <c r="J44" i="1"/>
  <c r="G44" i="1"/>
  <c r="I44" i="1"/>
  <c r="H44" i="1"/>
  <c r="F44" i="1"/>
  <c r="E44" i="1"/>
  <c r="O39" i="1"/>
  <c r="N39" i="1"/>
  <c r="M39" i="1"/>
  <c r="L39" i="1"/>
  <c r="K39" i="1"/>
  <c r="J39" i="1"/>
  <c r="G39" i="1"/>
  <c r="I39" i="1"/>
  <c r="H39" i="1"/>
  <c r="F39" i="1"/>
  <c r="E39" i="1"/>
  <c r="O34" i="1"/>
  <c r="N34" i="1"/>
  <c r="M34" i="1"/>
  <c r="L34" i="1"/>
  <c r="K34" i="1"/>
  <c r="J34" i="1"/>
  <c r="G34" i="1"/>
  <c r="I34" i="1"/>
  <c r="H34" i="1"/>
  <c r="F34" i="1"/>
  <c r="E34" i="1"/>
  <c r="F15" i="1"/>
  <c r="H15" i="1"/>
  <c r="I15" i="1"/>
  <c r="G15" i="1"/>
  <c r="J15" i="1"/>
  <c r="K15" i="1"/>
  <c r="L15" i="1"/>
  <c r="M15" i="1"/>
  <c r="N15" i="1"/>
  <c r="O15" i="1"/>
  <c r="E15" i="1"/>
  <c r="F10" i="1"/>
  <c r="H10" i="1"/>
  <c r="I10" i="1"/>
  <c r="G10" i="1"/>
  <c r="J10" i="1"/>
  <c r="K10" i="1"/>
  <c r="L10" i="1"/>
  <c r="M10" i="1"/>
  <c r="N10" i="1"/>
  <c r="O10" i="1"/>
  <c r="E10" i="1"/>
</calcChain>
</file>

<file path=xl/sharedStrings.xml><?xml version="1.0" encoding="utf-8"?>
<sst xmlns="http://schemas.openxmlformats.org/spreadsheetml/2006/main" count="67" uniqueCount="52">
  <si>
    <t>全国</t>
    <rPh sb="0" eb="2">
      <t>ゼンコク</t>
    </rPh>
    <phoneticPr fontId="1"/>
  </si>
  <si>
    <t>小学校5年生　男子</t>
    <rPh sb="0" eb="3">
      <t>ショウガッコウ</t>
    </rPh>
    <rPh sb="4" eb="6">
      <t>ネンセイ</t>
    </rPh>
    <rPh sb="7" eb="9">
      <t>ダンシ</t>
    </rPh>
    <phoneticPr fontId="1"/>
  </si>
  <si>
    <t>小学校5年生　女子</t>
    <rPh sb="0" eb="3">
      <t>ショウガッコウ</t>
    </rPh>
    <rPh sb="4" eb="6">
      <t>ネンセイ</t>
    </rPh>
    <rPh sb="7" eb="9">
      <t>ジョシ</t>
    </rPh>
    <phoneticPr fontId="1"/>
  </si>
  <si>
    <t>中学校2年生　男子</t>
    <rPh sb="0" eb="3">
      <t>チュウガッコウ</t>
    </rPh>
    <rPh sb="4" eb="6">
      <t>ネンセイ</t>
    </rPh>
    <rPh sb="7" eb="9">
      <t>ダンシ</t>
    </rPh>
    <phoneticPr fontId="1"/>
  </si>
  <si>
    <t>中学校2年生　女子</t>
    <rPh sb="0" eb="3">
      <t>チュウガッコウ</t>
    </rPh>
    <rPh sb="4" eb="6">
      <t>ネンセイ</t>
    </rPh>
    <rPh sb="7" eb="9">
      <t>ジョシ</t>
    </rPh>
    <phoneticPr fontId="1"/>
  </si>
  <si>
    <t>２．本市の調査結果概要</t>
    <rPh sb="2" eb="3">
      <t>ホン</t>
    </rPh>
    <rPh sb="3" eb="4">
      <t>シ</t>
    </rPh>
    <rPh sb="5" eb="7">
      <t>チョウサ</t>
    </rPh>
    <rPh sb="7" eb="9">
      <t>ケッカ</t>
    </rPh>
    <rPh sb="9" eb="11">
      <t>ガイヨウ</t>
    </rPh>
    <phoneticPr fontId="1"/>
  </si>
  <si>
    <t>松山市教育委員会</t>
    <rPh sb="0" eb="3">
      <t>マツヤマシ</t>
    </rPh>
    <rPh sb="3" eb="5">
      <t>キョウイク</t>
    </rPh>
    <rPh sb="5" eb="8">
      <t>イインカイ</t>
    </rPh>
    <phoneticPr fontId="1"/>
  </si>
  <si>
    <t>平成25年度全国体力・運動能力、運動習慣等調査結果</t>
    <rPh sb="0" eb="2">
      <t>ヘイセイ</t>
    </rPh>
    <rPh sb="4" eb="5">
      <t>ネン</t>
    </rPh>
    <rPh sb="5" eb="6">
      <t>ド</t>
    </rPh>
    <rPh sb="6" eb="8">
      <t>ゼンコク</t>
    </rPh>
    <rPh sb="8" eb="10">
      <t>タイリョク</t>
    </rPh>
    <rPh sb="11" eb="13">
      <t>ウンドウ</t>
    </rPh>
    <rPh sb="13" eb="15">
      <t>ノウリョク</t>
    </rPh>
    <rPh sb="16" eb="18">
      <t>ウンドウ</t>
    </rPh>
    <rPh sb="18" eb="20">
      <t>シュウカン</t>
    </rPh>
    <rPh sb="20" eb="21">
      <t>トウ</t>
    </rPh>
    <rPh sb="21" eb="23">
      <t>チョウサ</t>
    </rPh>
    <rPh sb="23" eb="25">
      <t>ケッカ</t>
    </rPh>
    <phoneticPr fontId="1"/>
  </si>
  <si>
    <t>（３）運動習慣等の全国平均値との比較</t>
    <rPh sb="3" eb="5">
      <t>ウンドウ</t>
    </rPh>
    <rPh sb="5" eb="7">
      <t>シュウカン</t>
    </rPh>
    <rPh sb="7" eb="8">
      <t>トウ</t>
    </rPh>
    <phoneticPr fontId="1"/>
  </si>
  <si>
    <t>愛媛県</t>
    <rPh sb="0" eb="3">
      <t>エヒメケン</t>
    </rPh>
    <phoneticPr fontId="1"/>
  </si>
  <si>
    <t>松山市</t>
    <rPh sb="0" eb="3">
      <t>マツヤマシ</t>
    </rPh>
    <phoneticPr fontId="1"/>
  </si>
  <si>
    <t>1.得意</t>
    <rPh sb="2" eb="4">
      <t>トクイ</t>
    </rPh>
    <phoneticPr fontId="1"/>
  </si>
  <si>
    <t>2.やや得意</t>
    <rPh sb="4" eb="6">
      <t>トクイ</t>
    </rPh>
    <phoneticPr fontId="1"/>
  </si>
  <si>
    <t>3.やや苦手</t>
    <rPh sb="4" eb="6">
      <t>ニガテ</t>
    </rPh>
    <phoneticPr fontId="1"/>
  </si>
  <si>
    <t>4.苦手</t>
    <rPh sb="2" eb="4">
      <t>ニガテ</t>
    </rPh>
    <phoneticPr fontId="1"/>
  </si>
  <si>
    <t>1.好き</t>
    <rPh sb="2" eb="3">
      <t>ス</t>
    </rPh>
    <phoneticPr fontId="1"/>
  </si>
  <si>
    <t>2.やや好き</t>
    <rPh sb="4" eb="5">
      <t>ス</t>
    </rPh>
    <phoneticPr fontId="1"/>
  </si>
  <si>
    <t>4.きらい</t>
    <phoneticPr fontId="1"/>
  </si>
  <si>
    <t>3.ややきらい</t>
    <phoneticPr fontId="1"/>
  </si>
  <si>
    <t>1.はいっている</t>
    <phoneticPr fontId="1"/>
  </si>
  <si>
    <t>2.はいっていない</t>
    <phoneticPr fontId="1"/>
  </si>
  <si>
    <t>1.ほとんど毎日（週3日以上）</t>
    <rPh sb="6" eb="8">
      <t>マイニチ</t>
    </rPh>
    <rPh sb="9" eb="10">
      <t>シュウ</t>
    </rPh>
    <rPh sb="11" eb="12">
      <t>ニチ</t>
    </rPh>
    <rPh sb="12" eb="14">
      <t>イジョウ</t>
    </rPh>
    <phoneticPr fontId="1"/>
  </si>
  <si>
    <t>3.ときたま（月に1～3日）</t>
    <rPh sb="7" eb="8">
      <t>ツキ</t>
    </rPh>
    <rPh sb="12" eb="13">
      <t>ニチ</t>
    </rPh>
    <phoneticPr fontId="1"/>
  </si>
  <si>
    <t>4.しない</t>
    <phoneticPr fontId="1"/>
  </si>
  <si>
    <t>2.時々（週に1～2日）</t>
    <rPh sb="2" eb="4">
      <t>トキドキ</t>
    </rPh>
    <rPh sb="5" eb="6">
      <t>シュウ</t>
    </rPh>
    <rPh sb="10" eb="11">
      <t>ニチ</t>
    </rPh>
    <phoneticPr fontId="1"/>
  </si>
  <si>
    <t>Q1.運動部所属</t>
    <rPh sb="3" eb="5">
      <t>ウンドウ</t>
    </rPh>
    <rPh sb="5" eb="6">
      <t>ブ</t>
    </rPh>
    <rPh sb="6" eb="8">
      <t>ショゾク</t>
    </rPh>
    <phoneticPr fontId="1"/>
  </si>
  <si>
    <t>Q2.運動実施状況</t>
    <rPh sb="3" eb="5">
      <t>ウンドウ</t>
    </rPh>
    <rPh sb="5" eb="7">
      <t>ジッシ</t>
    </rPh>
    <rPh sb="7" eb="9">
      <t>ジョウキョウ</t>
    </rPh>
    <phoneticPr fontId="1"/>
  </si>
  <si>
    <t>1.毎日食べる</t>
    <rPh sb="2" eb="4">
      <t>マイニチ</t>
    </rPh>
    <rPh sb="4" eb="5">
      <t>タ</t>
    </rPh>
    <phoneticPr fontId="1"/>
  </si>
  <si>
    <t>2.時々食べない</t>
    <rPh sb="2" eb="4">
      <t>トキドキ</t>
    </rPh>
    <rPh sb="4" eb="5">
      <t>タ</t>
    </rPh>
    <phoneticPr fontId="1"/>
  </si>
  <si>
    <t>3.毎日食べない</t>
    <rPh sb="2" eb="4">
      <t>マイニチ</t>
    </rPh>
    <rPh sb="4" eb="5">
      <t>タ</t>
    </rPh>
    <phoneticPr fontId="1"/>
  </si>
  <si>
    <t>1.6時間未満</t>
    <rPh sb="3" eb="5">
      <t>ジカン</t>
    </rPh>
    <rPh sb="5" eb="7">
      <t>ミマン</t>
    </rPh>
    <phoneticPr fontId="1"/>
  </si>
  <si>
    <t>2.6～8時間</t>
    <rPh sb="5" eb="7">
      <t>ジカン</t>
    </rPh>
    <phoneticPr fontId="1"/>
  </si>
  <si>
    <t>3.8時間以上</t>
    <rPh sb="3" eb="5">
      <t>ジカン</t>
    </rPh>
    <rPh sb="5" eb="7">
      <t>イジョウ</t>
    </rPh>
    <phoneticPr fontId="1"/>
  </si>
  <si>
    <t>1.1時間未満</t>
    <rPh sb="3" eb="5">
      <t>ジカン</t>
    </rPh>
    <rPh sb="5" eb="7">
      <t>ミマン</t>
    </rPh>
    <phoneticPr fontId="1"/>
  </si>
  <si>
    <t>2.1～2時間</t>
    <rPh sb="5" eb="7">
      <t>ジカン</t>
    </rPh>
    <phoneticPr fontId="1"/>
  </si>
  <si>
    <t>3.2～3時間</t>
    <rPh sb="5" eb="7">
      <t>ジカン</t>
    </rPh>
    <phoneticPr fontId="1"/>
  </si>
  <si>
    <t>4.3時間以上</t>
    <rPh sb="3" eb="5">
      <t>ジカン</t>
    </rPh>
    <rPh sb="5" eb="7">
      <t>イジョウ</t>
    </rPh>
    <phoneticPr fontId="1"/>
  </si>
  <si>
    <t>1.そう思う</t>
    <rPh sb="4" eb="5">
      <t>オモ</t>
    </rPh>
    <phoneticPr fontId="1"/>
  </si>
  <si>
    <t>2.ややそう思う</t>
    <rPh sb="6" eb="7">
      <t>オモ</t>
    </rPh>
    <phoneticPr fontId="1"/>
  </si>
  <si>
    <t>3.あまりそう思わない</t>
    <rPh sb="7" eb="8">
      <t>オモ</t>
    </rPh>
    <phoneticPr fontId="1"/>
  </si>
  <si>
    <t>4.まったくそう思わない</t>
    <rPh sb="8" eb="9">
      <t>オモ</t>
    </rPh>
    <phoneticPr fontId="1"/>
  </si>
  <si>
    <t>Q3.土曜日に運動をしている</t>
    <rPh sb="3" eb="6">
      <t>ドヨウビ</t>
    </rPh>
    <rPh sb="7" eb="9">
      <t>ウンドウ</t>
    </rPh>
    <phoneticPr fontId="1"/>
  </si>
  <si>
    <t>1.いている</t>
    <phoneticPr fontId="1"/>
  </si>
  <si>
    <t>2.していない</t>
    <phoneticPr fontId="1"/>
  </si>
  <si>
    <t>Q4.日曜日に運動をしている</t>
    <rPh sb="3" eb="6">
      <t>ニチヨウビ</t>
    </rPh>
    <rPh sb="7" eb="9">
      <t>ウンドウ</t>
    </rPh>
    <phoneticPr fontId="1"/>
  </si>
  <si>
    <t>Q5.朝食の有無</t>
    <rPh sb="3" eb="5">
      <t>チョウショク</t>
    </rPh>
    <rPh sb="6" eb="8">
      <t>ウム</t>
    </rPh>
    <phoneticPr fontId="1"/>
  </si>
  <si>
    <t>Q6.1日の睡眠時間</t>
    <rPh sb="4" eb="5">
      <t>ニチ</t>
    </rPh>
    <rPh sb="6" eb="8">
      <t>スイミン</t>
    </rPh>
    <rPh sb="8" eb="10">
      <t>ジカン</t>
    </rPh>
    <phoneticPr fontId="1"/>
  </si>
  <si>
    <t>Q7.1日のテレビ視聴時間（テレビゲームを含む）</t>
    <rPh sb="4" eb="5">
      <t>ニチ</t>
    </rPh>
    <rPh sb="9" eb="11">
      <t>シチョウ</t>
    </rPh>
    <rPh sb="11" eb="13">
      <t>ジカン</t>
    </rPh>
    <rPh sb="21" eb="22">
      <t>フク</t>
    </rPh>
    <phoneticPr fontId="1"/>
  </si>
  <si>
    <t>Q8.運動が得意</t>
    <rPh sb="3" eb="5">
      <t>ウンドウ</t>
    </rPh>
    <rPh sb="6" eb="8">
      <t>トクイ</t>
    </rPh>
    <phoneticPr fontId="1"/>
  </si>
  <si>
    <t>Q9.運動が好き</t>
    <rPh sb="3" eb="5">
      <t>ウンドウ</t>
    </rPh>
    <rPh sb="6" eb="7">
      <t>ス</t>
    </rPh>
    <phoneticPr fontId="1"/>
  </si>
  <si>
    <t>Q10体育の授業は楽しい</t>
    <rPh sb="3" eb="5">
      <t>タイイク</t>
    </rPh>
    <rPh sb="6" eb="8">
      <t>ジュギョウ</t>
    </rPh>
    <rPh sb="9" eb="10">
      <t>タノ</t>
    </rPh>
    <phoneticPr fontId="1"/>
  </si>
  <si>
    <t>Q11体育の授業でできなかったことができるようになる</t>
    <rPh sb="3" eb="5">
      <t>タイイク</t>
    </rPh>
    <rPh sb="6" eb="8">
      <t>ジュギョウ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</si>
</sst>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5" xfId="0" applyFont="1" applyFill="1" applyBorder="1" applyAlignment="1">
      <alignment vertical="center" shrinkToFit="1"/>
    </xf>
    <xf numFmtId="0" fontId="0" fillId="2" borderId="6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view="pageBreakPreview" zoomScaleNormal="100" zoomScaleSheetLayoutView="100" workbookViewId="0">
      <selection activeCell="A2" sqref="A2"/>
    </sheetView>
  </sheetViews>
  <sheetFormatPr defaultRowHeight="15" customHeight="1" x14ac:dyDescent="0.15"/>
  <cols>
    <col min="1" max="1" width="2.625" style="1" bestFit="1" customWidth="1"/>
    <col min="2" max="2" width="16.5" style="1" bestFit="1" customWidth="1"/>
    <col min="3" max="3" width="6.375" style="1" bestFit="1" customWidth="1"/>
    <col min="4" max="4" width="7.5" style="1" customWidth="1"/>
    <col min="5" max="5" width="7.75" style="1" bestFit="1" customWidth="1"/>
    <col min="6" max="15" width="7.5" style="1" customWidth="1"/>
    <col min="16" max="16384" width="9" style="1"/>
  </cols>
  <sheetData>
    <row r="1" spans="1:15" ht="24" x14ac:dyDescent="0.15">
      <c r="A1" s="16" t="s">
        <v>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2.5" customHeight="1" x14ac:dyDescent="0.15">
      <c r="M2" s="17" t="s">
        <v>6</v>
      </c>
      <c r="N2" s="17"/>
      <c r="O2" s="17"/>
    </row>
    <row r="3" spans="1:15" s="3" customFormat="1" ht="15" customHeight="1" x14ac:dyDescent="0.15">
      <c r="A3" s="2" t="s">
        <v>5</v>
      </c>
    </row>
    <row r="4" spans="1:15" s="4" customFormat="1" ht="15" customHeight="1" x14ac:dyDescent="0.15">
      <c r="B4" s="4" t="s">
        <v>8</v>
      </c>
    </row>
    <row r="5" spans="1:15" s="4" customFormat="1" ht="15" customHeight="1" x14ac:dyDescent="0.15"/>
    <row r="6" spans="1:15" s="4" customFormat="1" ht="15" customHeight="1" x14ac:dyDescent="0.15">
      <c r="A6" s="15"/>
      <c r="B6" s="15"/>
      <c r="C6" s="15"/>
      <c r="D6" s="15" t="s">
        <v>1</v>
      </c>
      <c r="E6" s="15"/>
      <c r="F6" s="15"/>
      <c r="G6" s="15" t="s">
        <v>2</v>
      </c>
      <c r="H6" s="15"/>
      <c r="I6" s="15"/>
      <c r="J6" s="15" t="s">
        <v>3</v>
      </c>
      <c r="K6" s="15"/>
      <c r="L6" s="15"/>
      <c r="M6" s="15" t="s">
        <v>4</v>
      </c>
      <c r="N6" s="15"/>
      <c r="O6" s="15"/>
    </row>
    <row r="7" spans="1:15" s="4" customFormat="1" ht="15" customHeight="1" x14ac:dyDescent="0.15">
      <c r="A7" s="15"/>
      <c r="B7" s="15"/>
      <c r="C7" s="15"/>
      <c r="D7" s="9" t="s">
        <v>0</v>
      </c>
      <c r="E7" s="7" t="s">
        <v>9</v>
      </c>
      <c r="F7" s="7" t="s">
        <v>10</v>
      </c>
      <c r="G7" s="7" t="s">
        <v>0</v>
      </c>
      <c r="H7" s="7" t="s">
        <v>9</v>
      </c>
      <c r="I7" s="7" t="s">
        <v>10</v>
      </c>
      <c r="J7" s="7" t="s">
        <v>0</v>
      </c>
      <c r="K7" s="7" t="s">
        <v>9</v>
      </c>
      <c r="L7" s="7" t="s">
        <v>10</v>
      </c>
      <c r="M7" s="7" t="s">
        <v>0</v>
      </c>
      <c r="N7" s="7" t="s">
        <v>9</v>
      </c>
      <c r="O7" s="7" t="s">
        <v>10</v>
      </c>
    </row>
    <row r="8" spans="1:15" s="4" customFormat="1" ht="15" customHeight="1" x14ac:dyDescent="0.15">
      <c r="A8" s="12" t="s">
        <v>25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</row>
    <row r="9" spans="1:15" s="4" customFormat="1" ht="15" customHeight="1" x14ac:dyDescent="0.15">
      <c r="A9" s="5"/>
      <c r="B9" s="10" t="s">
        <v>19</v>
      </c>
      <c r="C9" s="10"/>
      <c r="D9" s="8">
        <v>0.72299999999999998</v>
      </c>
      <c r="E9" s="8">
        <v>0.68400000000000005</v>
      </c>
      <c r="F9" s="8">
        <v>0.64</v>
      </c>
      <c r="G9" s="8">
        <v>0.48499999999999999</v>
      </c>
      <c r="H9" s="8">
        <v>0.46500000000000002</v>
      </c>
      <c r="I9" s="8">
        <v>0.34499999999999997</v>
      </c>
      <c r="J9" s="8">
        <v>0.85399999999999998</v>
      </c>
      <c r="K9" s="8">
        <v>0.88100000000000001</v>
      </c>
      <c r="L9" s="8">
        <v>0.86699999999999999</v>
      </c>
      <c r="M9" s="8">
        <v>0.60399999999999998</v>
      </c>
      <c r="N9" s="8">
        <v>0.625</v>
      </c>
      <c r="O9" s="8">
        <v>0.59299999999999997</v>
      </c>
    </row>
    <row r="10" spans="1:15" s="4" customFormat="1" ht="15" customHeight="1" x14ac:dyDescent="0.15">
      <c r="A10" s="6"/>
      <c r="B10" s="11" t="s">
        <v>20</v>
      </c>
      <c r="C10" s="11"/>
      <c r="D10" s="8">
        <f t="shared" ref="D10" si="0">1-D9</f>
        <v>0.27700000000000002</v>
      </c>
      <c r="E10" s="8">
        <f>1-E9</f>
        <v>0.31599999999999995</v>
      </c>
      <c r="F10" s="8">
        <f t="shared" ref="F10:O10" si="1">1-F9</f>
        <v>0.36</v>
      </c>
      <c r="G10" s="8">
        <f>1-G9</f>
        <v>0.51500000000000001</v>
      </c>
      <c r="H10" s="8">
        <f t="shared" si="1"/>
        <v>0.53499999999999992</v>
      </c>
      <c r="I10" s="8">
        <f t="shared" si="1"/>
        <v>0.65500000000000003</v>
      </c>
      <c r="J10" s="8">
        <f t="shared" si="1"/>
        <v>0.14600000000000002</v>
      </c>
      <c r="K10" s="8">
        <f t="shared" si="1"/>
        <v>0.11899999999999999</v>
      </c>
      <c r="L10" s="8">
        <f t="shared" si="1"/>
        <v>0.13300000000000001</v>
      </c>
      <c r="M10" s="8">
        <f t="shared" si="1"/>
        <v>0.39600000000000002</v>
      </c>
      <c r="N10" s="8">
        <f t="shared" si="1"/>
        <v>0.375</v>
      </c>
      <c r="O10" s="8">
        <f t="shared" si="1"/>
        <v>0.40700000000000003</v>
      </c>
    </row>
    <row r="11" spans="1:15" s="4" customFormat="1" ht="15" customHeight="1" x14ac:dyDescent="0.15">
      <c r="A11" s="12" t="s">
        <v>26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</row>
    <row r="12" spans="1:15" s="4" customFormat="1" ht="15" customHeight="1" x14ac:dyDescent="0.15">
      <c r="A12" s="5"/>
      <c r="B12" s="10" t="s">
        <v>21</v>
      </c>
      <c r="C12" s="10"/>
      <c r="D12" s="8">
        <v>0.59199999999999997</v>
      </c>
      <c r="E12" s="8">
        <v>0.57899999999999996</v>
      </c>
      <c r="F12" s="8">
        <v>0.55100000000000005</v>
      </c>
      <c r="G12" s="8">
        <v>0.33500000000000002</v>
      </c>
      <c r="H12" s="8">
        <v>0.372</v>
      </c>
      <c r="I12" s="8">
        <v>0.28399999999999997</v>
      </c>
      <c r="J12" s="8">
        <v>0.83799999999999997</v>
      </c>
      <c r="K12" s="8">
        <v>0.86599999999999999</v>
      </c>
      <c r="L12" s="8">
        <v>0.85199999999999998</v>
      </c>
      <c r="M12" s="8">
        <v>0.59899999999999998</v>
      </c>
      <c r="N12" s="8">
        <v>0.63300000000000001</v>
      </c>
      <c r="O12" s="8">
        <v>0.60299999999999998</v>
      </c>
    </row>
    <row r="13" spans="1:15" s="4" customFormat="1" ht="15" customHeight="1" x14ac:dyDescent="0.15">
      <c r="A13" s="5"/>
      <c r="B13" s="10" t="s">
        <v>24</v>
      </c>
      <c r="C13" s="10"/>
      <c r="D13" s="8">
        <v>0.28999999999999998</v>
      </c>
      <c r="E13" s="8">
        <v>0.28299999999999997</v>
      </c>
      <c r="F13" s="8">
        <v>0.312</v>
      </c>
      <c r="G13" s="8">
        <v>0.43099999999999999</v>
      </c>
      <c r="H13" s="8">
        <v>0.36899999999999999</v>
      </c>
      <c r="I13" s="8">
        <v>0.41199999999999998</v>
      </c>
      <c r="J13" s="8">
        <v>7.0000000000000007E-2</v>
      </c>
      <c r="K13" s="8">
        <v>5.5E-2</v>
      </c>
      <c r="L13" s="8">
        <v>5.8000000000000003E-2</v>
      </c>
      <c r="M13" s="8">
        <v>0.111</v>
      </c>
      <c r="N13" s="8">
        <v>8.4000000000000005E-2</v>
      </c>
      <c r="O13" s="8">
        <v>8.7999999999999995E-2</v>
      </c>
    </row>
    <row r="14" spans="1:15" s="4" customFormat="1" ht="15" customHeight="1" x14ac:dyDescent="0.15">
      <c r="A14" s="5"/>
      <c r="B14" s="10" t="s">
        <v>22</v>
      </c>
      <c r="C14" s="10"/>
      <c r="D14" s="8">
        <v>7.4999999999999997E-2</v>
      </c>
      <c r="E14" s="8">
        <v>8.1000000000000003E-2</v>
      </c>
      <c r="F14" s="8">
        <v>8.1000000000000003E-2</v>
      </c>
      <c r="G14" s="8">
        <v>0.158</v>
      </c>
      <c r="H14" s="8">
        <v>0.159</v>
      </c>
      <c r="I14" s="8">
        <v>0.20100000000000001</v>
      </c>
      <c r="J14" s="8">
        <v>4.2999999999999997E-2</v>
      </c>
      <c r="K14" s="8">
        <v>3.4000000000000002E-2</v>
      </c>
      <c r="L14" s="8">
        <v>3.5999999999999997E-2</v>
      </c>
      <c r="M14" s="8">
        <v>0.13200000000000001</v>
      </c>
      <c r="N14" s="8">
        <v>0.113</v>
      </c>
      <c r="O14" s="8">
        <v>0.121</v>
      </c>
    </row>
    <row r="15" spans="1:15" s="4" customFormat="1" ht="15" customHeight="1" x14ac:dyDescent="0.15">
      <c r="A15" s="6"/>
      <c r="B15" s="11" t="s">
        <v>23</v>
      </c>
      <c r="C15" s="11"/>
      <c r="D15" s="8">
        <f t="shared" ref="D15" si="2">1-D12-D13-D14</f>
        <v>4.3000000000000052E-2</v>
      </c>
      <c r="E15" s="8">
        <f>1-E12-E13-E14</f>
        <v>5.7000000000000065E-2</v>
      </c>
      <c r="F15" s="8">
        <f t="shared" ref="F15:O15" si="3">1-F12-F13-F14</f>
        <v>5.5999999999999953E-2</v>
      </c>
      <c r="G15" s="8">
        <f>1-G12-G13-G14</f>
        <v>7.600000000000004E-2</v>
      </c>
      <c r="H15" s="8">
        <f t="shared" si="3"/>
        <v>0.1</v>
      </c>
      <c r="I15" s="8">
        <f t="shared" si="3"/>
        <v>0.10299999999999998</v>
      </c>
      <c r="J15" s="8">
        <f t="shared" si="3"/>
        <v>4.900000000000003E-2</v>
      </c>
      <c r="K15" s="8">
        <f t="shared" si="3"/>
        <v>4.5000000000000012E-2</v>
      </c>
      <c r="L15" s="8">
        <f t="shared" si="3"/>
        <v>5.4000000000000027E-2</v>
      </c>
      <c r="M15" s="8">
        <f t="shared" si="3"/>
        <v>0.15800000000000003</v>
      </c>
      <c r="N15" s="8">
        <f t="shared" si="3"/>
        <v>0.16999999999999998</v>
      </c>
      <c r="O15" s="8">
        <f t="shared" si="3"/>
        <v>0.18800000000000006</v>
      </c>
    </row>
    <row r="16" spans="1:15" s="4" customFormat="1" ht="15" customHeight="1" x14ac:dyDescent="0.15">
      <c r="A16" s="12" t="s">
        <v>41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4"/>
    </row>
    <row r="17" spans="1:15" s="4" customFormat="1" ht="15" customHeight="1" x14ac:dyDescent="0.15">
      <c r="A17" s="5"/>
      <c r="B17" s="10" t="s">
        <v>42</v>
      </c>
      <c r="C17" s="10"/>
      <c r="D17" s="8">
        <v>0.71799999999999997</v>
      </c>
      <c r="E17" s="8">
        <v>0.66100000000000003</v>
      </c>
      <c r="F17" s="8">
        <v>0.65300000000000002</v>
      </c>
      <c r="G17" s="8">
        <v>0.50600000000000001</v>
      </c>
      <c r="H17" s="8">
        <v>0.46700000000000003</v>
      </c>
      <c r="I17" s="8">
        <v>0.41899999999999998</v>
      </c>
      <c r="J17" s="8">
        <v>0.87</v>
      </c>
      <c r="K17" s="8">
        <v>0.90400000000000003</v>
      </c>
      <c r="L17" s="8">
        <v>0.88800000000000001</v>
      </c>
      <c r="M17" s="8">
        <v>0.65100000000000002</v>
      </c>
      <c r="N17" s="8">
        <v>0.68100000000000005</v>
      </c>
      <c r="O17" s="8">
        <v>0.66600000000000004</v>
      </c>
    </row>
    <row r="18" spans="1:15" s="4" customFormat="1" ht="15" customHeight="1" x14ac:dyDescent="0.15">
      <c r="A18" s="6"/>
      <c r="B18" s="11" t="s">
        <v>43</v>
      </c>
      <c r="C18" s="11"/>
      <c r="D18" s="8">
        <f t="shared" ref="D18" si="4">1-D17</f>
        <v>0.28200000000000003</v>
      </c>
      <c r="E18" s="8">
        <f>1-E17</f>
        <v>0.33899999999999997</v>
      </c>
      <c r="F18" s="8">
        <f t="shared" ref="F18:O18" si="5">1-F17</f>
        <v>0.34699999999999998</v>
      </c>
      <c r="G18" s="8">
        <f>1-G17</f>
        <v>0.49399999999999999</v>
      </c>
      <c r="H18" s="8">
        <f t="shared" si="5"/>
        <v>0.53299999999999992</v>
      </c>
      <c r="I18" s="8">
        <f t="shared" si="5"/>
        <v>0.58099999999999996</v>
      </c>
      <c r="J18" s="8">
        <f t="shared" si="5"/>
        <v>0.13</v>
      </c>
      <c r="K18" s="8">
        <f t="shared" si="5"/>
        <v>9.5999999999999974E-2</v>
      </c>
      <c r="L18" s="8">
        <f t="shared" si="5"/>
        <v>0.11199999999999999</v>
      </c>
      <c r="M18" s="8">
        <f t="shared" si="5"/>
        <v>0.34899999999999998</v>
      </c>
      <c r="N18" s="8">
        <f t="shared" si="5"/>
        <v>0.31899999999999995</v>
      </c>
      <c r="O18" s="8">
        <f t="shared" si="5"/>
        <v>0.33399999999999996</v>
      </c>
    </row>
    <row r="19" spans="1:15" s="4" customFormat="1" ht="15" customHeight="1" x14ac:dyDescent="0.15">
      <c r="A19" s="12" t="s">
        <v>44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</row>
    <row r="20" spans="1:15" s="4" customFormat="1" ht="15" customHeight="1" x14ac:dyDescent="0.15">
      <c r="A20" s="5"/>
      <c r="B20" s="10" t="s">
        <v>42</v>
      </c>
      <c r="C20" s="10"/>
      <c r="D20" s="8">
        <v>0.64600000000000002</v>
      </c>
      <c r="E20" s="8">
        <v>0.56000000000000005</v>
      </c>
      <c r="F20" s="8">
        <v>0.57499999999999996</v>
      </c>
      <c r="G20" s="8">
        <v>0.41099999999999998</v>
      </c>
      <c r="H20" s="8">
        <v>0.35</v>
      </c>
      <c r="I20" s="8">
        <v>0.34100000000000003</v>
      </c>
      <c r="J20" s="8">
        <v>0.74199999999999999</v>
      </c>
      <c r="K20" s="8">
        <v>0.82899999999999996</v>
      </c>
      <c r="L20" s="8">
        <v>0.82199999999999995</v>
      </c>
      <c r="M20" s="8">
        <v>0.51800000000000002</v>
      </c>
      <c r="N20" s="8">
        <v>0.61799999999999999</v>
      </c>
      <c r="O20" s="8">
        <v>0.61299999999999999</v>
      </c>
    </row>
    <row r="21" spans="1:15" s="4" customFormat="1" ht="15" customHeight="1" x14ac:dyDescent="0.15">
      <c r="A21" s="6"/>
      <c r="B21" s="11" t="s">
        <v>43</v>
      </c>
      <c r="C21" s="11"/>
      <c r="D21" s="8">
        <f t="shared" ref="D21" si="6">1-D20</f>
        <v>0.35399999999999998</v>
      </c>
      <c r="E21" s="8">
        <f>1-E20</f>
        <v>0.43999999999999995</v>
      </c>
      <c r="F21" s="8">
        <f t="shared" ref="F21" si="7">1-F20</f>
        <v>0.42500000000000004</v>
      </c>
      <c r="G21" s="8">
        <f t="shared" ref="G21" si="8">1-G20</f>
        <v>0.58899999999999997</v>
      </c>
      <c r="H21" s="8">
        <f t="shared" ref="H21" si="9">1-H20</f>
        <v>0.65</v>
      </c>
      <c r="I21" s="8">
        <f t="shared" ref="I21" si="10">1-I20</f>
        <v>0.65900000000000003</v>
      </c>
      <c r="J21" s="8">
        <f t="shared" ref="J21" si="11">1-J20</f>
        <v>0.25800000000000001</v>
      </c>
      <c r="K21" s="8">
        <f t="shared" ref="K21" si="12">1-K20</f>
        <v>0.17100000000000004</v>
      </c>
      <c r="L21" s="8">
        <f t="shared" ref="L21" si="13">1-L20</f>
        <v>0.17800000000000005</v>
      </c>
      <c r="M21" s="8">
        <f t="shared" ref="M21" si="14">1-M20</f>
        <v>0.48199999999999998</v>
      </c>
      <c r="N21" s="8">
        <f t="shared" ref="N21" si="15">1-N20</f>
        <v>0.38200000000000001</v>
      </c>
      <c r="O21" s="8">
        <f t="shared" ref="O21" si="16">1-O20</f>
        <v>0.38700000000000001</v>
      </c>
    </row>
    <row r="22" spans="1:15" s="4" customFormat="1" ht="15" customHeight="1" x14ac:dyDescent="0.15">
      <c r="A22" s="12" t="s">
        <v>45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/>
    </row>
    <row r="23" spans="1:15" s="4" customFormat="1" ht="15" customHeight="1" x14ac:dyDescent="0.15">
      <c r="A23" s="5"/>
      <c r="B23" s="10" t="s">
        <v>27</v>
      </c>
      <c r="C23" s="10"/>
      <c r="D23" s="8">
        <v>0.88600000000000001</v>
      </c>
      <c r="E23" s="8">
        <v>0.86299999999999999</v>
      </c>
      <c r="F23" s="8">
        <v>0.876</v>
      </c>
      <c r="G23" s="8">
        <v>0.89700000000000002</v>
      </c>
      <c r="H23" s="8">
        <v>0.879</v>
      </c>
      <c r="I23" s="8">
        <v>0.878</v>
      </c>
      <c r="J23" s="8">
        <v>0.85699999999999998</v>
      </c>
      <c r="K23" s="8">
        <v>0.85199999999999998</v>
      </c>
      <c r="L23" s="8">
        <v>0.84899999999999998</v>
      </c>
      <c r="M23" s="8">
        <v>0.84299999999999997</v>
      </c>
      <c r="N23" s="8">
        <v>0.83599999999999997</v>
      </c>
      <c r="O23" s="8">
        <v>0.82099999999999995</v>
      </c>
    </row>
    <row r="24" spans="1:15" s="4" customFormat="1" ht="15" customHeight="1" x14ac:dyDescent="0.15">
      <c r="A24" s="5"/>
      <c r="B24" s="10" t="s">
        <v>28</v>
      </c>
      <c r="C24" s="10"/>
      <c r="D24" s="8">
        <v>0.106</v>
      </c>
      <c r="E24" s="8">
        <v>0.126</v>
      </c>
      <c r="F24" s="8">
        <v>0.115</v>
      </c>
      <c r="G24" s="8">
        <v>9.8000000000000004E-2</v>
      </c>
      <c r="H24" s="8">
        <v>0.11700000000000001</v>
      </c>
      <c r="I24" s="8">
        <v>0.11700000000000001</v>
      </c>
      <c r="J24" s="8">
        <v>0.12</v>
      </c>
      <c r="K24" s="8">
        <v>0.126</v>
      </c>
      <c r="L24" s="8">
        <v>0.128</v>
      </c>
      <c r="M24" s="8">
        <v>0.13900000000000001</v>
      </c>
      <c r="N24" s="8">
        <v>0.15</v>
      </c>
      <c r="O24" s="8">
        <v>0.16500000000000001</v>
      </c>
    </row>
    <row r="25" spans="1:15" s="4" customFormat="1" ht="15" customHeight="1" x14ac:dyDescent="0.15">
      <c r="A25" s="6"/>
      <c r="B25" s="11" t="s">
        <v>29</v>
      </c>
      <c r="C25" s="11"/>
      <c r="D25" s="8">
        <f t="shared" ref="D25" si="17">1-D23-D24</f>
        <v>7.9999999999999932E-3</v>
      </c>
      <c r="E25" s="8">
        <f>1-E23-E24</f>
        <v>1.100000000000001E-2</v>
      </c>
      <c r="F25" s="8">
        <f t="shared" ref="F25:O25" si="18">1-F23-F24</f>
        <v>8.9999999999999941E-3</v>
      </c>
      <c r="G25" s="8">
        <f>1-G23-G24</f>
        <v>4.9999999999999767E-3</v>
      </c>
      <c r="H25" s="8">
        <f t="shared" si="18"/>
        <v>3.9999999999999897E-3</v>
      </c>
      <c r="I25" s="8">
        <f t="shared" si="18"/>
        <v>4.9999999999999906E-3</v>
      </c>
      <c r="J25" s="8">
        <f t="shared" si="18"/>
        <v>2.300000000000002E-2</v>
      </c>
      <c r="K25" s="8">
        <f t="shared" si="18"/>
        <v>2.200000000000002E-2</v>
      </c>
      <c r="L25" s="8">
        <f t="shared" si="18"/>
        <v>2.300000000000002E-2</v>
      </c>
      <c r="M25" s="8">
        <f t="shared" si="18"/>
        <v>1.8000000000000016E-2</v>
      </c>
      <c r="N25" s="8">
        <f t="shared" si="18"/>
        <v>1.400000000000004E-2</v>
      </c>
      <c r="O25" s="8">
        <f t="shared" si="18"/>
        <v>1.400000000000004E-2</v>
      </c>
    </row>
    <row r="26" spans="1:15" s="4" customFormat="1" ht="15" customHeight="1" x14ac:dyDescent="0.15">
      <c r="A26" s="12" t="s">
        <v>46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</row>
    <row r="27" spans="1:15" s="4" customFormat="1" ht="15" customHeight="1" x14ac:dyDescent="0.15">
      <c r="A27" s="5"/>
      <c r="B27" s="10" t="s">
        <v>30</v>
      </c>
      <c r="C27" s="10"/>
      <c r="D27" s="8">
        <v>7.5999999999999998E-2</v>
      </c>
      <c r="E27" s="8">
        <v>0.08</v>
      </c>
      <c r="F27" s="8">
        <v>8.5000000000000006E-2</v>
      </c>
      <c r="G27" s="8">
        <v>4.8000000000000001E-2</v>
      </c>
      <c r="H27" s="8">
        <v>5.5E-2</v>
      </c>
      <c r="I27" s="8">
        <v>6.2E-2</v>
      </c>
      <c r="J27" s="8">
        <v>0.126</v>
      </c>
      <c r="K27" s="8">
        <v>0.14299999999999999</v>
      </c>
      <c r="L27" s="8">
        <v>0.17100000000000001</v>
      </c>
      <c r="M27" s="8">
        <v>0.16500000000000001</v>
      </c>
      <c r="N27" s="8">
        <v>0.218</v>
      </c>
      <c r="O27" s="8">
        <v>0.27200000000000002</v>
      </c>
    </row>
    <row r="28" spans="1:15" s="4" customFormat="1" ht="15" customHeight="1" x14ac:dyDescent="0.15">
      <c r="A28" s="5"/>
      <c r="B28" s="10" t="s">
        <v>31</v>
      </c>
      <c r="C28" s="10"/>
      <c r="D28" s="8">
        <v>0.41299999999999998</v>
      </c>
      <c r="E28" s="8">
        <v>0.45200000000000001</v>
      </c>
      <c r="F28" s="8">
        <v>0.47799999999999998</v>
      </c>
      <c r="G28" s="8">
        <v>0.41399999999999998</v>
      </c>
      <c r="H28" s="8">
        <v>0.46600000000000003</v>
      </c>
      <c r="I28" s="8">
        <v>0.5</v>
      </c>
      <c r="J28" s="8">
        <v>0.69099999999999995</v>
      </c>
      <c r="K28" s="8">
        <v>0.72299999999999998</v>
      </c>
      <c r="L28" s="8">
        <v>0.70499999999999996</v>
      </c>
      <c r="M28" s="8">
        <v>0.70799999999999996</v>
      </c>
      <c r="N28" s="8">
        <v>0.69499999999999995</v>
      </c>
      <c r="O28" s="8">
        <v>0.65400000000000003</v>
      </c>
    </row>
    <row r="29" spans="1:15" s="4" customFormat="1" ht="15" customHeight="1" x14ac:dyDescent="0.15">
      <c r="A29" s="6"/>
      <c r="B29" s="11" t="s">
        <v>32</v>
      </c>
      <c r="C29" s="11"/>
      <c r="D29" s="8">
        <f t="shared" ref="D29" si="19">1-D27-D28</f>
        <v>0.51100000000000012</v>
      </c>
      <c r="E29" s="8">
        <f>1-E27-E28</f>
        <v>0.46800000000000003</v>
      </c>
      <c r="F29" s="8">
        <f t="shared" ref="F29" si="20">1-F27-F28</f>
        <v>0.43700000000000006</v>
      </c>
      <c r="G29" s="8">
        <f t="shared" ref="G29" si="21">1-G27-G28</f>
        <v>0.53800000000000003</v>
      </c>
      <c r="H29" s="8">
        <f t="shared" ref="H29" si="22">1-H27-H28</f>
        <v>0.47899999999999993</v>
      </c>
      <c r="I29" s="8">
        <f t="shared" ref="I29" si="23">1-I27-I28</f>
        <v>0.43799999999999994</v>
      </c>
      <c r="J29" s="8">
        <f t="shared" ref="J29" si="24">1-J27-J28</f>
        <v>0.18300000000000005</v>
      </c>
      <c r="K29" s="8">
        <f t="shared" ref="K29" si="25">1-K27-K28</f>
        <v>0.13400000000000001</v>
      </c>
      <c r="L29" s="8">
        <f t="shared" ref="L29" si="26">1-L27-L28</f>
        <v>0.124</v>
      </c>
      <c r="M29" s="8">
        <f t="shared" ref="M29" si="27">1-M27-M28</f>
        <v>0.127</v>
      </c>
      <c r="N29" s="8">
        <f t="shared" ref="N29" si="28">1-N27-N28</f>
        <v>8.7000000000000077E-2</v>
      </c>
      <c r="O29" s="8">
        <f t="shared" ref="O29" si="29">1-O27-O28</f>
        <v>7.3999999999999955E-2</v>
      </c>
    </row>
    <row r="30" spans="1:15" s="4" customFormat="1" ht="15" customHeight="1" x14ac:dyDescent="0.15">
      <c r="A30" s="12" t="s">
        <v>47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/>
    </row>
    <row r="31" spans="1:15" s="4" customFormat="1" ht="15" customHeight="1" x14ac:dyDescent="0.15">
      <c r="A31" s="5"/>
      <c r="B31" s="10" t="s">
        <v>33</v>
      </c>
      <c r="C31" s="10"/>
      <c r="D31" s="8">
        <v>0.14699999999999999</v>
      </c>
      <c r="E31" s="8">
        <v>0.153</v>
      </c>
      <c r="F31" s="8">
        <v>0.16500000000000001</v>
      </c>
      <c r="G31" s="8">
        <v>0.191</v>
      </c>
      <c r="H31" s="8">
        <v>0.219</v>
      </c>
      <c r="I31" s="8">
        <v>0.22500000000000001</v>
      </c>
      <c r="J31" s="8">
        <v>0.14399999999999999</v>
      </c>
      <c r="K31" s="8">
        <v>0.15</v>
      </c>
      <c r="L31" s="8">
        <v>0.14899999999999999</v>
      </c>
      <c r="M31" s="8">
        <v>0.156</v>
      </c>
      <c r="N31" s="8">
        <v>0.17899999999999999</v>
      </c>
      <c r="O31" s="8">
        <v>0.18099999999999999</v>
      </c>
    </row>
    <row r="32" spans="1:15" s="4" customFormat="1" ht="15" customHeight="1" x14ac:dyDescent="0.15">
      <c r="A32" s="5"/>
      <c r="B32" s="10" t="s">
        <v>34</v>
      </c>
      <c r="C32" s="10"/>
      <c r="D32" s="8">
        <v>0.30399999999999999</v>
      </c>
      <c r="E32" s="8">
        <v>0.313</v>
      </c>
      <c r="F32" s="8">
        <v>0.315</v>
      </c>
      <c r="G32" s="8">
        <v>0.33400000000000002</v>
      </c>
      <c r="H32" s="8">
        <v>0.33800000000000002</v>
      </c>
      <c r="I32" s="8">
        <v>0.34899999999999998</v>
      </c>
      <c r="J32" s="8">
        <v>0.34799999999999998</v>
      </c>
      <c r="K32" s="8">
        <v>0.36699999999999999</v>
      </c>
      <c r="L32" s="8">
        <v>0.35299999999999998</v>
      </c>
      <c r="M32" s="8">
        <v>0.33600000000000002</v>
      </c>
      <c r="N32" s="8">
        <v>0.34</v>
      </c>
      <c r="O32" s="8">
        <v>0.33800000000000002</v>
      </c>
    </row>
    <row r="33" spans="1:15" s="4" customFormat="1" ht="15" customHeight="1" x14ac:dyDescent="0.15">
      <c r="A33" s="5"/>
      <c r="B33" s="10" t="s">
        <v>35</v>
      </c>
      <c r="C33" s="10"/>
      <c r="D33" s="8">
        <v>0.251</v>
      </c>
      <c r="E33" s="8">
        <v>0.25700000000000001</v>
      </c>
      <c r="F33" s="8">
        <v>0.252</v>
      </c>
      <c r="G33" s="8">
        <v>0.249</v>
      </c>
      <c r="H33" s="8">
        <v>0.252</v>
      </c>
      <c r="I33" s="8">
        <v>0.251</v>
      </c>
      <c r="J33" s="8">
        <v>0.27</v>
      </c>
      <c r="K33" s="8">
        <v>0.26700000000000002</v>
      </c>
      <c r="L33" s="8">
        <v>0.27300000000000002</v>
      </c>
      <c r="M33" s="8">
        <v>0.27100000000000002</v>
      </c>
      <c r="N33" s="8">
        <v>0.26300000000000001</v>
      </c>
      <c r="O33" s="8">
        <v>0.26200000000000001</v>
      </c>
    </row>
    <row r="34" spans="1:15" s="4" customFormat="1" ht="15" customHeight="1" x14ac:dyDescent="0.15">
      <c r="A34" s="6"/>
      <c r="B34" s="11" t="s">
        <v>36</v>
      </c>
      <c r="C34" s="11"/>
      <c r="D34" s="8">
        <f t="shared" ref="D34" si="30">1-D31-D32-D33</f>
        <v>0.29799999999999993</v>
      </c>
      <c r="E34" s="8">
        <f>1-E31-E32-E33</f>
        <v>0.27700000000000002</v>
      </c>
      <c r="F34" s="8">
        <f t="shared" ref="F34" si="31">1-F31-F32-F33</f>
        <v>0.26800000000000002</v>
      </c>
      <c r="G34" s="8">
        <f t="shared" ref="G34" si="32">1-G31-G32-G33</f>
        <v>0.22599999999999992</v>
      </c>
      <c r="H34" s="8">
        <f t="shared" ref="H34" si="33">1-H31-H32-H33</f>
        <v>0.191</v>
      </c>
      <c r="I34" s="8">
        <f t="shared" ref="I34" si="34">1-I31-I32-I33</f>
        <v>0.17500000000000004</v>
      </c>
      <c r="J34" s="8">
        <f t="shared" ref="J34" si="35">1-J31-J32-J33</f>
        <v>0.23799999999999999</v>
      </c>
      <c r="K34" s="8">
        <f t="shared" ref="K34" si="36">1-K31-K32-K33</f>
        <v>0.21599999999999997</v>
      </c>
      <c r="L34" s="8">
        <f t="shared" ref="L34" si="37">1-L31-L32-L33</f>
        <v>0.22499999999999998</v>
      </c>
      <c r="M34" s="8">
        <f t="shared" ref="M34" si="38">1-M31-M32-M33</f>
        <v>0.23699999999999999</v>
      </c>
      <c r="N34" s="8">
        <f t="shared" ref="N34" si="39">1-N31-N32-N33</f>
        <v>0.21799999999999992</v>
      </c>
      <c r="O34" s="8">
        <f t="shared" ref="O34" si="40">1-O31-O32-O33</f>
        <v>0.21899999999999992</v>
      </c>
    </row>
    <row r="35" spans="1:15" s="4" customFormat="1" ht="15" customHeight="1" x14ac:dyDescent="0.15">
      <c r="A35" s="12" t="s">
        <v>48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/>
    </row>
    <row r="36" spans="1:15" s="4" customFormat="1" ht="15" customHeight="1" x14ac:dyDescent="0.15">
      <c r="A36" s="5"/>
      <c r="B36" s="10" t="s">
        <v>11</v>
      </c>
      <c r="C36" s="10"/>
      <c r="D36" s="8">
        <v>0.48499999999999999</v>
      </c>
      <c r="E36" s="8">
        <v>0.45700000000000002</v>
      </c>
      <c r="F36" s="8">
        <v>0.45200000000000001</v>
      </c>
      <c r="G36" s="8">
        <v>0.28899999999999998</v>
      </c>
      <c r="H36" s="8">
        <v>0.28499999999999998</v>
      </c>
      <c r="I36" s="8">
        <v>0.26100000000000001</v>
      </c>
      <c r="J36" s="8">
        <v>0.312</v>
      </c>
      <c r="K36" s="8">
        <v>0.308</v>
      </c>
      <c r="L36" s="8">
        <v>0.33700000000000002</v>
      </c>
      <c r="M36" s="8">
        <v>0.17599999999999999</v>
      </c>
      <c r="N36" s="8">
        <v>0.20200000000000001</v>
      </c>
      <c r="O36" s="8">
        <v>0.219</v>
      </c>
    </row>
    <row r="37" spans="1:15" s="4" customFormat="1" ht="15" customHeight="1" x14ac:dyDescent="0.15">
      <c r="A37" s="5"/>
      <c r="B37" s="10" t="s">
        <v>12</v>
      </c>
      <c r="C37" s="10"/>
      <c r="D37" s="8">
        <v>0.33200000000000002</v>
      </c>
      <c r="E37" s="8">
        <v>0.33600000000000002</v>
      </c>
      <c r="F37" s="8">
        <v>0.33300000000000002</v>
      </c>
      <c r="G37" s="8">
        <v>0.36699999999999999</v>
      </c>
      <c r="H37" s="8">
        <v>0.34599999999999997</v>
      </c>
      <c r="I37" s="8">
        <v>0.36199999999999999</v>
      </c>
      <c r="J37" s="8">
        <v>0.40899999999999997</v>
      </c>
      <c r="K37" s="8">
        <v>0.41299999999999998</v>
      </c>
      <c r="L37" s="8">
        <v>0.39200000000000002</v>
      </c>
      <c r="M37" s="8">
        <v>0.36</v>
      </c>
      <c r="N37" s="8">
        <v>0.35</v>
      </c>
      <c r="O37" s="8">
        <v>0.33700000000000002</v>
      </c>
    </row>
    <row r="38" spans="1:15" s="4" customFormat="1" ht="15" customHeight="1" x14ac:dyDescent="0.15">
      <c r="A38" s="5"/>
      <c r="B38" s="10" t="s">
        <v>13</v>
      </c>
      <c r="C38" s="10"/>
      <c r="D38" s="8">
        <v>0.13200000000000001</v>
      </c>
      <c r="E38" s="8">
        <v>0.151</v>
      </c>
      <c r="F38" s="8">
        <v>0.156</v>
      </c>
      <c r="G38" s="8">
        <v>0.24</v>
      </c>
      <c r="H38" s="8">
        <v>0.25600000000000001</v>
      </c>
      <c r="I38" s="8">
        <v>0.26500000000000001</v>
      </c>
      <c r="J38" s="8">
        <v>0.193</v>
      </c>
      <c r="K38" s="8">
        <v>0.19800000000000001</v>
      </c>
      <c r="L38" s="8">
        <v>0.19400000000000001</v>
      </c>
      <c r="M38" s="8">
        <v>0.28399999999999997</v>
      </c>
      <c r="N38" s="8">
        <v>0.28199999999999997</v>
      </c>
      <c r="O38" s="8">
        <v>0.29699999999999999</v>
      </c>
    </row>
    <row r="39" spans="1:15" s="4" customFormat="1" ht="15" customHeight="1" x14ac:dyDescent="0.15">
      <c r="A39" s="6"/>
      <c r="B39" s="11" t="s">
        <v>14</v>
      </c>
      <c r="C39" s="11"/>
      <c r="D39" s="8">
        <f t="shared" ref="D39" si="41">1-D36-D37-D38</f>
        <v>5.099999999999999E-2</v>
      </c>
      <c r="E39" s="8">
        <f>1-E36-E37-E38</f>
        <v>5.5999999999999911E-2</v>
      </c>
      <c r="F39" s="8">
        <f t="shared" ref="F39" si="42">1-F36-F37-F38</f>
        <v>5.9000000000000025E-2</v>
      </c>
      <c r="G39" s="8">
        <f t="shared" ref="G39" si="43">1-G36-G37-G38</f>
        <v>0.10400000000000009</v>
      </c>
      <c r="H39" s="8">
        <f t="shared" ref="H39" si="44">1-H36-H37-H38</f>
        <v>0.1130000000000001</v>
      </c>
      <c r="I39" s="8">
        <f t="shared" ref="I39" si="45">1-I36-I37-I38</f>
        <v>0.11199999999999999</v>
      </c>
      <c r="J39" s="8">
        <f t="shared" ref="J39" si="46">1-J36-J37-J38</f>
        <v>8.5999999999999965E-2</v>
      </c>
      <c r="K39" s="8">
        <f t="shared" ref="K39" si="47">1-K36-K37-K38</f>
        <v>8.0999999999999961E-2</v>
      </c>
      <c r="L39" s="8">
        <f t="shared" ref="L39" si="48">1-L36-L37-L38</f>
        <v>7.7000000000000013E-2</v>
      </c>
      <c r="M39" s="8">
        <f t="shared" ref="M39" si="49">1-M36-M37-M38</f>
        <v>0.1800000000000001</v>
      </c>
      <c r="N39" s="8">
        <f t="shared" ref="N39" si="50">1-N36-N37-N38</f>
        <v>0.16600000000000009</v>
      </c>
      <c r="O39" s="8">
        <f t="shared" ref="O39" si="51">1-O36-O37-O38</f>
        <v>0.14700000000000002</v>
      </c>
    </row>
    <row r="40" spans="1:15" s="4" customFormat="1" ht="15" customHeight="1" x14ac:dyDescent="0.15">
      <c r="A40" s="12" t="s">
        <v>49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4"/>
    </row>
    <row r="41" spans="1:15" s="4" customFormat="1" ht="15" customHeight="1" x14ac:dyDescent="0.15">
      <c r="A41" s="5"/>
      <c r="B41" s="10" t="s">
        <v>15</v>
      </c>
      <c r="C41" s="10"/>
      <c r="D41" s="8">
        <v>0.69899999999999995</v>
      </c>
      <c r="E41" s="8">
        <v>0.67100000000000004</v>
      </c>
      <c r="F41" s="8">
        <v>0.67100000000000004</v>
      </c>
      <c r="G41" s="8">
        <v>0.503</v>
      </c>
      <c r="H41" s="8">
        <v>0.47699999999999998</v>
      </c>
      <c r="I41" s="8">
        <v>0.45200000000000001</v>
      </c>
      <c r="J41" s="8">
        <v>0.58699999999999997</v>
      </c>
      <c r="K41" s="8">
        <v>0.59799999999999998</v>
      </c>
      <c r="L41" s="8">
        <v>0.63100000000000001</v>
      </c>
      <c r="M41" s="8">
        <v>0.41099999999999998</v>
      </c>
      <c r="N41" s="8">
        <v>0.435</v>
      </c>
      <c r="O41" s="8">
        <v>0.45300000000000001</v>
      </c>
    </row>
    <row r="42" spans="1:15" s="4" customFormat="1" ht="15" customHeight="1" x14ac:dyDescent="0.15">
      <c r="A42" s="5"/>
      <c r="B42" s="10" t="s">
        <v>16</v>
      </c>
      <c r="C42" s="10"/>
      <c r="D42" s="8">
        <v>0.21099999999999999</v>
      </c>
      <c r="E42" s="8">
        <v>0.22700000000000001</v>
      </c>
      <c r="F42" s="8">
        <v>0.22600000000000001</v>
      </c>
      <c r="G42" s="8">
        <v>0.308</v>
      </c>
      <c r="H42" s="8">
        <v>0.30599999999999999</v>
      </c>
      <c r="I42" s="8">
        <v>0.32800000000000001</v>
      </c>
      <c r="J42" s="8">
        <v>0.28000000000000003</v>
      </c>
      <c r="K42" s="8">
        <v>0.27900000000000003</v>
      </c>
      <c r="L42" s="8">
        <v>0.25700000000000001</v>
      </c>
      <c r="M42" s="8">
        <v>0.317</v>
      </c>
      <c r="N42" s="8">
        <v>0.309</v>
      </c>
      <c r="O42" s="8">
        <v>0.30199999999999999</v>
      </c>
    </row>
    <row r="43" spans="1:15" s="4" customFormat="1" ht="15" customHeight="1" x14ac:dyDescent="0.15">
      <c r="A43" s="5"/>
      <c r="B43" s="10" t="s">
        <v>18</v>
      </c>
      <c r="C43" s="10"/>
      <c r="D43" s="8">
        <v>6.0999999999999999E-2</v>
      </c>
      <c r="E43" s="8">
        <v>7.0999999999999994E-2</v>
      </c>
      <c r="F43" s="8">
        <v>7.0999999999999994E-2</v>
      </c>
      <c r="G43" s="8">
        <v>0.13</v>
      </c>
      <c r="H43" s="8">
        <v>0.15</v>
      </c>
      <c r="I43" s="8">
        <v>0.159</v>
      </c>
      <c r="J43" s="8">
        <v>8.6999999999999994E-2</v>
      </c>
      <c r="K43" s="8">
        <v>8.2000000000000003E-2</v>
      </c>
      <c r="L43" s="8">
        <v>7.8E-2</v>
      </c>
      <c r="M43" s="8">
        <v>0.17</v>
      </c>
      <c r="N43" s="8">
        <v>0.16700000000000001</v>
      </c>
      <c r="O43" s="8">
        <v>0.16400000000000001</v>
      </c>
    </row>
    <row r="44" spans="1:15" s="4" customFormat="1" ht="15" customHeight="1" x14ac:dyDescent="0.15">
      <c r="A44" s="6"/>
      <c r="B44" s="11" t="s">
        <v>17</v>
      </c>
      <c r="C44" s="11"/>
      <c r="D44" s="8">
        <f t="shared" ref="D44" si="52">1-D41-D42-D43</f>
        <v>2.9000000000000054E-2</v>
      </c>
      <c r="E44" s="8">
        <f>1-E41-E42-E43</f>
        <v>3.0999999999999958E-2</v>
      </c>
      <c r="F44" s="8">
        <f t="shared" ref="F44" si="53">1-F41-F42-F43</f>
        <v>3.1999999999999959E-2</v>
      </c>
      <c r="G44" s="8">
        <f t="shared" ref="G44" si="54">1-G41-G42-G43</f>
        <v>5.8999999999999997E-2</v>
      </c>
      <c r="H44" s="8">
        <f t="shared" ref="H44" si="55">1-H41-H42-H43</f>
        <v>6.7000000000000032E-2</v>
      </c>
      <c r="I44" s="8">
        <f t="shared" ref="I44" si="56">1-I41-I42-I43</f>
        <v>6.1000000000000026E-2</v>
      </c>
      <c r="J44" s="8">
        <f t="shared" ref="J44" si="57">1-J41-J42-J43</f>
        <v>4.6000000000000013E-2</v>
      </c>
      <c r="K44" s="8">
        <f t="shared" ref="K44" si="58">1-K41-K42-K43</f>
        <v>4.0999999999999995E-2</v>
      </c>
      <c r="L44" s="8">
        <f t="shared" ref="L44" si="59">1-L41-L42-L43</f>
        <v>3.3999999999999989E-2</v>
      </c>
      <c r="M44" s="8">
        <f t="shared" ref="M44" si="60">1-M41-M42-M43</f>
        <v>0.10199999999999995</v>
      </c>
      <c r="N44" s="8">
        <f t="shared" ref="N44" si="61">1-N41-N42-N43</f>
        <v>8.899999999999994E-2</v>
      </c>
      <c r="O44" s="8">
        <f t="shared" ref="O44" si="62">1-O41-O42-O43</f>
        <v>8.0999999999999933E-2</v>
      </c>
    </row>
    <row r="45" spans="1:15" s="4" customFormat="1" ht="15" customHeight="1" x14ac:dyDescent="0.15">
      <c r="A45" s="12" t="s">
        <v>50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4"/>
    </row>
    <row r="46" spans="1:15" s="4" customFormat="1" ht="15" customHeight="1" x14ac:dyDescent="0.15">
      <c r="A46" s="5"/>
      <c r="B46" s="10" t="s">
        <v>37</v>
      </c>
      <c r="C46" s="10"/>
      <c r="D46" s="8">
        <v>0.71099999999999997</v>
      </c>
      <c r="E46" s="8">
        <v>0.70599999999999996</v>
      </c>
      <c r="F46" s="8">
        <v>0.69499999999999995</v>
      </c>
      <c r="G46" s="8">
        <v>0.53100000000000003</v>
      </c>
      <c r="H46" s="8">
        <v>0.52300000000000002</v>
      </c>
      <c r="I46" s="8">
        <v>0.503</v>
      </c>
      <c r="J46" s="8">
        <v>0.45900000000000002</v>
      </c>
      <c r="K46" s="8">
        <v>0.502</v>
      </c>
      <c r="L46" s="8">
        <v>0.51400000000000001</v>
      </c>
      <c r="M46" s="8">
        <v>0.308</v>
      </c>
      <c r="N46" s="8">
        <v>0.34599999999999997</v>
      </c>
      <c r="O46" s="8">
        <v>0.34300000000000003</v>
      </c>
    </row>
    <row r="47" spans="1:15" s="4" customFormat="1" ht="15" customHeight="1" x14ac:dyDescent="0.15">
      <c r="A47" s="5"/>
      <c r="B47" s="10" t="s">
        <v>38</v>
      </c>
      <c r="C47" s="10"/>
      <c r="D47" s="8">
        <v>0.21299999999999999</v>
      </c>
      <c r="E47" s="8">
        <v>0.223</v>
      </c>
      <c r="F47" s="8">
        <v>0.22700000000000001</v>
      </c>
      <c r="G47" s="8">
        <v>0.32200000000000001</v>
      </c>
      <c r="H47" s="8">
        <v>0.32900000000000001</v>
      </c>
      <c r="I47" s="8">
        <v>0.33600000000000002</v>
      </c>
      <c r="J47" s="8">
        <v>0.38600000000000001</v>
      </c>
      <c r="K47" s="8">
        <v>0.371</v>
      </c>
      <c r="L47" s="8">
        <v>0.36399999999999999</v>
      </c>
      <c r="M47" s="8">
        <v>0.43099999999999999</v>
      </c>
      <c r="N47" s="8">
        <v>0.439</v>
      </c>
      <c r="O47" s="8">
        <v>0.44900000000000001</v>
      </c>
    </row>
    <row r="48" spans="1:15" s="4" customFormat="1" ht="15" customHeight="1" x14ac:dyDescent="0.15">
      <c r="A48" s="5"/>
      <c r="B48" s="10" t="s">
        <v>39</v>
      </c>
      <c r="C48" s="10"/>
      <c r="D48" s="8">
        <v>5.8000000000000003E-2</v>
      </c>
      <c r="E48" s="8">
        <v>5.7000000000000002E-2</v>
      </c>
      <c r="F48" s="8">
        <v>6.0999999999999999E-2</v>
      </c>
      <c r="G48" s="8">
        <v>0.121</v>
      </c>
      <c r="H48" s="8">
        <v>0.124</v>
      </c>
      <c r="I48" s="8">
        <v>0.13400000000000001</v>
      </c>
      <c r="J48" s="8">
        <v>0.121</v>
      </c>
      <c r="K48" s="8">
        <v>0.10100000000000001</v>
      </c>
      <c r="L48" s="8">
        <v>9.6000000000000002E-2</v>
      </c>
      <c r="M48" s="8">
        <v>0.21199999999999999</v>
      </c>
      <c r="N48" s="8">
        <v>0.17799999999999999</v>
      </c>
      <c r="O48" s="8">
        <v>0.16700000000000001</v>
      </c>
    </row>
    <row r="49" spans="1:15" s="4" customFormat="1" ht="15" customHeight="1" x14ac:dyDescent="0.15">
      <c r="A49" s="6"/>
      <c r="B49" s="11" t="s">
        <v>40</v>
      </c>
      <c r="C49" s="11"/>
      <c r="D49" s="8">
        <f t="shared" ref="D49" si="63">1-D46-D47-D48</f>
        <v>1.8000000000000037E-2</v>
      </c>
      <c r="E49" s="8">
        <f>1-E46-E47-E48</f>
        <v>1.4000000000000033E-2</v>
      </c>
      <c r="F49" s="8">
        <f t="shared" ref="F49:O49" si="64">1-F46-F47-F48</f>
        <v>1.7000000000000043E-2</v>
      </c>
      <c r="G49" s="8">
        <f>1-G46-G47-G48</f>
        <v>2.5999999999999968E-2</v>
      </c>
      <c r="H49" s="8">
        <f t="shared" si="64"/>
        <v>2.3999999999999966E-2</v>
      </c>
      <c r="I49" s="8">
        <f t="shared" si="64"/>
        <v>2.6999999999999968E-2</v>
      </c>
      <c r="J49" s="8">
        <f t="shared" si="64"/>
        <v>3.3999999999999919E-2</v>
      </c>
      <c r="K49" s="8">
        <f t="shared" si="64"/>
        <v>2.5999999999999995E-2</v>
      </c>
      <c r="L49" s="8">
        <f t="shared" si="64"/>
        <v>2.5999999999999995E-2</v>
      </c>
      <c r="M49" s="8">
        <f t="shared" si="64"/>
        <v>4.899999999999996E-2</v>
      </c>
      <c r="N49" s="8">
        <f t="shared" si="64"/>
        <v>3.7000000000000033E-2</v>
      </c>
      <c r="O49" s="8">
        <f t="shared" si="64"/>
        <v>4.1000000000000009E-2</v>
      </c>
    </row>
    <row r="50" spans="1:15" s="4" customFormat="1" ht="15" customHeight="1" x14ac:dyDescent="0.15">
      <c r="A50" s="12" t="s">
        <v>51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4"/>
    </row>
    <row r="51" spans="1:15" s="4" customFormat="1" ht="15" customHeight="1" x14ac:dyDescent="0.15">
      <c r="A51" s="5"/>
      <c r="B51" s="10" t="s">
        <v>37</v>
      </c>
      <c r="C51" s="10"/>
      <c r="D51" s="8">
        <v>0.502</v>
      </c>
      <c r="E51" s="8">
        <v>0.50700000000000001</v>
      </c>
      <c r="F51" s="8">
        <v>0.48</v>
      </c>
      <c r="G51" s="8">
        <v>0.442</v>
      </c>
      <c r="H51" s="8">
        <v>0.442</v>
      </c>
      <c r="I51" s="8">
        <v>0.40300000000000002</v>
      </c>
      <c r="J51" s="8">
        <v>0.33900000000000002</v>
      </c>
      <c r="K51" s="8">
        <v>0.34599999999999997</v>
      </c>
      <c r="L51" s="8">
        <v>0.34699999999999998</v>
      </c>
      <c r="M51" s="8">
        <v>0.249</v>
      </c>
      <c r="N51" s="8">
        <v>0.26500000000000001</v>
      </c>
      <c r="O51" s="8">
        <v>0.26100000000000001</v>
      </c>
    </row>
    <row r="52" spans="1:15" s="4" customFormat="1" ht="15" customHeight="1" x14ac:dyDescent="0.15">
      <c r="A52" s="5"/>
      <c r="B52" s="10" t="s">
        <v>38</v>
      </c>
      <c r="C52" s="10"/>
      <c r="D52" s="8">
        <v>0.35699999999999998</v>
      </c>
      <c r="E52" s="8">
        <v>0.34799999999999998</v>
      </c>
      <c r="F52" s="8">
        <v>0.35399999999999998</v>
      </c>
      <c r="G52" s="8">
        <v>0.4</v>
      </c>
      <c r="H52" s="8">
        <v>0.39600000000000002</v>
      </c>
      <c r="I52" s="8">
        <v>0.42</v>
      </c>
      <c r="J52" s="8">
        <v>0.47199999999999998</v>
      </c>
      <c r="K52" s="8">
        <v>0.46700000000000003</v>
      </c>
      <c r="L52" s="8">
        <v>0.47099999999999997</v>
      </c>
      <c r="M52" s="8">
        <v>0.504</v>
      </c>
      <c r="N52" s="8">
        <v>0.49299999999999999</v>
      </c>
      <c r="O52" s="8">
        <v>0.48599999999999999</v>
      </c>
    </row>
    <row r="53" spans="1:15" s="4" customFormat="1" ht="15" customHeight="1" x14ac:dyDescent="0.15">
      <c r="A53" s="5"/>
      <c r="B53" s="10" t="s">
        <v>39</v>
      </c>
      <c r="C53" s="10"/>
      <c r="D53" s="8">
        <v>0.113</v>
      </c>
      <c r="E53" s="8">
        <v>0.11700000000000001</v>
      </c>
      <c r="F53" s="8">
        <v>0.13600000000000001</v>
      </c>
      <c r="G53" s="8">
        <v>0.13600000000000001</v>
      </c>
      <c r="H53" s="8">
        <v>0.14299999999999999</v>
      </c>
      <c r="I53" s="8">
        <v>0.158</v>
      </c>
      <c r="J53" s="8">
        <v>0.16</v>
      </c>
      <c r="K53" s="8">
        <v>0.16</v>
      </c>
      <c r="L53" s="8">
        <v>0.158</v>
      </c>
      <c r="M53" s="8">
        <v>0.217</v>
      </c>
      <c r="N53" s="8">
        <v>0.21</v>
      </c>
      <c r="O53" s="8">
        <v>0.222</v>
      </c>
    </row>
    <row r="54" spans="1:15" s="4" customFormat="1" ht="15" customHeight="1" x14ac:dyDescent="0.15">
      <c r="A54" s="6"/>
      <c r="B54" s="11" t="s">
        <v>40</v>
      </c>
      <c r="C54" s="11"/>
      <c r="D54" s="8">
        <f>1-D51-D52-D53</f>
        <v>2.8000000000000011E-2</v>
      </c>
      <c r="E54" s="8">
        <f>1-E51-E52-E53</f>
        <v>2.8000000000000011E-2</v>
      </c>
      <c r="F54" s="8">
        <f t="shared" ref="F54:O54" si="65">1-F51-F52-F53</f>
        <v>3.0000000000000027E-2</v>
      </c>
      <c r="G54" s="8">
        <f>1-G51-G52-G53</f>
        <v>2.200000000000002E-2</v>
      </c>
      <c r="H54" s="8">
        <f t="shared" si="65"/>
        <v>1.9000000000000045E-2</v>
      </c>
      <c r="I54" s="8">
        <f t="shared" si="65"/>
        <v>1.8999999999999989E-2</v>
      </c>
      <c r="J54" s="8">
        <f t="shared" si="65"/>
        <v>2.9000000000000054E-2</v>
      </c>
      <c r="K54" s="8">
        <f t="shared" si="65"/>
        <v>2.6999999999999996E-2</v>
      </c>
      <c r="L54" s="8">
        <f t="shared" si="65"/>
        <v>2.4000000000000049E-2</v>
      </c>
      <c r="M54" s="8">
        <f t="shared" si="65"/>
        <v>0.03</v>
      </c>
      <c r="N54" s="8">
        <f t="shared" si="65"/>
        <v>3.2000000000000001E-2</v>
      </c>
      <c r="O54" s="8">
        <f t="shared" si="65"/>
        <v>3.1E-2</v>
      </c>
    </row>
    <row r="55" spans="1:15" s="4" customFormat="1" ht="15" customHeight="1" x14ac:dyDescent="0.15"/>
    <row r="56" spans="1:15" s="4" customFormat="1" ht="15" customHeight="1" x14ac:dyDescent="0.15"/>
  </sheetData>
  <mergeCells count="54">
    <mergeCell ref="B43:C43"/>
    <mergeCell ref="B44:C44"/>
    <mergeCell ref="B38:C38"/>
    <mergeCell ref="B39:C39"/>
    <mergeCell ref="A40:O40"/>
    <mergeCell ref="B41:C41"/>
    <mergeCell ref="B42:C42"/>
    <mergeCell ref="B33:C33"/>
    <mergeCell ref="B34:C34"/>
    <mergeCell ref="A35:O35"/>
    <mergeCell ref="B36:C36"/>
    <mergeCell ref="B37:C37"/>
    <mergeCell ref="B52:C52"/>
    <mergeCell ref="B53:C53"/>
    <mergeCell ref="B54:C54"/>
    <mergeCell ref="A45:O45"/>
    <mergeCell ref="B46:C46"/>
    <mergeCell ref="B47:C47"/>
    <mergeCell ref="B48:C48"/>
    <mergeCell ref="B49:C49"/>
    <mergeCell ref="A50:O50"/>
    <mergeCell ref="B51:C51"/>
    <mergeCell ref="A1:O1"/>
    <mergeCell ref="M2:O2"/>
    <mergeCell ref="B9:C9"/>
    <mergeCell ref="B10:C10"/>
    <mergeCell ref="A8:O8"/>
    <mergeCell ref="A11:O11"/>
    <mergeCell ref="A6:C7"/>
    <mergeCell ref="D6:F6"/>
    <mergeCell ref="G6:I6"/>
    <mergeCell ref="J6:L6"/>
    <mergeCell ref="M6:O6"/>
    <mergeCell ref="B12:C12"/>
    <mergeCell ref="B13:C13"/>
    <mergeCell ref="B14:C14"/>
    <mergeCell ref="B15:C15"/>
    <mergeCell ref="A16:O16"/>
    <mergeCell ref="B17:C17"/>
    <mergeCell ref="B18:C18"/>
    <mergeCell ref="A26:O26"/>
    <mergeCell ref="A22:O22"/>
    <mergeCell ref="B32:C32"/>
    <mergeCell ref="B27:C27"/>
    <mergeCell ref="B28:C28"/>
    <mergeCell ref="B29:C29"/>
    <mergeCell ref="A30:O30"/>
    <mergeCell ref="B31:C31"/>
    <mergeCell ref="B23:C23"/>
    <mergeCell ref="B24:C24"/>
    <mergeCell ref="B25:C25"/>
    <mergeCell ref="A19:O19"/>
    <mergeCell ref="B20:C20"/>
    <mergeCell ref="B21:C21"/>
  </mergeCells>
  <phoneticPr fontId="1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松山市教育委員会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松山市教育委員会　保健体育課</dc:creator>
  <cp:lastModifiedBy/>
  <dcterms:created xsi:type="dcterms:W3CDTF">2006-09-16T00:00:00Z</dcterms:created>
  <dcterms:modified xsi:type="dcterms:W3CDTF">2016-09-01T09:06:48Z</dcterms:modified>
</cp:coreProperties>
</file>