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Tnnsfe25\ファイルサーバ\本庁\総務部\技術管理課\005.ホームページ関連\R7年度\18_R8-03_令和８年度改定事項等\猛暑日\"/>
    </mc:Choice>
  </mc:AlternateContent>
  <xr:revisionPtr revIDLastSave="0" documentId="13_ncr:1_{57960C09-DCD3-4797-8C3A-612FF67CB730}" xr6:coauthVersionLast="47" xr6:coauthVersionMax="47" xr10:uidLastSave="{00000000-0000-0000-0000-000000000000}"/>
  <bookViews>
    <workbookView xWindow="-120" yWindow="-120" windowWidth="20730" windowHeight="11040" xr2:uid="{B59F4FFA-EA3F-44B5-BA11-91AF6EA86F7B}"/>
  </bookViews>
  <sheets>
    <sheet name="報告書" sheetId="4" r:id="rId1"/>
    <sheet name="報告書（記入例）" sheetId="6" r:id="rId2"/>
  </sheets>
  <definedNames>
    <definedName name="_xlnm.Print_Area" localSheetId="0">報告書!$A$1:$U$47</definedName>
    <definedName name="_xlnm.Print_Area" localSheetId="1">'報告書（記入例）'!$A$1:$U$47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6" i="6" l="1"/>
  <c r="H44" i="6"/>
  <c r="H43" i="6"/>
  <c r="Q42" i="6"/>
  <c r="Q41" i="6"/>
  <c r="Q40" i="6"/>
  <c r="Q39" i="6"/>
  <c r="Q38" i="6"/>
  <c r="Q37" i="6"/>
  <c r="Q36" i="6"/>
  <c r="Q35" i="6"/>
  <c r="Q34" i="6"/>
  <c r="Q33" i="6"/>
  <c r="Q32" i="6"/>
  <c r="Q31" i="6"/>
  <c r="Q30" i="6"/>
  <c r="Q29" i="6"/>
  <c r="Q28" i="6"/>
  <c r="Q27" i="6"/>
  <c r="Q26" i="6"/>
  <c r="Q25" i="6"/>
  <c r="Q24" i="6"/>
  <c r="Q23" i="6"/>
  <c r="Q22" i="6"/>
  <c r="Q21" i="6"/>
  <c r="Q20" i="6"/>
  <c r="Q19" i="6"/>
  <c r="Q18" i="6"/>
  <c r="Q17" i="6"/>
  <c r="Q16" i="6"/>
  <c r="Q15" i="6"/>
  <c r="Q14" i="6"/>
  <c r="Q13" i="6"/>
  <c r="Q12" i="6"/>
  <c r="Q43" i="6" s="1"/>
  <c r="Q44" i="6" s="1"/>
  <c r="A47" i="6" s="1"/>
  <c r="Q47" i="6" s="1"/>
  <c r="A12" i="6"/>
  <c r="A13" i="6" s="1"/>
  <c r="H43" i="4"/>
  <c r="A46" i="4"/>
  <c r="A12" i="4"/>
  <c r="D12" i="4" s="1"/>
  <c r="Q12" i="4"/>
  <c r="H44" i="4"/>
  <c r="Q42" i="4"/>
  <c r="Q41" i="4"/>
  <c r="Q40" i="4"/>
  <c r="Q39" i="4"/>
  <c r="Q38" i="4"/>
  <c r="Q37" i="4"/>
  <c r="Q36" i="4"/>
  <c r="Q35" i="4"/>
  <c r="Q34" i="4"/>
  <c r="Q33" i="4"/>
  <c r="Q32" i="4"/>
  <c r="Q31" i="4"/>
  <c r="Q30" i="4"/>
  <c r="Q29" i="4"/>
  <c r="Q28" i="4"/>
  <c r="Q27" i="4"/>
  <c r="Q26" i="4"/>
  <c r="Q25" i="4"/>
  <c r="Q24" i="4"/>
  <c r="Q23" i="4"/>
  <c r="Q22" i="4"/>
  <c r="Q21" i="4"/>
  <c r="Q20" i="4"/>
  <c r="Q19" i="4"/>
  <c r="Q18" i="4"/>
  <c r="Q17" i="4"/>
  <c r="Q16" i="4"/>
  <c r="Q15" i="4"/>
  <c r="Q14" i="4"/>
  <c r="Q13" i="4"/>
  <c r="A14" i="6" l="1"/>
  <c r="D13" i="6"/>
  <c r="D12" i="6"/>
  <c r="A13" i="4"/>
  <c r="Q43" i="4"/>
  <c r="Q44" i="4" s="1"/>
  <c r="A47" i="4" s="1"/>
  <c r="Q47" i="4" s="1"/>
  <c r="D14" i="6" l="1"/>
  <c r="A15" i="6"/>
  <c r="D13" i="4"/>
  <c r="A14" i="4"/>
  <c r="D15" i="6" l="1"/>
  <c r="A16" i="6"/>
  <c r="A15" i="4"/>
  <c r="D14" i="4"/>
  <c r="A17" i="6" l="1"/>
  <c r="D16" i="6"/>
  <c r="A16" i="4"/>
  <c r="D15" i="4"/>
  <c r="A18" i="6" l="1"/>
  <c r="D17" i="6"/>
  <c r="A17" i="4"/>
  <c r="D16" i="4"/>
  <c r="A19" i="6" l="1"/>
  <c r="D18" i="6"/>
  <c r="D17" i="4"/>
  <c r="A18" i="4"/>
  <c r="A20" i="6" l="1"/>
  <c r="D19" i="6"/>
  <c r="A19" i="4"/>
  <c r="D18" i="4"/>
  <c r="A21" i="6" l="1"/>
  <c r="D20" i="6"/>
  <c r="D19" i="4"/>
  <c r="A20" i="4"/>
  <c r="A22" i="6" l="1"/>
  <c r="D21" i="6"/>
  <c r="D20" i="4"/>
  <c r="A21" i="4"/>
  <c r="A23" i="6" l="1"/>
  <c r="D22" i="6"/>
  <c r="D21" i="4"/>
  <c r="A22" i="4"/>
  <c r="A24" i="6" l="1"/>
  <c r="D23" i="6"/>
  <c r="A23" i="4"/>
  <c r="D22" i="4"/>
  <c r="A25" i="6" l="1"/>
  <c r="D24" i="6"/>
  <c r="A24" i="4"/>
  <c r="D23" i="4"/>
  <c r="D25" i="6" l="1"/>
  <c r="A26" i="6"/>
  <c r="A25" i="4"/>
  <c r="D24" i="4"/>
  <c r="A27" i="6" l="1"/>
  <c r="D26" i="6"/>
  <c r="A26" i="4"/>
  <c r="D25" i="4"/>
  <c r="A28" i="6" l="1"/>
  <c r="D27" i="6"/>
  <c r="A27" i="4"/>
  <c r="D26" i="4"/>
  <c r="D28" i="6" l="1"/>
  <c r="A29" i="6"/>
  <c r="D27" i="4"/>
  <c r="A28" i="4"/>
  <c r="A30" i="6" l="1"/>
  <c r="D29" i="6"/>
  <c r="D28" i="4"/>
  <c r="A29" i="4"/>
  <c r="A31" i="6" l="1"/>
  <c r="D30" i="6"/>
  <c r="A30" i="4"/>
  <c r="D29" i="4"/>
  <c r="D31" i="6" l="1"/>
  <c r="A32" i="6"/>
  <c r="A31" i="4"/>
  <c r="D30" i="4"/>
  <c r="A33" i="6" l="1"/>
  <c r="D32" i="6"/>
  <c r="A32" i="4"/>
  <c r="D31" i="4"/>
  <c r="A34" i="6" l="1"/>
  <c r="D33" i="6"/>
  <c r="A33" i="4"/>
  <c r="D32" i="4"/>
  <c r="A35" i="6" l="1"/>
  <c r="D34" i="6"/>
  <c r="A34" i="4"/>
  <c r="D33" i="4"/>
  <c r="D35" i="6" l="1"/>
  <c r="A36" i="6"/>
  <c r="D34" i="4"/>
  <c r="A35" i="4"/>
  <c r="A37" i="6" l="1"/>
  <c r="D36" i="6"/>
  <c r="D35" i="4"/>
  <c r="A36" i="4"/>
  <c r="A38" i="6" l="1"/>
  <c r="D37" i="6"/>
  <c r="D36" i="4"/>
  <c r="A37" i="4"/>
  <c r="D38" i="6" l="1"/>
  <c r="A39" i="6"/>
  <c r="D37" i="4"/>
  <c r="A38" i="4"/>
  <c r="D39" i="6" l="1"/>
  <c r="A40" i="6"/>
  <c r="A39" i="4"/>
  <c r="D38" i="4"/>
  <c r="A41" i="6" l="1"/>
  <c r="D40" i="6"/>
  <c r="A40" i="4"/>
  <c r="D39" i="4"/>
  <c r="A42" i="6" l="1"/>
  <c r="D42" i="6" s="1"/>
  <c r="D41" i="6"/>
  <c r="A41" i="4"/>
  <c r="D40" i="4"/>
  <c r="D41" i="4" l="1"/>
  <c r="A42" i="4"/>
  <c r="D42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NT020005</author>
    <author>Administrator</author>
  </authors>
  <commentList>
    <comment ref="A9" authorId="0" shapeId="0" xr:uid="{8E52482F-B656-47B2-9DD2-4D18DF77E5AA}">
      <text>
        <r>
          <rPr>
            <b/>
            <sz val="9"/>
            <rFont val="MS P ゴシック"/>
            <charset val="128"/>
          </rPr>
          <t>西暦を入力</t>
        </r>
      </text>
    </comment>
    <comment ref="E9" authorId="0" shapeId="0" xr:uid="{11DA628C-7CDF-43C2-897D-956580DADEC9}">
      <text>
        <r>
          <rPr>
            <b/>
            <sz val="9"/>
            <rFont val="MS P ゴシック"/>
            <charset val="128"/>
          </rPr>
          <t xml:space="preserve">対象月を入力
</t>
        </r>
      </text>
    </comment>
    <comment ref="Q9" authorId="1" shapeId="0" xr:uid="{2D9E9F91-CE9D-46CF-BBBD-215AD491996E}">
      <text>
        <r>
          <rPr>
            <b/>
            <sz val="9"/>
            <color indexed="81"/>
            <rFont val="MS P ゴシック"/>
            <family val="3"/>
            <charset val="128"/>
          </rPr>
          <t>先月までの作業休止時間の累計時間を入力してください。</t>
        </r>
      </text>
    </comment>
    <comment ref="A12" authorId="0" shapeId="0" xr:uid="{A15842F4-D498-40F8-B4AC-71821B549F9E}">
      <text>
        <r>
          <rPr>
            <b/>
            <sz val="9"/>
            <rFont val="MS P ゴシック"/>
            <charset val="128"/>
          </rPr>
          <t>カレンダーは自動的に作成されます。</t>
        </r>
      </text>
    </comment>
    <comment ref="E12" authorId="0" shapeId="0" xr:uid="{A9C5FD64-D55F-4D63-A0EB-277FD37E0094}">
      <text>
        <r>
          <rPr>
            <sz val="11"/>
            <color theme="1"/>
            <rFont val="BIZ UDPゴシック"/>
            <family val="3"/>
            <charset val="128"/>
          </rPr>
          <t>WBGT31以上かつ作業休止していた時間に〇を記入</t>
        </r>
      </text>
    </comment>
    <comment ref="I47" authorId="1" shapeId="0" xr:uid="{47C90391-05DC-4F4D-9493-ABA1F1E18155}">
      <text>
        <r>
          <rPr>
            <b/>
            <sz val="9"/>
            <color indexed="81"/>
            <rFont val="MS P ゴシック"/>
            <family val="3"/>
            <charset val="128"/>
          </rPr>
          <t>設計書に明示されている見込み日数を記入して下さい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NT020005</author>
    <author>Administrator</author>
  </authors>
  <commentList>
    <comment ref="A9" authorId="0" shapeId="0" xr:uid="{7306BFA8-6B56-497B-BADD-9D1C0F94DE8B}">
      <text>
        <r>
          <rPr>
            <b/>
            <sz val="9"/>
            <rFont val="MS P ゴシック"/>
            <charset val="128"/>
          </rPr>
          <t>西暦を入力</t>
        </r>
      </text>
    </comment>
    <comment ref="E9" authorId="0" shapeId="0" xr:uid="{B017478B-AA7C-4677-8FAF-FF56289DE52B}">
      <text>
        <r>
          <rPr>
            <b/>
            <sz val="9"/>
            <rFont val="MS P ゴシック"/>
            <charset val="128"/>
          </rPr>
          <t xml:space="preserve">対象月を入力
</t>
        </r>
      </text>
    </comment>
    <comment ref="Q9" authorId="1" shapeId="0" xr:uid="{70D8D6C6-26EF-4671-8A17-B480FAB7F79D}">
      <text>
        <r>
          <rPr>
            <b/>
            <sz val="9"/>
            <color indexed="81"/>
            <rFont val="MS P ゴシック"/>
            <family val="3"/>
            <charset val="128"/>
          </rPr>
          <t>先月までの作業休止時間の累計時間を入力してください。</t>
        </r>
      </text>
    </comment>
    <comment ref="A12" authorId="0" shapeId="0" xr:uid="{EA445416-7E3E-41F2-AD6F-B668CC64B59D}">
      <text>
        <r>
          <rPr>
            <b/>
            <sz val="9"/>
            <rFont val="MS P ゴシック"/>
            <charset val="128"/>
          </rPr>
          <t>カレンダーは自動的に作成されます。</t>
        </r>
      </text>
    </comment>
    <comment ref="E12" authorId="0" shapeId="0" xr:uid="{239428CC-D8F7-48DF-B996-02FD3B14682E}">
      <text>
        <r>
          <rPr>
            <sz val="11"/>
            <color theme="1"/>
            <rFont val="BIZ UDPゴシック"/>
            <family val="3"/>
            <charset val="128"/>
          </rPr>
          <t>WBGT31以上かつ作業休止していた時間に〇を記入</t>
        </r>
      </text>
    </comment>
    <comment ref="I47" authorId="1" shapeId="0" xr:uid="{27293514-6D3E-4891-A130-6578A5A0DBE0}">
      <text>
        <r>
          <rPr>
            <b/>
            <sz val="9"/>
            <color indexed="81"/>
            <rFont val="MS P ゴシック"/>
            <family val="3"/>
            <charset val="128"/>
          </rPr>
          <t>設計書に明示されている見込み日数を記入して下さい</t>
        </r>
      </text>
    </comment>
  </commentList>
</comments>
</file>

<file path=xl/sharedStrings.xml><?xml version="1.0" encoding="utf-8"?>
<sst xmlns="http://schemas.openxmlformats.org/spreadsheetml/2006/main" count="78" uniqueCount="21">
  <si>
    <t>〇</t>
  </si>
  <si>
    <t>年</t>
  </si>
  <si>
    <t>月日</t>
  </si>
  <si>
    <t>曜日</t>
  </si>
  <si>
    <t>見込み日数</t>
    <rPh sb="0" eb="2">
      <t>ミコ</t>
    </rPh>
    <rPh sb="3" eb="5">
      <t>ニッスウ</t>
    </rPh>
    <phoneticPr fontId="18"/>
  </si>
  <si>
    <t>＝</t>
    <phoneticPr fontId="18"/>
  </si>
  <si>
    <t>ー</t>
    <phoneticPr fontId="18"/>
  </si>
  <si>
    <t>作業休止時間</t>
    <rPh sb="0" eb="6">
      <t>サギョウキュウシジカン</t>
    </rPh>
    <phoneticPr fontId="18"/>
  </si>
  <si>
    <t>月</t>
    <rPh sb="0" eb="1">
      <t>ガツ</t>
    </rPh>
    <phoneticPr fontId="18"/>
  </si>
  <si>
    <t>合計</t>
    <rPh sb="0" eb="2">
      <t>ゴウケイ</t>
    </rPh>
    <phoneticPr fontId="18"/>
  </si>
  <si>
    <t>〇</t>
    <phoneticPr fontId="18"/>
  </si>
  <si>
    <t>備考</t>
    <rPh sb="0" eb="2">
      <t>ビコウ</t>
    </rPh>
    <phoneticPr fontId="18"/>
  </si>
  <si>
    <t>件名：</t>
    <phoneticPr fontId="26"/>
  </si>
  <si>
    <t>工期：</t>
    <phoneticPr fontId="26"/>
  </si>
  <si>
    <t>受注者：</t>
    <phoneticPr fontId="26"/>
  </si>
  <si>
    <t>現場代理人：</t>
    <phoneticPr fontId="26"/>
  </si>
  <si>
    <t>リスト</t>
    <phoneticPr fontId="18"/>
  </si>
  <si>
    <t>先月までの累計時間</t>
    <rPh sb="0" eb="2">
      <t>センゲツ</t>
    </rPh>
    <rPh sb="5" eb="9">
      <t>ルイケイジカン</t>
    </rPh>
    <phoneticPr fontId="18"/>
  </si>
  <si>
    <t>乖離日数</t>
    <rPh sb="0" eb="2">
      <t>カイリ</t>
    </rPh>
    <rPh sb="2" eb="4">
      <t>ニッスウ</t>
    </rPh>
    <phoneticPr fontId="18"/>
  </si>
  <si>
    <t>参考様式１</t>
    <rPh sb="0" eb="2">
      <t>サンコウ</t>
    </rPh>
    <rPh sb="2" eb="4">
      <t>ヨウシキ</t>
    </rPh>
    <phoneticPr fontId="18"/>
  </si>
  <si>
    <t>月間作業休止時間報告書</t>
    <rPh sb="0" eb="2">
      <t>ゲッカン</t>
    </rPh>
    <rPh sb="2" eb="4">
      <t>サギョウ</t>
    </rPh>
    <rPh sb="4" eb="8">
      <t>キュウシジカン</t>
    </rPh>
    <rPh sb="8" eb="11">
      <t>ホウコクショ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</si>
</sst>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m&quot;月&quot;d&quot;日&quot;;@"/>
    <numFmt numFmtId="177" formatCode="aaa"/>
  </numFmts>
  <fonts count="30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BIZ UDPゴシック"/>
      <family val="3"/>
      <charset val="128"/>
    </font>
    <font>
      <sz val="11"/>
      <color theme="1"/>
      <name val="BIZ UDゴシック"/>
      <family val="3"/>
      <charset val="128"/>
    </font>
    <font>
      <b/>
      <sz val="12"/>
      <color theme="1"/>
      <name val="BIZ UDPゴシック"/>
      <family val="3"/>
      <charset val="128"/>
    </font>
    <font>
      <b/>
      <sz val="14"/>
      <color theme="1"/>
      <name val="BIZ UDPゴシック"/>
      <family val="3"/>
      <charset val="128"/>
    </font>
    <font>
      <sz val="10"/>
      <color theme="1"/>
      <name val="BIZ UDゴシック"/>
      <family val="3"/>
      <charset val="128"/>
    </font>
    <font>
      <sz val="10"/>
      <color theme="1"/>
      <name val="BIZ UDPゴシック"/>
      <family val="3"/>
      <charset val="128"/>
    </font>
    <font>
      <b/>
      <sz val="9"/>
      <name val="MS P ゴシック"/>
      <charset val="128"/>
    </font>
    <font>
      <sz val="6"/>
      <name val="游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  <font>
      <sz val="9"/>
      <color theme="1"/>
      <name val="BIZ UDゴシック"/>
      <family val="3"/>
      <charset val="128"/>
    </font>
    <font>
      <b/>
      <sz val="11"/>
      <color theme="1"/>
      <name val="BIZ UDPゴシック"/>
      <family val="3"/>
      <charset val="128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ck">
        <color auto="1"/>
      </left>
      <right/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ck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/>
      <right style="thick">
        <color auto="1"/>
      </right>
      <top style="thin">
        <color auto="1"/>
      </top>
      <bottom style="thick">
        <color auto="1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19" fillId="0" borderId="0" xfId="0" applyFont="1">
      <alignment vertical="center"/>
    </xf>
    <xf numFmtId="0" fontId="24" fillId="0" borderId="0" xfId="0" applyFont="1">
      <alignment vertical="center"/>
    </xf>
    <xf numFmtId="0" fontId="19" fillId="0" borderId="0" xfId="0" applyFont="1" applyAlignment="1">
      <alignment horizontal="left" vertical="center"/>
    </xf>
    <xf numFmtId="0" fontId="19" fillId="34" borderId="15" xfId="0" applyFont="1" applyFill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9" fillId="0" borderId="0" xfId="0" applyFont="1" applyAlignment="1">
      <alignment horizontal="right" vertical="center"/>
    </xf>
    <xf numFmtId="0" fontId="28" fillId="33" borderId="10" xfId="0" applyFont="1" applyFill="1" applyBorder="1" applyAlignment="1">
      <alignment horizontal="center" vertical="center"/>
    </xf>
    <xf numFmtId="0" fontId="20" fillId="0" borderId="19" xfId="0" applyFont="1" applyBorder="1" applyAlignment="1">
      <alignment horizontal="center" vertical="center"/>
    </xf>
    <xf numFmtId="0" fontId="20" fillId="0" borderId="20" xfId="0" applyFont="1" applyBorder="1" applyAlignment="1">
      <alignment horizontal="center" vertical="center"/>
    </xf>
    <xf numFmtId="0" fontId="20" fillId="0" borderId="21" xfId="0" applyFont="1" applyBorder="1" applyAlignment="1">
      <alignment horizontal="center" vertical="center"/>
    </xf>
    <xf numFmtId="0" fontId="20" fillId="0" borderId="22" xfId="0" applyFont="1" applyBorder="1">
      <alignment vertical="center"/>
    </xf>
    <xf numFmtId="0" fontId="20" fillId="0" borderId="23" xfId="0" applyFont="1" applyBorder="1">
      <alignment vertical="center"/>
    </xf>
    <xf numFmtId="0" fontId="20" fillId="0" borderId="0" xfId="0" applyFont="1">
      <alignment vertical="center"/>
    </xf>
    <xf numFmtId="177" fontId="23" fillId="0" borderId="10" xfId="0" applyNumberFormat="1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0" fontId="19" fillId="0" borderId="14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19" fillId="34" borderId="16" xfId="0" applyFont="1" applyFill="1" applyBorder="1" applyAlignment="1">
      <alignment horizontal="center" vertical="center"/>
    </xf>
    <xf numFmtId="0" fontId="19" fillId="34" borderId="17" xfId="0" applyFont="1" applyFill="1" applyBorder="1" applyAlignment="1">
      <alignment horizontal="center" vertical="center"/>
    </xf>
    <xf numFmtId="0" fontId="19" fillId="34" borderId="18" xfId="0" applyFont="1" applyFill="1" applyBorder="1" applyAlignment="1">
      <alignment horizontal="center" vertical="center"/>
    </xf>
    <xf numFmtId="0" fontId="29" fillId="35" borderId="31" xfId="0" applyFont="1" applyFill="1" applyBorder="1" applyAlignment="1">
      <alignment horizontal="center" vertical="center"/>
    </xf>
    <xf numFmtId="0" fontId="29" fillId="35" borderId="32" xfId="0" applyFont="1" applyFill="1" applyBorder="1" applyAlignment="1">
      <alignment horizontal="center" vertical="center"/>
    </xf>
    <xf numFmtId="0" fontId="29" fillId="35" borderId="33" xfId="0" applyFont="1" applyFill="1" applyBorder="1" applyAlignment="1">
      <alignment horizontal="center" vertical="center"/>
    </xf>
    <xf numFmtId="0" fontId="23" fillId="0" borderId="12" xfId="0" applyFont="1" applyBorder="1" applyAlignment="1">
      <alignment horizontal="center" vertical="center"/>
    </xf>
    <xf numFmtId="0" fontId="23" fillId="0" borderId="13" xfId="0" applyFont="1" applyBorder="1" applyAlignment="1">
      <alignment horizontal="center" vertical="center"/>
    </xf>
    <xf numFmtId="0" fontId="23" fillId="0" borderId="14" xfId="0" applyFont="1" applyBorder="1" applyAlignment="1">
      <alignment horizontal="center" vertical="center"/>
    </xf>
    <xf numFmtId="0" fontId="20" fillId="0" borderId="23" xfId="0" applyFont="1" applyBorder="1" applyAlignment="1">
      <alignment horizontal="center" vertical="center"/>
    </xf>
    <xf numFmtId="0" fontId="20" fillId="0" borderId="24" xfId="0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20" fillId="0" borderId="14" xfId="0" applyFont="1" applyBorder="1" applyAlignment="1">
      <alignment horizontal="center" vertical="center"/>
    </xf>
    <xf numFmtId="0" fontId="19" fillId="0" borderId="25" xfId="0" applyFont="1" applyBorder="1" applyAlignment="1">
      <alignment horizontal="center" vertical="center"/>
    </xf>
    <xf numFmtId="0" fontId="19" fillId="0" borderId="26" xfId="0" applyFont="1" applyBorder="1" applyAlignment="1">
      <alignment horizontal="center" vertical="center"/>
    </xf>
    <xf numFmtId="0" fontId="19" fillId="0" borderId="27" xfId="0" applyFont="1" applyBorder="1" applyAlignment="1">
      <alignment horizontal="center" vertical="center"/>
    </xf>
    <xf numFmtId="0" fontId="29" fillId="35" borderId="28" xfId="0" applyFont="1" applyFill="1" applyBorder="1" applyAlignment="1">
      <alignment horizontal="center" vertical="center"/>
    </xf>
    <xf numFmtId="0" fontId="29" fillId="35" borderId="29" xfId="0" applyFont="1" applyFill="1" applyBorder="1" applyAlignment="1">
      <alignment horizontal="center" vertical="center"/>
    </xf>
    <xf numFmtId="0" fontId="29" fillId="35" borderId="30" xfId="0" applyFont="1" applyFill="1" applyBorder="1" applyAlignment="1">
      <alignment horizontal="center" vertical="center"/>
    </xf>
    <xf numFmtId="176" fontId="23" fillId="0" borderId="12" xfId="0" applyNumberFormat="1" applyFont="1" applyBorder="1" applyAlignment="1">
      <alignment horizontal="center" vertical="center"/>
    </xf>
    <xf numFmtId="176" fontId="23" fillId="0" borderId="13" xfId="0" applyNumberFormat="1" applyFont="1" applyBorder="1" applyAlignment="1">
      <alignment horizontal="center" vertical="center"/>
    </xf>
    <xf numFmtId="176" fontId="23" fillId="0" borderId="14" xfId="0" applyNumberFormat="1" applyFont="1" applyBorder="1" applyAlignment="1">
      <alignment horizontal="center" vertical="center"/>
    </xf>
    <xf numFmtId="0" fontId="20" fillId="0" borderId="13" xfId="0" applyFont="1" applyBorder="1" applyAlignment="1">
      <alignment horizontal="center" vertical="center"/>
    </xf>
    <xf numFmtId="0" fontId="23" fillId="33" borderId="11" xfId="0" applyFont="1" applyFill="1" applyBorder="1" applyAlignment="1">
      <alignment horizontal="center" vertical="center"/>
    </xf>
    <xf numFmtId="0" fontId="23" fillId="33" borderId="10" xfId="0" applyFont="1" applyFill="1" applyBorder="1" applyAlignment="1">
      <alignment horizontal="center" vertical="center"/>
    </xf>
    <xf numFmtId="0" fontId="23" fillId="33" borderId="12" xfId="0" applyFont="1" applyFill="1" applyBorder="1" applyAlignment="1">
      <alignment horizontal="center" vertical="center"/>
    </xf>
    <xf numFmtId="0" fontId="23" fillId="33" borderId="13" xfId="0" applyFont="1" applyFill="1" applyBorder="1" applyAlignment="1">
      <alignment horizontal="center" vertical="center"/>
    </xf>
    <xf numFmtId="0" fontId="23" fillId="33" borderId="14" xfId="0" applyFont="1" applyFill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19" fillId="0" borderId="0" xfId="0" applyFont="1" applyAlignment="1">
      <alignment horizontal="right" vertical="center" shrinkToFit="1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8">
    <dxf>
      <font>
        <color rgb="FF0B5FD1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B5FD1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B5FD1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B5FD1"/>
      </font>
      <fill>
        <patternFill patternType="none"/>
      </fill>
    </dxf>
    <dxf>
      <font>
        <color rgb="FFFF0000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2881B6-28FD-4885-8098-C4ACD0622EA1}">
  <dimension ref="A1:W47"/>
  <sheetViews>
    <sheetView tabSelected="1" view="pageBreakPreview" topLeftCell="A5" zoomScale="115" zoomScaleNormal="115" zoomScaleSheetLayoutView="115" workbookViewId="0">
      <selection activeCell="Y14" sqref="Y14"/>
    </sheetView>
  </sheetViews>
  <sheetFormatPr defaultColWidth="9" defaultRowHeight="13.5"/>
  <cols>
    <col min="1" max="21" width="3.625" style="1" customWidth="1"/>
    <col min="22" max="16384" width="9" style="1"/>
  </cols>
  <sheetData>
    <row r="1" spans="1:23" ht="20.25" customHeight="1">
      <c r="A1" s="1" t="s">
        <v>19</v>
      </c>
    </row>
    <row r="2" spans="1:23" ht="18.75" customHeight="1">
      <c r="A2" s="47" t="s">
        <v>20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W2" s="5" t="s">
        <v>16</v>
      </c>
    </row>
    <row r="3" spans="1:23" ht="12.75" customHeight="1">
      <c r="W3" s="5" t="s">
        <v>10</v>
      </c>
    </row>
    <row r="4" spans="1:23" ht="18" customHeight="1">
      <c r="A4" s="48" t="s">
        <v>12</v>
      </c>
      <c r="B4" s="48"/>
      <c r="C4" s="48"/>
    </row>
    <row r="5" spans="1:23" ht="18" customHeight="1">
      <c r="A5" s="48" t="s">
        <v>13</v>
      </c>
      <c r="B5" s="48"/>
      <c r="C5" s="48"/>
    </row>
    <row r="6" spans="1:23" ht="18" customHeight="1">
      <c r="A6" s="48" t="s">
        <v>14</v>
      </c>
      <c r="B6" s="48"/>
      <c r="C6" s="48"/>
    </row>
    <row r="7" spans="1:23" ht="18" customHeight="1">
      <c r="A7" s="48" t="s">
        <v>15</v>
      </c>
      <c r="B7" s="48"/>
      <c r="C7" s="48"/>
    </row>
    <row r="8" spans="1:23" ht="13.5" customHeight="1" thickBot="1"/>
    <row r="9" spans="1:23" ht="15" customHeight="1" thickBot="1">
      <c r="A9" s="19"/>
      <c r="B9" s="20"/>
      <c r="C9" s="21"/>
      <c r="D9" s="3" t="s">
        <v>1</v>
      </c>
      <c r="E9" s="4"/>
      <c r="F9" s="1" t="s">
        <v>8</v>
      </c>
      <c r="P9" s="6" t="s">
        <v>17</v>
      </c>
      <c r="Q9" s="19"/>
      <c r="R9" s="21"/>
    </row>
    <row r="10" spans="1:23" ht="15" customHeight="1">
      <c r="A10" s="42" t="s">
        <v>2</v>
      </c>
      <c r="B10" s="42"/>
      <c r="C10" s="42"/>
      <c r="D10" s="43" t="s">
        <v>3</v>
      </c>
      <c r="E10" s="42" t="s">
        <v>7</v>
      </c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2"/>
      <c r="R10" s="42"/>
      <c r="S10" s="44" t="s">
        <v>11</v>
      </c>
      <c r="T10" s="45"/>
      <c r="U10" s="46"/>
    </row>
    <row r="11" spans="1:23" ht="15" customHeight="1">
      <c r="A11" s="43"/>
      <c r="B11" s="43"/>
      <c r="C11" s="43"/>
      <c r="D11" s="43"/>
      <c r="E11" s="7">
        <v>7</v>
      </c>
      <c r="F11" s="7">
        <v>8</v>
      </c>
      <c r="G11" s="7">
        <v>9</v>
      </c>
      <c r="H11" s="7">
        <v>10</v>
      </c>
      <c r="I11" s="7">
        <v>11</v>
      </c>
      <c r="J11" s="7">
        <v>12</v>
      </c>
      <c r="K11" s="7">
        <v>13</v>
      </c>
      <c r="L11" s="7">
        <v>14</v>
      </c>
      <c r="M11" s="7">
        <v>15</v>
      </c>
      <c r="N11" s="7">
        <v>16</v>
      </c>
      <c r="O11" s="7">
        <v>17</v>
      </c>
      <c r="P11" s="7">
        <v>18</v>
      </c>
      <c r="Q11" s="43" t="s">
        <v>9</v>
      </c>
      <c r="R11" s="43"/>
      <c r="S11" s="44"/>
      <c r="T11" s="45"/>
      <c r="U11" s="46"/>
    </row>
    <row r="12" spans="1:23" ht="15" customHeight="1">
      <c r="A12" s="38" t="e">
        <f>DATE(A$9, E$9, 1)</f>
        <v>#NUM!</v>
      </c>
      <c r="B12" s="39"/>
      <c r="C12" s="40"/>
      <c r="D12" s="14" t="e">
        <f t="shared" ref="D12:D42" si="0">A12</f>
        <v>#NUM!</v>
      </c>
      <c r="E12" s="8"/>
      <c r="F12" s="9"/>
      <c r="G12" s="9"/>
      <c r="H12" s="9"/>
      <c r="I12" s="9"/>
      <c r="J12" s="9"/>
      <c r="K12" s="9"/>
      <c r="L12" s="9"/>
      <c r="M12" s="9"/>
      <c r="N12" s="9"/>
      <c r="O12" s="9"/>
      <c r="P12" s="10"/>
      <c r="Q12" s="30">
        <f>COUNTIF(E$12:P$12,"〇")</f>
        <v>0</v>
      </c>
      <c r="R12" s="31"/>
      <c r="S12" s="30"/>
      <c r="T12" s="41"/>
      <c r="U12" s="31"/>
    </row>
    <row r="13" spans="1:23" ht="15" customHeight="1">
      <c r="A13" s="38" t="e">
        <f>IF(A12="", "", IF(MONTH(A12+1) &lt;&gt; E$9, "", A12+1))</f>
        <v>#NUM!</v>
      </c>
      <c r="B13" s="39"/>
      <c r="C13" s="40"/>
      <c r="D13" s="14" t="e">
        <f t="shared" si="0"/>
        <v>#NUM!</v>
      </c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30">
        <f>COUNTIF(E$13:P$13,"〇")</f>
        <v>0</v>
      </c>
      <c r="R13" s="31"/>
      <c r="S13" s="30"/>
      <c r="T13" s="41"/>
      <c r="U13" s="31"/>
    </row>
    <row r="14" spans="1:23" ht="15" customHeight="1">
      <c r="A14" s="38" t="e">
        <f t="shared" ref="A14:A42" si="1">IF(A13="", "", IF(MONTH(A13+1) &lt;&gt; E$9, "", A13+1))</f>
        <v>#NUM!</v>
      </c>
      <c r="B14" s="39"/>
      <c r="C14" s="40"/>
      <c r="D14" s="14" t="e">
        <f t="shared" si="0"/>
        <v>#NUM!</v>
      </c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30">
        <f>COUNTIF(E$14:P$14,"〇")</f>
        <v>0</v>
      </c>
      <c r="R14" s="31"/>
      <c r="S14" s="30"/>
      <c r="T14" s="41"/>
      <c r="U14" s="31"/>
    </row>
    <row r="15" spans="1:23" ht="15" customHeight="1">
      <c r="A15" s="38" t="e">
        <f t="shared" si="1"/>
        <v>#NUM!</v>
      </c>
      <c r="B15" s="39"/>
      <c r="C15" s="40"/>
      <c r="D15" s="14" t="e">
        <f t="shared" si="0"/>
        <v>#NUM!</v>
      </c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30">
        <f>COUNTIF(E$15:P$15,"〇")</f>
        <v>0</v>
      </c>
      <c r="R15" s="31"/>
      <c r="S15" s="30"/>
      <c r="T15" s="41"/>
      <c r="U15" s="31"/>
    </row>
    <row r="16" spans="1:23" ht="15" customHeight="1">
      <c r="A16" s="38" t="e">
        <f t="shared" si="1"/>
        <v>#NUM!</v>
      </c>
      <c r="B16" s="39"/>
      <c r="C16" s="40"/>
      <c r="D16" s="14" t="e">
        <f t="shared" si="0"/>
        <v>#NUM!</v>
      </c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30">
        <f>COUNTIF(E$16:P$16,"〇")</f>
        <v>0</v>
      </c>
      <c r="R16" s="31"/>
      <c r="S16" s="30"/>
      <c r="T16" s="41"/>
      <c r="U16" s="31"/>
    </row>
    <row r="17" spans="1:21" ht="15" customHeight="1">
      <c r="A17" s="38" t="e">
        <f t="shared" si="1"/>
        <v>#NUM!</v>
      </c>
      <c r="B17" s="39"/>
      <c r="C17" s="40"/>
      <c r="D17" s="14" t="e">
        <f t="shared" si="0"/>
        <v>#NUM!</v>
      </c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30">
        <f>COUNTIF(E$17:P$17,"〇")</f>
        <v>0</v>
      </c>
      <c r="R17" s="31"/>
      <c r="S17" s="30"/>
      <c r="T17" s="41"/>
      <c r="U17" s="31"/>
    </row>
    <row r="18" spans="1:21" ht="15" customHeight="1">
      <c r="A18" s="38" t="e">
        <f t="shared" si="1"/>
        <v>#NUM!</v>
      </c>
      <c r="B18" s="39"/>
      <c r="C18" s="40"/>
      <c r="D18" s="14" t="e">
        <f t="shared" si="0"/>
        <v>#NUM!</v>
      </c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30">
        <f>COUNTIF(E$18:P$18,"〇")</f>
        <v>0</v>
      </c>
      <c r="R18" s="31"/>
      <c r="S18" s="30"/>
      <c r="T18" s="41"/>
      <c r="U18" s="31"/>
    </row>
    <row r="19" spans="1:21" ht="15" customHeight="1">
      <c r="A19" s="38" t="e">
        <f t="shared" si="1"/>
        <v>#NUM!</v>
      </c>
      <c r="B19" s="39"/>
      <c r="C19" s="40"/>
      <c r="D19" s="14" t="e">
        <f t="shared" si="0"/>
        <v>#NUM!</v>
      </c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30">
        <f>COUNTIF(E$19:P$19,"〇")</f>
        <v>0</v>
      </c>
      <c r="R19" s="31"/>
      <c r="S19" s="30"/>
      <c r="T19" s="41"/>
      <c r="U19" s="31"/>
    </row>
    <row r="20" spans="1:21" ht="15" customHeight="1">
      <c r="A20" s="38" t="e">
        <f t="shared" si="1"/>
        <v>#NUM!</v>
      </c>
      <c r="B20" s="39"/>
      <c r="C20" s="40"/>
      <c r="D20" s="14" t="e">
        <f t="shared" si="0"/>
        <v>#NUM!</v>
      </c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30">
        <f>COUNTIF(E$20:P$20,"〇")</f>
        <v>0</v>
      </c>
      <c r="R20" s="31"/>
      <c r="S20" s="30"/>
      <c r="T20" s="41"/>
      <c r="U20" s="31"/>
    </row>
    <row r="21" spans="1:21" ht="15" customHeight="1">
      <c r="A21" s="38" t="e">
        <f t="shared" si="1"/>
        <v>#NUM!</v>
      </c>
      <c r="B21" s="39"/>
      <c r="C21" s="40"/>
      <c r="D21" s="14" t="e">
        <f t="shared" si="0"/>
        <v>#NUM!</v>
      </c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30">
        <f>COUNTIF(E$21:P$21,"〇")</f>
        <v>0</v>
      </c>
      <c r="R21" s="31"/>
      <c r="S21" s="30"/>
      <c r="T21" s="41"/>
      <c r="U21" s="31"/>
    </row>
    <row r="22" spans="1:21" ht="15" customHeight="1">
      <c r="A22" s="38" t="e">
        <f t="shared" si="1"/>
        <v>#NUM!</v>
      </c>
      <c r="B22" s="39"/>
      <c r="C22" s="40"/>
      <c r="D22" s="14" t="e">
        <f t="shared" si="0"/>
        <v>#NUM!</v>
      </c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30">
        <f>COUNTIF(E$22:P$22,"〇")</f>
        <v>0</v>
      </c>
      <c r="R22" s="31"/>
      <c r="S22" s="30"/>
      <c r="T22" s="41"/>
      <c r="U22" s="31"/>
    </row>
    <row r="23" spans="1:21" ht="15" customHeight="1">
      <c r="A23" s="38" t="e">
        <f t="shared" si="1"/>
        <v>#NUM!</v>
      </c>
      <c r="B23" s="39"/>
      <c r="C23" s="40"/>
      <c r="D23" s="14" t="e">
        <f t="shared" si="0"/>
        <v>#NUM!</v>
      </c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30">
        <f>COUNTIF(E$23:P$23,"〇")</f>
        <v>0</v>
      </c>
      <c r="R23" s="31"/>
      <c r="S23" s="30"/>
      <c r="T23" s="41"/>
      <c r="U23" s="31"/>
    </row>
    <row r="24" spans="1:21" ht="15" customHeight="1">
      <c r="A24" s="38" t="e">
        <f t="shared" si="1"/>
        <v>#NUM!</v>
      </c>
      <c r="B24" s="39"/>
      <c r="C24" s="40"/>
      <c r="D24" s="14" t="e">
        <f t="shared" si="0"/>
        <v>#NUM!</v>
      </c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30">
        <f>COUNTIF(E$24:P$24,"〇")</f>
        <v>0</v>
      </c>
      <c r="R24" s="31"/>
      <c r="S24" s="30"/>
      <c r="T24" s="41"/>
      <c r="U24" s="31"/>
    </row>
    <row r="25" spans="1:21" ht="15" customHeight="1">
      <c r="A25" s="38" t="e">
        <f t="shared" si="1"/>
        <v>#NUM!</v>
      </c>
      <c r="B25" s="39"/>
      <c r="C25" s="40"/>
      <c r="D25" s="14" t="e">
        <f t="shared" si="0"/>
        <v>#NUM!</v>
      </c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30">
        <f>COUNTIF(E$25:P$25,"〇")</f>
        <v>0</v>
      </c>
      <c r="R25" s="31"/>
      <c r="S25" s="30"/>
      <c r="T25" s="41"/>
      <c r="U25" s="31"/>
    </row>
    <row r="26" spans="1:21" ht="15" customHeight="1">
      <c r="A26" s="38" t="e">
        <f t="shared" si="1"/>
        <v>#NUM!</v>
      </c>
      <c r="B26" s="39"/>
      <c r="C26" s="40"/>
      <c r="D26" s="14" t="e">
        <f t="shared" si="0"/>
        <v>#NUM!</v>
      </c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30">
        <f>COUNTIF(E$26:P$26,"〇")</f>
        <v>0</v>
      </c>
      <c r="R26" s="31"/>
      <c r="S26" s="30"/>
      <c r="T26" s="41"/>
      <c r="U26" s="31"/>
    </row>
    <row r="27" spans="1:21" ht="15" customHeight="1">
      <c r="A27" s="38" t="e">
        <f t="shared" si="1"/>
        <v>#NUM!</v>
      </c>
      <c r="B27" s="39"/>
      <c r="C27" s="40"/>
      <c r="D27" s="14" t="e">
        <f t="shared" si="0"/>
        <v>#NUM!</v>
      </c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30">
        <f>COUNTIF(E$27:P$27,"〇")</f>
        <v>0</v>
      </c>
      <c r="R27" s="31"/>
      <c r="S27" s="30"/>
      <c r="T27" s="41"/>
      <c r="U27" s="31"/>
    </row>
    <row r="28" spans="1:21" ht="15" customHeight="1">
      <c r="A28" s="38" t="e">
        <f t="shared" si="1"/>
        <v>#NUM!</v>
      </c>
      <c r="B28" s="39"/>
      <c r="C28" s="40"/>
      <c r="D28" s="14" t="e">
        <f t="shared" si="0"/>
        <v>#NUM!</v>
      </c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30">
        <f>COUNTIF(E$28:P$28,"〇")</f>
        <v>0</v>
      </c>
      <c r="R28" s="31"/>
      <c r="S28" s="30"/>
      <c r="T28" s="41"/>
      <c r="U28" s="31"/>
    </row>
    <row r="29" spans="1:21" ht="15" customHeight="1">
      <c r="A29" s="38" t="e">
        <f t="shared" si="1"/>
        <v>#NUM!</v>
      </c>
      <c r="B29" s="39"/>
      <c r="C29" s="40"/>
      <c r="D29" s="14" t="e">
        <f t="shared" si="0"/>
        <v>#NUM!</v>
      </c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30">
        <f>COUNTIF(E$29:P$29,"〇")</f>
        <v>0</v>
      </c>
      <c r="R29" s="31"/>
      <c r="S29" s="30"/>
      <c r="T29" s="41"/>
      <c r="U29" s="31"/>
    </row>
    <row r="30" spans="1:21" ht="15" customHeight="1">
      <c r="A30" s="38" t="e">
        <f t="shared" si="1"/>
        <v>#NUM!</v>
      </c>
      <c r="B30" s="39"/>
      <c r="C30" s="40"/>
      <c r="D30" s="14" t="e">
        <f t="shared" si="0"/>
        <v>#NUM!</v>
      </c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30">
        <f>COUNTIF(E$30:P$30,"〇")</f>
        <v>0</v>
      </c>
      <c r="R30" s="31"/>
      <c r="S30" s="30"/>
      <c r="T30" s="41"/>
      <c r="U30" s="31"/>
    </row>
    <row r="31" spans="1:21" ht="15" customHeight="1">
      <c r="A31" s="38" t="e">
        <f t="shared" si="1"/>
        <v>#NUM!</v>
      </c>
      <c r="B31" s="39"/>
      <c r="C31" s="40"/>
      <c r="D31" s="14" t="e">
        <f t="shared" si="0"/>
        <v>#NUM!</v>
      </c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30">
        <f>COUNTIF(E$31:P$31,"〇")</f>
        <v>0</v>
      </c>
      <c r="R31" s="31"/>
      <c r="S31" s="30"/>
      <c r="T31" s="41"/>
      <c r="U31" s="31"/>
    </row>
    <row r="32" spans="1:21" ht="15" customHeight="1">
      <c r="A32" s="38" t="e">
        <f t="shared" si="1"/>
        <v>#NUM!</v>
      </c>
      <c r="B32" s="39"/>
      <c r="C32" s="40"/>
      <c r="D32" s="14" t="e">
        <f t="shared" si="0"/>
        <v>#NUM!</v>
      </c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30">
        <f>COUNTIF(E$32:P$32,"〇")</f>
        <v>0</v>
      </c>
      <c r="R32" s="31"/>
      <c r="S32" s="30"/>
      <c r="T32" s="41"/>
      <c r="U32" s="31"/>
    </row>
    <row r="33" spans="1:21" ht="15" customHeight="1">
      <c r="A33" s="38" t="e">
        <f t="shared" si="1"/>
        <v>#NUM!</v>
      </c>
      <c r="B33" s="39"/>
      <c r="C33" s="40"/>
      <c r="D33" s="14" t="e">
        <f t="shared" si="0"/>
        <v>#NUM!</v>
      </c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30">
        <f>COUNTIF(E$33:P$33,"〇")</f>
        <v>0</v>
      </c>
      <c r="R33" s="31"/>
      <c r="S33" s="30"/>
      <c r="T33" s="41"/>
      <c r="U33" s="31"/>
    </row>
    <row r="34" spans="1:21" ht="15" customHeight="1">
      <c r="A34" s="38" t="e">
        <f t="shared" si="1"/>
        <v>#NUM!</v>
      </c>
      <c r="B34" s="39"/>
      <c r="C34" s="40"/>
      <c r="D34" s="14" t="e">
        <f t="shared" si="0"/>
        <v>#NUM!</v>
      </c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30">
        <f>COUNTIF(E$34:P$34,"〇")</f>
        <v>0</v>
      </c>
      <c r="R34" s="31"/>
      <c r="S34" s="30"/>
      <c r="T34" s="41"/>
      <c r="U34" s="31"/>
    </row>
    <row r="35" spans="1:21" ht="15" customHeight="1">
      <c r="A35" s="38" t="e">
        <f t="shared" si="1"/>
        <v>#NUM!</v>
      </c>
      <c r="B35" s="39"/>
      <c r="C35" s="40"/>
      <c r="D35" s="14" t="e">
        <f t="shared" si="0"/>
        <v>#NUM!</v>
      </c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30">
        <f>COUNTIF(E$35:P$35,"〇")</f>
        <v>0</v>
      </c>
      <c r="R35" s="31"/>
      <c r="S35" s="30"/>
      <c r="T35" s="41"/>
      <c r="U35" s="31"/>
    </row>
    <row r="36" spans="1:21" ht="15" customHeight="1">
      <c r="A36" s="38" t="e">
        <f t="shared" si="1"/>
        <v>#NUM!</v>
      </c>
      <c r="B36" s="39"/>
      <c r="C36" s="40"/>
      <c r="D36" s="14" t="e">
        <f t="shared" si="0"/>
        <v>#NUM!</v>
      </c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30">
        <f>COUNTIF(E$36:P$36,"〇")</f>
        <v>0</v>
      </c>
      <c r="R36" s="31"/>
      <c r="S36" s="30"/>
      <c r="T36" s="41"/>
      <c r="U36" s="31"/>
    </row>
    <row r="37" spans="1:21" ht="15" customHeight="1">
      <c r="A37" s="38" t="e">
        <f t="shared" si="1"/>
        <v>#NUM!</v>
      </c>
      <c r="B37" s="39"/>
      <c r="C37" s="40"/>
      <c r="D37" s="14" t="e">
        <f t="shared" si="0"/>
        <v>#NUM!</v>
      </c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30">
        <f>COUNTIF(E$37:P$37,"〇")</f>
        <v>0</v>
      </c>
      <c r="R37" s="31"/>
      <c r="S37" s="30"/>
      <c r="T37" s="41"/>
      <c r="U37" s="31"/>
    </row>
    <row r="38" spans="1:21" ht="15" customHeight="1">
      <c r="A38" s="38" t="e">
        <f t="shared" si="1"/>
        <v>#NUM!</v>
      </c>
      <c r="B38" s="39"/>
      <c r="C38" s="40"/>
      <c r="D38" s="14" t="e">
        <f t="shared" si="0"/>
        <v>#NUM!</v>
      </c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30">
        <f>COUNTIF(E$38:P$38,"〇")</f>
        <v>0</v>
      </c>
      <c r="R38" s="31"/>
      <c r="S38" s="30"/>
      <c r="T38" s="41"/>
      <c r="U38" s="31"/>
    </row>
    <row r="39" spans="1:21" ht="15" customHeight="1">
      <c r="A39" s="38" t="e">
        <f t="shared" si="1"/>
        <v>#NUM!</v>
      </c>
      <c r="B39" s="39"/>
      <c r="C39" s="40"/>
      <c r="D39" s="14" t="e">
        <f t="shared" si="0"/>
        <v>#NUM!</v>
      </c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30">
        <f>COUNTIF(E$39:P$39,"〇")</f>
        <v>0</v>
      </c>
      <c r="R39" s="31"/>
      <c r="S39" s="30"/>
      <c r="T39" s="41"/>
      <c r="U39" s="31"/>
    </row>
    <row r="40" spans="1:21" ht="15" customHeight="1">
      <c r="A40" s="38" t="e">
        <f t="shared" si="1"/>
        <v>#NUM!</v>
      </c>
      <c r="B40" s="39"/>
      <c r="C40" s="40"/>
      <c r="D40" s="14" t="e">
        <f t="shared" si="0"/>
        <v>#NUM!</v>
      </c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30">
        <f>COUNTIF(E$40:P$40,"〇")</f>
        <v>0</v>
      </c>
      <c r="R40" s="31"/>
      <c r="S40" s="30"/>
      <c r="T40" s="41"/>
      <c r="U40" s="31"/>
    </row>
    <row r="41" spans="1:21" ht="15" customHeight="1">
      <c r="A41" s="38" t="e">
        <f t="shared" si="1"/>
        <v>#NUM!</v>
      </c>
      <c r="B41" s="39"/>
      <c r="C41" s="40"/>
      <c r="D41" s="14" t="e">
        <f t="shared" si="0"/>
        <v>#NUM!</v>
      </c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30">
        <f>COUNTIF(E$41:P$41,"〇")</f>
        <v>0</v>
      </c>
      <c r="R41" s="31"/>
      <c r="S41" s="30"/>
      <c r="T41" s="41"/>
      <c r="U41" s="31"/>
    </row>
    <row r="42" spans="1:21" ht="15" customHeight="1">
      <c r="A42" s="38" t="e">
        <f t="shared" si="1"/>
        <v>#NUM!</v>
      </c>
      <c r="B42" s="39"/>
      <c r="C42" s="40"/>
      <c r="D42" s="14" t="e">
        <f t="shared" si="0"/>
        <v>#NUM!</v>
      </c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30">
        <f>COUNTIF(E$41:P$41,"〇")</f>
        <v>0</v>
      </c>
      <c r="R42" s="31"/>
      <c r="S42" s="30"/>
      <c r="T42" s="41"/>
      <c r="U42" s="31"/>
    </row>
    <row r="43" spans="1:21" ht="18.75" customHeight="1">
      <c r="A43" s="11"/>
      <c r="B43" s="11"/>
      <c r="C43" s="11"/>
      <c r="D43" s="11"/>
      <c r="E43" s="11"/>
      <c r="F43" s="11"/>
      <c r="G43" s="11"/>
      <c r="H43" s="25" t="str">
        <f>E9&amp;"月の合計時間"</f>
        <v>月の合計時間</v>
      </c>
      <c r="I43" s="26"/>
      <c r="J43" s="26"/>
      <c r="K43" s="26"/>
      <c r="L43" s="26"/>
      <c r="M43" s="26"/>
      <c r="N43" s="26"/>
      <c r="O43" s="26"/>
      <c r="P43" s="27"/>
      <c r="Q43" s="28">
        <f>SUM(Q12:R42)</f>
        <v>0</v>
      </c>
      <c r="R43" s="29"/>
      <c r="S43" s="12"/>
      <c r="T43" s="11"/>
      <c r="U43" s="11"/>
    </row>
    <row r="44" spans="1:21" ht="19.5" customHeight="1">
      <c r="A44" s="13"/>
      <c r="B44" s="13"/>
      <c r="C44" s="13"/>
      <c r="D44" s="13"/>
      <c r="E44" s="13"/>
      <c r="F44" s="13"/>
      <c r="G44" s="13"/>
      <c r="H44" s="25" t="str">
        <f>"開始月から"&amp;E9&amp;"月までの累計時間"</f>
        <v>開始月から月までの累計時間</v>
      </c>
      <c r="I44" s="26"/>
      <c r="J44" s="26"/>
      <c r="K44" s="26"/>
      <c r="L44" s="26"/>
      <c r="M44" s="26"/>
      <c r="N44" s="26"/>
      <c r="O44" s="26"/>
      <c r="P44" s="27"/>
      <c r="Q44" s="30">
        <f>Q9+Q43</f>
        <v>0</v>
      </c>
      <c r="R44" s="31"/>
      <c r="S44" s="13"/>
      <c r="T44" s="13"/>
      <c r="U44" s="13"/>
    </row>
    <row r="45" spans="1:21" ht="14.25" thickBot="1">
      <c r="A45" s="2"/>
    </row>
    <row r="46" spans="1:21" ht="15" thickTop="1" thickBot="1">
      <c r="A46" s="15" t="str">
        <f>E9&amp;"月までの累計日数"</f>
        <v>月までの累計日数</v>
      </c>
      <c r="B46" s="16"/>
      <c r="C46" s="16"/>
      <c r="D46" s="16"/>
      <c r="E46" s="16"/>
      <c r="F46" s="17"/>
      <c r="I46" s="32" t="s">
        <v>4</v>
      </c>
      <c r="J46" s="33"/>
      <c r="K46" s="33"/>
      <c r="L46" s="33"/>
      <c r="M46" s="33"/>
      <c r="N46" s="34"/>
      <c r="Q46" s="35" t="s">
        <v>18</v>
      </c>
      <c r="R46" s="36"/>
      <c r="S46" s="36"/>
      <c r="T46" s="37"/>
    </row>
    <row r="47" spans="1:21" ht="15" thickBot="1">
      <c r="A47" s="15">
        <f>ROUND(Q44/8,0)</f>
        <v>0</v>
      </c>
      <c r="B47" s="16"/>
      <c r="C47" s="16"/>
      <c r="D47" s="16"/>
      <c r="E47" s="16"/>
      <c r="F47" s="17"/>
      <c r="G47" s="18" t="s">
        <v>6</v>
      </c>
      <c r="H47" s="18"/>
      <c r="I47" s="19"/>
      <c r="J47" s="20"/>
      <c r="K47" s="20"/>
      <c r="L47" s="20"/>
      <c r="M47" s="20"/>
      <c r="N47" s="21"/>
      <c r="O47" s="18" t="s">
        <v>5</v>
      </c>
      <c r="P47" s="18"/>
      <c r="Q47" s="22">
        <f>A47-I47</f>
        <v>0</v>
      </c>
      <c r="R47" s="23"/>
      <c r="S47" s="23"/>
      <c r="T47" s="24"/>
    </row>
  </sheetData>
  <mergeCells count="117">
    <mergeCell ref="G47:H47"/>
    <mergeCell ref="Q47:T47"/>
    <mergeCell ref="Q46:T46"/>
    <mergeCell ref="O47:P47"/>
    <mergeCell ref="Q9:R9"/>
    <mergeCell ref="H43:P43"/>
    <mergeCell ref="H44:P44"/>
    <mergeCell ref="A12:C12"/>
    <mergeCell ref="A47:F47"/>
    <mergeCell ref="A46:F46"/>
    <mergeCell ref="I46:N46"/>
    <mergeCell ref="I47:N47"/>
    <mergeCell ref="Q44:R44"/>
    <mergeCell ref="A42:C42"/>
    <mergeCell ref="Q42:R42"/>
    <mergeCell ref="S42:U42"/>
    <mergeCell ref="S40:U40"/>
    <mergeCell ref="S41:U41"/>
    <mergeCell ref="S38:U38"/>
    <mergeCell ref="S39:U39"/>
    <mergeCell ref="S19:U19"/>
    <mergeCell ref="S20:U20"/>
    <mergeCell ref="S21:U21"/>
    <mergeCell ref="Q39:R39"/>
    <mergeCell ref="A2:U2"/>
    <mergeCell ref="A4:C4"/>
    <mergeCell ref="A5:C5"/>
    <mergeCell ref="A6:C6"/>
    <mergeCell ref="A7:C7"/>
    <mergeCell ref="S34:U34"/>
    <mergeCell ref="S35:U35"/>
    <mergeCell ref="S36:U36"/>
    <mergeCell ref="S37:U37"/>
    <mergeCell ref="S28:U28"/>
    <mergeCell ref="S29:U29"/>
    <mergeCell ref="S30:U30"/>
    <mergeCell ref="S31:U31"/>
    <mergeCell ref="S32:U32"/>
    <mergeCell ref="S33:U33"/>
    <mergeCell ref="S22:U22"/>
    <mergeCell ref="S23:U23"/>
    <mergeCell ref="S24:U24"/>
    <mergeCell ref="S25:U25"/>
    <mergeCell ref="S26:U26"/>
    <mergeCell ref="S27:U27"/>
    <mergeCell ref="S16:U16"/>
    <mergeCell ref="S17:U17"/>
    <mergeCell ref="S18:U18"/>
    <mergeCell ref="S10:U11"/>
    <mergeCell ref="S12:U12"/>
    <mergeCell ref="S13:U13"/>
    <mergeCell ref="S14:U14"/>
    <mergeCell ref="S15:U15"/>
    <mergeCell ref="Q33:R33"/>
    <mergeCell ref="Q34:R34"/>
    <mergeCell ref="Q35:R35"/>
    <mergeCell ref="Q36:R36"/>
    <mergeCell ref="Q27:R27"/>
    <mergeCell ref="Q28:R28"/>
    <mergeCell ref="Q29:R29"/>
    <mergeCell ref="Q30:R30"/>
    <mergeCell ref="Q31:R31"/>
    <mergeCell ref="Q32:R32"/>
    <mergeCell ref="Q21:R21"/>
    <mergeCell ref="Q22:R22"/>
    <mergeCell ref="Q23:R23"/>
    <mergeCell ref="Q24:R24"/>
    <mergeCell ref="Q18:R18"/>
    <mergeCell ref="Q19:R19"/>
    <mergeCell ref="Q20:R20"/>
    <mergeCell ref="Q16:R16"/>
    <mergeCell ref="Q17:R17"/>
    <mergeCell ref="Q40:R40"/>
    <mergeCell ref="Q41:R41"/>
    <mergeCell ref="Q43:R43"/>
    <mergeCell ref="Q37:R37"/>
    <mergeCell ref="Q38:R38"/>
    <mergeCell ref="E10:R10"/>
    <mergeCell ref="Q11:R11"/>
    <mergeCell ref="A10:C11"/>
    <mergeCell ref="D10:D11"/>
    <mergeCell ref="Q12:R12"/>
    <mergeCell ref="Q13:R13"/>
    <mergeCell ref="Q14:R14"/>
    <mergeCell ref="A33:C33"/>
    <mergeCell ref="A34:C34"/>
    <mergeCell ref="A27:C27"/>
    <mergeCell ref="A28:C28"/>
    <mergeCell ref="A29:C29"/>
    <mergeCell ref="A30:C30"/>
    <mergeCell ref="A31:C31"/>
    <mergeCell ref="A32:C32"/>
    <mergeCell ref="A21:C21"/>
    <mergeCell ref="Q25:R25"/>
    <mergeCell ref="Q26:R26"/>
    <mergeCell ref="Q15:R15"/>
    <mergeCell ref="A9:C9"/>
    <mergeCell ref="A39:C39"/>
    <mergeCell ref="A25:C25"/>
    <mergeCell ref="A26:C26"/>
    <mergeCell ref="A41:C41"/>
    <mergeCell ref="A13:C13"/>
    <mergeCell ref="A14:C14"/>
    <mergeCell ref="A15:C15"/>
    <mergeCell ref="A16:C16"/>
    <mergeCell ref="A17:C17"/>
    <mergeCell ref="A18:C18"/>
    <mergeCell ref="A19:C19"/>
    <mergeCell ref="A20:C20"/>
    <mergeCell ref="A40:C40"/>
    <mergeCell ref="A35:C35"/>
    <mergeCell ref="A36:C36"/>
    <mergeCell ref="A37:C37"/>
    <mergeCell ref="A38:C38"/>
    <mergeCell ref="A22:C22"/>
    <mergeCell ref="A23:C23"/>
    <mergeCell ref="A24:C24"/>
  </mergeCells>
  <phoneticPr fontId="18"/>
  <conditionalFormatting sqref="A10 D10 D12:D42">
    <cfRule type="expression" dxfId="3" priority="5">
      <formula>WEEKDAY(A10)=1</formula>
    </cfRule>
    <cfRule type="expression" dxfId="2" priority="6">
      <formula>WEEKDAY(A10)=7</formula>
    </cfRule>
  </conditionalFormatting>
  <conditionalFormatting sqref="A12:A42">
    <cfRule type="expression" dxfId="1" priority="1">
      <formula>WEEKDAY(A12)=1</formula>
    </cfRule>
    <cfRule type="expression" dxfId="0" priority="2">
      <formula>WEEKDAY(A12)=7</formula>
    </cfRule>
  </conditionalFormatting>
  <dataValidations count="1">
    <dataValidation type="list" allowBlank="1" showInputMessage="1" showErrorMessage="1" sqref="E12:P42" xr:uid="{6CA9F07A-6D8B-49CC-858E-C6999024BD2C}">
      <formula1>$W$3</formula1>
    </dataValidation>
  </dataValidations>
  <pageMargins left="0.7" right="0.7" top="0.75" bottom="0.75" header="0.3" footer="0.3"/>
  <pageSetup paperSize="9" scale="98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ED447D-6FA6-418B-97DA-85D20467F71E}">
  <dimension ref="A1:W47"/>
  <sheetViews>
    <sheetView view="pageBreakPreview" topLeftCell="A32" zoomScale="115" zoomScaleNormal="115" zoomScaleSheetLayoutView="115" workbookViewId="0">
      <selection activeCell="I7" sqref="I7"/>
    </sheetView>
  </sheetViews>
  <sheetFormatPr defaultColWidth="9" defaultRowHeight="13.5"/>
  <cols>
    <col min="1" max="21" width="3.625" style="1" customWidth="1"/>
    <col min="22" max="16384" width="9" style="1"/>
  </cols>
  <sheetData>
    <row r="1" spans="1:23" ht="20.25" customHeight="1">
      <c r="A1" s="1" t="s">
        <v>19</v>
      </c>
    </row>
    <row r="2" spans="1:23" ht="18.75" customHeight="1">
      <c r="A2" s="47" t="s">
        <v>20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W2" s="5" t="s">
        <v>16</v>
      </c>
    </row>
    <row r="3" spans="1:23" ht="12.75" customHeight="1">
      <c r="W3" s="5" t="s">
        <v>10</v>
      </c>
    </row>
    <row r="4" spans="1:23" ht="18" customHeight="1">
      <c r="A4" s="48" t="s">
        <v>12</v>
      </c>
      <c r="B4" s="48"/>
      <c r="C4" s="48"/>
    </row>
    <row r="5" spans="1:23" ht="18" customHeight="1">
      <c r="A5" s="48" t="s">
        <v>13</v>
      </c>
      <c r="B5" s="48"/>
      <c r="C5" s="48"/>
    </row>
    <row r="6" spans="1:23" ht="18" customHeight="1">
      <c r="A6" s="48" t="s">
        <v>14</v>
      </c>
      <c r="B6" s="48"/>
      <c r="C6" s="48"/>
    </row>
    <row r="7" spans="1:23" ht="18" customHeight="1">
      <c r="A7" s="48" t="s">
        <v>15</v>
      </c>
      <c r="B7" s="48"/>
      <c r="C7" s="48"/>
    </row>
    <row r="8" spans="1:23" ht="13.5" customHeight="1" thickBot="1"/>
    <row r="9" spans="1:23" ht="15" customHeight="1" thickBot="1">
      <c r="A9" s="19">
        <v>2026</v>
      </c>
      <c r="B9" s="20"/>
      <c r="C9" s="21"/>
      <c r="D9" s="3" t="s">
        <v>1</v>
      </c>
      <c r="E9" s="4">
        <v>9</v>
      </c>
      <c r="F9" s="1" t="s">
        <v>8</v>
      </c>
      <c r="P9" s="6" t="s">
        <v>17</v>
      </c>
      <c r="Q9" s="19">
        <v>70</v>
      </c>
      <c r="R9" s="21"/>
    </row>
    <row r="10" spans="1:23" ht="15" customHeight="1">
      <c r="A10" s="42" t="s">
        <v>2</v>
      </c>
      <c r="B10" s="42"/>
      <c r="C10" s="42"/>
      <c r="D10" s="43" t="s">
        <v>3</v>
      </c>
      <c r="E10" s="42" t="s">
        <v>7</v>
      </c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2"/>
      <c r="R10" s="42"/>
      <c r="S10" s="44" t="s">
        <v>11</v>
      </c>
      <c r="T10" s="45"/>
      <c r="U10" s="46"/>
    </row>
    <row r="11" spans="1:23" ht="15" customHeight="1">
      <c r="A11" s="43"/>
      <c r="B11" s="43"/>
      <c r="C11" s="43"/>
      <c r="D11" s="43"/>
      <c r="E11" s="7">
        <v>7</v>
      </c>
      <c r="F11" s="7">
        <v>8</v>
      </c>
      <c r="G11" s="7">
        <v>9</v>
      </c>
      <c r="H11" s="7">
        <v>10</v>
      </c>
      <c r="I11" s="7">
        <v>11</v>
      </c>
      <c r="J11" s="7">
        <v>12</v>
      </c>
      <c r="K11" s="7">
        <v>13</v>
      </c>
      <c r="L11" s="7">
        <v>14</v>
      </c>
      <c r="M11" s="7">
        <v>15</v>
      </c>
      <c r="N11" s="7">
        <v>16</v>
      </c>
      <c r="O11" s="7">
        <v>17</v>
      </c>
      <c r="P11" s="7">
        <v>18</v>
      </c>
      <c r="Q11" s="43" t="s">
        <v>9</v>
      </c>
      <c r="R11" s="43"/>
      <c r="S11" s="44"/>
      <c r="T11" s="45"/>
      <c r="U11" s="46"/>
    </row>
    <row r="12" spans="1:23" ht="15" customHeight="1">
      <c r="A12" s="38">
        <f>DATE(A$9, E$9, 1)</f>
        <v>46266</v>
      </c>
      <c r="B12" s="39"/>
      <c r="C12" s="40"/>
      <c r="D12" s="14">
        <f t="shared" ref="D12:D42" si="0">A12</f>
        <v>46266</v>
      </c>
      <c r="E12" s="8"/>
      <c r="F12" s="9"/>
      <c r="G12" s="9"/>
      <c r="H12" s="9"/>
      <c r="I12" s="9" t="s">
        <v>0</v>
      </c>
      <c r="J12" s="9"/>
      <c r="K12" s="9" t="s">
        <v>0</v>
      </c>
      <c r="L12" s="9" t="s">
        <v>0</v>
      </c>
      <c r="M12" s="9"/>
      <c r="N12" s="9"/>
      <c r="O12" s="9"/>
      <c r="P12" s="10"/>
      <c r="Q12" s="30">
        <f>COUNTIF(E$12:P$12,"〇")</f>
        <v>3</v>
      </c>
      <c r="R12" s="31"/>
      <c r="S12" s="30"/>
      <c r="T12" s="41"/>
      <c r="U12" s="31"/>
    </row>
    <row r="13" spans="1:23" ht="15" customHeight="1">
      <c r="A13" s="38">
        <f>IF(A12="", "", IF(MONTH(A12+1) &lt;&gt; E$9, "", A12+1))</f>
        <v>46267</v>
      </c>
      <c r="B13" s="39"/>
      <c r="C13" s="40"/>
      <c r="D13" s="14">
        <f t="shared" si="0"/>
        <v>46267</v>
      </c>
      <c r="E13" s="9"/>
      <c r="F13" s="9"/>
      <c r="G13" s="9"/>
      <c r="H13" s="9" t="s">
        <v>0</v>
      </c>
      <c r="I13" s="9"/>
      <c r="J13" s="9"/>
      <c r="K13" s="9" t="s">
        <v>0</v>
      </c>
      <c r="L13" s="9"/>
      <c r="M13" s="9"/>
      <c r="N13" s="9"/>
      <c r="O13" s="9"/>
      <c r="P13" s="9"/>
      <c r="Q13" s="30">
        <f>COUNTIF(E$13:P$13,"〇")</f>
        <v>2</v>
      </c>
      <c r="R13" s="31"/>
      <c r="S13" s="30"/>
      <c r="T13" s="41"/>
      <c r="U13" s="31"/>
    </row>
    <row r="14" spans="1:23" ht="15" customHeight="1">
      <c r="A14" s="38">
        <f t="shared" ref="A14:A42" si="1">IF(A13="", "", IF(MONTH(A13+1) &lt;&gt; E$9, "", A13+1))</f>
        <v>46268</v>
      </c>
      <c r="B14" s="39"/>
      <c r="C14" s="40"/>
      <c r="D14" s="14">
        <f t="shared" si="0"/>
        <v>46268</v>
      </c>
      <c r="E14" s="9"/>
      <c r="F14" s="9"/>
      <c r="G14" s="9"/>
      <c r="H14" s="9" t="s">
        <v>0</v>
      </c>
      <c r="I14" s="9" t="s">
        <v>0</v>
      </c>
      <c r="J14" s="9"/>
      <c r="K14" s="9" t="s">
        <v>0</v>
      </c>
      <c r="L14" s="9" t="s">
        <v>0</v>
      </c>
      <c r="M14" s="9"/>
      <c r="N14" s="9"/>
      <c r="O14" s="9"/>
      <c r="P14" s="9"/>
      <c r="Q14" s="30">
        <f>COUNTIF(E$14:P$14,"〇")</f>
        <v>4</v>
      </c>
      <c r="R14" s="31"/>
      <c r="S14" s="30"/>
      <c r="T14" s="41"/>
      <c r="U14" s="31"/>
    </row>
    <row r="15" spans="1:23" ht="15" customHeight="1">
      <c r="A15" s="38">
        <f t="shared" si="1"/>
        <v>46269</v>
      </c>
      <c r="B15" s="39"/>
      <c r="C15" s="40"/>
      <c r="D15" s="14">
        <f t="shared" si="0"/>
        <v>46269</v>
      </c>
      <c r="E15" s="9"/>
      <c r="F15" s="9"/>
      <c r="G15" s="9"/>
      <c r="H15" s="9" t="s">
        <v>0</v>
      </c>
      <c r="I15" s="9" t="s">
        <v>0</v>
      </c>
      <c r="J15" s="9"/>
      <c r="K15" s="9" t="s">
        <v>0</v>
      </c>
      <c r="L15" s="9" t="s">
        <v>0</v>
      </c>
      <c r="M15" s="9"/>
      <c r="N15" s="9"/>
      <c r="O15" s="9"/>
      <c r="P15" s="9"/>
      <c r="Q15" s="30">
        <f>COUNTIF(E$15:P$15,"〇")</f>
        <v>4</v>
      </c>
      <c r="R15" s="31"/>
      <c r="S15" s="30"/>
      <c r="T15" s="41"/>
      <c r="U15" s="31"/>
    </row>
    <row r="16" spans="1:23" ht="15" customHeight="1">
      <c r="A16" s="38">
        <f t="shared" si="1"/>
        <v>46270</v>
      </c>
      <c r="B16" s="39"/>
      <c r="C16" s="40"/>
      <c r="D16" s="14">
        <f t="shared" si="0"/>
        <v>46270</v>
      </c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30">
        <f>COUNTIF(E$16:P$16,"〇")</f>
        <v>0</v>
      </c>
      <c r="R16" s="31"/>
      <c r="S16" s="30"/>
      <c r="T16" s="41"/>
      <c r="U16" s="31"/>
    </row>
    <row r="17" spans="1:21" ht="15" customHeight="1">
      <c r="A17" s="38">
        <f t="shared" si="1"/>
        <v>46271</v>
      </c>
      <c r="B17" s="39"/>
      <c r="C17" s="40"/>
      <c r="D17" s="14">
        <f t="shared" si="0"/>
        <v>46271</v>
      </c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30">
        <f>COUNTIF(E$17:P$17,"〇")</f>
        <v>0</v>
      </c>
      <c r="R17" s="31"/>
      <c r="S17" s="30"/>
      <c r="T17" s="41"/>
      <c r="U17" s="31"/>
    </row>
    <row r="18" spans="1:21" ht="15" customHeight="1">
      <c r="A18" s="38">
        <f t="shared" si="1"/>
        <v>46272</v>
      </c>
      <c r="B18" s="39"/>
      <c r="C18" s="40"/>
      <c r="D18" s="14">
        <f t="shared" si="0"/>
        <v>46272</v>
      </c>
      <c r="E18" s="9"/>
      <c r="F18" s="9"/>
      <c r="G18" s="9"/>
      <c r="H18" s="9" t="s">
        <v>0</v>
      </c>
      <c r="I18" s="9" t="s">
        <v>0</v>
      </c>
      <c r="J18" s="9"/>
      <c r="K18" s="9" t="s">
        <v>0</v>
      </c>
      <c r="L18" s="9" t="s">
        <v>0</v>
      </c>
      <c r="M18" s="9"/>
      <c r="N18" s="9"/>
      <c r="O18" s="9"/>
      <c r="P18" s="9"/>
      <c r="Q18" s="30">
        <f>COUNTIF(E$18:P$18,"〇")</f>
        <v>4</v>
      </c>
      <c r="R18" s="31"/>
      <c r="S18" s="30"/>
      <c r="T18" s="41"/>
      <c r="U18" s="31"/>
    </row>
    <row r="19" spans="1:21" ht="15" customHeight="1">
      <c r="A19" s="38">
        <f t="shared" si="1"/>
        <v>46273</v>
      </c>
      <c r="B19" s="39"/>
      <c r="C19" s="40"/>
      <c r="D19" s="14">
        <f t="shared" si="0"/>
        <v>46273</v>
      </c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30">
        <f>COUNTIF(E$19:P$19,"〇")</f>
        <v>0</v>
      </c>
      <c r="R19" s="31"/>
      <c r="S19" s="30"/>
      <c r="T19" s="41"/>
      <c r="U19" s="31"/>
    </row>
    <row r="20" spans="1:21" ht="15" customHeight="1">
      <c r="A20" s="38">
        <f t="shared" si="1"/>
        <v>46274</v>
      </c>
      <c r="B20" s="39"/>
      <c r="C20" s="40"/>
      <c r="D20" s="14">
        <f t="shared" si="0"/>
        <v>46274</v>
      </c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30">
        <f>COUNTIF(E$20:P$20,"〇")</f>
        <v>0</v>
      </c>
      <c r="R20" s="31"/>
      <c r="S20" s="30"/>
      <c r="T20" s="41"/>
      <c r="U20" s="31"/>
    </row>
    <row r="21" spans="1:21" ht="15" customHeight="1">
      <c r="A21" s="38">
        <f t="shared" si="1"/>
        <v>46275</v>
      </c>
      <c r="B21" s="39"/>
      <c r="C21" s="40"/>
      <c r="D21" s="14">
        <f t="shared" si="0"/>
        <v>46275</v>
      </c>
      <c r="E21" s="9"/>
      <c r="F21" s="9"/>
      <c r="G21" s="9"/>
      <c r="H21" s="9"/>
      <c r="I21" s="9" t="s">
        <v>0</v>
      </c>
      <c r="J21" s="9"/>
      <c r="K21" s="9" t="s">
        <v>0</v>
      </c>
      <c r="L21" s="9" t="s">
        <v>0</v>
      </c>
      <c r="M21" s="9"/>
      <c r="N21" s="9"/>
      <c r="O21" s="9"/>
      <c r="P21" s="9"/>
      <c r="Q21" s="30">
        <f>COUNTIF(E$21:P$21,"〇")</f>
        <v>3</v>
      </c>
      <c r="R21" s="31"/>
      <c r="S21" s="30"/>
      <c r="T21" s="41"/>
      <c r="U21" s="31"/>
    </row>
    <row r="22" spans="1:21" ht="15" customHeight="1">
      <c r="A22" s="38">
        <f t="shared" si="1"/>
        <v>46276</v>
      </c>
      <c r="B22" s="39"/>
      <c r="C22" s="40"/>
      <c r="D22" s="14">
        <f t="shared" si="0"/>
        <v>46276</v>
      </c>
      <c r="E22" s="9"/>
      <c r="F22" s="9"/>
      <c r="G22" s="9"/>
      <c r="H22" s="9" t="s">
        <v>0</v>
      </c>
      <c r="I22" s="9" t="s">
        <v>0</v>
      </c>
      <c r="J22" s="9"/>
      <c r="K22" s="9" t="s">
        <v>0</v>
      </c>
      <c r="L22" s="9" t="s">
        <v>0</v>
      </c>
      <c r="M22" s="9"/>
      <c r="N22" s="9"/>
      <c r="O22" s="9"/>
      <c r="P22" s="9"/>
      <c r="Q22" s="30">
        <f>COUNTIF(E$22:P$22,"〇")</f>
        <v>4</v>
      </c>
      <c r="R22" s="31"/>
      <c r="S22" s="30"/>
      <c r="T22" s="41"/>
      <c r="U22" s="31"/>
    </row>
    <row r="23" spans="1:21" ht="15" customHeight="1">
      <c r="A23" s="38">
        <f t="shared" si="1"/>
        <v>46277</v>
      </c>
      <c r="B23" s="39"/>
      <c r="C23" s="40"/>
      <c r="D23" s="14">
        <f t="shared" si="0"/>
        <v>46277</v>
      </c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30">
        <f>COUNTIF(E$23:P$23,"〇")</f>
        <v>0</v>
      </c>
      <c r="R23" s="31"/>
      <c r="S23" s="30"/>
      <c r="T23" s="41"/>
      <c r="U23" s="31"/>
    </row>
    <row r="24" spans="1:21" ht="15" customHeight="1">
      <c r="A24" s="38">
        <f t="shared" si="1"/>
        <v>46278</v>
      </c>
      <c r="B24" s="39"/>
      <c r="C24" s="40"/>
      <c r="D24" s="14">
        <f t="shared" si="0"/>
        <v>46278</v>
      </c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30">
        <f>COUNTIF(E$24:P$24,"〇")</f>
        <v>0</v>
      </c>
      <c r="R24" s="31"/>
      <c r="S24" s="30"/>
      <c r="T24" s="41"/>
      <c r="U24" s="31"/>
    </row>
    <row r="25" spans="1:21" ht="15" customHeight="1">
      <c r="A25" s="38">
        <f t="shared" si="1"/>
        <v>46279</v>
      </c>
      <c r="B25" s="39"/>
      <c r="C25" s="40"/>
      <c r="D25" s="14">
        <f t="shared" si="0"/>
        <v>46279</v>
      </c>
      <c r="E25" s="9"/>
      <c r="F25" s="9"/>
      <c r="G25" s="9"/>
      <c r="H25" s="9" t="s">
        <v>0</v>
      </c>
      <c r="I25" s="9"/>
      <c r="J25" s="9"/>
      <c r="K25" s="9" t="s">
        <v>0</v>
      </c>
      <c r="L25" s="9"/>
      <c r="M25" s="9"/>
      <c r="N25" s="9"/>
      <c r="O25" s="9"/>
      <c r="P25" s="9"/>
      <c r="Q25" s="30">
        <f>COUNTIF(E$25:P$25,"〇")</f>
        <v>2</v>
      </c>
      <c r="R25" s="31"/>
      <c r="S25" s="30"/>
      <c r="T25" s="41"/>
      <c r="U25" s="31"/>
    </row>
    <row r="26" spans="1:21" ht="15" customHeight="1">
      <c r="A26" s="38">
        <f t="shared" si="1"/>
        <v>46280</v>
      </c>
      <c r="B26" s="39"/>
      <c r="C26" s="40"/>
      <c r="D26" s="14">
        <f t="shared" si="0"/>
        <v>46280</v>
      </c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30">
        <f>COUNTIF(E$26:P$26,"〇")</f>
        <v>0</v>
      </c>
      <c r="R26" s="31"/>
      <c r="S26" s="30"/>
      <c r="T26" s="41"/>
      <c r="U26" s="31"/>
    </row>
    <row r="27" spans="1:21" ht="15" customHeight="1">
      <c r="A27" s="38">
        <f t="shared" si="1"/>
        <v>46281</v>
      </c>
      <c r="B27" s="39"/>
      <c r="C27" s="40"/>
      <c r="D27" s="14">
        <f t="shared" si="0"/>
        <v>46281</v>
      </c>
      <c r="E27" s="9"/>
      <c r="F27" s="9"/>
      <c r="G27" s="9"/>
      <c r="H27" s="9"/>
      <c r="I27" s="9" t="s">
        <v>0</v>
      </c>
      <c r="J27" s="9"/>
      <c r="K27" s="9" t="s">
        <v>0</v>
      </c>
      <c r="L27" s="9" t="s">
        <v>0</v>
      </c>
      <c r="M27" s="9"/>
      <c r="N27" s="9"/>
      <c r="O27" s="9"/>
      <c r="P27" s="9"/>
      <c r="Q27" s="30">
        <f>COUNTIF(E$27:P$27,"〇")</f>
        <v>3</v>
      </c>
      <c r="R27" s="31"/>
      <c r="S27" s="30"/>
      <c r="T27" s="41"/>
      <c r="U27" s="31"/>
    </row>
    <row r="28" spans="1:21" ht="15" customHeight="1">
      <c r="A28" s="38">
        <f t="shared" si="1"/>
        <v>46282</v>
      </c>
      <c r="B28" s="39"/>
      <c r="C28" s="40"/>
      <c r="D28" s="14">
        <f t="shared" si="0"/>
        <v>46282</v>
      </c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30">
        <f>COUNTIF(E$28:P$28,"〇")</f>
        <v>0</v>
      </c>
      <c r="R28" s="31"/>
      <c r="S28" s="30"/>
      <c r="T28" s="41"/>
      <c r="U28" s="31"/>
    </row>
    <row r="29" spans="1:21" ht="15" customHeight="1">
      <c r="A29" s="38">
        <f t="shared" si="1"/>
        <v>46283</v>
      </c>
      <c r="B29" s="39"/>
      <c r="C29" s="40"/>
      <c r="D29" s="14">
        <f t="shared" si="0"/>
        <v>46283</v>
      </c>
      <c r="E29" s="9"/>
      <c r="F29" s="9"/>
      <c r="G29" s="9"/>
      <c r="H29" s="9"/>
      <c r="I29" s="9" t="s">
        <v>0</v>
      </c>
      <c r="J29" s="9"/>
      <c r="K29" s="9" t="s">
        <v>0</v>
      </c>
      <c r="L29" s="9" t="s">
        <v>0</v>
      </c>
      <c r="M29" s="9"/>
      <c r="N29" s="9"/>
      <c r="O29" s="9"/>
      <c r="P29" s="9"/>
      <c r="Q29" s="30">
        <f>COUNTIF(E$29:P$29,"〇")</f>
        <v>3</v>
      </c>
      <c r="R29" s="31"/>
      <c r="S29" s="30"/>
      <c r="T29" s="41"/>
      <c r="U29" s="31"/>
    </row>
    <row r="30" spans="1:21" ht="15" customHeight="1">
      <c r="A30" s="38">
        <f t="shared" si="1"/>
        <v>46284</v>
      </c>
      <c r="B30" s="39"/>
      <c r="C30" s="40"/>
      <c r="D30" s="14">
        <f t="shared" si="0"/>
        <v>46284</v>
      </c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30">
        <f>COUNTIF(E$30:P$30,"〇")</f>
        <v>0</v>
      </c>
      <c r="R30" s="31"/>
      <c r="S30" s="30"/>
      <c r="T30" s="41"/>
      <c r="U30" s="31"/>
    </row>
    <row r="31" spans="1:21" ht="15" customHeight="1">
      <c r="A31" s="38">
        <f t="shared" si="1"/>
        <v>46285</v>
      </c>
      <c r="B31" s="39"/>
      <c r="C31" s="40"/>
      <c r="D31" s="14">
        <f t="shared" si="0"/>
        <v>46285</v>
      </c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30">
        <f>COUNTIF(E$31:P$31,"〇")</f>
        <v>0</v>
      </c>
      <c r="R31" s="31"/>
      <c r="S31" s="30"/>
      <c r="T31" s="41"/>
      <c r="U31" s="31"/>
    </row>
    <row r="32" spans="1:21" ht="15" customHeight="1">
      <c r="A32" s="38">
        <f t="shared" si="1"/>
        <v>46286</v>
      </c>
      <c r="B32" s="39"/>
      <c r="C32" s="40"/>
      <c r="D32" s="14">
        <f t="shared" si="0"/>
        <v>46286</v>
      </c>
      <c r="E32" s="9"/>
      <c r="F32" s="9"/>
      <c r="G32" s="9"/>
      <c r="H32" s="9"/>
      <c r="I32" s="9" t="s">
        <v>0</v>
      </c>
      <c r="J32" s="9"/>
      <c r="K32" s="9"/>
      <c r="L32" s="9" t="s">
        <v>0</v>
      </c>
      <c r="M32" s="9"/>
      <c r="N32" s="9"/>
      <c r="O32" s="9"/>
      <c r="P32" s="9"/>
      <c r="Q32" s="30">
        <f>COUNTIF(E$32:P$32,"〇")</f>
        <v>2</v>
      </c>
      <c r="R32" s="31"/>
      <c r="S32" s="30"/>
      <c r="T32" s="41"/>
      <c r="U32" s="31"/>
    </row>
    <row r="33" spans="1:21" ht="15" customHeight="1">
      <c r="A33" s="38">
        <f t="shared" si="1"/>
        <v>46287</v>
      </c>
      <c r="B33" s="39"/>
      <c r="C33" s="40"/>
      <c r="D33" s="14">
        <f t="shared" si="0"/>
        <v>46287</v>
      </c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30">
        <f>COUNTIF(E$33:P$33,"〇")</f>
        <v>0</v>
      </c>
      <c r="R33" s="31"/>
      <c r="S33" s="30"/>
      <c r="T33" s="41"/>
      <c r="U33" s="31"/>
    </row>
    <row r="34" spans="1:21" ht="15" customHeight="1">
      <c r="A34" s="38">
        <f t="shared" si="1"/>
        <v>46288</v>
      </c>
      <c r="B34" s="39"/>
      <c r="C34" s="40"/>
      <c r="D34" s="14">
        <f t="shared" si="0"/>
        <v>46288</v>
      </c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30">
        <f>COUNTIF(E$34:P$34,"〇")</f>
        <v>0</v>
      </c>
      <c r="R34" s="31"/>
      <c r="S34" s="30"/>
      <c r="T34" s="41"/>
      <c r="U34" s="31"/>
    </row>
    <row r="35" spans="1:21" ht="15" customHeight="1">
      <c r="A35" s="38">
        <f t="shared" si="1"/>
        <v>46289</v>
      </c>
      <c r="B35" s="39"/>
      <c r="C35" s="40"/>
      <c r="D35" s="14">
        <f t="shared" si="0"/>
        <v>46289</v>
      </c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30">
        <f>COUNTIF(E$35:P$35,"〇")</f>
        <v>0</v>
      </c>
      <c r="R35" s="31"/>
      <c r="S35" s="30"/>
      <c r="T35" s="41"/>
      <c r="U35" s="31"/>
    </row>
    <row r="36" spans="1:21" ht="15" customHeight="1">
      <c r="A36" s="38">
        <f t="shared" si="1"/>
        <v>46290</v>
      </c>
      <c r="B36" s="39"/>
      <c r="C36" s="40"/>
      <c r="D36" s="14">
        <f t="shared" si="0"/>
        <v>46290</v>
      </c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30">
        <f>COUNTIF(E$36:P$36,"〇")</f>
        <v>0</v>
      </c>
      <c r="R36" s="31"/>
      <c r="S36" s="30"/>
      <c r="T36" s="41"/>
      <c r="U36" s="31"/>
    </row>
    <row r="37" spans="1:21" ht="15" customHeight="1">
      <c r="A37" s="38">
        <f t="shared" si="1"/>
        <v>46291</v>
      </c>
      <c r="B37" s="39"/>
      <c r="C37" s="40"/>
      <c r="D37" s="14">
        <f t="shared" si="0"/>
        <v>46291</v>
      </c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30">
        <f>COUNTIF(E$37:P$37,"〇")</f>
        <v>0</v>
      </c>
      <c r="R37" s="31"/>
      <c r="S37" s="30"/>
      <c r="T37" s="41"/>
      <c r="U37" s="31"/>
    </row>
    <row r="38" spans="1:21" ht="15" customHeight="1">
      <c r="A38" s="38">
        <f t="shared" si="1"/>
        <v>46292</v>
      </c>
      <c r="B38" s="39"/>
      <c r="C38" s="40"/>
      <c r="D38" s="14">
        <f t="shared" si="0"/>
        <v>46292</v>
      </c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30">
        <f>COUNTIF(E$38:P$38,"〇")</f>
        <v>0</v>
      </c>
      <c r="R38" s="31"/>
      <c r="S38" s="30"/>
      <c r="T38" s="41"/>
      <c r="U38" s="31"/>
    </row>
    <row r="39" spans="1:21" ht="15" customHeight="1">
      <c r="A39" s="38">
        <f t="shared" si="1"/>
        <v>46293</v>
      </c>
      <c r="B39" s="39"/>
      <c r="C39" s="40"/>
      <c r="D39" s="14">
        <f t="shared" si="0"/>
        <v>46293</v>
      </c>
      <c r="E39" s="9"/>
      <c r="F39" s="9"/>
      <c r="G39" s="9"/>
      <c r="H39" s="9" t="s">
        <v>0</v>
      </c>
      <c r="I39" s="9" t="s">
        <v>0</v>
      </c>
      <c r="J39" s="9"/>
      <c r="K39" s="9" t="s">
        <v>0</v>
      </c>
      <c r="L39" s="9" t="s">
        <v>0</v>
      </c>
      <c r="M39" s="9"/>
      <c r="N39" s="9"/>
      <c r="O39" s="9"/>
      <c r="P39" s="9"/>
      <c r="Q39" s="30">
        <f>COUNTIF(E$39:P$39,"〇")</f>
        <v>4</v>
      </c>
      <c r="R39" s="31"/>
      <c r="S39" s="30"/>
      <c r="T39" s="41"/>
      <c r="U39" s="31"/>
    </row>
    <row r="40" spans="1:21" ht="15" customHeight="1">
      <c r="A40" s="38">
        <f t="shared" si="1"/>
        <v>46294</v>
      </c>
      <c r="B40" s="39"/>
      <c r="C40" s="40"/>
      <c r="D40" s="14">
        <f t="shared" si="0"/>
        <v>46294</v>
      </c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30">
        <f>COUNTIF(E$40:P$40,"〇")</f>
        <v>0</v>
      </c>
      <c r="R40" s="31"/>
      <c r="S40" s="30"/>
      <c r="T40" s="41"/>
      <c r="U40" s="31"/>
    </row>
    <row r="41" spans="1:21" ht="15" customHeight="1">
      <c r="A41" s="38">
        <f t="shared" si="1"/>
        <v>46295</v>
      </c>
      <c r="B41" s="39"/>
      <c r="C41" s="40"/>
      <c r="D41" s="14">
        <f t="shared" si="0"/>
        <v>46295</v>
      </c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30">
        <f>COUNTIF(E$41:P$41,"〇")</f>
        <v>0</v>
      </c>
      <c r="R41" s="31"/>
      <c r="S41" s="30"/>
      <c r="T41" s="41"/>
      <c r="U41" s="31"/>
    </row>
    <row r="42" spans="1:21" ht="15" customHeight="1">
      <c r="A42" s="38" t="str">
        <f t="shared" si="1"/>
        <v/>
      </c>
      <c r="B42" s="39"/>
      <c r="C42" s="40"/>
      <c r="D42" s="14" t="str">
        <f t="shared" si="0"/>
        <v/>
      </c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30">
        <f>COUNTIF(E$41:P$41,"〇")</f>
        <v>0</v>
      </c>
      <c r="R42" s="31"/>
      <c r="S42" s="30"/>
      <c r="T42" s="41"/>
      <c r="U42" s="31"/>
    </row>
    <row r="43" spans="1:21" ht="18.75" customHeight="1">
      <c r="A43" s="11"/>
      <c r="B43" s="11"/>
      <c r="C43" s="11"/>
      <c r="D43" s="11"/>
      <c r="E43" s="11"/>
      <c r="F43" s="11"/>
      <c r="G43" s="11"/>
      <c r="H43" s="25" t="str">
        <f>E9&amp;"月の合計時間"</f>
        <v>9月の合計時間</v>
      </c>
      <c r="I43" s="26"/>
      <c r="J43" s="26"/>
      <c r="K43" s="26"/>
      <c r="L43" s="26"/>
      <c r="M43" s="26"/>
      <c r="N43" s="26"/>
      <c r="O43" s="26"/>
      <c r="P43" s="27"/>
      <c r="Q43" s="28">
        <f>SUM(Q12:R42)</f>
        <v>38</v>
      </c>
      <c r="R43" s="29"/>
      <c r="S43" s="12"/>
      <c r="T43" s="11"/>
      <c r="U43" s="11"/>
    </row>
    <row r="44" spans="1:21" ht="19.5" customHeight="1">
      <c r="A44" s="13"/>
      <c r="B44" s="13"/>
      <c r="C44" s="13"/>
      <c r="D44" s="13"/>
      <c r="E44" s="13"/>
      <c r="F44" s="13"/>
      <c r="G44" s="13"/>
      <c r="H44" s="25" t="str">
        <f>"開始月から"&amp;E9&amp;"月までの累計時間"</f>
        <v>開始月から9月までの累計時間</v>
      </c>
      <c r="I44" s="26"/>
      <c r="J44" s="26"/>
      <c r="K44" s="26"/>
      <c r="L44" s="26"/>
      <c r="M44" s="26"/>
      <c r="N44" s="26"/>
      <c r="O44" s="26"/>
      <c r="P44" s="27"/>
      <c r="Q44" s="30">
        <f>Q9+Q43</f>
        <v>108</v>
      </c>
      <c r="R44" s="31"/>
      <c r="S44" s="13"/>
      <c r="T44" s="13"/>
      <c r="U44" s="13"/>
    </row>
    <row r="45" spans="1:21" ht="14.25" thickBot="1">
      <c r="A45" s="2"/>
    </row>
    <row r="46" spans="1:21" ht="15" thickTop="1" thickBot="1">
      <c r="A46" s="15" t="str">
        <f>E9&amp;"月までの累計日数"</f>
        <v>9月までの累計日数</v>
      </c>
      <c r="B46" s="16"/>
      <c r="C46" s="16"/>
      <c r="D46" s="16"/>
      <c r="E46" s="16"/>
      <c r="F46" s="17"/>
      <c r="I46" s="32" t="s">
        <v>4</v>
      </c>
      <c r="J46" s="33"/>
      <c r="K46" s="33"/>
      <c r="L46" s="33"/>
      <c r="M46" s="33"/>
      <c r="N46" s="34"/>
      <c r="Q46" s="35" t="s">
        <v>18</v>
      </c>
      <c r="R46" s="36"/>
      <c r="S46" s="36"/>
      <c r="T46" s="37"/>
    </row>
    <row r="47" spans="1:21" ht="15" thickBot="1">
      <c r="A47" s="15">
        <f>ROUND(Q44/8,0)</f>
        <v>14</v>
      </c>
      <c r="B47" s="16"/>
      <c r="C47" s="16"/>
      <c r="D47" s="16"/>
      <c r="E47" s="16"/>
      <c r="F47" s="17"/>
      <c r="G47" s="18" t="s">
        <v>6</v>
      </c>
      <c r="H47" s="18"/>
      <c r="I47" s="19">
        <v>10</v>
      </c>
      <c r="J47" s="20"/>
      <c r="K47" s="20"/>
      <c r="L47" s="20"/>
      <c r="M47" s="20"/>
      <c r="N47" s="21"/>
      <c r="O47" s="18" t="s">
        <v>5</v>
      </c>
      <c r="P47" s="18"/>
      <c r="Q47" s="22">
        <f>A47-I47</f>
        <v>4</v>
      </c>
      <c r="R47" s="23"/>
      <c r="S47" s="23"/>
      <c r="T47" s="24"/>
    </row>
  </sheetData>
  <mergeCells count="117">
    <mergeCell ref="A2:U2"/>
    <mergeCell ref="A4:C4"/>
    <mergeCell ref="A5:C5"/>
    <mergeCell ref="A6:C6"/>
    <mergeCell ref="A7:C7"/>
    <mergeCell ref="A9:C9"/>
    <mergeCell ref="Q9:R9"/>
    <mergeCell ref="A13:C13"/>
    <mergeCell ref="Q13:R13"/>
    <mergeCell ref="S13:U13"/>
    <mergeCell ref="A14:C14"/>
    <mergeCell ref="Q14:R14"/>
    <mergeCell ref="S14:U14"/>
    <mergeCell ref="A10:C11"/>
    <mergeCell ref="D10:D11"/>
    <mergeCell ref="E10:R10"/>
    <mergeCell ref="S10:U11"/>
    <mergeCell ref="Q11:R11"/>
    <mergeCell ref="A12:C12"/>
    <mergeCell ref="Q12:R12"/>
    <mergeCell ref="S12:U12"/>
    <mergeCell ref="A17:C17"/>
    <mergeCell ref="Q17:R17"/>
    <mergeCell ref="S17:U17"/>
    <mergeCell ref="A18:C18"/>
    <mergeCell ref="Q18:R18"/>
    <mergeCell ref="S18:U18"/>
    <mergeCell ref="A15:C15"/>
    <mergeCell ref="Q15:R15"/>
    <mergeCell ref="S15:U15"/>
    <mergeCell ref="A16:C16"/>
    <mergeCell ref="Q16:R16"/>
    <mergeCell ref="S16:U16"/>
    <mergeCell ref="A21:C21"/>
    <mergeCell ref="Q21:R21"/>
    <mergeCell ref="S21:U21"/>
    <mergeCell ref="A22:C22"/>
    <mergeCell ref="Q22:R22"/>
    <mergeCell ref="S22:U22"/>
    <mergeCell ref="A19:C19"/>
    <mergeCell ref="Q19:R19"/>
    <mergeCell ref="S19:U19"/>
    <mergeCell ref="A20:C20"/>
    <mergeCell ref="Q20:R20"/>
    <mergeCell ref="S20:U20"/>
    <mergeCell ref="A25:C25"/>
    <mergeCell ref="Q25:R25"/>
    <mergeCell ref="S25:U25"/>
    <mergeCell ref="A26:C26"/>
    <mergeCell ref="Q26:R26"/>
    <mergeCell ref="S26:U26"/>
    <mergeCell ref="A23:C23"/>
    <mergeCell ref="Q23:R23"/>
    <mergeCell ref="S23:U23"/>
    <mergeCell ref="A24:C24"/>
    <mergeCell ref="Q24:R24"/>
    <mergeCell ref="S24:U24"/>
    <mergeCell ref="A29:C29"/>
    <mergeCell ref="Q29:R29"/>
    <mergeCell ref="S29:U29"/>
    <mergeCell ref="A30:C30"/>
    <mergeCell ref="Q30:R30"/>
    <mergeCell ref="S30:U30"/>
    <mergeCell ref="A27:C27"/>
    <mergeCell ref="Q27:R27"/>
    <mergeCell ref="S27:U27"/>
    <mergeCell ref="A28:C28"/>
    <mergeCell ref="Q28:R28"/>
    <mergeCell ref="S28:U28"/>
    <mergeCell ref="A33:C33"/>
    <mergeCell ref="Q33:R33"/>
    <mergeCell ref="S33:U33"/>
    <mergeCell ref="A34:C34"/>
    <mergeCell ref="Q34:R34"/>
    <mergeCell ref="S34:U34"/>
    <mergeCell ref="A31:C31"/>
    <mergeCell ref="Q31:R31"/>
    <mergeCell ref="S31:U31"/>
    <mergeCell ref="A32:C32"/>
    <mergeCell ref="Q32:R32"/>
    <mergeCell ref="S32:U32"/>
    <mergeCell ref="A37:C37"/>
    <mergeCell ref="Q37:R37"/>
    <mergeCell ref="S37:U37"/>
    <mergeCell ref="A38:C38"/>
    <mergeCell ref="Q38:R38"/>
    <mergeCell ref="S38:U38"/>
    <mergeCell ref="A35:C35"/>
    <mergeCell ref="Q35:R35"/>
    <mergeCell ref="S35:U35"/>
    <mergeCell ref="A36:C36"/>
    <mergeCell ref="Q36:R36"/>
    <mergeCell ref="S36:U36"/>
    <mergeCell ref="A41:C41"/>
    <mergeCell ref="Q41:R41"/>
    <mergeCell ref="S41:U41"/>
    <mergeCell ref="A42:C42"/>
    <mergeCell ref="Q42:R42"/>
    <mergeCell ref="S42:U42"/>
    <mergeCell ref="A39:C39"/>
    <mergeCell ref="Q39:R39"/>
    <mergeCell ref="S39:U39"/>
    <mergeCell ref="A40:C40"/>
    <mergeCell ref="Q40:R40"/>
    <mergeCell ref="S40:U40"/>
    <mergeCell ref="A47:F47"/>
    <mergeCell ref="G47:H47"/>
    <mergeCell ref="I47:N47"/>
    <mergeCell ref="O47:P47"/>
    <mergeCell ref="Q47:T47"/>
    <mergeCell ref="H43:P43"/>
    <mergeCell ref="Q43:R43"/>
    <mergeCell ref="H44:P44"/>
    <mergeCell ref="Q44:R44"/>
    <mergeCell ref="A46:F46"/>
    <mergeCell ref="I46:N46"/>
    <mergeCell ref="Q46:T46"/>
  </mergeCells>
  <phoneticPr fontId="18"/>
  <conditionalFormatting sqref="A10 D10 D12:D42">
    <cfRule type="expression" dxfId="7" priority="3">
      <formula>WEEKDAY(A10)=1</formula>
    </cfRule>
    <cfRule type="expression" dxfId="6" priority="4">
      <formula>WEEKDAY(A10)=7</formula>
    </cfRule>
  </conditionalFormatting>
  <conditionalFormatting sqref="A12:A42">
    <cfRule type="expression" dxfId="5" priority="1">
      <formula>WEEKDAY(A12)=1</formula>
    </cfRule>
    <cfRule type="expression" dxfId="4" priority="2">
      <formula>WEEKDAY(A12)=7</formula>
    </cfRule>
  </conditionalFormatting>
  <dataValidations count="1">
    <dataValidation type="list" allowBlank="1" showInputMessage="1" showErrorMessage="1" sqref="E12:P42" xr:uid="{06460F3F-0038-4E1B-A4F1-66B3262BD866}">
      <formula1>$W$3</formula1>
    </dataValidation>
  </dataValidations>
  <pageMargins left="0.7" right="0.7" top="0.75" bottom="0.75" header="0.3" footer="0.3"/>
  <pageSetup paperSize="9" scale="98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報告書</vt:lpstr>
      <vt:lpstr>報告書（記入例）</vt:lpstr>
      <vt:lpstr>報告書!Print_Area</vt:lpstr>
      <vt:lpstr>'報告書（記入例）'!Print_Area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nt020014</cp:lastModifiedBy>
  <cp:lastPrinted>2026-03-09T06:12:34Z</cp:lastPrinted>
  <dcterms:created xsi:type="dcterms:W3CDTF">2026-02-26T02:09:48Z</dcterms:created>
  <dcterms:modified xsi:type="dcterms:W3CDTF">2026-03-11T01:45:03Z</dcterms:modified>
</cp:coreProperties>
</file>