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こども家庭部\こども相談課\12.総務\【★新規・拡充事業★】\児童育成支援拠点事業\14.準備（要綱等）\プロポ準備\2.ホームページ公開\"/>
    </mc:Choice>
  </mc:AlternateContent>
  <xr:revisionPtr revIDLastSave="0" documentId="13_ncr:1_{AF7A388C-15E1-4B78-B0C9-E3CC50FB982A}" xr6:coauthVersionLast="47" xr6:coauthVersionMax="47" xr10:uidLastSave="{00000000-0000-0000-0000-000000000000}"/>
  <bookViews>
    <workbookView xWindow="-108" yWindow="-108" windowWidth="23256" windowHeight="12576" xr2:uid="{305F8698-15F0-4817-878F-4F984BD81A52}"/>
  </bookViews>
  <sheets>
    <sheet name="加算要件確認書" sheetId="1" r:id="rId1"/>
    <sheet name="計算シート" sheetId="2" r:id="rId2"/>
  </sheets>
  <definedNames>
    <definedName name="_xlnm._FilterDatabase" localSheetId="0" hidden="1">加算要件確認書!$B$6:$G$12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 l="1"/>
  <c r="E10" i="2" s="1"/>
  <c r="I7" i="2"/>
  <c r="I6" i="2"/>
  <c r="G7" i="2"/>
  <c r="G6" i="2"/>
  <c r="H8" i="2"/>
  <c r="I8" i="2" s="1"/>
  <c r="F8" i="2"/>
  <c r="G8" i="2" s="1"/>
  <c r="D8" i="2"/>
  <c r="E8" i="2" s="1"/>
  <c r="E7" i="2"/>
  <c r="E6" i="2"/>
  <c r="C15" i="1" l="1"/>
  <c r="C16" i="1"/>
  <c r="C14" i="1"/>
  <c r="C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7" authorId="0" shapeId="0" xr:uid="{13E22325-7214-480A-ADF8-2562CA427002}">
      <text>
        <r>
          <rPr>
            <b/>
            <sz val="12"/>
            <color indexed="81"/>
            <rFont val="MS P ゴシック"/>
            <family val="3"/>
            <charset val="128"/>
          </rPr>
          <t>対象職員が他の事業等で補助対象となる場合には二重交付とならないことを確認。</t>
        </r>
      </text>
    </comment>
    <comment ref="C8" authorId="0" shapeId="0" xr:uid="{5DBBEDB5-B4C5-4DC3-B981-63ADD08196BE}">
      <text>
        <r>
          <rPr>
            <b/>
            <sz val="12"/>
            <color indexed="81"/>
            <rFont val="MS P ゴシック"/>
            <family val="3"/>
            <charset val="128"/>
          </rPr>
          <t>対象職員が他の事業等で補助対象となる場合には二重交付とならないことを確認。</t>
        </r>
      </text>
    </comment>
    <comment ref="D10" authorId="0" shapeId="0" xr:uid="{180AFD5F-AE01-48FC-B41E-9BACB8AAD1D1}">
      <text>
        <r>
          <rPr>
            <b/>
            <sz val="10"/>
            <color indexed="81"/>
            <rFont val="MS P ゴシック"/>
            <family val="3"/>
            <charset val="128"/>
          </rPr>
          <t>入力限度額
2,000,000円まで</t>
        </r>
      </text>
    </comment>
    <comment ref="E10" authorId="0" shapeId="0" xr:uid="{A5AD4048-6ABF-4B34-B369-1051D3671653}">
      <text>
        <r>
          <rPr>
            <b/>
            <sz val="10"/>
            <color indexed="81"/>
            <rFont val="MS P ゴシック"/>
            <family val="3"/>
            <charset val="128"/>
          </rPr>
          <t>入力限度額
3,000,000円まで</t>
        </r>
      </text>
    </comment>
    <comment ref="F10" authorId="0" shapeId="0" xr:uid="{CEDCCE06-722B-4A45-BDB9-2CD3B640D859}">
      <text>
        <r>
          <rPr>
            <b/>
            <sz val="10"/>
            <color indexed="81"/>
            <rFont val="MS P ゴシック"/>
            <family val="3"/>
            <charset val="128"/>
          </rPr>
          <t>入力限度額
3,000,000円まで</t>
        </r>
      </text>
    </comment>
    <comment ref="D12" authorId="0" shapeId="0" xr:uid="{6FA2CB25-46BA-4AF1-A4CA-D1F593EA68F9}">
      <text>
        <r>
          <rPr>
            <b/>
            <sz val="10"/>
            <color indexed="81"/>
            <rFont val="MS P ゴシック"/>
            <family val="3"/>
            <charset val="128"/>
          </rPr>
          <t>入力限度額
4,000,000円まで</t>
        </r>
      </text>
    </comment>
  </commentList>
</comments>
</file>

<file path=xl/sharedStrings.xml><?xml version="1.0" encoding="utf-8"?>
<sst xmlns="http://schemas.openxmlformats.org/spreadsheetml/2006/main" count="34" uniqueCount="31">
  <si>
    <t>心理療法担当職員配置加算</t>
    <phoneticPr fontId="1"/>
  </si>
  <si>
    <t>ソーシャルワーク専門職員配置加算</t>
    <phoneticPr fontId="1"/>
  </si>
  <si>
    <t>賃借料補助加算</t>
    <phoneticPr fontId="1"/>
  </si>
  <si>
    <t>開設準備経費</t>
    <phoneticPr fontId="1"/>
  </si>
  <si>
    <t>加算要件
（該当する場合に✓）</t>
    <rPh sb="0" eb="4">
      <t>カサンヨウケン</t>
    </rPh>
    <rPh sb="6" eb="8">
      <t>ガイトウ</t>
    </rPh>
    <rPh sb="10" eb="12">
      <t>バアイ</t>
    </rPh>
    <phoneticPr fontId="1"/>
  </si>
  <si>
    <t>注意事項</t>
    <rPh sb="0" eb="4">
      <t>チュウイジコウ</t>
    </rPh>
    <phoneticPr fontId="1"/>
  </si>
  <si>
    <t>加算項目</t>
    <rPh sb="0" eb="4">
      <t>カサンコウモク</t>
    </rPh>
    <phoneticPr fontId="1"/>
  </si>
  <si>
    <t>加算要件確認書</t>
    <rPh sb="0" eb="2">
      <t>カサン</t>
    </rPh>
    <rPh sb="2" eb="7">
      <t>ヨウケンカクニンショ</t>
    </rPh>
    <phoneticPr fontId="1"/>
  </si>
  <si>
    <t>令和７年度加算額</t>
    <rPh sb="0" eb="2">
      <t>レイワ</t>
    </rPh>
    <rPh sb="3" eb="5">
      <t>ネンド</t>
    </rPh>
    <rPh sb="5" eb="8">
      <t>カサンガク</t>
    </rPh>
    <phoneticPr fontId="1"/>
  </si>
  <si>
    <t>令和８年度加算額</t>
    <rPh sb="0" eb="2">
      <t>レイワ</t>
    </rPh>
    <rPh sb="3" eb="5">
      <t>ネンド</t>
    </rPh>
    <rPh sb="5" eb="8">
      <t>カサンガク</t>
    </rPh>
    <phoneticPr fontId="1"/>
  </si>
  <si>
    <t>令和９年度加算額</t>
    <rPh sb="0" eb="2">
      <t>レイワ</t>
    </rPh>
    <rPh sb="3" eb="5">
      <t>ネンド</t>
    </rPh>
    <rPh sb="5" eb="8">
      <t>カサンガク</t>
    </rPh>
    <phoneticPr fontId="1"/>
  </si>
  <si>
    <t>計算シート</t>
    <rPh sb="0" eb="2">
      <t>ケイサン</t>
    </rPh>
    <phoneticPr fontId="1"/>
  </si>
  <si>
    <t>チェックボックス</t>
    <phoneticPr fontId="1"/>
  </si>
  <si>
    <t>加算名</t>
    <rPh sb="0" eb="3">
      <t>カサンメイ</t>
    </rPh>
    <phoneticPr fontId="1"/>
  </si>
  <si>
    <t>基本分</t>
    <rPh sb="0" eb="3">
      <t>キホンブン</t>
    </rPh>
    <phoneticPr fontId="1"/>
  </si>
  <si>
    <t>（様式８）</t>
    <phoneticPr fontId="1"/>
  </si>
  <si>
    <t>ソーシャルワーク
専門職員配置加算</t>
    <phoneticPr fontId="1"/>
  </si>
  <si>
    <t>心理療法担当職員
配置加算</t>
    <phoneticPr fontId="1"/>
  </si>
  <si>
    <t>令和７年度
要する費用</t>
    <rPh sb="0" eb="2">
      <t>レイワ</t>
    </rPh>
    <rPh sb="3" eb="5">
      <t>ネンド</t>
    </rPh>
    <rPh sb="6" eb="7">
      <t>ヨウ</t>
    </rPh>
    <rPh sb="9" eb="11">
      <t>ヒヨウ</t>
    </rPh>
    <phoneticPr fontId="1"/>
  </si>
  <si>
    <t>令和７年度
要する費用</t>
    <rPh sb="0" eb="2">
      <t>レイワ</t>
    </rPh>
    <rPh sb="3" eb="4">
      <t>ネン</t>
    </rPh>
    <rPh sb="4" eb="5">
      <t>ド</t>
    </rPh>
    <rPh sb="6" eb="7">
      <t>ヨウ</t>
    </rPh>
    <rPh sb="9" eb="11">
      <t>ヒヨウ</t>
    </rPh>
    <phoneticPr fontId="1"/>
  </si>
  <si>
    <t>令和８年度
要する費用</t>
    <rPh sb="0" eb="2">
      <t>レイワ</t>
    </rPh>
    <rPh sb="3" eb="5">
      <t>ネンド</t>
    </rPh>
    <rPh sb="6" eb="7">
      <t>ヨウ</t>
    </rPh>
    <rPh sb="9" eb="11">
      <t>ヒヨウ</t>
    </rPh>
    <phoneticPr fontId="1"/>
  </si>
  <si>
    <t>令和９年度
要する費用</t>
    <rPh sb="0" eb="2">
      <t>レイワ</t>
    </rPh>
    <rPh sb="3" eb="5">
      <t>ネンド</t>
    </rPh>
    <rPh sb="6" eb="7">
      <t>ヨウ</t>
    </rPh>
    <rPh sb="9" eb="11">
      <t>ヒヨウ</t>
    </rPh>
    <phoneticPr fontId="1"/>
  </si>
  <si>
    <t xml:space="preserve">
</t>
    <phoneticPr fontId="1"/>
  </si>
  <si>
    <r>
      <t xml:space="preserve">事業実施場所が賃貸物件の場合に加算
借地料や敷金は含まない。
</t>
    </r>
    <r>
      <rPr>
        <b/>
        <sz val="16"/>
        <color rgb="FFFF0000"/>
        <rFont val="ＭＳ ゴシック"/>
        <family val="3"/>
        <charset val="128"/>
      </rPr>
      <t>当該費用がわかる物を併せて提出してください。</t>
    </r>
    <rPh sb="18" eb="20">
      <t>シャクチ</t>
    </rPh>
    <rPh sb="20" eb="21">
      <t>リョウ</t>
    </rPh>
    <rPh sb="22" eb="24">
      <t>シキキン</t>
    </rPh>
    <rPh sb="25" eb="26">
      <t>フク</t>
    </rPh>
    <rPh sb="31" eb="35">
      <t>トウガイヒヨウ</t>
    </rPh>
    <rPh sb="39" eb="40">
      <t>モノ</t>
    </rPh>
    <rPh sb="41" eb="42">
      <t>アワ</t>
    </rPh>
    <rPh sb="44" eb="46">
      <t>テイシュツ</t>
    </rPh>
    <phoneticPr fontId="1"/>
  </si>
  <si>
    <t>合計見積上限額</t>
    <rPh sb="0" eb="2">
      <t>ゴウケイ</t>
    </rPh>
    <rPh sb="2" eb="4">
      <t>ミツモリ</t>
    </rPh>
    <rPh sb="4" eb="7">
      <t>ジョウゲンガク</t>
    </rPh>
    <phoneticPr fontId="1"/>
  </si>
  <si>
    <t>見積上限額
（令和９年度）</t>
    <rPh sb="0" eb="2">
      <t>ミツモリ</t>
    </rPh>
    <rPh sb="2" eb="5">
      <t>ジョウゲンガク</t>
    </rPh>
    <rPh sb="7" eb="9">
      <t>レイワ</t>
    </rPh>
    <rPh sb="10" eb="12">
      <t>ネンド</t>
    </rPh>
    <phoneticPr fontId="1"/>
  </si>
  <si>
    <t>見積上限額
（令和８年度）</t>
    <rPh sb="0" eb="2">
      <t>ミツモリ</t>
    </rPh>
    <rPh sb="2" eb="5">
      <t>ジョウゲンガク</t>
    </rPh>
    <rPh sb="7" eb="9">
      <t>レイワ</t>
    </rPh>
    <rPh sb="10" eb="12">
      <t>ネンド</t>
    </rPh>
    <phoneticPr fontId="1"/>
  </si>
  <si>
    <t>見積上限額
（令和７年度）</t>
    <rPh sb="0" eb="2">
      <t>ミツモリ</t>
    </rPh>
    <rPh sb="2" eb="5">
      <t>ジョウゲンガク</t>
    </rPh>
    <rPh sb="7" eb="9">
      <t>レイワ</t>
    </rPh>
    <rPh sb="10" eb="12">
      <t>ネンド</t>
    </rPh>
    <phoneticPr fontId="1"/>
  </si>
  <si>
    <r>
      <t xml:space="preserve">家財道具、調理器具等、生活必需品の購入や、
既存の建物を改修する場合に加算（ただし建物の躯体をいじるものは含まない。また送迎用車両の購入は対象外）
</t>
    </r>
    <r>
      <rPr>
        <b/>
        <sz val="16"/>
        <color rgb="FFFF0000"/>
        <rFont val="ＭＳ ゴシック"/>
        <family val="3"/>
        <charset val="128"/>
      </rPr>
      <t>２社以上の見積書を資料として提出してください。</t>
    </r>
    <r>
      <rPr>
        <sz val="16"/>
        <color rgb="FFFF0000"/>
        <rFont val="ＭＳ ゴシック"/>
        <family val="3"/>
        <charset val="128"/>
      </rPr>
      <t xml:space="preserve">
</t>
    </r>
    <r>
      <rPr>
        <b/>
        <sz val="16"/>
        <color rgb="FFFF0000"/>
        <rFont val="ＭＳ ゴシック"/>
        <family val="3"/>
        <charset val="128"/>
      </rPr>
      <t>※開設準備費は、令和７年度に支払われたものに限ります。開設準備費として年度内に支払を行ったことを証する書類を支払後速やかに提出してください。</t>
    </r>
    <rPh sb="79" eb="82">
      <t>ミツモリショ</t>
    </rPh>
    <phoneticPr fontId="1"/>
  </si>
  <si>
    <t>仕様書９（２）③心理療法担当職員を配置した場合に加算
ただし対象職員が他の事業等で補助対象となる場合には二重交付とならないよう留意すること。</t>
    <phoneticPr fontId="1"/>
  </si>
  <si>
    <t>仕様書９（２）④ソーシャルワーク専門職員を配置した場合に加算
ただし対象職員が他の事業等で補助対象となる場合には二重交付とならないよう留意すること。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</si>
</sst>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ゴシック"/>
      <family val="2"/>
      <charset val="128"/>
    </font>
    <font>
      <sz val="6"/>
      <name val="ＭＳ ゴシック"/>
      <family val="2"/>
      <charset val="128"/>
    </font>
    <font>
      <sz val="16"/>
      <color theme="1"/>
      <name val="ＭＳ ゴシック"/>
      <family val="2"/>
      <charset val="128"/>
    </font>
    <font>
      <sz val="16"/>
      <color theme="1"/>
      <name val="ＭＳ ゴシック"/>
      <family val="3"/>
      <charset val="128"/>
    </font>
    <font>
      <sz val="11"/>
      <color theme="1"/>
      <name val="ＭＳ ゴシック"/>
      <family val="2"/>
      <charset val="128"/>
    </font>
    <font>
      <sz val="20"/>
      <color theme="1"/>
      <name val="ＭＳ ゴシック"/>
      <family val="2"/>
      <charset val="128"/>
    </font>
    <font>
      <sz val="20"/>
      <color theme="1"/>
      <name val="ＭＳ ゴシック"/>
      <family val="3"/>
      <charset val="128"/>
    </font>
    <font>
      <sz val="12"/>
      <color theme="1"/>
      <name val="ＭＳ ゴシック"/>
      <family val="2"/>
      <charset val="128"/>
    </font>
    <font>
      <sz val="12"/>
      <color theme="1"/>
      <name val="ＭＳ ゴシック"/>
      <family val="3"/>
      <charset val="128"/>
    </font>
    <font>
      <b/>
      <sz val="10"/>
      <color indexed="81"/>
      <name val="MS P ゴシック"/>
      <family val="3"/>
      <charset val="128"/>
    </font>
    <font>
      <b/>
      <sz val="12"/>
      <color indexed="81"/>
      <name val="MS P ゴシック"/>
      <family val="3"/>
      <charset val="128"/>
    </font>
    <font>
      <b/>
      <sz val="16"/>
      <color rgb="FFFF0000"/>
      <name val="ＭＳ ゴシック"/>
      <family val="3"/>
      <charset val="128"/>
    </font>
    <font>
      <sz val="16"/>
      <color rgb="FFFF0000"/>
      <name val="ＭＳ ゴシック"/>
      <family val="3"/>
      <charset val="128"/>
    </font>
    <font>
      <sz val="26"/>
      <color theme="1"/>
      <name val="ＭＳ ゴシック"/>
      <family val="3"/>
      <charset val="128"/>
    </font>
    <font>
      <sz val="16"/>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s>
  <cellStyleXfs count="2">
    <xf numFmtId="0" fontId="0" fillId="0" borderId="0">
      <alignment vertical="center"/>
    </xf>
    <xf numFmtId="38" fontId="4" fillId="0" borderId="0" applyFont="0" applyFill="0" applyBorder="0" applyAlignment="0" applyProtection="0">
      <alignment vertical="center"/>
    </xf>
  </cellStyleXfs>
  <cellXfs count="39">
    <xf numFmtId="0" fontId="0" fillId="0" borderId="0" xfId="0">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0" borderId="2" xfId="0" applyBorder="1">
      <alignment vertical="center"/>
    </xf>
    <xf numFmtId="38" fontId="0" fillId="0" borderId="1" xfId="1" applyFont="1" applyBorder="1" applyAlignment="1">
      <alignment horizontal="right" vertical="center"/>
    </xf>
    <xf numFmtId="0" fontId="0" fillId="0" borderId="3" xfId="0" applyBorder="1">
      <alignment vertical="center"/>
    </xf>
    <xf numFmtId="0" fontId="0" fillId="0" borderId="3" xfId="0" applyBorder="1" applyAlignment="1">
      <alignment horizontal="center" vertical="center"/>
    </xf>
    <xf numFmtId="38" fontId="0" fillId="0" borderId="1" xfId="1" applyFont="1" applyBorder="1" applyAlignment="1">
      <alignment vertical="center"/>
    </xf>
    <xf numFmtId="38" fontId="0" fillId="0" borderId="1" xfId="1" applyFont="1" applyFill="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4" xfId="0" applyFont="1" applyBorder="1" applyAlignment="1">
      <alignment vertical="center" wrapText="1"/>
    </xf>
    <xf numFmtId="0" fontId="6" fillId="0" borderId="4" xfId="0" applyFont="1" applyBorder="1">
      <alignment vertical="center"/>
    </xf>
    <xf numFmtId="38" fontId="5" fillId="0" borderId="4" xfId="1" applyFont="1" applyBorder="1" applyAlignment="1">
      <alignment horizontal="center" vertical="top" wrapText="1"/>
    </xf>
    <xf numFmtId="0" fontId="5" fillId="0" borderId="4" xfId="0" applyFont="1" applyBorder="1" applyAlignment="1">
      <alignment horizontal="center" vertical="top" wrapText="1"/>
    </xf>
    <xf numFmtId="0" fontId="6" fillId="0" borderId="4" xfId="0" applyFont="1" applyBorder="1" applyAlignment="1">
      <alignment horizontal="center" vertical="top" wrapText="1"/>
    </xf>
    <xf numFmtId="38" fontId="5" fillId="0" borderId="4" xfId="0" applyNumberFormat="1" applyFont="1" applyBorder="1">
      <alignment vertical="center"/>
    </xf>
    <xf numFmtId="38" fontId="5" fillId="0" borderId="4" xfId="1" applyFont="1" applyBorder="1" applyAlignment="1">
      <alignment horizontal="center" vertical="center"/>
    </xf>
    <xf numFmtId="0" fontId="13" fillId="0" borderId="4" xfId="0" applyFont="1" applyBorder="1" applyAlignment="1">
      <alignment horizontal="center" vertical="center"/>
    </xf>
    <xf numFmtId="0" fontId="14" fillId="0" borderId="4" xfId="0" applyFont="1" applyBorder="1" applyAlignment="1">
      <alignment vertical="center" wrapText="1"/>
    </xf>
    <xf numFmtId="0" fontId="6" fillId="0" borderId="4" xfId="0" applyFont="1" applyBorder="1">
      <alignment vertical="center"/>
    </xf>
    <xf numFmtId="0" fontId="0" fillId="0" borderId="4" xfId="0" applyBorder="1" applyAlignment="1">
      <alignment horizontal="center" vertical="center"/>
    </xf>
    <xf numFmtId="38" fontId="0" fillId="0" borderId="5" xfId="1" applyFont="1" applyBorder="1" applyAlignment="1">
      <alignment horizontal="center" vertical="center"/>
    </xf>
    <xf numFmtId="0" fontId="3" fillId="0" borderId="4" xfId="0" applyFont="1" applyBorder="1" applyAlignment="1">
      <alignment vertical="center" wrapText="1"/>
    </xf>
    <xf numFmtId="0" fontId="13" fillId="0" borderId="0" xfId="0" applyFont="1" applyAlignment="1">
      <alignment horizontal="center" vertical="center"/>
    </xf>
    <xf numFmtId="0" fontId="13" fillId="0" borderId="4" xfId="0" applyFont="1" applyBorder="1" applyAlignment="1">
      <alignment horizontal="center" vertical="center" wrapText="1"/>
    </xf>
    <xf numFmtId="0" fontId="3" fillId="0" borderId="4" xfId="0" applyFont="1" applyBorder="1">
      <alignment vertical="center"/>
    </xf>
    <xf numFmtId="0" fontId="7" fillId="0" borderId="4" xfId="0" applyFont="1" applyBorder="1" applyAlignment="1">
      <alignment horizontal="center" vertical="center" wrapText="1"/>
    </xf>
    <xf numFmtId="0" fontId="8" fillId="0" borderId="4" xfId="0" applyFont="1" applyBorder="1" applyAlignment="1">
      <alignment horizontal="center" vertical="center"/>
    </xf>
    <xf numFmtId="0" fontId="6" fillId="0" borderId="4" xfId="0" applyFont="1" applyBorder="1" applyAlignment="1">
      <alignment horizontal="left" vertical="center"/>
    </xf>
    <xf numFmtId="38" fontId="0" fillId="0" borderId="1" xfId="1"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計算シート!$C$10" lockText="1" noThreeD="1"/>
</file>

<file path=xl/ctrlProps/ctrlProp2.xml><?xml version="1.0" encoding="utf-8"?>
<formControlPr xmlns="http://schemas.microsoft.com/office/spreadsheetml/2009/9/main" objectType="CheckBox" fmlaLink="計算シート!$C$6" lockText="1" noThreeD="1"/>
</file>

<file path=xl/ctrlProps/ctrlProp3.xml><?xml version="1.0" encoding="utf-8"?>
<formControlPr xmlns="http://schemas.microsoft.com/office/spreadsheetml/2009/9/main" objectType="CheckBox" fmlaLink="計算シート!$C$7" lockText="1" noThreeD="1"/>
</file>

<file path=xl/ctrlProps/ctrlProp4.xml><?xml version="1.0" encoding="utf-8"?>
<formControlPr xmlns="http://schemas.microsoft.com/office/spreadsheetml/2009/9/main" objectType="CheckBox" fmlaLink="計算シート!$C$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678180</xdr:colOff>
          <xdr:row>10</xdr:row>
          <xdr:rowOff>1143000</xdr:rowOff>
        </xdr:from>
        <xdr:to>
          <xdr:col>2</xdr:col>
          <xdr:colOff>937260</xdr:colOff>
          <xdr:row>11</xdr:row>
          <xdr:rowOff>152400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1455420</xdr:colOff>
          <xdr:row>6</xdr:row>
          <xdr:rowOff>495300</xdr:rowOff>
        </xdr:from>
        <xdr:to>
          <xdr:col>4</xdr:col>
          <xdr:colOff>160020</xdr:colOff>
          <xdr:row>6</xdr:row>
          <xdr:rowOff>769620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1455420</xdr:colOff>
          <xdr:row>7</xdr:row>
          <xdr:rowOff>480060</xdr:rowOff>
        </xdr:from>
        <xdr:to>
          <xdr:col>4</xdr:col>
          <xdr:colOff>160020</xdr:colOff>
          <xdr:row>7</xdr:row>
          <xdr:rowOff>754380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670560</xdr:colOff>
          <xdr:row>8</xdr:row>
          <xdr:rowOff>1150620</xdr:rowOff>
        </xdr:from>
        <xdr:to>
          <xdr:col>2</xdr:col>
          <xdr:colOff>937260</xdr:colOff>
          <xdr:row>9</xdr:row>
          <xdr:rowOff>160020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34290</xdr:colOff>
      <xdr:row>14</xdr:row>
      <xdr:rowOff>523876</xdr:rowOff>
    </xdr:from>
    <xdr:to>
      <xdr:col>6</xdr:col>
      <xdr:colOff>4400550</xdr:colOff>
      <xdr:row>15</xdr:row>
      <xdr:rowOff>866775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06590" y="12506326"/>
          <a:ext cx="7471410" cy="1609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基本分を含めた各加算の合計です。</a:t>
          </a:r>
          <a:endParaRPr kumimoji="1" lang="en-US" altLang="ja-JP" sz="2000" b="1"/>
        </a:p>
        <a:p>
          <a:r>
            <a:rPr kumimoji="1" lang="ja-JP" altLang="en-US" sz="2000" b="1"/>
            <a:t>こちらが見積上限額となりますので、</a:t>
          </a:r>
          <a:endParaRPr kumimoji="1" lang="en-US" altLang="ja-JP" sz="2000" b="1"/>
        </a:p>
        <a:p>
          <a:r>
            <a:rPr kumimoji="1" lang="ja-JP" altLang="en-US" sz="2000" b="1"/>
            <a:t>参考見積書の各年度の金額は左の金額内としてください。</a:t>
          </a:r>
        </a:p>
      </xdr:txBody>
    </xdr:sp>
    <xdr:clientData/>
  </xdr:twoCellAnchor>
  <xdr:twoCellAnchor>
    <xdr:from>
      <xdr:col>3</xdr:col>
      <xdr:colOff>144781</xdr:colOff>
      <xdr:row>14</xdr:row>
      <xdr:rowOff>906780</xdr:rowOff>
    </xdr:from>
    <xdr:to>
      <xdr:col>3</xdr:col>
      <xdr:colOff>1533525</xdr:colOff>
      <xdr:row>15</xdr:row>
      <xdr:rowOff>365760</xdr:rowOff>
    </xdr:to>
    <xdr:sp macro="" textlink="">
      <xdr:nvSpPr>
        <xdr:cNvPr id="3" name="矢印: 左 2">
          <a:extLst>
            <a:ext uri="{FF2B5EF4-FFF2-40B4-BE49-F238E27FC236}">
              <a16:creationId xmlns:a16="http://schemas.microsoft.com/office/drawing/2014/main" id="{00000000-0008-0000-0000-000003000000}"/>
            </a:ext>
          </a:extLst>
        </xdr:cNvPr>
        <xdr:cNvSpPr/>
      </xdr:nvSpPr>
      <xdr:spPr>
        <a:xfrm>
          <a:off x="5564506" y="12889230"/>
          <a:ext cx="1388744" cy="7258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6D6DD-98E5-42F9-80B5-2D4E101C0F05}">
  <sheetPr>
    <pageSetUpPr fitToPage="1"/>
  </sheetPr>
  <dimension ref="B1:G18"/>
  <sheetViews>
    <sheetView tabSelected="1" topLeftCell="B1" zoomScale="80" zoomScaleNormal="80" workbookViewId="0">
      <selection activeCell="B2" sqref="B2:G2"/>
    </sheetView>
  </sheetViews>
  <sheetFormatPr defaultRowHeight="13.2"/>
  <cols>
    <col min="2" max="2" width="47.44140625" bestFit="1" customWidth="1"/>
    <col min="3" max="3" width="22.6640625" bestFit="1" customWidth="1"/>
    <col min="4" max="6" width="22.6640625" customWidth="1"/>
    <col min="7" max="7" width="66.44140625" bestFit="1" customWidth="1"/>
  </cols>
  <sheetData>
    <row r="1" spans="2:7" ht="22.2" customHeight="1">
      <c r="G1" s="13" t="s">
        <v>15</v>
      </c>
    </row>
    <row r="2" spans="2:7" ht="30">
      <c r="B2" s="29" t="s">
        <v>7</v>
      </c>
      <c r="C2" s="29"/>
      <c r="D2" s="29"/>
      <c r="E2" s="29"/>
      <c r="F2" s="29"/>
      <c r="G2" s="29"/>
    </row>
    <row r="3" spans="2:7" ht="23.4">
      <c r="B3" s="14"/>
      <c r="C3" s="15"/>
      <c r="D3" s="15"/>
      <c r="E3" s="15"/>
      <c r="F3" s="15"/>
      <c r="G3" s="15"/>
    </row>
    <row r="4" spans="2:7" ht="23.4">
      <c r="B4" s="14"/>
      <c r="C4" s="15"/>
      <c r="D4" s="15"/>
      <c r="E4" s="15"/>
      <c r="F4" s="15"/>
      <c r="G4" s="15"/>
    </row>
    <row r="5" spans="2:7" ht="19.8" thickBot="1">
      <c r="B5" s="4"/>
      <c r="C5" s="5"/>
      <c r="D5" s="5"/>
      <c r="E5" s="5"/>
      <c r="F5" s="5"/>
    </row>
    <row r="6" spans="2:7" ht="100.2" customHeight="1" thickBot="1">
      <c r="B6" s="23" t="s">
        <v>6</v>
      </c>
      <c r="C6" s="30" t="s">
        <v>4</v>
      </c>
      <c r="D6" s="30"/>
      <c r="E6" s="30"/>
      <c r="F6" s="30"/>
      <c r="G6" s="23" t="s">
        <v>5</v>
      </c>
    </row>
    <row r="7" spans="2:7" ht="100.2" customHeight="1" thickBot="1">
      <c r="B7" s="16" t="s">
        <v>17</v>
      </c>
      <c r="C7" s="28" t="s">
        <v>22</v>
      </c>
      <c r="D7" s="31"/>
      <c r="E7" s="31"/>
      <c r="F7" s="31"/>
      <c r="G7" s="24" t="s">
        <v>29</v>
      </c>
    </row>
    <row r="8" spans="2:7" ht="100.2" customHeight="1" thickBot="1">
      <c r="B8" s="16" t="s">
        <v>16</v>
      </c>
      <c r="C8" s="32" t="s">
        <v>22</v>
      </c>
      <c r="D8" s="33"/>
      <c r="E8" s="33"/>
      <c r="F8" s="33"/>
      <c r="G8" s="24" t="s">
        <v>30</v>
      </c>
    </row>
    <row r="9" spans="2:7" ht="100.2" customHeight="1" thickBot="1">
      <c r="B9" s="34" t="s">
        <v>2</v>
      </c>
      <c r="C9" s="26"/>
      <c r="D9" s="19" t="s">
        <v>19</v>
      </c>
      <c r="E9" s="19" t="s">
        <v>20</v>
      </c>
      <c r="F9" s="20" t="s">
        <v>21</v>
      </c>
      <c r="G9" s="28" t="s">
        <v>23</v>
      </c>
    </row>
    <row r="10" spans="2:7" ht="100.2" customHeight="1" thickBot="1">
      <c r="B10" s="34"/>
      <c r="C10" s="26"/>
      <c r="D10" s="22"/>
      <c r="E10" s="22"/>
      <c r="F10" s="22"/>
      <c r="G10" s="28"/>
    </row>
    <row r="11" spans="2:7" ht="100.2" customHeight="1" thickBot="1">
      <c r="B11" s="25" t="s">
        <v>3</v>
      </c>
      <c r="C11" s="26"/>
      <c r="D11" s="18" t="s">
        <v>18</v>
      </c>
      <c r="E11" s="27"/>
      <c r="F11" s="27"/>
      <c r="G11" s="28" t="s">
        <v>28</v>
      </c>
    </row>
    <row r="12" spans="2:7" ht="100.2" customHeight="1" thickBot="1">
      <c r="B12" s="25"/>
      <c r="C12" s="26"/>
      <c r="D12" s="22"/>
      <c r="E12" s="27"/>
      <c r="F12" s="27"/>
      <c r="G12" s="28"/>
    </row>
    <row r="13" spans="2:7" ht="100.2" customHeight="1" thickBot="1"/>
    <row r="14" spans="2:7" ht="100.2" customHeight="1" thickBot="1">
      <c r="B14" s="16" t="s">
        <v>27</v>
      </c>
      <c r="C14" s="21">
        <f>SUM(計算シート!E5:E10)</f>
        <v>12315000</v>
      </c>
    </row>
    <row r="15" spans="2:7" ht="100.2" customHeight="1" thickBot="1">
      <c r="B15" s="16" t="s">
        <v>26</v>
      </c>
      <c r="C15" s="21">
        <f>SUM(計算シート!G5:G9)</f>
        <v>18474000</v>
      </c>
    </row>
    <row r="16" spans="2:7" ht="100.2" customHeight="1" thickBot="1">
      <c r="B16" s="16" t="s">
        <v>25</v>
      </c>
      <c r="C16" s="21">
        <f>SUM(計算シート!I5:I9)</f>
        <v>18474000</v>
      </c>
    </row>
    <row r="17" spans="2:3" ht="100.2" customHeight="1" thickBot="1">
      <c r="B17" s="17" t="s">
        <v>24</v>
      </c>
      <c r="C17" s="21">
        <f>SUM(C14:C16)</f>
        <v>49263000</v>
      </c>
    </row>
    <row r="18" spans="2:3" ht="100.2" customHeight="1"/>
  </sheetData>
  <mergeCells count="12">
    <mergeCell ref="B2:G2"/>
    <mergeCell ref="C6:F6"/>
    <mergeCell ref="C7:F7"/>
    <mergeCell ref="C8:F8"/>
    <mergeCell ref="B9:B10"/>
    <mergeCell ref="C9:C10"/>
    <mergeCell ref="G9:G10"/>
    <mergeCell ref="B11:B12"/>
    <mergeCell ref="C11:C12"/>
    <mergeCell ref="E11:E12"/>
    <mergeCell ref="F11:F12"/>
    <mergeCell ref="G11:G12"/>
  </mergeCells>
  <phoneticPr fontId="1"/>
  <dataValidations count="3">
    <dataValidation type="whole" allowBlank="1" showInputMessage="1" showErrorMessage="1" sqref="D10" xr:uid="{97D9E2F3-56D2-4C0C-A3CB-D45F4C04A678}">
      <formula1>0</formula1>
      <formula2>2000000</formula2>
    </dataValidation>
    <dataValidation type="whole" allowBlank="1" showInputMessage="1" showErrorMessage="1" sqref="E10:F10" xr:uid="{B88CB6B1-C27A-40E5-85A5-20D6A0770869}">
      <formula1>0</formula1>
      <formula2>3000000</formula2>
    </dataValidation>
    <dataValidation type="whole" allowBlank="1" showInputMessage="1" showErrorMessage="1" sqref="D12" xr:uid="{9F06CF28-8F56-4B2A-A01E-5F6C83549FAD}">
      <formula1>0</formula1>
      <formula2>4000000</formula2>
    </dataValidation>
  </dataValidations>
  <pageMargins left="0.70866141732283472" right="0.70866141732283472" top="0.74803149606299213" bottom="0.74803149606299213" header="0.31496062992125984" footer="0.31496062992125984"/>
  <pageSetup paperSize="9" scale="4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2</xdr:col>
                    <xdr:colOff>678180</xdr:colOff>
                    <xdr:row>10</xdr:row>
                    <xdr:rowOff>1143000</xdr:rowOff>
                  </from>
                  <to>
                    <xdr:col>2</xdr:col>
                    <xdr:colOff>937260</xdr:colOff>
                    <xdr:row>11</xdr:row>
                    <xdr:rowOff>152400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3</xdr:col>
                    <xdr:colOff>1455420</xdr:colOff>
                    <xdr:row>6</xdr:row>
                    <xdr:rowOff>495300</xdr:rowOff>
                  </from>
                  <to>
                    <xdr:col>4</xdr:col>
                    <xdr:colOff>160020</xdr:colOff>
                    <xdr:row>6</xdr:row>
                    <xdr:rowOff>769620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3</xdr:col>
                    <xdr:colOff>1455420</xdr:colOff>
                    <xdr:row>7</xdr:row>
                    <xdr:rowOff>480060</xdr:rowOff>
                  </from>
                  <to>
                    <xdr:col>4</xdr:col>
                    <xdr:colOff>160020</xdr:colOff>
                    <xdr:row>7</xdr:row>
                    <xdr:rowOff>754380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2</xdr:col>
                    <xdr:colOff>670560</xdr:colOff>
                    <xdr:row>8</xdr:row>
                    <xdr:rowOff>1150620</xdr:rowOff>
                  </from>
                  <to>
                    <xdr:col>2</xdr:col>
                    <xdr:colOff>937260</xdr:colOff>
                    <xdr:row>9</xdr:row>
                    <xdr:rowOff>160020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EBB41D8A-07B3-41BC-AE69-30E9934D5DAF}">
            <xm:f>NOT(ISERROR(SEARCH(計算シート!$C$8,D10)))</xm:f>
            <xm:f>計算シート!$C$8</xm:f>
            <x14:dxf>
              <font>
                <color rgb="FF9C0006"/>
              </font>
              <fill>
                <patternFill>
                  <bgColor rgb="FFFFC7CE"/>
                </patternFill>
              </fill>
            </x14:dxf>
          </x14:cfRule>
          <x14:cfRule type="containsText" priority="2" operator="containsText" id="{533F818C-5D2D-4E49-AEB5-5CEF75622ED3}">
            <xm:f>NOT(ISERROR(SEARCH(計算シート!$C$6,D10)))</xm:f>
            <xm:f>計算シート!$C$6</xm:f>
            <x14:dxf>
              <font>
                <color rgb="FF9C0006"/>
              </font>
              <fill>
                <patternFill>
                  <bgColor rgb="FFFFC7CE"/>
                </patternFill>
              </fill>
            </x14:dxf>
          </x14:cfRule>
          <xm:sqref>D10:F10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A3EEF-686A-45AB-A74B-D1FA83680A99}">
  <dimension ref="B1:I10"/>
  <sheetViews>
    <sheetView topLeftCell="C1" workbookViewId="0">
      <selection activeCell="E16" sqref="E16"/>
    </sheetView>
  </sheetViews>
  <sheetFormatPr defaultRowHeight="13.2"/>
  <cols>
    <col min="2" max="2" width="35.88671875" bestFit="1" customWidth="1"/>
    <col min="3" max="3" width="18.33203125" bestFit="1" customWidth="1"/>
    <col min="4" max="4" width="13.44140625" customWidth="1"/>
    <col min="5" max="5" width="18.33203125" bestFit="1" customWidth="1"/>
    <col min="6" max="6" width="18.33203125" customWidth="1"/>
    <col min="7" max="7" width="18.33203125" bestFit="1" customWidth="1"/>
    <col min="8" max="8" width="18.33203125" customWidth="1"/>
    <col min="9" max="9" width="18.33203125" bestFit="1" customWidth="1"/>
  </cols>
  <sheetData>
    <row r="1" spans="2:9">
      <c r="C1" s="6"/>
      <c r="D1" s="6"/>
    </row>
    <row r="2" spans="2:9" ht="19.2">
      <c r="C2" s="4" t="s">
        <v>11</v>
      </c>
      <c r="D2" s="4"/>
    </row>
    <row r="4" spans="2:9">
      <c r="B4" s="3" t="s">
        <v>13</v>
      </c>
      <c r="C4" s="1" t="s">
        <v>12</v>
      </c>
      <c r="D4" s="1"/>
      <c r="E4" s="1" t="s">
        <v>8</v>
      </c>
      <c r="F4" s="1"/>
      <c r="G4" s="1" t="s">
        <v>9</v>
      </c>
      <c r="H4" s="1"/>
      <c r="I4" s="1" t="s">
        <v>10</v>
      </c>
    </row>
    <row r="5" spans="2:9">
      <c r="B5" s="3" t="s">
        <v>14</v>
      </c>
      <c r="C5" s="10"/>
      <c r="D5" s="1"/>
      <c r="E5" s="12">
        <v>12315000</v>
      </c>
      <c r="F5" s="12"/>
      <c r="G5" s="12">
        <v>18474000</v>
      </c>
      <c r="H5" s="12"/>
      <c r="I5" s="12">
        <v>18474000</v>
      </c>
    </row>
    <row r="6" spans="2:9">
      <c r="B6" s="3" t="s">
        <v>0</v>
      </c>
      <c r="C6" s="2" t="b">
        <v>0</v>
      </c>
      <c r="D6" s="2"/>
      <c r="E6" s="8">
        <f>IF(C6=TRUE,1530000,0)</f>
        <v>0</v>
      </c>
      <c r="F6" s="3"/>
      <c r="G6" s="8">
        <f>IF(C6=TRUE,2295000,0)</f>
        <v>0</v>
      </c>
      <c r="H6" s="3"/>
      <c r="I6" s="8">
        <f>IF(C6=TRUE,2295000,0)</f>
        <v>0</v>
      </c>
    </row>
    <row r="7" spans="2:9">
      <c r="B7" s="3" t="s">
        <v>1</v>
      </c>
      <c r="C7" s="2" t="b">
        <v>0</v>
      </c>
      <c r="D7" s="2"/>
      <c r="E7" s="8">
        <f>IF(C7=TRUE,1530000,0)</f>
        <v>0</v>
      </c>
      <c r="F7" s="3"/>
      <c r="G7" s="8">
        <f>IF(C7=TRUE,2295000,0)</f>
        <v>0</v>
      </c>
      <c r="H7" s="3"/>
      <c r="I7" s="8">
        <f>IF(C7=TRUE,2295000,0)</f>
        <v>0</v>
      </c>
    </row>
    <row r="8" spans="2:9">
      <c r="B8" s="36" t="s">
        <v>2</v>
      </c>
      <c r="C8" s="38" t="b">
        <v>0</v>
      </c>
      <c r="D8" s="37" t="b">
        <f>AND(C8=TRUE,加算要件確認書!$D$10&gt;0)</f>
        <v>0</v>
      </c>
      <c r="E8" s="35" t="b">
        <f>IF(D8=TRUE,加算要件確認書!$D$10)</f>
        <v>0</v>
      </c>
      <c r="F8" s="37" t="b">
        <f>AND(C8=TRUE,加算要件確認書!E10&gt;0)</f>
        <v>0</v>
      </c>
      <c r="G8" s="35" t="b">
        <f>IF(F8=TRUE,加算要件確認書!E10)</f>
        <v>0</v>
      </c>
      <c r="H8" s="37" t="b">
        <f>AND(C8=TRUE,加算要件確認書!F10&gt;0)</f>
        <v>0</v>
      </c>
      <c r="I8" s="35" t="b">
        <f>IF(H8=TRUE,加算要件確認書!F10)</f>
        <v>0</v>
      </c>
    </row>
    <row r="9" spans="2:9">
      <c r="B9" s="36"/>
      <c r="C9" s="38"/>
      <c r="D9" s="37"/>
      <c r="E9" s="35"/>
      <c r="F9" s="37"/>
      <c r="G9" s="35"/>
      <c r="H9" s="37"/>
      <c r="I9" s="35"/>
    </row>
    <row r="10" spans="2:9">
      <c r="B10" s="7" t="s">
        <v>3</v>
      </c>
      <c r="C10" s="2" t="b">
        <v>0</v>
      </c>
      <c r="D10" s="3" t="b">
        <f>AND(C10=TRUE,加算要件確認書!D12&gt;0)</f>
        <v>0</v>
      </c>
      <c r="E10" s="11" t="b">
        <f>IF(D10=TRUE,加算要件確認書!D12)</f>
        <v>0</v>
      </c>
      <c r="F10" s="3"/>
      <c r="G10" s="9"/>
      <c r="H10" s="3"/>
      <c r="I10" s="9"/>
    </row>
  </sheetData>
  <mergeCells count="8">
    <mergeCell ref="I8:I9"/>
    <mergeCell ref="B8:B9"/>
    <mergeCell ref="H8:H9"/>
    <mergeCell ref="C8:C9"/>
    <mergeCell ref="D8:D9"/>
    <mergeCell ref="E8:E9"/>
    <mergeCell ref="F8:F9"/>
    <mergeCell ref="G8:G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加算要件確認書</vt:lpstr>
      <vt:lpstr>計算シート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2025-02-06T05:25:29Z</cp:lastPrinted>
  <dcterms:created xsi:type="dcterms:W3CDTF">2025-01-23T01:31:39Z</dcterms:created>
  <dcterms:modified xsi:type="dcterms:W3CDTF">2025-03-24T11:54:36Z</dcterms:modified>
</cp:coreProperties>
</file>