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xr:revisionPtr revIDLastSave="0" documentId="13_ncr:1_{7EBE5D43-EBC3-455D-AD64-9D6DFEBB69F5}" xr6:coauthVersionLast="47" xr6:coauthVersionMax="47" xr10:uidLastSave="{00000000-0000-0000-0000-000000000000}"/>
  <bookViews>
    <workbookView xWindow="-120" yWindow="-120" windowWidth="20730" windowHeight="11160" xr2:uid="{00000000-000D-0000-FFFF-FFFF00000000}"/>
  </bookViews>
  <sheets>
    <sheet name="様式8" sheetId="1" r:id="rId1"/>
    <sheet name="様式13-2" sheetId="2" r:id="rId2"/>
    <sheet name="様式13-3" sheetId="3" r:id="rId3"/>
    <sheet name="様式17" sheetId="4" r:id="rId4"/>
  </sheets>
  <externalReferences>
    <externalReference r:id="rId5"/>
    <externalReference r:id="rId6"/>
    <externalReference r:id="rId7"/>
    <externalReference r:id="rId8"/>
    <externalReference r:id="rId9"/>
  </externalReferences>
  <definedNames>
    <definedName name="\P">'[1]（参考）換気'!#REF!</definedName>
    <definedName name="AC_GNPL">'[2]BOX(ALQ)'!$B$17:$Y$21</definedName>
    <definedName name="AC_NR">'[2]BOX(ALQ)'!$B$4:$P$12</definedName>
    <definedName name="AHU">#REF!</definedName>
    <definedName name="AHUCOE">#REF!</definedName>
    <definedName name="Back_S1FIG">[0]!Back_S1FIG</definedName>
    <definedName name="BRANCHK">#REF!</definedName>
    <definedName name="Bring_Graph">[0]!Bring_Graph</definedName>
    <definedName name="Bt_Coolg">[0]!Bt_Coolg</definedName>
    <definedName name="Bt_Hotg">[0]!Bt_Hotg</definedName>
    <definedName name="CANCEL">[3]!CANCEL</definedName>
    <definedName name="ｄｄｄ">[0]!ｄｄｄ</definedName>
    <definedName name="DUCT_TL">#REF!</definedName>
    <definedName name="DUCTZ_TL">#REF!</definedName>
    <definedName name="ELBOW_REV">[2]ELBOW!$B$59:$AF$60</definedName>
    <definedName name="ELBOW_TABLE">[2]ELBOW!$B$6:$AF$55</definedName>
    <definedName name="F">#REF!</definedName>
    <definedName name="ｆｂｆ">[0]!ｆｂｆ</definedName>
    <definedName name="FLEXNR">#REF!</definedName>
    <definedName name="GWABSO">#REF!</definedName>
    <definedName name="HOLIDAY">#REF!</definedName>
    <definedName name="kkk">[0]!kkk</definedName>
    <definedName name="kwr">#REF!</definedName>
    <definedName name="LC_GNPL">'[2]BOX(ALQ)'!$B$35:$Y$40</definedName>
    <definedName name="LC_NR">'[2]BOX(ALQ)'!$B$25:$P$30</definedName>
    <definedName name="LETBASE">#REF!</definedName>
    <definedName name="LIST">#REF!</definedName>
    <definedName name="lll">[0]!lll</definedName>
    <definedName name="MAT_TL">#REF!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#REF!</definedName>
    <definedName name="_xlnm.Print_Area" localSheetId="1">'様式13-2'!$A$1:$N$48</definedName>
    <definedName name="_xlnm.Print_Area" localSheetId="2">'様式13-3'!$A$1:$H$16</definedName>
    <definedName name="_xlnm.Print_Area">#REF!</definedName>
    <definedName name="ｑｑｑ">[0]!ｑｑｑ</definedName>
    <definedName name="ｑｑｑｗ">[0]!ｑｑｑｗ</definedName>
    <definedName name="ｒｇ">[0]!ｒｇ</definedName>
    <definedName name="ｒｈｖ">[0]!ｒｈｖ</definedName>
    <definedName name="ROOMABSO">#REF!</definedName>
    <definedName name="SIROCCO">#REF!</definedName>
    <definedName name="ｓｘｆ">[0]!ｓｘｆ</definedName>
    <definedName name="TR一覧">#REF!</definedName>
    <definedName name="TR結線一覧">#REF!</definedName>
    <definedName name="TR容量一覧">#REF!</definedName>
    <definedName name="あ">[0]!あ</definedName>
    <definedName name="あ２０１">[4]本棟1階!#REF!</definedName>
    <definedName name="あｒ">[0]!あｒ</definedName>
    <definedName name="あああ">[0]!あああ</definedName>
    <definedName name="ああああ">[0]!ああああ</definedName>
    <definedName name="えｒｔ">[0]!えｒｔ</definedName>
    <definedName name="えええ">[0]!えええ</definedName>
    <definedName name="っっｆ">[0]!っっｆ</definedName>
    <definedName name="っっｇ">[0]!っっｇ</definedName>
    <definedName name="っっｈ">[0]!っっｈ</definedName>
    <definedName name="っっｌ">[0]!っっｌ</definedName>
    <definedName name="っっｒ">[0]!っっｒ</definedName>
    <definedName name="っっｔ">[0]!っっｔ</definedName>
    <definedName name="っっっｌ">[0]!っっっｌ</definedName>
    <definedName name="っっっｗ">[0]!っっっｗ</definedName>
    <definedName name="っっわ">[0]!っっわ</definedName>
    <definedName name="んｂｎ">[0]!んｂｎ</definedName>
    <definedName name="んｎ">[0]!んｎ</definedName>
    <definedName name="一次側電圧一覧">#REF!</definedName>
    <definedName name="回路分類一覧">#REF!</definedName>
    <definedName name="工事定価紺屋">#REF!</definedName>
    <definedName name="工事定価西京橋">#REF!</definedName>
    <definedName name="工事定価東京橋１F">#REF!</definedName>
    <definedName name="工事定価東京橋BF">#REF!</definedName>
    <definedName name="工事定価北有楽">#REF!</definedName>
    <definedName name="受電接続負荷種別">#REF!</definedName>
    <definedName name="需要家受電電圧">#REF!</definedName>
    <definedName name="需要家受電方式">#REF!</definedName>
    <definedName name="設備種類">#REF!</definedName>
    <definedName name="電力会社">#REF!</definedName>
    <definedName name="二次側電圧一覧">#REF!</definedName>
    <definedName name="入力TR一覧">#REF!</definedName>
    <definedName name="負荷種別">#REF!</definedName>
    <definedName name="別表単位と排出係数">'[5]別表(計算用)'!$G$4:$I$263</definedName>
    <definedName name="北有楽工事定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4" l="1"/>
  <c r="G12" i="4" s="1"/>
  <c r="E5" i="4"/>
  <c r="E4" i="4"/>
  <c r="G6" i="4"/>
  <c r="G7" i="4"/>
  <c r="G8" i="4"/>
  <c r="G9" i="4"/>
  <c r="G10" i="4"/>
  <c r="G11" i="4"/>
  <c r="G13" i="4"/>
  <c r="G14" i="4"/>
  <c r="G15" i="4"/>
  <c r="G5" i="4" l="1"/>
  <c r="F4" i="4"/>
  <c r="G4" i="4" s="1"/>
  <c r="G17" i="4" s="1"/>
  <c r="E12" i="3"/>
  <c r="E13" i="3"/>
  <c r="E14" i="3"/>
  <c r="E16" i="3" s="1"/>
  <c r="G10" i="2"/>
  <c r="I10" i="2"/>
  <c r="K10" i="2"/>
  <c r="N10" i="2"/>
  <c r="G11" i="2"/>
  <c r="I11" i="2"/>
  <c r="K11" i="2"/>
  <c r="N11" i="2"/>
  <c r="G12" i="2"/>
  <c r="I12" i="2"/>
  <c r="K12" i="2"/>
  <c r="N12" i="2"/>
  <c r="G13" i="2"/>
  <c r="I13" i="2"/>
  <c r="K13" i="2"/>
  <c r="N13" i="2"/>
  <c r="G14" i="2"/>
  <c r="I14" i="2"/>
  <c r="K14" i="2"/>
  <c r="N14" i="2"/>
  <c r="G15" i="2"/>
  <c r="I15" i="2"/>
  <c r="K15" i="2"/>
  <c r="N15" i="2"/>
  <c r="G16" i="2"/>
  <c r="I16" i="2"/>
  <c r="K16" i="2"/>
  <c r="N16" i="2"/>
  <c r="G17" i="2"/>
  <c r="I17" i="2"/>
  <c r="K17" i="2"/>
  <c r="N17" i="2"/>
  <c r="G18" i="2"/>
  <c r="I18" i="2"/>
  <c r="K18" i="2"/>
  <c r="N18" i="2"/>
  <c r="G19" i="2"/>
  <c r="I19" i="2"/>
  <c r="K19" i="2"/>
  <c r="N19" i="2"/>
  <c r="G20" i="2"/>
  <c r="I20" i="2"/>
  <c r="K20" i="2"/>
  <c r="N20" i="2"/>
  <c r="G21" i="2"/>
  <c r="I21" i="2"/>
  <c r="K21" i="2"/>
  <c r="N21" i="2"/>
  <c r="G22" i="2"/>
  <c r="I22" i="2"/>
  <c r="K22" i="2"/>
  <c r="N22" i="2"/>
  <c r="G23" i="2"/>
  <c r="I23" i="2"/>
  <c r="K23" i="2"/>
  <c r="N23" i="2"/>
  <c r="G24" i="2"/>
  <c r="I24" i="2"/>
  <c r="K24" i="2"/>
  <c r="N24" i="2"/>
  <c r="I25" i="2"/>
  <c r="K25" i="2"/>
  <c r="N25" i="2"/>
  <c r="I26" i="2"/>
  <c r="K26" i="2"/>
  <c r="N26" i="2"/>
  <c r="I27" i="2"/>
  <c r="K27" i="2"/>
  <c r="N27" i="2"/>
  <c r="H28" i="2"/>
  <c r="I28" i="2" s="1"/>
  <c r="J28" i="2"/>
  <c r="K28" i="2" s="1"/>
  <c r="L28" i="2"/>
  <c r="M28" i="2"/>
  <c r="N28" i="2" s="1"/>
  <c r="L31" i="2"/>
</calcChain>
</file>

<file path=xl/sharedStrings.xml><?xml version="1.0" encoding="utf-8"?>
<sst xmlns="http://schemas.openxmlformats.org/spreadsheetml/2006/main" count="195" uniqueCount="129">
  <si>
    <t>受注形態</t>
    <rPh sb="0" eb="2">
      <t>ジュチュウ</t>
    </rPh>
    <rPh sb="2" eb="4">
      <t>ケイタイ</t>
    </rPh>
    <phoneticPr fontId="1"/>
  </si>
  <si>
    <t>契約金額</t>
    <rPh sb="0" eb="2">
      <t>ケイヤク</t>
    </rPh>
    <rPh sb="2" eb="4">
      <t>キンガク</t>
    </rPh>
    <phoneticPr fontId="1"/>
  </si>
  <si>
    <t>構造</t>
    <rPh sb="0" eb="2">
      <t>コウゾウ</t>
    </rPh>
    <phoneticPr fontId="1"/>
  </si>
  <si>
    <t>規模面積</t>
    <rPh sb="0" eb="2">
      <t>キボ</t>
    </rPh>
    <rPh sb="2" eb="4">
      <t>メンセキ</t>
    </rPh>
    <phoneticPr fontId="1"/>
  </si>
  <si>
    <t>対象機器</t>
    <rPh sb="0" eb="2">
      <t>タイショウ</t>
    </rPh>
    <rPh sb="2" eb="4">
      <t>キキ</t>
    </rPh>
    <phoneticPr fontId="1"/>
  </si>
  <si>
    <t>事業件名（発注者）</t>
    <rPh sb="0" eb="2">
      <t>ジギョウ</t>
    </rPh>
    <rPh sb="2" eb="4">
      <t>ケンメイ</t>
    </rPh>
    <rPh sb="5" eb="8">
      <t>ハッチュウシャ</t>
    </rPh>
    <phoneticPr fontId="1"/>
  </si>
  <si>
    <t>ﾊﾟﾌｫｰﾏﾝｽ契約の
有無と種類</t>
    <rPh sb="8" eb="10">
      <t>ケイヤク</t>
    </rPh>
    <rPh sb="12" eb="14">
      <t>ウム</t>
    </rPh>
    <rPh sb="15" eb="17">
      <t>シュルイ</t>
    </rPh>
    <phoneticPr fontId="1"/>
  </si>
  <si>
    <t>省エネ率
実績(％)</t>
    <rPh sb="0" eb="1">
      <t>ショウ</t>
    </rPh>
    <rPh sb="3" eb="4">
      <t>リツ</t>
    </rPh>
    <rPh sb="5" eb="7">
      <t>ジッセキ</t>
    </rPh>
    <phoneticPr fontId="1"/>
  </si>
  <si>
    <t>㎡</t>
    <phoneticPr fontId="1"/>
  </si>
  <si>
    <t>契約開始日</t>
    <rPh sb="0" eb="2">
      <t>ケイヤク</t>
    </rPh>
    <rPh sb="2" eb="4">
      <t>カイシ</t>
    </rPh>
    <rPh sb="4" eb="5">
      <t>ヒ</t>
    </rPh>
    <phoneticPr fontId="1"/>
  </si>
  <si>
    <t>契約満了日</t>
    <rPh sb="0" eb="2">
      <t>ケイヤク</t>
    </rPh>
    <rPh sb="2" eb="4">
      <t>マンリョウ</t>
    </rPh>
    <rPh sb="4" eb="5">
      <t>ヒ</t>
    </rPh>
    <phoneticPr fontId="1"/>
  </si>
  <si>
    <t>省エネ保証の有無</t>
    <rPh sb="0" eb="1">
      <t>ショウ</t>
    </rPh>
    <rPh sb="3" eb="5">
      <t>ホショウ</t>
    </rPh>
    <rPh sb="6" eb="8">
      <t>ウム</t>
    </rPh>
    <phoneticPr fontId="1"/>
  </si>
  <si>
    <t>計測・検証の期間</t>
    <rPh sb="0" eb="2">
      <t>ケイソク</t>
    </rPh>
    <rPh sb="3" eb="5">
      <t>ケンショウ</t>
    </rPh>
    <rPh sb="6" eb="8">
      <t>キカン</t>
    </rPh>
    <phoneticPr fontId="1"/>
  </si>
  <si>
    <t>年</t>
    <rPh sb="0" eb="1">
      <t>ネン</t>
    </rPh>
    <phoneticPr fontId="1"/>
  </si>
  <si>
    <t>商号又は名称</t>
    <rPh sb="0" eb="2">
      <t>ショウゴウ</t>
    </rPh>
    <rPh sb="2" eb="3">
      <t>マタ</t>
    </rPh>
    <rPh sb="4" eb="6">
      <t>メイショウ</t>
    </rPh>
    <phoneticPr fontId="1"/>
  </si>
  <si>
    <t>ESCO事業実績一覧表</t>
    <rPh sb="4" eb="6">
      <t>ジギョウ</t>
    </rPh>
    <rPh sb="6" eb="8">
      <t>ジッセキ</t>
    </rPh>
    <rPh sb="8" eb="10">
      <t>イチラン</t>
    </rPh>
    <rPh sb="10" eb="11">
      <t>ヒョウ</t>
    </rPh>
    <phoneticPr fontId="1"/>
  </si>
  <si>
    <t>単独・複数（役割）</t>
    <rPh sb="0" eb="2">
      <t>タンドク</t>
    </rPh>
    <rPh sb="3" eb="5">
      <t>フクスウ</t>
    </rPh>
    <rPh sb="6" eb="8">
      <t>ヤクワリ</t>
    </rPh>
    <phoneticPr fontId="1"/>
  </si>
  <si>
    <t>※受注形態の欄には、単独企業・複数企業の別、複数企業の場合は担当した役割を記入する。（例：複数（建設役割））</t>
    <rPh sb="1" eb="3">
      <t>ジュチュウ</t>
    </rPh>
    <rPh sb="3" eb="5">
      <t>ケイタイ</t>
    </rPh>
    <rPh sb="6" eb="7">
      <t>ラン</t>
    </rPh>
    <rPh sb="10" eb="12">
      <t>タンドク</t>
    </rPh>
    <rPh sb="12" eb="14">
      <t>キギョウ</t>
    </rPh>
    <rPh sb="15" eb="17">
      <t>フクスウ</t>
    </rPh>
    <rPh sb="17" eb="19">
      <t>キギョウ</t>
    </rPh>
    <rPh sb="20" eb="21">
      <t>ベツ</t>
    </rPh>
    <rPh sb="22" eb="24">
      <t>フクスウ</t>
    </rPh>
    <rPh sb="24" eb="26">
      <t>キギョウ</t>
    </rPh>
    <rPh sb="27" eb="29">
      <t>バアイ</t>
    </rPh>
    <rPh sb="30" eb="32">
      <t>タントウ</t>
    </rPh>
    <rPh sb="34" eb="36">
      <t>ヤクワリ</t>
    </rPh>
    <rPh sb="37" eb="39">
      <t>キニュウ</t>
    </rPh>
    <rPh sb="45" eb="47">
      <t>フクスウ</t>
    </rPh>
    <phoneticPr fontId="1"/>
  </si>
  <si>
    <t>※契約開始日、契約満了日は、例示のように記入する。（例：H30.2.15）</t>
    <rPh sb="1" eb="3">
      <t>ケイヤク</t>
    </rPh>
    <rPh sb="3" eb="5">
      <t>カイシ</t>
    </rPh>
    <rPh sb="5" eb="6">
      <t>ビ</t>
    </rPh>
    <rPh sb="7" eb="9">
      <t>ケイヤク</t>
    </rPh>
    <rPh sb="9" eb="11">
      <t>マンリョウ</t>
    </rPh>
    <rPh sb="11" eb="12">
      <t>ビ</t>
    </rPh>
    <rPh sb="14" eb="16">
      <t>レイジ</t>
    </rPh>
    <rPh sb="20" eb="22">
      <t>キニュウ</t>
    </rPh>
    <rPh sb="26" eb="27">
      <t>レイ</t>
    </rPh>
    <phoneticPr fontId="1"/>
  </si>
  <si>
    <t>※構造は、構造種別-地上階数/地下階数、規模面積は延床面積を記述する。（例：RC-5/1　2,000㎡）</t>
    <rPh sb="1" eb="3">
      <t>コウゾウ</t>
    </rPh>
    <rPh sb="5" eb="7">
      <t>コウゾウ</t>
    </rPh>
    <rPh sb="7" eb="9">
      <t>シュベツ</t>
    </rPh>
    <rPh sb="10" eb="12">
      <t>チジョウ</t>
    </rPh>
    <rPh sb="12" eb="14">
      <t>カイスウ</t>
    </rPh>
    <rPh sb="15" eb="17">
      <t>チカ</t>
    </rPh>
    <rPh sb="17" eb="19">
      <t>カイスウ</t>
    </rPh>
    <rPh sb="20" eb="22">
      <t>キボ</t>
    </rPh>
    <rPh sb="22" eb="24">
      <t>メンセキ</t>
    </rPh>
    <rPh sb="25" eb="27">
      <t>ノベユカ</t>
    </rPh>
    <rPh sb="27" eb="29">
      <t>メンセキ</t>
    </rPh>
    <rPh sb="30" eb="32">
      <t>キジュツ</t>
    </rPh>
    <phoneticPr fontId="1"/>
  </si>
  <si>
    <t>※ESCO事業におけるﾊﾟﾌｫｰﾏﾝｽ契約とは、省エネルギー改修による経費削減分で全ての経費を賄う契約であり、その中で、</t>
    <rPh sb="5" eb="7">
      <t>ジギョウ</t>
    </rPh>
    <rPh sb="18" eb="22">
      <t>ケイヤクトハ</t>
    </rPh>
    <rPh sb="23" eb="29">
      <t>ショウエネルギー</t>
    </rPh>
    <rPh sb="29" eb="34">
      <t>カイシュウニヨル</t>
    </rPh>
    <rPh sb="34" eb="36">
      <t>ケイヒ</t>
    </rPh>
    <rPh sb="36" eb="38">
      <t>サクゲン</t>
    </rPh>
    <rPh sb="38" eb="40">
      <t>ブンデ</t>
    </rPh>
    <rPh sb="40" eb="43">
      <t>スベテノ</t>
    </rPh>
    <rPh sb="43" eb="46">
      <t>ケイヒヲ</t>
    </rPh>
    <rPh sb="46" eb="48">
      <t>マカナウ</t>
    </rPh>
    <rPh sb="48" eb="53">
      <t>ケイヤクデアリ</t>
    </rPh>
    <phoneticPr fontId="1"/>
  </si>
  <si>
    <t>　ｷﾞｬﾗﾝﾃｨｰﾄﾞ・ｾｲﾋﾞﾝｸﾞｽ契約（G）では実際の金融負担を発注者が負い、ｼｪｱｰﾄﾞ・ｾｲﾋﾞﾝｸﾞｽ契約（S）はESCO事業者が実際の金融負担を負う形態となる。</t>
    <rPh sb="27" eb="29">
      <t>ジッサイ</t>
    </rPh>
    <rPh sb="30" eb="32">
      <t>キンユウ</t>
    </rPh>
    <rPh sb="32" eb="34">
      <t>フタン</t>
    </rPh>
    <rPh sb="35" eb="38">
      <t>ハッチュウシャ</t>
    </rPh>
    <rPh sb="39" eb="40">
      <t>オ</t>
    </rPh>
    <rPh sb="57" eb="59">
      <t>ケイヤク</t>
    </rPh>
    <rPh sb="67" eb="70">
      <t>ジギョウシャ</t>
    </rPh>
    <rPh sb="71" eb="73">
      <t>ジッサイ</t>
    </rPh>
    <rPh sb="74" eb="76">
      <t>キンユウ</t>
    </rPh>
    <rPh sb="76" eb="78">
      <t>フタン</t>
    </rPh>
    <rPh sb="79" eb="80">
      <t>オ</t>
    </rPh>
    <rPh sb="81" eb="83">
      <t>ケイタイ</t>
    </rPh>
    <phoneticPr fontId="1"/>
  </si>
  <si>
    <t>※計測・検証を実施していない場合は0年とすること。</t>
    <rPh sb="1" eb="3">
      <t>ケイソク</t>
    </rPh>
    <rPh sb="4" eb="6">
      <t>ケンショウ</t>
    </rPh>
    <rPh sb="7" eb="9">
      <t>ジッシ</t>
    </rPh>
    <rPh sb="14" eb="16">
      <t>バアイ</t>
    </rPh>
    <rPh sb="18" eb="19">
      <t>ネン</t>
    </rPh>
    <phoneticPr fontId="1"/>
  </si>
  <si>
    <t>※上記の各契約を証明できる書類を添付すること。</t>
    <rPh sb="1" eb="3">
      <t>ジョウキ</t>
    </rPh>
    <rPh sb="4" eb="7">
      <t>カクケイヤク</t>
    </rPh>
    <rPh sb="8" eb="10">
      <t>ショウメイ</t>
    </rPh>
    <rPh sb="13" eb="15">
      <t>ショルイ</t>
    </rPh>
    <rPh sb="16" eb="18">
      <t>テンプ</t>
    </rPh>
    <phoneticPr fontId="1"/>
  </si>
  <si>
    <t>※</t>
    <phoneticPr fontId="1"/>
  </si>
  <si>
    <t>関連する提案項目に計上するか工事費で按分して各提案項目に計上すること。）。</t>
    <phoneticPr fontId="1"/>
  </si>
  <si>
    <t>改修工事等サービス料（計）は、改修工事等サービス料の総額と一致させること（施工費用以外の診断、設計、監理及びその関連業務に係る費用（省エネルギーサービス料は除く。）は、</t>
    <phoneticPr fontId="1"/>
  </si>
  <si>
    <t>保証率は70％以上90％以下の範囲で設定すること。</t>
    <rPh sb="0" eb="2">
      <t>ホショウ</t>
    </rPh>
    <rPh sb="2" eb="3">
      <t>リツ</t>
    </rPh>
    <rPh sb="7" eb="9">
      <t>イジョウ</t>
    </rPh>
    <rPh sb="12" eb="14">
      <t>イカ</t>
    </rPh>
    <rPh sb="15" eb="17">
      <t>ハンイ</t>
    </rPh>
    <rPh sb="18" eb="20">
      <t>セッテイ</t>
    </rPh>
    <phoneticPr fontId="1"/>
  </si>
  <si>
    <t>仕様書に示す換算係数及び単価を用いて一次エネルギー削減量、二酸化炭素排出削減量及び燃料費・光熱水費削減予定額を算出すること。</t>
    <rPh sb="0" eb="3">
      <t>シヨウショ</t>
    </rPh>
    <rPh sb="4" eb="5">
      <t>シメ</t>
    </rPh>
    <rPh sb="6" eb="8">
      <t>カンサン</t>
    </rPh>
    <rPh sb="8" eb="10">
      <t>ケイスウ</t>
    </rPh>
    <rPh sb="10" eb="11">
      <t>オヨ</t>
    </rPh>
    <rPh sb="12" eb="14">
      <t>タンカ</t>
    </rPh>
    <rPh sb="15" eb="16">
      <t>モチ</t>
    </rPh>
    <rPh sb="18" eb="20">
      <t>イチジ</t>
    </rPh>
    <rPh sb="25" eb="27">
      <t>サクゲン</t>
    </rPh>
    <rPh sb="27" eb="28">
      <t>リョウ</t>
    </rPh>
    <rPh sb="29" eb="32">
      <t>ニサンカ</t>
    </rPh>
    <rPh sb="32" eb="34">
      <t>タンソ</t>
    </rPh>
    <rPh sb="36" eb="38">
      <t>サクゲン</t>
    </rPh>
    <rPh sb="38" eb="39">
      <t>リョウ</t>
    </rPh>
    <rPh sb="39" eb="40">
      <t>オヨ</t>
    </rPh>
    <rPh sb="41" eb="44">
      <t>ネンリョウヒ</t>
    </rPh>
    <rPh sb="45" eb="49">
      <t>コウネツスイヒ</t>
    </rPh>
    <rPh sb="49" eb="51">
      <t>サクゲン</t>
    </rPh>
    <rPh sb="51" eb="53">
      <t>ヨテイ</t>
    </rPh>
    <rPh sb="53" eb="54">
      <t>ガク</t>
    </rPh>
    <rPh sb="55" eb="57">
      <t>サンシュツ</t>
    </rPh>
    <phoneticPr fontId="1"/>
  </si>
  <si>
    <t>小数点第二位未満を切り捨てた値とする（自動計算）。</t>
    <phoneticPr fontId="1"/>
  </si>
  <si>
    <t>提案の前提条件及び評価基準の項目となる一次エネルギー削減率（計）並びに評価基準の項目となる二酸化炭素排出削減率（計）は、各提案項目の削減量の合計値をベース量で除して百分率し、</t>
    <rPh sb="0" eb="2">
      <t>テイアン</t>
    </rPh>
    <rPh sb="3" eb="5">
      <t>ゼンテイ</t>
    </rPh>
    <rPh sb="5" eb="7">
      <t>ジョウケン</t>
    </rPh>
    <rPh sb="7" eb="8">
      <t>オヨ</t>
    </rPh>
    <rPh sb="9" eb="11">
      <t>ヒョウカ</t>
    </rPh>
    <rPh sb="11" eb="13">
      <t>キジュン</t>
    </rPh>
    <rPh sb="14" eb="16">
      <t>コウモク</t>
    </rPh>
    <rPh sb="19" eb="21">
      <t>イチジ</t>
    </rPh>
    <rPh sb="26" eb="28">
      <t>サクゲン</t>
    </rPh>
    <rPh sb="28" eb="29">
      <t>リツ</t>
    </rPh>
    <rPh sb="30" eb="31">
      <t>ケイ</t>
    </rPh>
    <rPh sb="32" eb="33">
      <t>ナラ</t>
    </rPh>
    <rPh sb="35" eb="37">
      <t>ヒョウカ</t>
    </rPh>
    <rPh sb="37" eb="39">
      <t>キジュン</t>
    </rPh>
    <rPh sb="40" eb="42">
      <t>コウモク</t>
    </rPh>
    <rPh sb="45" eb="48">
      <t>ニサンカ</t>
    </rPh>
    <rPh sb="48" eb="50">
      <t>タンソ</t>
    </rPh>
    <rPh sb="50" eb="52">
      <t>ハイシュツ</t>
    </rPh>
    <rPh sb="52" eb="54">
      <t>サクゲン</t>
    </rPh>
    <rPh sb="54" eb="55">
      <t>リツ</t>
    </rPh>
    <rPh sb="56" eb="57">
      <t>ケイ</t>
    </rPh>
    <rPh sb="66" eb="68">
      <t>サクゲン</t>
    </rPh>
    <rPh sb="68" eb="69">
      <t>リョウ</t>
    </rPh>
    <phoneticPr fontId="1"/>
  </si>
  <si>
    <t>各提案項目の一次エネルギー削減率及び二酸化炭素排出削減率は、小数点第二位未満を四捨五入（自動計算）。</t>
    <rPh sb="0" eb="1">
      <t>カク</t>
    </rPh>
    <rPh sb="1" eb="3">
      <t>テイアン</t>
    </rPh>
    <rPh sb="3" eb="5">
      <t>コウモク</t>
    </rPh>
    <rPh sb="15" eb="16">
      <t>リツ</t>
    </rPh>
    <rPh sb="16" eb="17">
      <t>オヨ</t>
    </rPh>
    <rPh sb="18" eb="21">
      <t>ニサンカ</t>
    </rPh>
    <rPh sb="21" eb="23">
      <t>タンソ</t>
    </rPh>
    <rPh sb="23" eb="25">
      <t>ハイシュツ</t>
    </rPh>
    <rPh sb="25" eb="27">
      <t>サクゲン</t>
    </rPh>
    <rPh sb="27" eb="28">
      <t>リツ</t>
    </rPh>
    <rPh sb="30" eb="33">
      <t>ショウスウテン</t>
    </rPh>
    <rPh sb="33" eb="34">
      <t>ダイ</t>
    </rPh>
    <rPh sb="34" eb="36">
      <t>ニイ</t>
    </rPh>
    <rPh sb="36" eb="38">
      <t>ミマン</t>
    </rPh>
    <rPh sb="39" eb="43">
      <t>シシャゴニュウ</t>
    </rPh>
    <rPh sb="44" eb="46">
      <t>ジドウ</t>
    </rPh>
    <rPh sb="46" eb="48">
      <t>ケイサン</t>
    </rPh>
    <phoneticPr fontId="1"/>
  </si>
  <si>
    <t>水については、一次エネルギー削減量及び二酸化炭素排出削減量は記載しないこと。</t>
    <rPh sb="17" eb="18">
      <t>オヨ</t>
    </rPh>
    <rPh sb="30" eb="32">
      <t>キサイ</t>
    </rPh>
    <phoneticPr fontId="1"/>
  </si>
  <si>
    <t>提案項目毎に採番（№）すること。前項のエネルギー源を変更する提案で複数行記載しているものは1件の提案として扱う。</t>
    <rPh sb="0" eb="2">
      <t>テイアン</t>
    </rPh>
    <rPh sb="2" eb="4">
      <t>コウモク</t>
    </rPh>
    <rPh sb="4" eb="5">
      <t>マイ</t>
    </rPh>
    <rPh sb="6" eb="8">
      <t>サイバン</t>
    </rPh>
    <rPh sb="16" eb="18">
      <t>ゼンコウ</t>
    </rPh>
    <rPh sb="24" eb="25">
      <t>ゲン</t>
    </rPh>
    <rPh sb="26" eb="28">
      <t>ヘンコウ</t>
    </rPh>
    <rPh sb="30" eb="32">
      <t>テイアン</t>
    </rPh>
    <rPh sb="33" eb="36">
      <t>フクスウギョウ</t>
    </rPh>
    <rPh sb="36" eb="38">
      <t>キサイ</t>
    </rPh>
    <rPh sb="46" eb="47">
      <t>ケン</t>
    </rPh>
    <rPh sb="48" eb="50">
      <t>テイアン</t>
    </rPh>
    <rPh sb="53" eb="54">
      <t>アツカ</t>
    </rPh>
    <phoneticPr fontId="1"/>
  </si>
  <si>
    <t>この場合の年間の燃料費・光熱水費削減予定額は合算して新機器設置の行の該当欄に記載し、改修工事等サービス料も新機器設置の行の該当欄に記載すること。</t>
    <rPh sb="2" eb="4">
      <t>バアイ</t>
    </rPh>
    <rPh sb="5" eb="7">
      <t>ネンカン</t>
    </rPh>
    <rPh sb="8" eb="11">
      <t>ネンリョウヒ</t>
    </rPh>
    <rPh sb="12" eb="16">
      <t>コウネツスイヒ</t>
    </rPh>
    <rPh sb="16" eb="18">
      <t>サクゲン</t>
    </rPh>
    <rPh sb="18" eb="20">
      <t>ヨテイ</t>
    </rPh>
    <rPh sb="20" eb="21">
      <t>ガク</t>
    </rPh>
    <rPh sb="22" eb="24">
      <t>ガッサン</t>
    </rPh>
    <rPh sb="26" eb="29">
      <t>シンキキ</t>
    </rPh>
    <rPh sb="29" eb="31">
      <t>セッチ</t>
    </rPh>
    <rPh sb="32" eb="33">
      <t>ギョウ</t>
    </rPh>
    <rPh sb="34" eb="36">
      <t>ガイトウ</t>
    </rPh>
    <rPh sb="36" eb="37">
      <t>ラン</t>
    </rPh>
    <rPh sb="38" eb="40">
      <t>キサイ</t>
    </rPh>
    <rPh sb="42" eb="44">
      <t>カイシュウ</t>
    </rPh>
    <rPh sb="44" eb="46">
      <t>コウジ</t>
    </rPh>
    <rPh sb="46" eb="47">
      <t>トウ</t>
    </rPh>
    <rPh sb="51" eb="52">
      <t>リョウ</t>
    </rPh>
    <phoneticPr fontId="1"/>
  </si>
  <si>
    <t>エネルギー源を変更する提案は（ex.灯油式冷温水機→都市ガス式冷温水機）、複数行を用いて旧機器撤去による削減量と新機器設置による増加量を示し、合算すれば変化量が分かるよう記載すること。</t>
    <rPh sb="37" eb="39">
      <t>フクスウ</t>
    </rPh>
    <rPh sb="47" eb="49">
      <t>テッキョ</t>
    </rPh>
    <rPh sb="52" eb="54">
      <t>サクゲン</t>
    </rPh>
    <rPh sb="54" eb="55">
      <t>リョウ</t>
    </rPh>
    <rPh sb="59" eb="61">
      <t>セッチ</t>
    </rPh>
    <rPh sb="64" eb="66">
      <t>ゾウカ</t>
    </rPh>
    <rPh sb="66" eb="67">
      <t>リョウ</t>
    </rPh>
    <rPh sb="76" eb="78">
      <t>ヘンカ</t>
    </rPh>
    <phoneticPr fontId="1"/>
  </si>
  <si>
    <t>は自動入力。</t>
    <rPh sb="1" eb="3">
      <t>ジドウ</t>
    </rPh>
    <rPh sb="3" eb="5">
      <t>ニュウリョク</t>
    </rPh>
    <phoneticPr fontId="1"/>
  </si>
  <si>
    <t>ベースラインは、仕様書に示す方法で算出した値を記載している（なお、都市ガスにおいて㎥＝N㎥として算出。）。</t>
    <rPh sb="8" eb="11">
      <t>シヨウショ</t>
    </rPh>
    <rPh sb="12" eb="13">
      <t>シメ</t>
    </rPh>
    <rPh sb="14" eb="16">
      <t>ホウホウ</t>
    </rPh>
    <rPh sb="17" eb="19">
      <t>サンシュツ</t>
    </rPh>
    <rPh sb="21" eb="22">
      <t>アタイ</t>
    </rPh>
    <rPh sb="23" eb="25">
      <t>キサイ</t>
    </rPh>
    <rPh sb="33" eb="35">
      <t>トシ</t>
    </rPh>
    <rPh sb="48" eb="50">
      <t>サンシュツ</t>
    </rPh>
    <phoneticPr fontId="1"/>
  </si>
  <si>
    <t>円/年</t>
    <rPh sb="0" eb="1">
      <t>エン</t>
    </rPh>
    <rPh sb="2" eb="3">
      <t>ネン</t>
    </rPh>
    <phoneticPr fontId="1"/>
  </si>
  <si>
    <t>年間の燃料費・光熱水費削減保証額</t>
    <rPh sb="0" eb="1">
      <t>ネン</t>
    </rPh>
    <rPh sb="1" eb="2">
      <t>カン</t>
    </rPh>
    <rPh sb="3" eb="6">
      <t>ネンリョウヒ</t>
    </rPh>
    <rPh sb="7" eb="11">
      <t>コウネツスイヒ</t>
    </rPh>
    <rPh sb="11" eb="13">
      <t>サクゲン</t>
    </rPh>
    <rPh sb="13" eb="15">
      <t>ホショウ</t>
    </rPh>
    <rPh sb="15" eb="16">
      <t>ガク</t>
    </rPh>
    <phoneticPr fontId="1"/>
  </si>
  <si>
    <t>削減保証率</t>
    <rPh sb="0" eb="2">
      <t>サクゲン</t>
    </rPh>
    <rPh sb="2" eb="4">
      <t>ホショウ</t>
    </rPh>
    <rPh sb="4" eb="5">
      <t>リツ</t>
    </rPh>
    <phoneticPr fontId="1"/>
  </si>
  <si>
    <t>－</t>
    <phoneticPr fontId="1"/>
  </si>
  <si>
    <t>－</t>
  </si>
  <si>
    <t>計</t>
  </si>
  <si>
    <t>円</t>
    <rPh sb="0" eb="1">
      <t>エン</t>
    </rPh>
    <phoneticPr fontId="1"/>
  </si>
  <si>
    <t>円/年</t>
    <phoneticPr fontId="1"/>
  </si>
  <si>
    <t>％</t>
  </si>
  <si>
    <r>
      <t>kg-CO</t>
    </r>
    <r>
      <rPr>
        <vertAlign val="subscript"/>
        <sz val="11"/>
        <color rgb="FF000000"/>
        <rFont val="ＭＳ 明朝"/>
        <family val="1"/>
        <charset val="128"/>
      </rPr>
      <t>2</t>
    </r>
    <r>
      <rPr>
        <sz val="11"/>
        <color rgb="FF000000"/>
        <rFont val="ＭＳ 明朝"/>
        <family val="1"/>
        <charset val="128"/>
      </rPr>
      <t>/年</t>
    </r>
    <phoneticPr fontId="1"/>
  </si>
  <si>
    <t>MJ/年</t>
    <phoneticPr fontId="1"/>
  </si>
  <si>
    <t>B/A</t>
    <phoneticPr fontId="1"/>
  </si>
  <si>
    <t>B</t>
    <phoneticPr fontId="1"/>
  </si>
  <si>
    <t>A</t>
    <phoneticPr fontId="1"/>
  </si>
  <si>
    <t>削減率</t>
  </si>
  <si>
    <t>削減量</t>
  </si>
  <si>
    <t>削減量</t>
    <rPh sb="0" eb="2">
      <t>サクゲン</t>
    </rPh>
    <rPh sb="2" eb="3">
      <t>リョウ</t>
    </rPh>
    <phoneticPr fontId="1"/>
  </si>
  <si>
    <t>種別</t>
  </si>
  <si>
    <t>※増加対象はﾏｲﾅｽ記載</t>
    <rPh sb="1" eb="3">
      <t>ゾウカ</t>
    </rPh>
    <rPh sb="3" eb="5">
      <t>タイショウ</t>
    </rPh>
    <rPh sb="10" eb="12">
      <t>キサイ</t>
    </rPh>
    <phoneticPr fontId="1"/>
  </si>
  <si>
    <t>※増加対象も記載</t>
    <phoneticPr fontId="1"/>
  </si>
  <si>
    <t xml:space="preserve"> kg-CO2/年</t>
    <phoneticPr fontId="12"/>
  </si>
  <si>
    <t xml:space="preserve"> MJ/年</t>
    <phoneticPr fontId="12"/>
  </si>
  <si>
    <t>ベースライン</t>
    <phoneticPr fontId="1"/>
  </si>
  <si>
    <t>単純回収年</t>
    <rPh sb="0" eb="2">
      <t>タンジュン</t>
    </rPh>
    <rPh sb="2" eb="4">
      <t>カイシュウ</t>
    </rPh>
    <rPh sb="4" eb="5">
      <t>ネン</t>
    </rPh>
    <phoneticPr fontId="1"/>
  </si>
  <si>
    <t>改修工事等
サービス料</t>
    <rPh sb="0" eb="2">
      <t>カイシュウ</t>
    </rPh>
    <rPh sb="2" eb="4">
      <t>コウジ</t>
    </rPh>
    <rPh sb="4" eb="5">
      <t>ナド</t>
    </rPh>
    <rPh sb="10" eb="11">
      <t>リョウ</t>
    </rPh>
    <phoneticPr fontId="1"/>
  </si>
  <si>
    <t>年間の
燃料費・
光熱水費
削減予定額</t>
    <rPh sb="0" eb="1">
      <t>ネン</t>
    </rPh>
    <rPh sb="1" eb="2">
      <t>カン</t>
    </rPh>
    <rPh sb="4" eb="7">
      <t>ネンリョウヒ</t>
    </rPh>
    <rPh sb="9" eb="13">
      <t>コウネツスイヒ</t>
    </rPh>
    <rPh sb="14" eb="16">
      <t>サクゲン</t>
    </rPh>
    <rPh sb="16" eb="18">
      <t>ヨテイ</t>
    </rPh>
    <rPh sb="18" eb="19">
      <t>ガク</t>
    </rPh>
    <phoneticPr fontId="1"/>
  </si>
  <si>
    <t>二酸化炭素排出量</t>
    <rPh sb="7" eb="8">
      <t>リョウ</t>
    </rPh>
    <phoneticPr fontId="1"/>
  </si>
  <si>
    <t>一次エネルギー量</t>
    <rPh sb="7" eb="8">
      <t>リョウ</t>
    </rPh>
    <phoneticPr fontId="1"/>
  </si>
  <si>
    <t>削減対象（電気・都市ガス・灯油・上下水道）</t>
    <rPh sb="0" eb="2">
      <t>サクゲン</t>
    </rPh>
    <rPh sb="2" eb="4">
      <t>タイショウ</t>
    </rPh>
    <rPh sb="5" eb="7">
      <t>デンキ</t>
    </rPh>
    <rPh sb="8" eb="10">
      <t>トシ</t>
    </rPh>
    <rPh sb="13" eb="15">
      <t>トウユ</t>
    </rPh>
    <rPh sb="16" eb="18">
      <t>ジョウゲ</t>
    </rPh>
    <rPh sb="18" eb="20">
      <t>スイドウ</t>
    </rPh>
    <phoneticPr fontId="1"/>
  </si>
  <si>
    <t>更新必須設備・任意提案設備</t>
    <rPh sb="0" eb="2">
      <t>コウシン</t>
    </rPh>
    <rPh sb="2" eb="4">
      <t>ヒッス</t>
    </rPh>
    <rPh sb="4" eb="6">
      <t>セツビ</t>
    </rPh>
    <rPh sb="7" eb="9">
      <t>ニンイ</t>
    </rPh>
    <rPh sb="9" eb="11">
      <t>テイアン</t>
    </rPh>
    <rPh sb="11" eb="13">
      <t>セツビ</t>
    </rPh>
    <phoneticPr fontId="1"/>
  </si>
  <si>
    <t>提案項目</t>
  </si>
  <si>
    <t>No.</t>
    <phoneticPr fontId="1"/>
  </si>
  <si>
    <r>
      <t>提 案 総 括 書</t>
    </r>
    <r>
      <rPr>
        <sz val="11"/>
        <color theme="1"/>
        <rFont val="ＭＳ 明朝"/>
        <family val="1"/>
        <charset val="128"/>
      </rPr>
      <t>－２</t>
    </r>
    <phoneticPr fontId="1"/>
  </si>
  <si>
    <t>参考見積書の額（消費税及び地方消費税を含む。）と一致していることを確認すること。</t>
    <rPh sb="0" eb="2">
      <t>サンコウ</t>
    </rPh>
    <rPh sb="2" eb="4">
      <t>ミツモリ</t>
    </rPh>
    <rPh sb="4" eb="5">
      <t>ショ</t>
    </rPh>
    <rPh sb="6" eb="7">
      <t>ガク</t>
    </rPh>
    <rPh sb="8" eb="11">
      <t>ショウヒゼイ</t>
    </rPh>
    <rPh sb="11" eb="12">
      <t>オヨ</t>
    </rPh>
    <rPh sb="13" eb="15">
      <t>チホウ</t>
    </rPh>
    <rPh sb="15" eb="18">
      <t>ショウヒゼイ</t>
    </rPh>
    <rPh sb="19" eb="20">
      <t>フク</t>
    </rPh>
    <rPh sb="24" eb="26">
      <t>イッチ</t>
    </rPh>
    <rPh sb="33" eb="35">
      <t>カクニン</t>
    </rPh>
    <phoneticPr fontId="1"/>
  </si>
  <si>
    <t>検証（h×消費税1.1）</t>
    <rPh sb="0" eb="2">
      <t>ケンショウ</t>
    </rPh>
    <rPh sb="5" eb="8">
      <t>ショウヒゼイ</t>
    </rPh>
    <phoneticPr fontId="1"/>
  </si>
  <si>
    <t>a+g</t>
    <phoneticPr fontId="1"/>
  </si>
  <si>
    <t>ESCOサービス料</t>
    <rPh sb="8" eb="9">
      <t>リョウ</t>
    </rPh>
    <phoneticPr fontId="1"/>
  </si>
  <si>
    <t>総合</t>
    <rPh sb="0" eb="2">
      <t>ソウゴウ</t>
    </rPh>
    <phoneticPr fontId="1"/>
  </si>
  <si>
    <t>h</t>
    <phoneticPr fontId="1"/>
  </si>
  <si>
    <t>e×3</t>
    <phoneticPr fontId="1"/>
  </si>
  <si>
    <t>省エネルギーサービス料
（3年間合計）</t>
    <rPh sb="0" eb="1">
      <t>ショウ</t>
    </rPh>
    <rPh sb="10" eb="11">
      <t>リョウ</t>
    </rPh>
    <phoneticPr fontId="1"/>
  </si>
  <si>
    <t>g</t>
    <phoneticPr fontId="1"/>
  </si>
  <si>
    <t>d×3</t>
    <phoneticPr fontId="1"/>
  </si>
  <si>
    <t>燃料費・光熱水費削減保証額
（3年間合計）</t>
    <rPh sb="0" eb="3">
      <t>ネンリョウヒ</t>
    </rPh>
    <rPh sb="4" eb="6">
      <t>コウネツ</t>
    </rPh>
    <rPh sb="8" eb="10">
      <t>サクゲン</t>
    </rPh>
    <rPh sb="10" eb="12">
      <t>ホショウ</t>
    </rPh>
    <rPh sb="12" eb="13">
      <t>ガク</t>
    </rPh>
    <rPh sb="16" eb="18">
      <t>ネンカン</t>
    </rPh>
    <rPh sb="18" eb="20">
      <t>ゴウケイ</t>
    </rPh>
    <phoneticPr fontId="1"/>
  </si>
  <si>
    <t>f</t>
    <phoneticPr fontId="1"/>
  </si>
  <si>
    <t>年間の省エネルギーサービス料</t>
    <rPh sb="0" eb="2">
      <t>ネンカン</t>
    </rPh>
    <rPh sb="3" eb="4">
      <t>ショウ</t>
    </rPh>
    <rPh sb="13" eb="14">
      <t>リョウ</t>
    </rPh>
    <phoneticPr fontId="1"/>
  </si>
  <si>
    <t>e</t>
    <phoneticPr fontId="1"/>
  </si>
  <si>
    <t>年間の燃料費・光熱水費削減保証額</t>
    <rPh sb="0" eb="2">
      <t>ネンカン</t>
    </rPh>
    <rPh sb="3" eb="6">
      <t>ネンリョウヒ</t>
    </rPh>
    <rPh sb="7" eb="9">
      <t>コウネツ</t>
    </rPh>
    <rPh sb="9" eb="10">
      <t>スイ</t>
    </rPh>
    <rPh sb="10" eb="11">
      <t>ヒ</t>
    </rPh>
    <rPh sb="11" eb="13">
      <t>サクゲン</t>
    </rPh>
    <rPh sb="13" eb="15">
      <t>ホショウ</t>
    </rPh>
    <rPh sb="15" eb="16">
      <t>ガク</t>
    </rPh>
    <phoneticPr fontId="1"/>
  </si>
  <si>
    <t>d</t>
    <phoneticPr fontId="1"/>
  </si>
  <si>
    <t>％</t>
    <phoneticPr fontId="1"/>
  </si>
  <si>
    <t>c</t>
    <phoneticPr fontId="1"/>
  </si>
  <si>
    <t>年間の燃料費・光熱水費削減予定額</t>
    <rPh sb="0" eb="2">
      <t>ネンカン</t>
    </rPh>
    <rPh sb="3" eb="6">
      <t>ネンリョウヒ</t>
    </rPh>
    <rPh sb="7" eb="9">
      <t>コウネツ</t>
    </rPh>
    <rPh sb="9" eb="10">
      <t>スイ</t>
    </rPh>
    <rPh sb="10" eb="11">
      <t>ヒ</t>
    </rPh>
    <rPh sb="11" eb="13">
      <t>サクゲン</t>
    </rPh>
    <rPh sb="13" eb="15">
      <t>ヨテイ</t>
    </rPh>
    <rPh sb="15" eb="16">
      <t>ガク</t>
    </rPh>
    <phoneticPr fontId="1"/>
  </si>
  <si>
    <t>省エネルギーサービス中</t>
    <rPh sb="0" eb="1">
      <t>ショウ</t>
    </rPh>
    <rPh sb="10" eb="11">
      <t>ナカ</t>
    </rPh>
    <phoneticPr fontId="1"/>
  </si>
  <si>
    <t>b</t>
    <phoneticPr fontId="1"/>
  </si>
  <si>
    <t>改修工事等サービス料</t>
    <rPh sb="0" eb="2">
      <t>カイシュウ</t>
    </rPh>
    <rPh sb="2" eb="4">
      <t>コウジ</t>
    </rPh>
    <rPh sb="4" eb="5">
      <t>トウ</t>
    </rPh>
    <rPh sb="9" eb="10">
      <t>リョウ</t>
    </rPh>
    <phoneticPr fontId="1"/>
  </si>
  <si>
    <t>導入時</t>
    <rPh sb="0" eb="1">
      <t>シルベ</t>
    </rPh>
    <rPh sb="2" eb="3">
      <t>ジ</t>
    </rPh>
    <phoneticPr fontId="1"/>
  </si>
  <si>
    <t>a</t>
    <phoneticPr fontId="1"/>
  </si>
  <si>
    <r>
      <t>ｃ．</t>
    </r>
    <r>
      <rPr>
        <sz val="11"/>
        <color theme="1"/>
        <rFont val="ＭＳ 明朝"/>
        <family val="1"/>
        <charset val="128"/>
      </rPr>
      <t>事業内容提案書</t>
    </r>
  </si>
  <si>
    <t>提 案 総 括 書－３</t>
    <phoneticPr fontId="1"/>
  </si>
  <si>
    <t>―</t>
  </si>
  <si>
    <t>　その他（　　　　　　　　）</t>
    <phoneticPr fontId="1"/>
  </si>
  <si>
    <t>　運転管理及び維持管理の助言等に係る費用</t>
    <rPh sb="1" eb="3">
      <t>ウンテン</t>
    </rPh>
    <rPh sb="3" eb="5">
      <t>カンリ</t>
    </rPh>
    <rPh sb="5" eb="6">
      <t>オヨ</t>
    </rPh>
    <rPh sb="7" eb="9">
      <t>イジ</t>
    </rPh>
    <rPh sb="9" eb="11">
      <t>カンリ</t>
    </rPh>
    <rPh sb="12" eb="14">
      <t>ジョゲン</t>
    </rPh>
    <rPh sb="14" eb="15">
      <t>ナド</t>
    </rPh>
    <rPh sb="16" eb="17">
      <t>カカ</t>
    </rPh>
    <rPh sb="18" eb="20">
      <t>ヒヨウ</t>
    </rPh>
    <phoneticPr fontId="1"/>
  </si>
  <si>
    <t>i</t>
    <phoneticPr fontId="1"/>
  </si>
  <si>
    <t>　計測・検証に係る費用</t>
    <rPh sb="7" eb="8">
      <t>カカ</t>
    </rPh>
    <rPh sb="9" eb="11">
      <t>ヒヨウ</t>
    </rPh>
    <phoneticPr fontId="1"/>
  </si>
  <si>
    <t>　工事監理費用</t>
    <rPh sb="1" eb="3">
      <t>コウジ</t>
    </rPh>
    <rPh sb="3" eb="5">
      <t>カンリ</t>
    </rPh>
    <rPh sb="5" eb="7">
      <t>ヒヨウ</t>
    </rPh>
    <phoneticPr fontId="1"/>
  </si>
  <si>
    <t>　改修工事及び関連業務に係る費用</t>
    <rPh sb="1" eb="3">
      <t>カイシュウ</t>
    </rPh>
    <rPh sb="3" eb="5">
      <t>コウジ</t>
    </rPh>
    <rPh sb="5" eb="6">
      <t>オヨ</t>
    </rPh>
    <rPh sb="7" eb="9">
      <t>カンレン</t>
    </rPh>
    <rPh sb="9" eb="11">
      <t>ギョウム</t>
    </rPh>
    <rPh sb="12" eb="13">
      <t>カカ</t>
    </rPh>
    <rPh sb="14" eb="16">
      <t>ヒヨウ</t>
    </rPh>
    <phoneticPr fontId="1"/>
  </si>
  <si>
    <t xml:space="preserve">  改修工事にかかる設計費用</t>
    <rPh sb="2" eb="4">
      <t>カイシュウ</t>
    </rPh>
    <rPh sb="4" eb="6">
      <t>コウジ</t>
    </rPh>
    <rPh sb="10" eb="12">
      <t>セッケイ</t>
    </rPh>
    <rPh sb="12" eb="14">
      <t>ヒヨウ</t>
    </rPh>
    <phoneticPr fontId="12"/>
  </si>
  <si>
    <t>　詳細診断に係る費用</t>
    <rPh sb="1" eb="3">
      <t>ショウサイ</t>
    </rPh>
    <rPh sb="3" eb="5">
      <t>シンダン</t>
    </rPh>
    <rPh sb="6" eb="7">
      <t>カカ</t>
    </rPh>
    <rPh sb="8" eb="10">
      <t>ヒヨウ</t>
    </rPh>
    <phoneticPr fontId="12"/>
  </si>
  <si>
    <t>ESCOサービス期間
合計</t>
    <rPh sb="8" eb="10">
      <t>キカン</t>
    </rPh>
    <phoneticPr fontId="1"/>
  </si>
  <si>
    <t>省エネルギー
サービス期間
（1年間分）</t>
    <rPh sb="0" eb="1">
      <t>ショウ</t>
    </rPh>
    <rPh sb="11" eb="13">
      <t>キカン</t>
    </rPh>
    <phoneticPr fontId="24"/>
  </si>
  <si>
    <t>改修工事等
サービス期間</t>
    <rPh sb="0" eb="2">
      <t>カイシュウ</t>
    </rPh>
    <rPh sb="2" eb="4">
      <t>コウジ</t>
    </rPh>
    <rPh sb="4" eb="5">
      <t>ナド</t>
    </rPh>
    <rPh sb="10" eb="12">
      <t>キカン</t>
    </rPh>
    <phoneticPr fontId="24"/>
  </si>
  <si>
    <t>事業費内訳</t>
    <rPh sb="0" eb="3">
      <t>ジギョウヒ</t>
    </rPh>
    <phoneticPr fontId="1"/>
  </si>
  <si>
    <t>事業費内訳表</t>
    <rPh sb="0" eb="3">
      <t>ジギョウヒ</t>
    </rPh>
    <rPh sb="3" eb="5">
      <t>ウチワケ</t>
    </rPh>
    <rPh sb="5" eb="6">
      <t>ヒョウ</t>
    </rPh>
    <phoneticPr fontId="24"/>
  </si>
  <si>
    <t>計(a～f)</t>
    <rPh sb="0" eb="1">
      <t>ケイ</t>
    </rPh>
    <phoneticPr fontId="12"/>
  </si>
  <si>
    <t>計(g～i)</t>
    <rPh sb="0" eb="1">
      <t>ケイ</t>
    </rPh>
    <phoneticPr fontId="12"/>
  </si>
  <si>
    <t>※太枠内に該当する事業費を入力すること。
※必要に応じて行追加して構わない。</t>
    <rPh sb="1" eb="3">
      <t>フトワク</t>
    </rPh>
    <rPh sb="3" eb="4">
      <t>ナイ</t>
    </rPh>
    <rPh sb="5" eb="7">
      <t>ガイトウ</t>
    </rPh>
    <rPh sb="9" eb="12">
      <t>ジギョウヒ</t>
    </rPh>
    <rPh sb="13" eb="15">
      <t>ニュウリョク</t>
    </rPh>
    <rPh sb="22" eb="24">
      <t>ヒツヨウ</t>
    </rPh>
    <rPh sb="25" eb="26">
      <t>オウ</t>
    </rPh>
    <rPh sb="28" eb="29">
      <t>ギョウ</t>
    </rPh>
    <rPh sb="29" eb="31">
      <t>ツイカ</t>
    </rPh>
    <rPh sb="33" eb="34">
      <t>カマ</t>
    </rPh>
    <phoneticPr fontId="1"/>
  </si>
  <si>
    <t>（単位：円）</t>
    <rPh sb="1" eb="3">
      <t>タンイ</t>
    </rPh>
    <rPh sb="4" eb="5">
      <t>エン</t>
    </rPh>
    <phoneticPr fontId="1"/>
  </si>
  <si>
    <t>(税込)(千円)</t>
    <rPh sb="1" eb="3">
      <t>ゼイコ</t>
    </rPh>
    <rPh sb="5" eb="7">
      <t>センエン</t>
    </rPh>
    <phoneticPr fontId="1"/>
  </si>
  <si>
    <r>
      <t>ESCO</t>
    </r>
    <r>
      <rPr>
        <sz val="11"/>
        <color rgb="FF000000"/>
        <rFont val="ＭＳ 明朝"/>
        <family val="1"/>
        <charset val="128"/>
      </rPr>
      <t>事業期間における費用等見込みについて記述すること。</t>
    </r>
    <rPh sb="12" eb="14">
      <t>ヒヨウ</t>
    </rPh>
    <rPh sb="14" eb="15">
      <t>トウ</t>
    </rPh>
    <rPh sb="15" eb="17">
      <t>ミコ</t>
    </rPh>
    <rPh sb="22" eb="24">
      <t>キジュツ</t>
    </rPh>
    <phoneticPr fontId="1"/>
  </si>
  <si>
    <t>電気・都市ガス・灯油・上下水道以外のエネルギー等に係る提案は№16～18の行に記載すること。あわせて、換算係数や単価の根拠を添付すること。</t>
    <rPh sb="0" eb="2">
      <t>デンキ</t>
    </rPh>
    <rPh sb="3" eb="5">
      <t>トシ</t>
    </rPh>
    <rPh sb="8" eb="10">
      <t>トウユ</t>
    </rPh>
    <rPh sb="11" eb="13">
      <t>ジョウゲ</t>
    </rPh>
    <rPh sb="13" eb="15">
      <t>スイドウ</t>
    </rPh>
    <rPh sb="15" eb="17">
      <t>イガイ</t>
    </rPh>
    <rPh sb="23" eb="24">
      <t>トウ</t>
    </rPh>
    <rPh sb="25" eb="26">
      <t>カカ</t>
    </rPh>
    <rPh sb="27" eb="29">
      <t>テイアン</t>
    </rPh>
    <rPh sb="37" eb="38">
      <t>ギョウ</t>
    </rPh>
    <rPh sb="39" eb="41">
      <t>キサイ</t>
    </rPh>
    <rPh sb="51" eb="53">
      <t>カンサン</t>
    </rPh>
    <rPh sb="53" eb="55">
      <t>ケイスウ</t>
    </rPh>
    <rPh sb="56" eb="58">
      <t>タンカ</t>
    </rPh>
    <rPh sb="59" eb="61">
      <t>コンキョ</t>
    </rPh>
    <rPh sb="62" eb="64">
      <t>テンプ</t>
    </rPh>
    <phoneticPr fontId="1"/>
  </si>
  <si>
    <t>①＋②</t>
    <phoneticPr fontId="1"/>
  </si>
  <si>
    <t>既設設備の運用保守の見直しによる費用の削減は効果として判断しないため、記載しないこと。</t>
    <rPh sb="0" eb="2">
      <t>キセツ</t>
    </rPh>
    <rPh sb="2" eb="4">
      <t>セツビ</t>
    </rPh>
    <rPh sb="5" eb="7">
      <t>ウンヨウ</t>
    </rPh>
    <rPh sb="7" eb="9">
      <t>ホシュ</t>
    </rPh>
    <rPh sb="10" eb="12">
      <t>ミナオ</t>
    </rPh>
    <rPh sb="16" eb="18">
      <t>ヒヨウ</t>
    </rPh>
    <rPh sb="19" eb="21">
      <t>サクゲン</t>
    </rPh>
    <rPh sb="22" eb="24">
      <t>コウカ</t>
    </rPh>
    <rPh sb="27" eb="29">
      <t>ハンダン</t>
    </rPh>
    <rPh sb="35" eb="37">
      <t>キサイ</t>
    </rPh>
    <phoneticPr fontId="1"/>
  </si>
  <si>
    <t>　計測・検証用計測機器設置費用</t>
    <rPh sb="4" eb="7">
      <t>ケンショウヨウ</t>
    </rPh>
    <rPh sb="7" eb="9">
      <t>ケイソク</t>
    </rPh>
    <rPh sb="9" eb="11">
      <t>キキ</t>
    </rPh>
    <rPh sb="11" eb="13">
      <t>セッチ</t>
    </rPh>
    <rPh sb="13" eb="15">
      <t>ヒヨウ</t>
    </rPh>
    <phoneticPr fontId="1"/>
  </si>
  <si>
    <t>提案項目は機器単位等で記載すること。同一機器が複数ある場合は一式として1行で記載する。</t>
    <rPh sb="0" eb="2">
      <t>テイアン</t>
    </rPh>
    <rPh sb="2" eb="4">
      <t>コウモク</t>
    </rPh>
    <rPh sb="5" eb="7">
      <t>キキ</t>
    </rPh>
    <rPh sb="7" eb="9">
      <t>タンイ</t>
    </rPh>
    <rPh sb="9" eb="10">
      <t>トウ</t>
    </rPh>
    <rPh sb="11" eb="13">
      <t>キサイ</t>
    </rPh>
    <rPh sb="18" eb="20">
      <t>ドウイツ</t>
    </rPh>
    <rPh sb="20" eb="22">
      <t>キキ</t>
    </rPh>
    <rPh sb="23" eb="25">
      <t>フクスウ</t>
    </rPh>
    <rPh sb="27" eb="29">
      <t>バアイ</t>
    </rPh>
    <rPh sb="30" eb="32">
      <t>イッシキ</t>
    </rPh>
    <rPh sb="36" eb="37">
      <t>ギョウ</t>
    </rPh>
    <rPh sb="38" eb="40">
      <t>キサイ</t>
    </rPh>
    <phoneticPr fontId="1"/>
  </si>
  <si>
    <t>（税抜）</t>
    <rPh sb="1" eb="2">
      <t>ゼイ</t>
    </rPh>
    <rPh sb="2" eb="3">
      <t>ヌ</t>
    </rPh>
    <phoneticPr fontId="1"/>
  </si>
  <si>
    <t xml:space="preserve">ｂ．省エネルギー手法の提案項目一覧表 </t>
    <phoneticPr fontId="12"/>
  </si>
  <si>
    <t>(税抜）</t>
    <phoneticPr fontId="1"/>
  </si>
  <si>
    <t>ESCOサービス料（税抜）</t>
    <rPh sb="8" eb="9">
      <t>リョウ</t>
    </rPh>
    <rPh sb="10" eb="11">
      <t>ゼイ</t>
    </rPh>
    <rPh sb="11" eb="12">
      <t>ヌ</t>
    </rPh>
    <phoneticPr fontId="12"/>
  </si>
  <si>
    <t>①改修工事等サービス料（税抜）</t>
    <rPh sb="1" eb="3">
      <t>カイシュウ</t>
    </rPh>
    <rPh sb="3" eb="5">
      <t>コウジ</t>
    </rPh>
    <rPh sb="5" eb="6">
      <t>トウ</t>
    </rPh>
    <rPh sb="10" eb="11">
      <t>リョウ</t>
    </rPh>
    <phoneticPr fontId="24"/>
  </si>
  <si>
    <t>②省エネルギーサービス料（税抜）</t>
    <rPh sb="1" eb="2">
      <t>ショウ</t>
    </rPh>
    <rPh sb="11" eb="12">
      <t>リョウ</t>
    </rPh>
    <phoneticPr fontId="24"/>
  </si>
  <si>
    <t>ESCOサービス料（税込）（【A】×消費税1.1）</t>
    <rPh sb="8" eb="9">
      <t>リョウ</t>
    </rPh>
    <rPh sb="10" eb="12">
      <t>ゼイコ</t>
    </rPh>
    <rPh sb="11" eb="12">
      <t>コ</t>
    </rPh>
    <rPh sb="18" eb="20">
      <t>ショウヒ</t>
    </rPh>
    <rPh sb="20" eb="21">
      <t>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</si>
</sst>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0.0_ "/>
    <numFmt numFmtId="180" formatCode="&quot;【A】 &quot;#,##0_ "/>
  </numFmts>
  <fonts count="26">
    <font>
      <sz val="11"/>
      <color theme="1"/>
      <name val="Yu Gothic"/>
      <family val="2"/>
      <scheme val="minor"/>
    </font>
    <font>
      <sz val="6"/>
      <name val="Yu Gothic"/>
      <family val="3"/>
      <charset val="128"/>
      <scheme val="minor"/>
    </font>
    <font>
      <sz val="14"/>
      <color theme="1"/>
      <name val="ＭＳ 明朝"/>
      <family val="1"/>
      <charset val="128"/>
    </font>
    <font>
      <sz val="9"/>
      <color theme="1"/>
      <name val="ＭＳ 明朝"/>
      <family val="1"/>
      <charset val="128"/>
    </font>
    <font>
      <sz val="11"/>
      <color theme="1"/>
      <name val="ＭＳ 明朝"/>
      <family val="1"/>
      <charset val="128"/>
    </font>
    <font>
      <sz val="11"/>
      <color theme="1"/>
      <name val="Yu Gothic"/>
      <family val="2"/>
      <scheme val="minor"/>
    </font>
    <font>
      <sz val="11"/>
      <color rgb="FF000000"/>
      <name val="Yu Gothic"/>
      <family val="3"/>
      <charset val="128"/>
      <scheme val="minor"/>
    </font>
    <font>
      <sz val="10"/>
      <color theme="1"/>
      <name val="ＭＳ 明朝"/>
      <family val="1"/>
      <charset val="128"/>
    </font>
    <font>
      <sz val="11"/>
      <color rgb="FF000000"/>
      <name val="ＭＳ 明朝"/>
      <family val="1"/>
      <charset val="128"/>
    </font>
    <font>
      <vertAlign val="subscript"/>
      <sz val="11"/>
      <color rgb="FF000000"/>
      <name val="ＭＳ 明朝"/>
      <family val="1"/>
      <charset val="128"/>
    </font>
    <font>
      <sz val="11"/>
      <name val="ＭＳ 明朝"/>
      <family val="1"/>
      <charset val="128"/>
    </font>
    <font>
      <sz val="11"/>
      <color rgb="FFFF0000"/>
      <name val="ＭＳ 明朝"/>
      <family val="1"/>
      <charset val="128"/>
    </font>
    <font>
      <sz val="6"/>
      <name val="ＭＳ Ｐゴシック"/>
      <family val="3"/>
      <charset val="128"/>
    </font>
    <font>
      <sz val="12"/>
      <color theme="1"/>
      <name val="ＭＳ 明朝"/>
      <family val="1"/>
      <charset val="128"/>
    </font>
    <font>
      <sz val="12"/>
      <color rgb="FF000000"/>
      <name val="ＭＳ 明朝"/>
      <family val="1"/>
      <charset val="128"/>
    </font>
    <font>
      <sz val="14"/>
      <color rgb="FF000000"/>
      <name val="ＭＳ 明朝"/>
      <family val="1"/>
      <charset val="128"/>
    </font>
    <font>
      <sz val="8"/>
      <color theme="1"/>
      <name val="ＭＳ 明朝"/>
      <family val="1"/>
      <charset val="128"/>
    </font>
    <font>
      <sz val="8"/>
      <color rgb="FF000000"/>
      <name val="ＭＳ 明朝"/>
      <family val="1"/>
      <charset val="128"/>
    </font>
    <font>
      <sz val="10.5"/>
      <color rgb="FF000000"/>
      <name val="ＭＳ 明朝"/>
      <family val="1"/>
      <charset val="128"/>
    </font>
    <font>
      <sz val="8"/>
      <name val="ＭＳ 明朝"/>
      <family val="1"/>
      <charset val="128"/>
    </font>
    <font>
      <sz val="10"/>
      <color rgb="FF000000"/>
      <name val="ＭＳ 明朝"/>
      <family val="1"/>
      <charset val="128"/>
    </font>
    <font>
      <sz val="11"/>
      <name val="ＭＳ Ｐ明朝"/>
      <family val="1"/>
      <charset val="128"/>
    </font>
    <font>
      <sz val="10"/>
      <name val="ＭＳ 明朝"/>
      <family val="1"/>
      <charset val="128"/>
    </font>
    <font>
      <b/>
      <sz val="10"/>
      <name val="ＭＳ 明朝"/>
      <family val="1"/>
      <charset val="128"/>
    </font>
    <font>
      <sz val="6"/>
      <name val="ＭＳ Ｐ明朝"/>
      <family val="1"/>
      <charset val="128"/>
    </font>
    <font>
      <b/>
      <sz val="14"/>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1" fillId="0" borderId="0">
      <alignment vertical="center"/>
    </xf>
  </cellStyleXfs>
  <cellXfs count="199">
    <xf numFmtId="0" fontId="0" fillId="0" borderId="0" xfId="0"/>
    <xf numFmtId="0" fontId="3" fillId="0" borderId="0" xfId="0"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xf numFmtId="0" fontId="4" fillId="0" borderId="0" xfId="0" applyFont="1" applyBorder="1" applyAlignment="1">
      <alignment horizontal="center" vertical="center"/>
    </xf>
    <xf numFmtId="0" fontId="4" fillId="0" borderId="0" xfId="0" applyFont="1" applyBorder="1"/>
    <xf numFmtId="0" fontId="4" fillId="0" borderId="6" xfId="0" applyFont="1" applyBorder="1" applyAlignment="1">
      <alignment horizontal="right" vertical="center" shrinkToFit="1"/>
    </xf>
    <xf numFmtId="0" fontId="2" fillId="0" borderId="0" xfId="0" applyFont="1" applyBorder="1" applyAlignment="1">
      <alignment horizontal="center" vertical="center"/>
    </xf>
    <xf numFmtId="0" fontId="4" fillId="0" borderId="0" xfId="3" applyFont="1">
      <alignment vertical="center"/>
    </xf>
    <xf numFmtId="0" fontId="7" fillId="0" borderId="0" xfId="3" applyFont="1">
      <alignment vertical="center"/>
    </xf>
    <xf numFmtId="0" fontId="7" fillId="0" borderId="0" xfId="3" applyFont="1" applyAlignment="1">
      <alignment horizontal="right" vertical="center"/>
    </xf>
    <xf numFmtId="0" fontId="7" fillId="2" borderId="0" xfId="3" applyFont="1" applyFill="1">
      <alignment vertical="center"/>
    </xf>
    <xf numFmtId="38" fontId="4" fillId="0" borderId="0" xfId="4" applyFont="1">
      <alignment vertical="center"/>
    </xf>
    <xf numFmtId="0" fontId="8" fillId="0" borderId="0" xfId="3" applyFont="1">
      <alignment vertical="center"/>
    </xf>
    <xf numFmtId="38" fontId="8" fillId="0" borderId="7" xfId="1" applyFont="1" applyFill="1" applyBorder="1">
      <alignment vertical="center"/>
    </xf>
    <xf numFmtId="0" fontId="8" fillId="0" borderId="0" xfId="3" applyFont="1" applyAlignment="1">
      <alignment horizontal="right" vertical="center"/>
    </xf>
    <xf numFmtId="176" fontId="8" fillId="0" borderId="7" xfId="2" applyNumberFormat="1" applyFont="1" applyBorder="1" applyProtection="1">
      <alignment vertical="center"/>
      <protection locked="0"/>
    </xf>
    <xf numFmtId="0" fontId="8" fillId="0" borderId="8" xfId="3" applyFont="1" applyBorder="1">
      <alignment vertical="center"/>
    </xf>
    <xf numFmtId="38" fontId="7" fillId="0" borderId="0" xfId="4" applyFont="1">
      <alignment vertical="center"/>
    </xf>
    <xf numFmtId="177" fontId="8" fillId="3" borderId="9" xfId="4" applyNumberFormat="1" applyFont="1" applyFill="1" applyBorder="1" applyAlignment="1">
      <alignment vertical="center"/>
    </xf>
    <xf numFmtId="38" fontId="8" fillId="3" borderId="10" xfId="4" applyFont="1" applyFill="1" applyBorder="1" applyAlignment="1">
      <alignment horizontal="right" vertical="center"/>
    </xf>
    <xf numFmtId="176" fontId="8" fillId="3" borderId="10" xfId="5" applyNumberFormat="1" applyFont="1" applyFill="1" applyBorder="1" applyAlignment="1">
      <alignment horizontal="right" vertical="center"/>
    </xf>
    <xf numFmtId="10" fontId="8" fillId="3" borderId="10" xfId="5" applyNumberFormat="1" applyFont="1" applyFill="1" applyBorder="1" applyAlignment="1" applyProtection="1">
      <alignment horizontal="right" vertical="center"/>
    </xf>
    <xf numFmtId="38" fontId="8" fillId="3" borderId="10" xfId="3" applyNumberFormat="1" applyFont="1" applyFill="1" applyBorder="1" applyAlignment="1">
      <alignment horizontal="right" vertical="center"/>
    </xf>
    <xf numFmtId="0" fontId="8" fillId="0" borderId="11" xfId="3" applyFont="1" applyBorder="1" applyAlignment="1">
      <alignment horizontal="center" vertical="center"/>
    </xf>
    <xf numFmtId="0" fontId="8" fillId="0" borderId="12" xfId="3" applyFont="1" applyBorder="1" applyAlignment="1">
      <alignment horizontal="center" vertical="center" wrapText="1"/>
    </xf>
    <xf numFmtId="0" fontId="8" fillId="0" borderId="10" xfId="3" applyFont="1" applyBorder="1" applyAlignment="1">
      <alignment horizontal="center" vertical="center" wrapText="1"/>
    </xf>
    <xf numFmtId="3" fontId="8" fillId="0" borderId="14" xfId="4" applyNumberFormat="1" applyFont="1" applyBorder="1" applyAlignment="1" applyProtection="1">
      <alignment horizontal="right" vertical="center"/>
      <protection locked="0"/>
    </xf>
    <xf numFmtId="3" fontId="8" fillId="0" borderId="15" xfId="4" applyNumberFormat="1" applyFont="1" applyBorder="1" applyAlignment="1" applyProtection="1">
      <alignment horizontal="right" vertical="center"/>
      <protection locked="0"/>
    </xf>
    <xf numFmtId="10" fontId="8" fillId="3" borderId="16" xfId="5" applyNumberFormat="1" applyFont="1" applyFill="1" applyBorder="1" applyAlignment="1">
      <alignment horizontal="right" vertical="center"/>
    </xf>
    <xf numFmtId="10" fontId="8" fillId="3" borderId="16" xfId="5" applyNumberFormat="1" applyFont="1" applyFill="1" applyBorder="1" applyAlignment="1" applyProtection="1">
      <alignment horizontal="right" vertical="center"/>
    </xf>
    <xf numFmtId="38" fontId="8" fillId="0" borderId="17" xfId="4" applyFont="1" applyBorder="1" applyAlignment="1" applyProtection="1">
      <alignment horizontal="center" vertical="center" shrinkToFit="1"/>
      <protection locked="0"/>
    </xf>
    <xf numFmtId="38" fontId="8" fillId="0" borderId="15" xfId="4"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5" xfId="3" applyFont="1" applyBorder="1" applyAlignment="1" applyProtection="1">
      <alignment horizontal="justify" vertical="center" wrapText="1"/>
      <protection locked="0"/>
    </xf>
    <xf numFmtId="0" fontId="8" fillId="0" borderId="18" xfId="3" applyFont="1" applyBorder="1" applyAlignment="1" applyProtection="1">
      <alignment horizontal="center" vertical="center" wrapText="1"/>
      <protection locked="0"/>
    </xf>
    <xf numFmtId="38" fontId="8" fillId="3" borderId="19" xfId="4" applyFont="1" applyFill="1" applyBorder="1" applyAlignment="1">
      <alignment horizontal="left" vertical="center" shrinkToFit="1"/>
    </xf>
    <xf numFmtId="3" fontId="8" fillId="0" borderId="20" xfId="4" applyNumberFormat="1" applyFont="1" applyBorder="1" applyAlignment="1" applyProtection="1">
      <alignment horizontal="right" vertical="center"/>
      <protection locked="0"/>
    </xf>
    <xf numFmtId="38" fontId="8" fillId="0" borderId="16" xfId="4" applyFont="1" applyBorder="1" applyAlignment="1" applyProtection="1">
      <alignment horizontal="center" vertical="center" wrapText="1"/>
      <protection locked="0"/>
    </xf>
    <xf numFmtId="0" fontId="8" fillId="0" borderId="16" xfId="3" applyFont="1" applyBorder="1" applyAlignment="1" applyProtection="1">
      <alignment horizontal="center" vertical="center" wrapText="1"/>
      <protection locked="0"/>
    </xf>
    <xf numFmtId="3" fontId="8" fillId="0" borderId="15" xfId="4" applyNumberFormat="1" applyFont="1" applyBorder="1" applyAlignment="1" applyProtection="1">
      <alignment horizontal="center" vertical="center"/>
      <protection locked="0"/>
    </xf>
    <xf numFmtId="3" fontId="8" fillId="0" borderId="14" xfId="4" applyNumberFormat="1" applyFont="1" applyBorder="1" applyAlignment="1" applyProtection="1">
      <alignment horizontal="center" vertical="center"/>
      <protection locked="0"/>
    </xf>
    <xf numFmtId="3" fontId="8" fillId="0" borderId="16" xfId="4" applyNumberFormat="1" applyFont="1" applyBorder="1" applyAlignment="1" applyProtection="1">
      <alignment horizontal="right" vertical="center"/>
      <protection locked="0"/>
    </xf>
    <xf numFmtId="0" fontId="8" fillId="0" borderId="16" xfId="3" applyFont="1" applyBorder="1" applyAlignment="1" applyProtection="1">
      <alignment vertical="center" wrapText="1"/>
      <protection locked="0"/>
    </xf>
    <xf numFmtId="38" fontId="7" fillId="0" borderId="0" xfId="4" applyFont="1" applyAlignment="1">
      <alignment horizontal="center" vertical="center"/>
    </xf>
    <xf numFmtId="0" fontId="8" fillId="0" borderId="15" xfId="3" applyFont="1" applyBorder="1" applyAlignment="1" applyProtection="1">
      <alignment vertical="center" wrapText="1"/>
      <protection locked="0"/>
    </xf>
    <xf numFmtId="0" fontId="8" fillId="0" borderId="21"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16" xfId="3" applyFont="1" applyBorder="1" applyAlignment="1">
      <alignment horizontal="center" vertical="center" shrinkToFit="1"/>
    </xf>
    <xf numFmtId="0" fontId="8" fillId="0" borderId="22" xfId="3" applyFont="1" applyBorder="1" applyAlignment="1">
      <alignment horizontal="center" vertical="center" wrapText="1"/>
    </xf>
    <xf numFmtId="0" fontId="8" fillId="0" borderId="23" xfId="3" applyFont="1" applyBorder="1" applyAlignment="1">
      <alignment horizontal="center" vertical="center" wrapText="1"/>
    </xf>
    <xf numFmtId="0" fontId="8" fillId="0" borderId="24" xfId="3" applyFont="1" applyBorder="1" applyAlignment="1">
      <alignment horizontal="center" vertical="center" shrinkToFit="1"/>
    </xf>
    <xf numFmtId="0" fontId="11" fillId="0" borderId="29" xfId="3" applyFont="1" applyBorder="1" applyAlignment="1">
      <alignment vertical="center" shrinkToFit="1"/>
    </xf>
    <xf numFmtId="3" fontId="11" fillId="0" borderId="30" xfId="3" applyNumberFormat="1" applyFont="1" applyBorder="1" applyAlignment="1">
      <alignment vertical="center" shrinkToFit="1"/>
    </xf>
    <xf numFmtId="0" fontId="8" fillId="0" borderId="29" xfId="3" applyFont="1" applyBorder="1" applyAlignment="1">
      <alignment horizontal="center" vertical="center" wrapText="1"/>
    </xf>
    <xf numFmtId="0" fontId="8" fillId="0" borderId="30" xfId="3" applyFont="1" applyBorder="1" applyAlignment="1">
      <alignment horizontal="left" vertical="center"/>
    </xf>
    <xf numFmtId="0" fontId="8" fillId="0" borderId="29" xfId="3" applyFont="1" applyBorder="1" applyAlignment="1">
      <alignment horizontal="left" vertical="center"/>
    </xf>
    <xf numFmtId="0" fontId="13" fillId="0" borderId="0" xfId="3" applyFont="1">
      <alignment vertical="center"/>
    </xf>
    <xf numFmtId="0" fontId="14" fillId="0" borderId="0" xfId="3" applyFont="1">
      <alignment vertical="center"/>
    </xf>
    <xf numFmtId="0" fontId="14" fillId="0" borderId="0" xfId="3" applyFont="1" applyAlignment="1">
      <alignment horizontal="left" vertical="center" indent="1"/>
    </xf>
    <xf numFmtId="0" fontId="15" fillId="0" borderId="0" xfId="3" applyFont="1">
      <alignment vertical="center"/>
    </xf>
    <xf numFmtId="0" fontId="16" fillId="0" borderId="1" xfId="3" applyFont="1" applyBorder="1" applyAlignment="1">
      <alignment vertical="center" wrapText="1"/>
    </xf>
    <xf numFmtId="0" fontId="16" fillId="0" borderId="37" xfId="3" applyFont="1" applyBorder="1" applyAlignment="1">
      <alignment horizontal="left" vertical="center"/>
    </xf>
    <xf numFmtId="178" fontId="7" fillId="3" borderId="38" xfId="1" applyNumberFormat="1" applyFont="1" applyFill="1" applyBorder="1" applyAlignment="1">
      <alignment horizontal="right" vertical="center"/>
    </xf>
    <xf numFmtId="0" fontId="16" fillId="0" borderId="0" xfId="3" applyFont="1" applyAlignment="1">
      <alignment horizontal="right" vertical="center"/>
    </xf>
    <xf numFmtId="0" fontId="16" fillId="0" borderId="1" xfId="3" applyFont="1" applyBorder="1">
      <alignment vertical="center"/>
    </xf>
    <xf numFmtId="0" fontId="16" fillId="0" borderId="39" xfId="3" applyFont="1" applyBorder="1" applyAlignment="1">
      <alignment horizontal="left" vertical="center"/>
    </xf>
    <xf numFmtId="178" fontId="7" fillId="3" borderId="39" xfId="1" applyNumberFormat="1" applyFont="1" applyFill="1" applyBorder="1" applyAlignment="1">
      <alignment horizontal="right" vertical="center"/>
    </xf>
    <xf numFmtId="0" fontId="17" fillId="0" borderId="1" xfId="3" applyFont="1" applyBorder="1">
      <alignment vertical="center"/>
    </xf>
    <xf numFmtId="0" fontId="17" fillId="0" borderId="1" xfId="3" applyFont="1" applyBorder="1" applyAlignment="1">
      <alignment vertical="center" textRotation="255" wrapText="1" shrinkToFit="1"/>
    </xf>
    <xf numFmtId="0" fontId="17" fillId="0" borderId="38" xfId="3" applyFont="1" applyBorder="1" applyAlignment="1">
      <alignment horizontal="center" vertical="center"/>
    </xf>
    <xf numFmtId="0" fontId="18" fillId="0" borderId="0" xfId="3" applyFont="1" applyAlignment="1">
      <alignment horizontal="left" vertical="center"/>
    </xf>
    <xf numFmtId="0" fontId="19" fillId="0" borderId="1" xfId="3" applyFont="1" applyBorder="1">
      <alignment vertical="center"/>
    </xf>
    <xf numFmtId="0" fontId="16" fillId="0" borderId="40" xfId="3" applyFont="1" applyBorder="1" applyAlignment="1">
      <alignment horizontal="left" vertical="center"/>
    </xf>
    <xf numFmtId="0" fontId="17" fillId="0" borderId="1" xfId="3" applyFont="1" applyBorder="1" applyAlignment="1">
      <alignment vertical="center" wrapText="1"/>
    </xf>
    <xf numFmtId="0" fontId="17" fillId="0" borderId="41" xfId="3" applyFont="1" applyBorder="1" applyAlignment="1">
      <alignment horizontal="center" vertical="center"/>
    </xf>
    <xf numFmtId="178" fontId="7" fillId="0" borderId="39" xfId="1" applyNumberFormat="1" applyFont="1" applyBorder="1" applyAlignment="1" applyProtection="1">
      <alignment horizontal="right" vertical="center"/>
      <protection locked="0"/>
    </xf>
    <xf numFmtId="0" fontId="16" fillId="0" borderId="1" xfId="3" applyFont="1" applyBorder="1" applyAlignment="1">
      <alignment vertical="center" shrinkToFit="1"/>
    </xf>
    <xf numFmtId="0" fontId="17" fillId="0" borderId="1" xfId="3" applyFont="1" applyBorder="1" applyAlignment="1">
      <alignment horizontal="center" vertical="center"/>
    </xf>
    <xf numFmtId="178" fontId="7" fillId="0" borderId="39" xfId="1" applyNumberFormat="1" applyFont="1" applyFill="1" applyBorder="1" applyAlignment="1" applyProtection="1">
      <alignment horizontal="right" vertical="center"/>
      <protection locked="0"/>
    </xf>
    <xf numFmtId="0" fontId="16" fillId="0" borderId="6" xfId="3" applyFont="1" applyBorder="1" applyAlignment="1">
      <alignment horizontal="left" vertical="center"/>
    </xf>
    <xf numFmtId="179" fontId="7" fillId="0" borderId="6" xfId="1" applyNumberFormat="1" applyFont="1" applyBorder="1" applyAlignment="1" applyProtection="1">
      <alignment horizontal="right" vertical="center"/>
      <protection locked="0"/>
    </xf>
    <xf numFmtId="0" fontId="17" fillId="0" borderId="3" xfId="3" applyFont="1" applyBorder="1" applyAlignment="1">
      <alignment horizontal="center" vertical="center"/>
    </xf>
    <xf numFmtId="178" fontId="7" fillId="0" borderId="40" xfId="1" applyNumberFormat="1" applyFont="1" applyBorder="1" applyAlignment="1" applyProtection="1">
      <alignment horizontal="right" vertical="center"/>
      <protection locked="0"/>
    </xf>
    <xf numFmtId="0" fontId="17" fillId="0" borderId="43" xfId="3" applyFont="1" applyBorder="1" applyAlignment="1">
      <alignment vertical="center" textRotation="255" wrapText="1" shrinkToFit="1"/>
    </xf>
    <xf numFmtId="0" fontId="17" fillId="0" borderId="43" xfId="3" applyFont="1" applyBorder="1" applyAlignment="1">
      <alignment horizontal="center" vertical="center"/>
    </xf>
    <xf numFmtId="0" fontId="18" fillId="0" borderId="0" xfId="3" applyFont="1">
      <alignment vertical="center"/>
    </xf>
    <xf numFmtId="0" fontId="17" fillId="0" borderId="0" xfId="3" applyFont="1">
      <alignment vertical="center"/>
    </xf>
    <xf numFmtId="0" fontId="20" fillId="0" borderId="0" xfId="3" applyFont="1">
      <alignment vertical="center"/>
    </xf>
    <xf numFmtId="0" fontId="14" fillId="0" borderId="0" xfId="3" applyFont="1" applyAlignment="1">
      <alignment horizontal="justify" vertical="center"/>
    </xf>
    <xf numFmtId="0" fontId="22" fillId="0" borderId="1" xfId="6" applyFont="1" applyBorder="1" applyAlignment="1">
      <alignment horizontal="center" vertical="center" wrapText="1"/>
    </xf>
    <xf numFmtId="0" fontId="23" fillId="4" borderId="37" xfId="6" applyFont="1" applyFill="1" applyBorder="1" applyAlignment="1">
      <alignment horizontal="left" vertical="center" wrapText="1"/>
    </xf>
    <xf numFmtId="0" fontId="23" fillId="4" borderId="43" xfId="6" applyFont="1" applyFill="1" applyBorder="1" applyAlignment="1">
      <alignment vertical="center" wrapText="1"/>
    </xf>
    <xf numFmtId="0" fontId="22" fillId="6" borderId="1" xfId="6" applyFont="1" applyFill="1" applyBorder="1" applyAlignment="1">
      <alignment horizontal="justify" vertical="center" wrapText="1"/>
    </xf>
    <xf numFmtId="0" fontId="10" fillId="0" borderId="0" xfId="6" applyFont="1" applyAlignment="1">
      <alignment horizontal="center" vertical="center" wrapText="1"/>
    </xf>
    <xf numFmtId="0" fontId="22" fillId="4" borderId="1" xfId="6" applyFont="1" applyFill="1" applyBorder="1" applyAlignment="1">
      <alignment horizontal="center" vertical="center" shrinkToFit="1"/>
    </xf>
    <xf numFmtId="0" fontId="22" fillId="0" borderId="1" xfId="6" applyFont="1" applyBorder="1" applyAlignment="1">
      <alignment horizontal="justify" vertical="center" wrapText="1"/>
    </xf>
    <xf numFmtId="0" fontId="22" fillId="7" borderId="45" xfId="6" applyFont="1" applyFill="1" applyBorder="1" applyAlignment="1">
      <alignment horizontal="center" vertical="center" wrapText="1"/>
    </xf>
    <xf numFmtId="0" fontId="22" fillId="5" borderId="44" xfId="6" applyFont="1" applyFill="1" applyBorder="1" applyAlignment="1">
      <alignment horizontal="center" vertical="center" wrapText="1"/>
    </xf>
    <xf numFmtId="0" fontId="10" fillId="0" borderId="0" xfId="6" applyFont="1" applyAlignment="1">
      <alignment vertical="center"/>
    </xf>
    <xf numFmtId="0" fontId="10" fillId="0" borderId="6" xfId="6" applyFont="1" applyBorder="1" applyAlignment="1">
      <alignment vertical="center"/>
    </xf>
    <xf numFmtId="178" fontId="22" fillId="5" borderId="44" xfId="6" applyNumberFormat="1" applyFont="1" applyFill="1" applyBorder="1" applyAlignment="1">
      <alignment horizontal="right" vertical="center" wrapText="1" indent="1"/>
    </xf>
    <xf numFmtId="178" fontId="22" fillId="4" borderId="1" xfId="6" applyNumberFormat="1" applyFont="1" applyFill="1" applyBorder="1" applyAlignment="1">
      <alignment horizontal="right" vertical="center" wrapText="1" indent="1"/>
    </xf>
    <xf numFmtId="178" fontId="22" fillId="0" borderId="1" xfId="6" applyNumberFormat="1" applyFont="1" applyBorder="1" applyAlignment="1">
      <alignment horizontal="right" vertical="center" wrapText="1" indent="1"/>
    </xf>
    <xf numFmtId="0" fontId="22" fillId="0" borderId="38" xfId="6" applyFont="1" applyBorder="1" applyAlignment="1">
      <alignment horizontal="center" vertical="center" wrapText="1"/>
    </xf>
    <xf numFmtId="178" fontId="22" fillId="0" borderId="38" xfId="6" applyNumberFormat="1" applyFont="1" applyBorder="1" applyAlignment="1">
      <alignment horizontal="right" vertical="center" wrapText="1" indent="1"/>
    </xf>
    <xf numFmtId="178" fontId="22" fillId="0" borderId="37" xfId="6" applyNumberFormat="1" applyFont="1" applyBorder="1" applyAlignment="1">
      <alignment horizontal="right" vertical="center" wrapText="1" indent="1"/>
    </xf>
    <xf numFmtId="178" fontId="22" fillId="4" borderId="2" xfId="6" applyNumberFormat="1" applyFont="1" applyFill="1" applyBorder="1" applyAlignment="1">
      <alignment horizontal="right" vertical="center" wrapText="1" indent="1"/>
    </xf>
    <xf numFmtId="178" fontId="22" fillId="4" borderId="3" xfId="6" applyNumberFormat="1" applyFont="1" applyFill="1" applyBorder="1" applyAlignment="1">
      <alignment horizontal="right" vertical="center" wrapText="1" indent="1"/>
    </xf>
    <xf numFmtId="178" fontId="22" fillId="0" borderId="47" xfId="6" applyNumberFormat="1" applyFont="1" applyBorder="1" applyAlignment="1">
      <alignment horizontal="right" vertical="center" wrapText="1" indent="1"/>
    </xf>
    <xf numFmtId="178" fontId="22" fillId="0" borderId="48" xfId="6" applyNumberFormat="1" applyFont="1" applyBorder="1" applyAlignment="1">
      <alignment horizontal="right" vertical="center" wrapText="1" indent="1"/>
    </xf>
    <xf numFmtId="178" fontId="22" fillId="0" borderId="49" xfId="6" applyNumberFormat="1" applyFont="1" applyBorder="1" applyAlignment="1">
      <alignment horizontal="right" vertical="center" wrapText="1" indent="1"/>
    </xf>
    <xf numFmtId="180" fontId="22" fillId="5" borderId="44" xfId="6" applyNumberFormat="1" applyFont="1" applyFill="1" applyBorder="1" applyAlignment="1">
      <alignment horizontal="right" vertical="center" wrapText="1" indent="1"/>
    </xf>
    <xf numFmtId="0" fontId="25" fillId="0" borderId="0" xfId="6" applyFont="1" applyAlignment="1">
      <alignment vertical="center"/>
    </xf>
    <xf numFmtId="0" fontId="4" fillId="0" borderId="0" xfId="0" applyFont="1" applyAlignment="1">
      <alignment vertical="center"/>
    </xf>
    <xf numFmtId="0" fontId="22" fillId="5" borderId="42" xfId="6" applyFont="1" applyFill="1" applyBorder="1" applyAlignment="1">
      <alignment vertical="center"/>
    </xf>
    <xf numFmtId="0" fontId="22" fillId="5" borderId="3" xfId="6" applyFont="1" applyFill="1" applyBorder="1" applyAlignment="1">
      <alignment vertical="center"/>
    </xf>
    <xf numFmtId="0" fontId="7" fillId="0" borderId="0" xfId="0" applyFont="1" applyAlignment="1">
      <alignment vertical="center"/>
    </xf>
    <xf numFmtId="0" fontId="3" fillId="0" borderId="56" xfId="0" applyFont="1" applyBorder="1" applyAlignment="1">
      <alignment horizontal="left" vertical="center"/>
    </xf>
    <xf numFmtId="38" fontId="3" fillId="0" borderId="55" xfId="1" applyFont="1" applyBorder="1" applyAlignment="1">
      <alignment horizontal="right" vertical="center"/>
    </xf>
    <xf numFmtId="57" fontId="3" fillId="0" borderId="4" xfId="0" applyNumberFormat="1" applyFont="1" applyBorder="1" applyAlignment="1">
      <alignment horizontal="center" vertical="center"/>
    </xf>
    <xf numFmtId="57" fontId="3" fillId="0" borderId="5" xfId="0" applyNumberFormat="1" applyFont="1" applyBorder="1" applyAlignment="1">
      <alignment horizontal="center" vertical="center"/>
    </xf>
    <xf numFmtId="0" fontId="16" fillId="0" borderId="0" xfId="0" applyFont="1" applyAlignment="1">
      <alignment vertical="center" wrapText="1"/>
    </xf>
    <xf numFmtId="0" fontId="3" fillId="0" borderId="3" xfId="0" applyFont="1" applyBorder="1" applyAlignment="1">
      <alignment horizontal="center" vertical="center" shrinkToFit="1"/>
    </xf>
    <xf numFmtId="0" fontId="14" fillId="0" borderId="0" xfId="3" applyFont="1" applyAlignment="1">
      <alignment horizontal="right" vertical="center"/>
    </xf>
    <xf numFmtId="0" fontId="2" fillId="0" borderId="0"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4" fillId="0" borderId="6" xfId="0" applyFont="1" applyBorder="1" applyAlignment="1">
      <alignment horizontal="center" vertical="center"/>
    </xf>
    <xf numFmtId="0" fontId="3" fillId="0" borderId="4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xf>
    <xf numFmtId="38" fontId="3" fillId="0" borderId="1" xfId="1" applyFont="1" applyBorder="1" applyAlignment="1">
      <alignment vertical="center"/>
    </xf>
    <xf numFmtId="176" fontId="3" fillId="0" borderId="1" xfId="0" applyNumberFormat="1" applyFont="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3" xfId="0" applyFont="1" applyBorder="1" applyAlignment="1">
      <alignment horizontal="center" vertical="center"/>
    </xf>
    <xf numFmtId="0" fontId="3" fillId="0" borderId="51" xfId="0" applyFont="1" applyBorder="1" applyAlignment="1">
      <alignment horizontal="center" vertical="center"/>
    </xf>
    <xf numFmtId="0" fontId="3" fillId="0" borderId="41" xfId="0" applyFont="1" applyBorder="1" applyAlignment="1">
      <alignment horizontal="center" vertical="center"/>
    </xf>
    <xf numFmtId="0" fontId="3" fillId="0" borderId="52" xfId="0" applyFont="1" applyBorder="1" applyAlignment="1">
      <alignment horizontal="center" vertical="center"/>
    </xf>
    <xf numFmtId="0" fontId="15" fillId="0" borderId="0" xfId="3" applyFont="1" applyAlignment="1">
      <alignment horizontal="center" vertical="center"/>
    </xf>
    <xf numFmtId="0" fontId="8" fillId="0" borderId="34" xfId="3" applyFont="1" applyBorder="1" applyAlignment="1">
      <alignment horizontal="center" vertical="center" wrapText="1"/>
    </xf>
    <xf numFmtId="0" fontId="8" fillId="0" borderId="24" xfId="3" applyFont="1" applyBorder="1" applyAlignment="1">
      <alignment horizontal="center" vertical="center" shrinkToFit="1"/>
    </xf>
    <xf numFmtId="0" fontId="8" fillId="0" borderId="16" xfId="3" applyFont="1" applyBorder="1" applyAlignment="1">
      <alignment horizontal="center" vertical="center" shrinkToFit="1"/>
    </xf>
    <xf numFmtId="3" fontId="10" fillId="0" borderId="14" xfId="3" applyNumberFormat="1" applyFont="1" applyBorder="1" applyAlignment="1">
      <alignment horizontal="center" vertical="center" shrinkToFit="1"/>
    </xf>
    <xf numFmtId="3" fontId="10" fillId="0" borderId="17" xfId="3" applyNumberFormat="1" applyFont="1" applyBorder="1" applyAlignment="1">
      <alignment horizontal="center" vertical="center" shrinkToFit="1"/>
    </xf>
    <xf numFmtId="0" fontId="8" fillId="0" borderId="14"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30" xfId="3" applyFont="1" applyBorder="1" applyAlignment="1">
      <alignment horizontal="center" vertical="center" wrapText="1"/>
    </xf>
    <xf numFmtId="0" fontId="8" fillId="0" borderId="0" xfId="3" applyFont="1" applyAlignment="1">
      <alignment horizontal="center" vertical="center" wrapText="1"/>
    </xf>
    <xf numFmtId="0" fontId="8" fillId="0" borderId="20" xfId="3" applyFont="1" applyBorder="1" applyAlignment="1">
      <alignment horizontal="center" vertical="center" wrapText="1"/>
    </xf>
    <xf numFmtId="0" fontId="8" fillId="0" borderId="31"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36" xfId="3" applyFont="1" applyBorder="1" applyAlignment="1">
      <alignment horizontal="center" vertical="center" wrapText="1"/>
    </xf>
    <xf numFmtId="0" fontId="8" fillId="0" borderId="27"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33" xfId="3" applyFont="1" applyBorder="1" applyAlignment="1">
      <alignment horizontal="center" vertical="center" wrapText="1"/>
    </xf>
    <xf numFmtId="0" fontId="8" fillId="0" borderId="23"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32"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26" xfId="3" applyFont="1" applyBorder="1" applyAlignment="1">
      <alignment horizontal="center" vertical="center" shrinkToFit="1"/>
    </xf>
    <xf numFmtId="0" fontId="8" fillId="0" borderId="25"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19" xfId="3" applyFont="1" applyBorder="1" applyAlignment="1">
      <alignment horizontal="center" vertical="center" shrinkToFit="1"/>
    </xf>
    <xf numFmtId="0" fontId="17" fillId="0" borderId="2" xfId="3" applyFont="1" applyBorder="1" applyAlignment="1">
      <alignment horizontal="center" vertical="center" textRotation="255" wrapText="1" shrinkToFit="1"/>
    </xf>
    <xf numFmtId="0" fontId="17" fillId="0" borderId="42" xfId="3" applyFont="1" applyBorder="1" applyAlignment="1">
      <alignment horizontal="center" vertical="center" textRotation="255" wrapText="1" shrinkToFit="1"/>
    </xf>
    <xf numFmtId="0" fontId="17" fillId="0" borderId="3" xfId="3" applyFont="1" applyBorder="1" applyAlignment="1">
      <alignment horizontal="center" vertical="center" textRotation="255" wrapText="1" shrinkToFit="1"/>
    </xf>
    <xf numFmtId="0" fontId="7" fillId="0" borderId="0" xfId="0" applyFont="1" applyAlignment="1">
      <alignment horizontal="right" vertical="center" shrinkToFit="1"/>
    </xf>
    <xf numFmtId="0" fontId="7" fillId="0" borderId="50" xfId="0" applyFont="1" applyBorder="1" applyAlignment="1">
      <alignment horizontal="right" vertical="center" shrinkToFit="1"/>
    </xf>
    <xf numFmtId="0" fontId="7" fillId="0" borderId="40" xfId="0" applyFont="1" applyBorder="1" applyAlignment="1">
      <alignment vertical="center" wrapText="1"/>
    </xf>
    <xf numFmtId="0" fontId="7" fillId="0" borderId="40" xfId="0" applyFont="1" applyBorder="1" applyAlignment="1">
      <alignment vertical="center"/>
    </xf>
    <xf numFmtId="0" fontId="7" fillId="0" borderId="0" xfId="0" applyFont="1" applyAlignment="1">
      <alignment vertical="center"/>
    </xf>
    <xf numFmtId="0" fontId="10" fillId="0" borderId="0" xfId="6" applyFont="1" applyAlignment="1">
      <alignment horizontal="right"/>
    </xf>
    <xf numFmtId="0" fontId="10" fillId="0" borderId="6" xfId="6" applyFont="1" applyBorder="1" applyAlignment="1">
      <alignment horizontal="right"/>
    </xf>
    <xf numFmtId="0" fontId="22" fillId="7" borderId="45" xfId="6" applyFont="1" applyFill="1" applyBorder="1" applyAlignment="1">
      <alignment horizontal="center" vertical="center" wrapText="1"/>
    </xf>
    <xf numFmtId="0" fontId="22" fillId="4" borderId="3" xfId="6" applyFont="1" applyFill="1" applyBorder="1" applyAlignment="1">
      <alignment horizontal="center" vertical="center" textRotation="255" wrapText="1"/>
    </xf>
    <xf numFmtId="0" fontId="22" fillId="4" borderId="1" xfId="6" applyFont="1" applyFill="1" applyBorder="1" applyAlignment="1">
      <alignment horizontal="center" vertical="center" textRotation="255" wrapText="1"/>
    </xf>
    <xf numFmtId="0" fontId="23" fillId="5" borderId="46" xfId="6" applyFont="1" applyFill="1" applyBorder="1" applyAlignment="1">
      <alignment horizontal="center" vertical="center" wrapText="1"/>
    </xf>
    <xf numFmtId="0" fontId="23" fillId="5" borderId="44" xfId="6" applyFont="1" applyFill="1" applyBorder="1" applyAlignment="1">
      <alignment horizontal="center" vertical="center" wrapText="1"/>
    </xf>
  </cellXfs>
  <cellStyles count="7">
    <cellStyle name="パーセント" xfId="2" builtinId="5"/>
    <cellStyle name="パーセント 2" xfId="5" xr:uid="{0EE42189-10B9-4C8E-80FD-6002A17D81B5}"/>
    <cellStyle name="桁区切り" xfId="1" builtinId="6"/>
    <cellStyle name="桁区切り 2" xfId="4" xr:uid="{957DA545-C072-43D7-A178-39A8E695FA0F}"/>
    <cellStyle name="標準" xfId="0" builtinId="0"/>
    <cellStyle name="標準 2" xfId="3" xr:uid="{5BBF14BC-888E-4868-BAEE-1A5C3013857D}"/>
    <cellStyle name="標準 2 2" xfId="6" xr:uid="{7E60ECFC-3FA9-4B42-8114-9227771A4D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view="pageBreakPreview" zoomScaleNormal="100" zoomScaleSheetLayoutView="100" workbookViewId="0">
      <selection activeCell="A7" sqref="A7:A8"/>
    </sheetView>
  </sheetViews>
  <sheetFormatPr defaultRowHeight="15.75" customHeight="1"/>
  <cols>
    <col min="1" max="1" width="23.5" style="1" customWidth="1"/>
    <col min="2" max="2" width="15.5" style="1" bestFit="1" customWidth="1"/>
    <col min="3" max="3" width="9.625" style="1" customWidth="1"/>
    <col min="4" max="4" width="9" style="1" customWidth="1"/>
    <col min="5" max="5" width="6" style="1" bestFit="1" customWidth="1"/>
    <col min="6" max="6" width="3" style="1" bestFit="1" customWidth="1"/>
    <col min="7" max="7" width="14.625" style="1" customWidth="1"/>
    <col min="8" max="8" width="8.75" style="1" customWidth="1"/>
    <col min="9" max="9" width="13" style="1" customWidth="1"/>
    <col min="10" max="10" width="8.125" style="1" customWidth="1"/>
    <col min="11" max="11" width="5.75" style="1" customWidth="1"/>
    <col min="12" max="12" width="3" style="1" bestFit="1" customWidth="1"/>
    <col min="13" max="16384" width="9" style="1"/>
  </cols>
  <sheetData>
    <row r="1" spans="1:12" s="10" customFormat="1" ht="15.75" customHeight="1">
      <c r="A1" s="132" t="s">
        <v>15</v>
      </c>
      <c r="B1" s="132"/>
      <c r="C1" s="132"/>
      <c r="D1" s="132"/>
      <c r="E1" s="132"/>
      <c r="F1" s="132"/>
      <c r="G1" s="132"/>
      <c r="H1" s="132"/>
      <c r="I1" s="132"/>
      <c r="J1" s="132"/>
      <c r="K1" s="132"/>
      <c r="L1" s="132"/>
    </row>
    <row r="2" spans="1:12" s="10" customFormat="1" ht="15.75" customHeight="1">
      <c r="A2" s="132"/>
      <c r="B2" s="132"/>
      <c r="C2" s="132"/>
      <c r="D2" s="132"/>
      <c r="E2" s="132"/>
      <c r="F2" s="132"/>
      <c r="G2" s="132"/>
      <c r="H2" s="132"/>
      <c r="I2" s="132"/>
      <c r="J2" s="132"/>
      <c r="K2" s="132"/>
      <c r="L2" s="132"/>
    </row>
    <row r="3" spans="1:12" s="12" customFormat="1" ht="15.75" customHeight="1">
      <c r="A3" s="11"/>
      <c r="B3" s="11"/>
      <c r="C3" s="11"/>
      <c r="D3" s="11"/>
      <c r="E3" s="11"/>
      <c r="F3" s="11"/>
      <c r="G3" s="11"/>
      <c r="H3" s="13" t="s">
        <v>14</v>
      </c>
      <c r="I3" s="137"/>
      <c r="J3" s="137"/>
      <c r="K3" s="137"/>
      <c r="L3" s="137"/>
    </row>
    <row r="4" spans="1:12" s="10" customFormat="1" ht="8.25" customHeight="1">
      <c r="A4" s="8"/>
      <c r="B4" s="9"/>
      <c r="C4" s="9"/>
      <c r="D4" s="9"/>
      <c r="E4" s="9"/>
      <c r="F4" s="14"/>
      <c r="G4" s="8"/>
      <c r="H4" s="9"/>
      <c r="I4" s="8"/>
      <c r="J4" s="8"/>
      <c r="K4" s="14"/>
    </row>
    <row r="5" spans="1:12" ht="15.75" customHeight="1">
      <c r="A5" s="143" t="s">
        <v>5</v>
      </c>
      <c r="B5" s="2" t="s">
        <v>0</v>
      </c>
      <c r="C5" s="2" t="s">
        <v>1</v>
      </c>
      <c r="D5" s="3" t="s">
        <v>9</v>
      </c>
      <c r="E5" s="152" t="s">
        <v>2</v>
      </c>
      <c r="F5" s="153"/>
      <c r="G5" s="143" t="s">
        <v>4</v>
      </c>
      <c r="H5" s="150" t="s">
        <v>7</v>
      </c>
      <c r="I5" s="144" t="s">
        <v>6</v>
      </c>
      <c r="J5" s="144" t="s">
        <v>11</v>
      </c>
      <c r="K5" s="138" t="s">
        <v>12</v>
      </c>
      <c r="L5" s="139"/>
    </row>
    <row r="6" spans="1:12" ht="15.75" customHeight="1">
      <c r="A6" s="143"/>
      <c r="B6" s="4" t="s">
        <v>16</v>
      </c>
      <c r="C6" s="130" t="s">
        <v>115</v>
      </c>
      <c r="D6" s="5" t="s">
        <v>10</v>
      </c>
      <c r="E6" s="154" t="s">
        <v>3</v>
      </c>
      <c r="F6" s="155"/>
      <c r="G6" s="143"/>
      <c r="H6" s="151"/>
      <c r="I6" s="144"/>
      <c r="J6" s="144"/>
      <c r="K6" s="140"/>
      <c r="L6" s="141"/>
    </row>
    <row r="7" spans="1:12" ht="15.75" customHeight="1">
      <c r="A7" s="147"/>
      <c r="B7" s="145"/>
      <c r="C7" s="148"/>
      <c r="D7" s="127"/>
      <c r="E7" s="133"/>
      <c r="F7" s="134"/>
      <c r="G7" s="6"/>
      <c r="H7" s="149"/>
      <c r="I7" s="143"/>
      <c r="J7" s="143"/>
      <c r="K7" s="142"/>
      <c r="L7" s="135" t="s">
        <v>13</v>
      </c>
    </row>
    <row r="8" spans="1:12" ht="15.75" customHeight="1">
      <c r="A8" s="147"/>
      <c r="B8" s="146"/>
      <c r="C8" s="148"/>
      <c r="D8" s="128"/>
      <c r="E8" s="126"/>
      <c r="F8" s="125" t="s">
        <v>8</v>
      </c>
      <c r="G8" s="7"/>
      <c r="H8" s="149"/>
      <c r="I8" s="143"/>
      <c r="J8" s="143"/>
      <c r="K8" s="142"/>
      <c r="L8" s="136"/>
    </row>
    <row r="9" spans="1:12" ht="15.75" customHeight="1">
      <c r="A9" s="147"/>
      <c r="B9" s="145"/>
      <c r="C9" s="148"/>
      <c r="D9" s="127"/>
      <c r="E9" s="133"/>
      <c r="F9" s="134"/>
      <c r="G9" s="6"/>
      <c r="H9" s="149"/>
      <c r="I9" s="143"/>
      <c r="J9" s="143"/>
      <c r="K9" s="142"/>
      <c r="L9" s="135" t="s">
        <v>13</v>
      </c>
    </row>
    <row r="10" spans="1:12" ht="15.75" customHeight="1">
      <c r="A10" s="147"/>
      <c r="B10" s="146"/>
      <c r="C10" s="148"/>
      <c r="D10" s="128"/>
      <c r="E10" s="126"/>
      <c r="F10" s="125" t="s">
        <v>8</v>
      </c>
      <c r="G10" s="7"/>
      <c r="H10" s="149"/>
      <c r="I10" s="143"/>
      <c r="J10" s="143"/>
      <c r="K10" s="142"/>
      <c r="L10" s="136"/>
    </row>
    <row r="11" spans="1:12" ht="15.75" customHeight="1">
      <c r="A11" s="147"/>
      <c r="B11" s="145"/>
      <c r="C11" s="148"/>
      <c r="D11" s="127"/>
      <c r="E11" s="133"/>
      <c r="F11" s="134"/>
      <c r="G11" s="6"/>
      <c r="H11" s="149"/>
      <c r="I11" s="143"/>
      <c r="J11" s="143"/>
      <c r="K11" s="142"/>
      <c r="L11" s="135" t="s">
        <v>13</v>
      </c>
    </row>
    <row r="12" spans="1:12" ht="15.75" customHeight="1">
      <c r="A12" s="147"/>
      <c r="B12" s="146"/>
      <c r="C12" s="148"/>
      <c r="D12" s="128"/>
      <c r="E12" s="126"/>
      <c r="F12" s="125" t="s">
        <v>8</v>
      </c>
      <c r="G12" s="7"/>
      <c r="H12" s="149"/>
      <c r="I12" s="143"/>
      <c r="J12" s="143"/>
      <c r="K12" s="142"/>
      <c r="L12" s="136"/>
    </row>
    <row r="13" spans="1:12" ht="15.75" customHeight="1">
      <c r="A13" s="147"/>
      <c r="B13" s="145"/>
      <c r="C13" s="148"/>
      <c r="D13" s="127"/>
      <c r="E13" s="133"/>
      <c r="F13" s="134"/>
      <c r="G13" s="6"/>
      <c r="H13" s="149"/>
      <c r="I13" s="143"/>
      <c r="J13" s="143"/>
      <c r="K13" s="142"/>
      <c r="L13" s="135" t="s">
        <v>13</v>
      </c>
    </row>
    <row r="14" spans="1:12" ht="15.75" customHeight="1">
      <c r="A14" s="147"/>
      <c r="B14" s="146"/>
      <c r="C14" s="148"/>
      <c r="D14" s="128"/>
      <c r="E14" s="126"/>
      <c r="F14" s="125" t="s">
        <v>8</v>
      </c>
      <c r="G14" s="7"/>
      <c r="H14" s="149"/>
      <c r="I14" s="143"/>
      <c r="J14" s="143"/>
      <c r="K14" s="142"/>
      <c r="L14" s="136"/>
    </row>
    <row r="15" spans="1:12" ht="15.75" customHeight="1">
      <c r="A15" s="147"/>
      <c r="B15" s="145"/>
      <c r="C15" s="148"/>
      <c r="D15" s="127"/>
      <c r="E15" s="133"/>
      <c r="F15" s="134"/>
      <c r="G15" s="6"/>
      <c r="H15" s="149"/>
      <c r="I15" s="143"/>
      <c r="J15" s="143"/>
      <c r="K15" s="142"/>
      <c r="L15" s="135" t="s">
        <v>13</v>
      </c>
    </row>
    <row r="16" spans="1:12" ht="15.75" customHeight="1">
      <c r="A16" s="147"/>
      <c r="B16" s="146"/>
      <c r="C16" s="148"/>
      <c r="D16" s="128"/>
      <c r="E16" s="126"/>
      <c r="F16" s="125" t="s">
        <v>8</v>
      </c>
      <c r="G16" s="7"/>
      <c r="H16" s="149"/>
      <c r="I16" s="143"/>
      <c r="J16" s="143"/>
      <c r="K16" s="142"/>
      <c r="L16" s="136"/>
    </row>
    <row r="17" spans="1:12" ht="15.75" customHeight="1">
      <c r="A17" s="147"/>
      <c r="B17" s="145"/>
      <c r="C17" s="148"/>
      <c r="D17" s="127"/>
      <c r="E17" s="133"/>
      <c r="F17" s="134"/>
      <c r="G17" s="6"/>
      <c r="H17" s="149"/>
      <c r="I17" s="143"/>
      <c r="J17" s="143"/>
      <c r="K17" s="142"/>
      <c r="L17" s="135" t="s">
        <v>13</v>
      </c>
    </row>
    <row r="18" spans="1:12" ht="15.75" customHeight="1">
      <c r="A18" s="147"/>
      <c r="B18" s="146"/>
      <c r="C18" s="148"/>
      <c r="D18" s="128"/>
      <c r="E18" s="126"/>
      <c r="F18" s="125" t="s">
        <v>8</v>
      </c>
      <c r="G18" s="7"/>
      <c r="H18" s="149"/>
      <c r="I18" s="143"/>
      <c r="J18" s="143"/>
      <c r="K18" s="142"/>
      <c r="L18" s="136"/>
    </row>
    <row r="19" spans="1:12" ht="15.75" customHeight="1">
      <c r="A19" s="147"/>
      <c r="B19" s="145"/>
      <c r="C19" s="148"/>
      <c r="D19" s="127"/>
      <c r="E19" s="133"/>
      <c r="F19" s="134"/>
      <c r="G19" s="6"/>
      <c r="H19" s="149"/>
      <c r="I19" s="143"/>
      <c r="J19" s="143"/>
      <c r="K19" s="142"/>
      <c r="L19" s="135" t="s">
        <v>13</v>
      </c>
    </row>
    <row r="20" spans="1:12" ht="15.75" customHeight="1">
      <c r="A20" s="147"/>
      <c r="B20" s="146"/>
      <c r="C20" s="148"/>
      <c r="D20" s="128"/>
      <c r="E20" s="126"/>
      <c r="F20" s="125" t="s">
        <v>8</v>
      </c>
      <c r="G20" s="7"/>
      <c r="H20" s="149"/>
      <c r="I20" s="143"/>
      <c r="J20" s="143"/>
      <c r="K20" s="142"/>
      <c r="L20" s="136"/>
    </row>
    <row r="21" spans="1:12" ht="15.75" customHeight="1">
      <c r="A21" s="147"/>
      <c r="B21" s="145"/>
      <c r="C21" s="148"/>
      <c r="D21" s="127"/>
      <c r="E21" s="133"/>
      <c r="F21" s="134"/>
      <c r="G21" s="6"/>
      <c r="H21" s="149"/>
      <c r="I21" s="143"/>
      <c r="J21" s="143"/>
      <c r="K21" s="142"/>
      <c r="L21" s="135" t="s">
        <v>13</v>
      </c>
    </row>
    <row r="22" spans="1:12" ht="15.75" customHeight="1">
      <c r="A22" s="147"/>
      <c r="B22" s="146"/>
      <c r="C22" s="148"/>
      <c r="D22" s="128"/>
      <c r="E22" s="126"/>
      <c r="F22" s="125" t="s">
        <v>8</v>
      </c>
      <c r="G22" s="7"/>
      <c r="H22" s="149"/>
      <c r="I22" s="143"/>
      <c r="J22" s="143"/>
      <c r="K22" s="142"/>
      <c r="L22" s="136"/>
    </row>
    <row r="23" spans="1:12" ht="15.75" customHeight="1">
      <c r="A23" s="147"/>
      <c r="B23" s="145"/>
      <c r="C23" s="148"/>
      <c r="D23" s="127"/>
      <c r="E23" s="133"/>
      <c r="F23" s="134"/>
      <c r="G23" s="6"/>
      <c r="H23" s="149"/>
      <c r="I23" s="143"/>
      <c r="J23" s="143"/>
      <c r="K23" s="142"/>
      <c r="L23" s="135" t="s">
        <v>13</v>
      </c>
    </row>
    <row r="24" spans="1:12" ht="15.75" customHeight="1">
      <c r="A24" s="147"/>
      <c r="B24" s="146"/>
      <c r="C24" s="148"/>
      <c r="D24" s="128"/>
      <c r="E24" s="126"/>
      <c r="F24" s="125" t="s">
        <v>8</v>
      </c>
      <c r="G24" s="7"/>
      <c r="H24" s="149"/>
      <c r="I24" s="143"/>
      <c r="J24" s="143"/>
      <c r="K24" s="142"/>
      <c r="L24" s="136"/>
    </row>
    <row r="25" spans="1:12" ht="15.75" customHeight="1">
      <c r="A25" s="147"/>
      <c r="B25" s="145"/>
      <c r="C25" s="148"/>
      <c r="D25" s="127"/>
      <c r="E25" s="133"/>
      <c r="F25" s="134"/>
      <c r="G25" s="6"/>
      <c r="H25" s="149"/>
      <c r="I25" s="143"/>
      <c r="J25" s="143"/>
      <c r="K25" s="142"/>
      <c r="L25" s="135" t="s">
        <v>13</v>
      </c>
    </row>
    <row r="26" spans="1:12" ht="15.75" customHeight="1">
      <c r="A26" s="147"/>
      <c r="B26" s="146"/>
      <c r="C26" s="148"/>
      <c r="D26" s="128"/>
      <c r="E26" s="126"/>
      <c r="F26" s="125" t="s">
        <v>8</v>
      </c>
      <c r="G26" s="7"/>
      <c r="H26" s="149"/>
      <c r="I26" s="143"/>
      <c r="J26" s="143"/>
      <c r="K26" s="142"/>
      <c r="L26" s="136"/>
    </row>
    <row r="27" spans="1:12" ht="12.75" customHeight="1">
      <c r="A27" s="1" t="s">
        <v>17</v>
      </c>
    </row>
    <row r="28" spans="1:12" ht="12.75" customHeight="1">
      <c r="A28" s="1" t="s">
        <v>18</v>
      </c>
    </row>
    <row r="29" spans="1:12" ht="12.75" customHeight="1">
      <c r="A29" s="1" t="s">
        <v>19</v>
      </c>
    </row>
    <row r="30" spans="1:12" ht="12.75" customHeight="1">
      <c r="A30" s="1" t="s">
        <v>20</v>
      </c>
    </row>
    <row r="31" spans="1:12" ht="12.75" customHeight="1">
      <c r="A31" s="1" t="s">
        <v>21</v>
      </c>
    </row>
    <row r="32" spans="1:12" ht="12.75" customHeight="1">
      <c r="A32" s="1" t="s">
        <v>22</v>
      </c>
    </row>
    <row r="33" spans="1:1" ht="12.75" customHeight="1">
      <c r="A33" s="1" t="s">
        <v>23</v>
      </c>
    </row>
  </sheetData>
  <mergeCells count="100">
    <mergeCell ref="A5:A6"/>
    <mergeCell ref="G5:G6"/>
    <mergeCell ref="J5:J6"/>
    <mergeCell ref="H5:H6"/>
    <mergeCell ref="E5:F5"/>
    <mergeCell ref="E6:F6"/>
    <mergeCell ref="B7:B8"/>
    <mergeCell ref="B9:B10"/>
    <mergeCell ref="C7:C8"/>
    <mergeCell ref="A7:A8"/>
    <mergeCell ref="H7:H8"/>
    <mergeCell ref="A9:A10"/>
    <mergeCell ref="C9:C10"/>
    <mergeCell ref="H9:H10"/>
    <mergeCell ref="E7:F7"/>
    <mergeCell ref="K13:K14"/>
    <mergeCell ref="B13:B14"/>
    <mergeCell ref="A11:A12"/>
    <mergeCell ref="C11:C12"/>
    <mergeCell ref="H11:H12"/>
    <mergeCell ref="I11:I12"/>
    <mergeCell ref="J11:J12"/>
    <mergeCell ref="K11:K12"/>
    <mergeCell ref="B11:B12"/>
    <mergeCell ref="A13:A14"/>
    <mergeCell ref="C13:C14"/>
    <mergeCell ref="H13:H14"/>
    <mergeCell ref="I13:I14"/>
    <mergeCell ref="J13:J14"/>
    <mergeCell ref="E11:F11"/>
    <mergeCell ref="K17:K18"/>
    <mergeCell ref="B17:B18"/>
    <mergeCell ref="A15:A16"/>
    <mergeCell ref="C15:C16"/>
    <mergeCell ref="H15:H16"/>
    <mergeCell ref="I15:I16"/>
    <mergeCell ref="J15:J16"/>
    <mergeCell ref="K15:K16"/>
    <mergeCell ref="B15:B16"/>
    <mergeCell ref="A17:A18"/>
    <mergeCell ref="C17:C18"/>
    <mergeCell ref="H17:H18"/>
    <mergeCell ref="I17:I18"/>
    <mergeCell ref="J17:J18"/>
    <mergeCell ref="E17:F17"/>
    <mergeCell ref="K21:K22"/>
    <mergeCell ref="J19:J20"/>
    <mergeCell ref="K19:K20"/>
    <mergeCell ref="B19:B20"/>
    <mergeCell ref="A21:A22"/>
    <mergeCell ref="C21:C22"/>
    <mergeCell ref="H21:H22"/>
    <mergeCell ref="I21:I22"/>
    <mergeCell ref="J21:J22"/>
    <mergeCell ref="B21:B22"/>
    <mergeCell ref="A19:A20"/>
    <mergeCell ref="C19:C20"/>
    <mergeCell ref="H19:H20"/>
    <mergeCell ref="I19:I20"/>
    <mergeCell ref="K25:K26"/>
    <mergeCell ref="B25:B26"/>
    <mergeCell ref="A23:A24"/>
    <mergeCell ref="C23:C24"/>
    <mergeCell ref="H23:H24"/>
    <mergeCell ref="I23:I24"/>
    <mergeCell ref="J23:J24"/>
    <mergeCell ref="K23:K24"/>
    <mergeCell ref="B23:B24"/>
    <mergeCell ref="A25:A26"/>
    <mergeCell ref="C25:C26"/>
    <mergeCell ref="H25:H26"/>
    <mergeCell ref="I25:I26"/>
    <mergeCell ref="J25:J26"/>
    <mergeCell ref="K5:L6"/>
    <mergeCell ref="L7:L8"/>
    <mergeCell ref="E9:F9"/>
    <mergeCell ref="L9:L10"/>
    <mergeCell ref="K9:K10"/>
    <mergeCell ref="I7:I8"/>
    <mergeCell ref="J7:J8"/>
    <mergeCell ref="K7:K8"/>
    <mergeCell ref="I5:I6"/>
    <mergeCell ref="I9:I10"/>
    <mergeCell ref="J9:J10"/>
    <mergeCell ref="A1:L2"/>
    <mergeCell ref="E23:F23"/>
    <mergeCell ref="L23:L24"/>
    <mergeCell ref="E25:F25"/>
    <mergeCell ref="L25:L26"/>
    <mergeCell ref="I3:L3"/>
    <mergeCell ref="L17:L18"/>
    <mergeCell ref="E19:F19"/>
    <mergeCell ref="L19:L20"/>
    <mergeCell ref="E21:F21"/>
    <mergeCell ref="L21:L22"/>
    <mergeCell ref="L11:L12"/>
    <mergeCell ref="E13:F13"/>
    <mergeCell ref="L13:L14"/>
    <mergeCell ref="E15:F15"/>
    <mergeCell ref="L15:L16"/>
  </mergeCells>
  <phoneticPr fontId="1"/>
  <dataValidations count="2">
    <dataValidation type="list" allowBlank="1" showInputMessage="1" showErrorMessage="1" sqref="I7:I26" xr:uid="{6D126D0E-921E-4D10-901B-15FBB28649F3}">
      <formula1>"有（G）,有（S）,無"</formula1>
    </dataValidation>
    <dataValidation type="list" allowBlank="1" showInputMessage="1" showErrorMessage="1" sqref="J7:J26" xr:uid="{39AE92AB-490E-4798-8DD5-C0DABBD0CE9D}">
      <formula1>"有,無"</formula1>
    </dataValidation>
  </dataValidations>
  <pageMargins left="0.70866141732283472" right="0.70866141732283472" top="0.74803149606299213" bottom="0.74803149606299213" header="0.51181102362204722" footer="0.31496062992125984"/>
  <pageSetup paperSize="9" orientation="landscape" verticalDpi="0" r:id="rId1"/>
  <headerFooter>
    <oddHeader>&amp;L&amp;"ＭＳ 明朝,標準"様式8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A59F4-A0BF-4DB8-A510-C16DBFD309EA}">
  <sheetPr>
    <pageSetUpPr fitToPage="1"/>
  </sheetPr>
  <dimension ref="A1:W48"/>
  <sheetViews>
    <sheetView showGridLines="0" showZeros="0" view="pageBreakPreview" zoomScaleNormal="100" zoomScaleSheetLayoutView="100" workbookViewId="0">
      <selection activeCell="C10" sqref="C10"/>
    </sheetView>
  </sheetViews>
  <sheetFormatPr defaultRowHeight="13.5"/>
  <cols>
    <col min="1" max="1" width="0.875" style="15" customWidth="1"/>
    <col min="2" max="2" width="5.625" style="15" customWidth="1"/>
    <col min="3" max="3" width="29" style="15" customWidth="1"/>
    <col min="4" max="4" width="7.5" style="15" customWidth="1"/>
    <col min="5" max="6" width="11.625" style="15" customWidth="1"/>
    <col min="7" max="7" width="7.5" style="15" bestFit="1" customWidth="1"/>
    <col min="8" max="11" width="11.625" style="15" customWidth="1"/>
    <col min="12" max="15" width="13.375" style="15" customWidth="1"/>
    <col min="16" max="16" width="9" style="15"/>
    <col min="17" max="17" width="10.25" style="15" bestFit="1" customWidth="1"/>
    <col min="18" max="18" width="9" style="15"/>
    <col min="19" max="19" width="9.25" style="15" bestFit="1" customWidth="1"/>
    <col min="20" max="16384" width="9" style="15"/>
  </cols>
  <sheetData>
    <row r="1" spans="1:23" ht="18" customHeight="1">
      <c r="A1" s="156" t="s">
        <v>70</v>
      </c>
      <c r="B1" s="156"/>
      <c r="C1" s="156"/>
      <c r="D1" s="156"/>
      <c r="E1" s="156"/>
      <c r="F1" s="156"/>
      <c r="G1" s="156"/>
      <c r="H1" s="156"/>
      <c r="I1" s="156"/>
      <c r="J1" s="156"/>
      <c r="K1" s="156"/>
      <c r="L1" s="156"/>
      <c r="M1" s="156"/>
      <c r="N1" s="156"/>
      <c r="O1" s="67"/>
    </row>
    <row r="2" spans="1:23">
      <c r="A2" s="20"/>
      <c r="B2" s="20"/>
      <c r="C2" s="20"/>
      <c r="D2" s="20"/>
      <c r="E2" s="20"/>
      <c r="F2" s="20"/>
      <c r="G2" s="20"/>
      <c r="H2" s="20"/>
      <c r="I2" s="20"/>
      <c r="J2" s="20"/>
      <c r="K2" s="20"/>
      <c r="L2" s="20"/>
      <c r="M2" s="20"/>
      <c r="N2" s="20"/>
      <c r="O2" s="20"/>
    </row>
    <row r="3" spans="1:23" s="64" customFormat="1" ht="15" thickBot="1">
      <c r="A3" s="65"/>
      <c r="B3" s="66" t="s">
        <v>123</v>
      </c>
      <c r="C3" s="66"/>
      <c r="D3" s="66"/>
      <c r="E3" s="66"/>
      <c r="F3" s="66"/>
      <c r="G3" s="66"/>
      <c r="H3" s="66"/>
      <c r="I3" s="65"/>
      <c r="J3" s="65"/>
      <c r="K3" s="65"/>
      <c r="L3" s="65"/>
      <c r="M3" s="65"/>
      <c r="N3" s="131" t="s">
        <v>122</v>
      </c>
      <c r="O3" s="65"/>
    </row>
    <row r="4" spans="1:23" ht="20.100000000000001" customHeight="1">
      <c r="A4" s="20"/>
      <c r="B4" s="172" t="s">
        <v>69</v>
      </c>
      <c r="C4" s="175" t="s">
        <v>68</v>
      </c>
      <c r="D4" s="175" t="s">
        <v>67</v>
      </c>
      <c r="E4" s="164" t="s">
        <v>66</v>
      </c>
      <c r="F4" s="165"/>
      <c r="G4" s="165"/>
      <c r="H4" s="157" t="s">
        <v>65</v>
      </c>
      <c r="I4" s="157"/>
      <c r="J4" s="157" t="s">
        <v>64</v>
      </c>
      <c r="K4" s="157"/>
      <c r="L4" s="175" t="s">
        <v>63</v>
      </c>
      <c r="M4" s="175" t="s">
        <v>62</v>
      </c>
      <c r="N4" s="178" t="s">
        <v>61</v>
      </c>
    </row>
    <row r="5" spans="1:23" ht="20.100000000000001" customHeight="1">
      <c r="A5" s="20"/>
      <c r="B5" s="173"/>
      <c r="C5" s="176"/>
      <c r="D5" s="176"/>
      <c r="E5" s="166"/>
      <c r="F5" s="167"/>
      <c r="G5" s="167"/>
      <c r="H5" s="62" t="s">
        <v>60</v>
      </c>
      <c r="I5" s="63"/>
      <c r="J5" s="62" t="s">
        <v>60</v>
      </c>
      <c r="K5" s="61"/>
      <c r="L5" s="176"/>
      <c r="M5" s="176"/>
      <c r="N5" s="179"/>
    </row>
    <row r="6" spans="1:23" ht="20.100000000000001" customHeight="1">
      <c r="A6" s="20"/>
      <c r="B6" s="173"/>
      <c r="C6" s="176"/>
      <c r="D6" s="176"/>
      <c r="E6" s="168"/>
      <c r="F6" s="169"/>
      <c r="G6" s="169"/>
      <c r="H6" s="60">
        <v>42044138</v>
      </c>
      <c r="I6" s="59" t="s">
        <v>59</v>
      </c>
      <c r="J6" s="60">
        <v>2915402</v>
      </c>
      <c r="K6" s="59" t="s">
        <v>58</v>
      </c>
      <c r="L6" s="176"/>
      <c r="M6" s="176"/>
      <c r="N6" s="179"/>
      <c r="O6" s="25"/>
      <c r="P6" s="25"/>
      <c r="Q6" s="25"/>
      <c r="R6" s="25"/>
      <c r="S6" s="25"/>
      <c r="T6" s="25"/>
      <c r="U6" s="25"/>
      <c r="V6" s="25"/>
      <c r="W6" s="25"/>
    </row>
    <row r="7" spans="1:23" ht="20.100000000000001" customHeight="1">
      <c r="A7" s="20"/>
      <c r="B7" s="173"/>
      <c r="C7" s="176"/>
      <c r="D7" s="176"/>
      <c r="E7" s="162" t="s">
        <v>57</v>
      </c>
      <c r="F7" s="163"/>
      <c r="G7" s="163"/>
      <c r="H7" s="160" t="s">
        <v>56</v>
      </c>
      <c r="I7" s="161"/>
      <c r="J7" s="160" t="s">
        <v>56</v>
      </c>
      <c r="K7" s="161"/>
      <c r="L7" s="176"/>
      <c r="M7" s="176"/>
      <c r="N7" s="179"/>
      <c r="O7" s="25"/>
      <c r="P7" s="25"/>
      <c r="Q7" s="25"/>
      <c r="R7" s="25"/>
      <c r="S7" s="25"/>
      <c r="T7" s="25"/>
      <c r="U7" s="25"/>
      <c r="V7" s="25"/>
      <c r="W7" s="25"/>
    </row>
    <row r="8" spans="1:23" ht="20.100000000000001" customHeight="1">
      <c r="A8" s="20"/>
      <c r="B8" s="173"/>
      <c r="C8" s="176"/>
      <c r="D8" s="176"/>
      <c r="E8" s="158" t="s">
        <v>55</v>
      </c>
      <c r="F8" s="180" t="s">
        <v>54</v>
      </c>
      <c r="G8" s="181"/>
      <c r="H8" s="58" t="s">
        <v>53</v>
      </c>
      <c r="I8" s="58" t="s">
        <v>52</v>
      </c>
      <c r="J8" s="58" t="s">
        <v>53</v>
      </c>
      <c r="K8" s="58" t="s">
        <v>52</v>
      </c>
      <c r="L8" s="57" t="s">
        <v>51</v>
      </c>
      <c r="M8" s="57" t="s">
        <v>50</v>
      </c>
      <c r="N8" s="56" t="s">
        <v>49</v>
      </c>
      <c r="O8" s="25"/>
      <c r="P8" s="25"/>
      <c r="Q8" s="25"/>
      <c r="R8" s="25"/>
      <c r="S8" s="25"/>
      <c r="T8" s="25"/>
      <c r="U8" s="25"/>
      <c r="V8" s="25"/>
      <c r="W8" s="25"/>
    </row>
    <row r="9" spans="1:23" ht="17.100000000000001" customHeight="1">
      <c r="A9" s="20"/>
      <c r="B9" s="174"/>
      <c r="C9" s="177"/>
      <c r="D9" s="177"/>
      <c r="E9" s="159"/>
      <c r="F9" s="182"/>
      <c r="G9" s="183"/>
      <c r="H9" s="55" t="s">
        <v>48</v>
      </c>
      <c r="I9" s="55" t="s">
        <v>46</v>
      </c>
      <c r="J9" s="55" t="s">
        <v>47</v>
      </c>
      <c r="K9" s="55" t="s">
        <v>46</v>
      </c>
      <c r="L9" s="54" t="s">
        <v>45</v>
      </c>
      <c r="M9" s="54" t="s">
        <v>44</v>
      </c>
      <c r="N9" s="53" t="s">
        <v>13</v>
      </c>
      <c r="O9" s="25"/>
      <c r="P9" s="25"/>
      <c r="Q9" s="25"/>
      <c r="R9" s="25"/>
      <c r="S9" s="25"/>
      <c r="T9" s="25"/>
      <c r="U9" s="25"/>
      <c r="V9" s="25"/>
      <c r="W9" s="25"/>
    </row>
    <row r="10" spans="1:23" ht="16.5" customHeight="1">
      <c r="A10" s="20"/>
      <c r="B10" s="42"/>
      <c r="C10" s="52"/>
      <c r="D10" s="46"/>
      <c r="E10" s="45"/>
      <c r="F10" s="34"/>
      <c r="G10" s="43" t="str">
        <f t="shared" ref="G10:G24" si="0">IF(E10="電気","kWh/年",IF(E10="都市ガス","N㎥/年",IF(E10="灯油","ℓ/年",IF(E10="上下水道","㎥/年",""))))</f>
        <v/>
      </c>
      <c r="H10" s="49"/>
      <c r="I10" s="37">
        <f t="shared" ref="I10:I27" si="1">IFERROR(ROUND(H10/$H$6,4),"－")</f>
        <v>0</v>
      </c>
      <c r="J10" s="49"/>
      <c r="K10" s="36">
        <f t="shared" ref="K10:K27" si="2">IFERROR(ROUND(J10/$J$6,4),"－")</f>
        <v>0</v>
      </c>
      <c r="L10" s="49"/>
      <c r="M10" s="49"/>
      <c r="N10" s="26" t="str">
        <f t="shared" ref="N10:N28" si="3">IFERROR(M10/L10,"")</f>
        <v/>
      </c>
      <c r="O10" s="25"/>
      <c r="P10" s="51"/>
      <c r="Q10" s="51"/>
      <c r="R10" s="51"/>
      <c r="S10" s="51"/>
      <c r="T10" s="25"/>
      <c r="U10" s="25"/>
      <c r="V10" s="25"/>
      <c r="W10" s="25"/>
    </row>
    <row r="11" spans="1:23" ht="16.5" customHeight="1">
      <c r="A11" s="20"/>
      <c r="B11" s="42"/>
      <c r="C11" s="50"/>
      <c r="D11" s="46"/>
      <c r="E11" s="45"/>
      <c r="F11" s="44"/>
      <c r="G11" s="43" t="str">
        <f t="shared" si="0"/>
        <v/>
      </c>
      <c r="H11" s="49"/>
      <c r="I11" s="37">
        <f t="shared" si="1"/>
        <v>0</v>
      </c>
      <c r="J11" s="49"/>
      <c r="K11" s="36">
        <f t="shared" si="2"/>
        <v>0</v>
      </c>
      <c r="L11" s="49"/>
      <c r="M11" s="49"/>
      <c r="N11" s="26" t="str">
        <f t="shared" si="3"/>
        <v/>
      </c>
      <c r="O11" s="25"/>
      <c r="P11" s="25"/>
      <c r="Q11" s="25"/>
      <c r="R11" s="25"/>
      <c r="S11" s="25"/>
      <c r="T11" s="25"/>
      <c r="U11" s="25"/>
      <c r="V11" s="25"/>
      <c r="W11" s="25"/>
    </row>
    <row r="12" spans="1:23" ht="16.5" customHeight="1">
      <c r="A12" s="20"/>
      <c r="B12" s="42"/>
      <c r="C12" s="41"/>
      <c r="D12" s="46"/>
      <c r="E12" s="45"/>
      <c r="F12" s="34"/>
      <c r="G12" s="43" t="str">
        <f t="shared" si="0"/>
        <v/>
      </c>
      <c r="H12" s="35"/>
      <c r="I12" s="37">
        <f t="shared" si="1"/>
        <v>0</v>
      </c>
      <c r="J12" s="35"/>
      <c r="K12" s="36">
        <f t="shared" si="2"/>
        <v>0</v>
      </c>
      <c r="L12" s="35"/>
      <c r="M12" s="35"/>
      <c r="N12" s="26" t="str">
        <f t="shared" si="3"/>
        <v/>
      </c>
      <c r="O12" s="25"/>
      <c r="P12" s="25"/>
      <c r="Q12" s="25"/>
      <c r="R12" s="25"/>
      <c r="S12" s="25"/>
      <c r="T12" s="25"/>
      <c r="U12" s="25"/>
      <c r="V12" s="25"/>
      <c r="W12" s="25"/>
    </row>
    <row r="13" spans="1:23" ht="16.5" customHeight="1">
      <c r="A13" s="20"/>
      <c r="B13" s="42"/>
      <c r="C13" s="41"/>
      <c r="D13" s="46"/>
      <c r="E13" s="45"/>
      <c r="F13" s="34"/>
      <c r="G13" s="43" t="str">
        <f t="shared" si="0"/>
        <v/>
      </c>
      <c r="H13" s="35"/>
      <c r="I13" s="37">
        <f t="shared" si="1"/>
        <v>0</v>
      </c>
      <c r="J13" s="35"/>
      <c r="K13" s="36">
        <f t="shared" si="2"/>
        <v>0</v>
      </c>
      <c r="L13" s="35"/>
      <c r="M13" s="35"/>
      <c r="N13" s="26" t="str">
        <f t="shared" si="3"/>
        <v/>
      </c>
      <c r="O13" s="25"/>
      <c r="P13" s="25"/>
      <c r="Q13" s="25"/>
      <c r="R13" s="25"/>
      <c r="S13" s="25"/>
      <c r="T13" s="25"/>
      <c r="U13" s="25"/>
      <c r="V13" s="25"/>
      <c r="W13" s="25"/>
    </row>
    <row r="14" spans="1:23" ht="16.5" customHeight="1">
      <c r="A14" s="20"/>
      <c r="B14" s="42"/>
      <c r="C14" s="41"/>
      <c r="D14" s="46"/>
      <c r="E14" s="45"/>
      <c r="F14" s="34"/>
      <c r="G14" s="43" t="str">
        <f t="shared" si="0"/>
        <v/>
      </c>
      <c r="H14" s="35"/>
      <c r="I14" s="37">
        <f t="shared" si="1"/>
        <v>0</v>
      </c>
      <c r="J14" s="35"/>
      <c r="K14" s="36">
        <f t="shared" si="2"/>
        <v>0</v>
      </c>
      <c r="L14" s="35"/>
      <c r="M14" s="44"/>
      <c r="N14" s="26" t="str">
        <f t="shared" si="3"/>
        <v/>
      </c>
      <c r="O14" s="25"/>
      <c r="P14" s="25"/>
      <c r="Q14" s="25"/>
      <c r="R14" s="25"/>
      <c r="S14" s="25"/>
      <c r="T14" s="25"/>
      <c r="U14" s="25"/>
      <c r="V14" s="25"/>
      <c r="W14" s="25"/>
    </row>
    <row r="15" spans="1:23" ht="16.5" customHeight="1">
      <c r="A15" s="20"/>
      <c r="B15" s="42"/>
      <c r="C15" s="41"/>
      <c r="D15" s="46"/>
      <c r="E15" s="45"/>
      <c r="F15" s="34"/>
      <c r="G15" s="43" t="str">
        <f t="shared" si="0"/>
        <v/>
      </c>
      <c r="H15" s="35"/>
      <c r="I15" s="37">
        <f t="shared" si="1"/>
        <v>0</v>
      </c>
      <c r="J15" s="35"/>
      <c r="K15" s="36">
        <f t="shared" si="2"/>
        <v>0</v>
      </c>
      <c r="L15" s="35"/>
      <c r="M15" s="44"/>
      <c r="N15" s="26" t="str">
        <f t="shared" si="3"/>
        <v/>
      </c>
      <c r="O15" s="25"/>
      <c r="P15" s="25"/>
      <c r="Q15" s="25"/>
      <c r="R15" s="25"/>
      <c r="S15" s="25"/>
      <c r="T15" s="25"/>
      <c r="U15" s="25"/>
      <c r="V15" s="25"/>
      <c r="W15" s="25"/>
    </row>
    <row r="16" spans="1:23" ht="16.5" customHeight="1">
      <c r="A16" s="20"/>
      <c r="B16" s="42"/>
      <c r="C16" s="41"/>
      <c r="D16" s="40"/>
      <c r="E16" s="39"/>
      <c r="F16" s="48"/>
      <c r="G16" s="43" t="str">
        <f t="shared" si="0"/>
        <v/>
      </c>
      <c r="H16" s="47"/>
      <c r="I16" s="37">
        <f t="shared" si="1"/>
        <v>0</v>
      </c>
      <c r="J16" s="47"/>
      <c r="K16" s="36">
        <f t="shared" si="2"/>
        <v>0</v>
      </c>
      <c r="L16" s="35"/>
      <c r="M16" s="44"/>
      <c r="N16" s="26" t="str">
        <f t="shared" si="3"/>
        <v/>
      </c>
      <c r="O16" s="25"/>
      <c r="P16" s="25"/>
      <c r="Q16" s="25"/>
      <c r="R16" s="25"/>
      <c r="S16" s="25"/>
      <c r="T16" s="25"/>
      <c r="U16" s="25"/>
      <c r="V16" s="25"/>
      <c r="W16" s="25"/>
    </row>
    <row r="17" spans="1:23" ht="16.5" customHeight="1">
      <c r="A17" s="20"/>
      <c r="B17" s="42"/>
      <c r="C17" s="41"/>
      <c r="D17" s="46"/>
      <c r="E17" s="45"/>
      <c r="F17" s="34"/>
      <c r="G17" s="43" t="str">
        <f t="shared" si="0"/>
        <v/>
      </c>
      <c r="H17" s="35"/>
      <c r="I17" s="37">
        <f t="shared" si="1"/>
        <v>0</v>
      </c>
      <c r="J17" s="35"/>
      <c r="K17" s="36">
        <f t="shared" si="2"/>
        <v>0</v>
      </c>
      <c r="L17" s="35"/>
      <c r="M17" s="44"/>
      <c r="N17" s="26" t="str">
        <f t="shared" si="3"/>
        <v/>
      </c>
      <c r="O17" s="25"/>
      <c r="P17" s="25"/>
      <c r="Q17" s="25"/>
      <c r="R17" s="25"/>
      <c r="S17" s="25"/>
      <c r="T17" s="25"/>
      <c r="U17" s="25"/>
      <c r="V17" s="25"/>
      <c r="W17" s="25"/>
    </row>
    <row r="18" spans="1:23" ht="16.5" customHeight="1">
      <c r="A18" s="20"/>
      <c r="B18" s="42"/>
      <c r="C18" s="41"/>
      <c r="D18" s="46"/>
      <c r="E18" s="45"/>
      <c r="F18" s="34"/>
      <c r="G18" s="43" t="str">
        <f t="shared" si="0"/>
        <v/>
      </c>
      <c r="H18" s="35"/>
      <c r="I18" s="37">
        <f t="shared" si="1"/>
        <v>0</v>
      </c>
      <c r="J18" s="35"/>
      <c r="K18" s="36">
        <f t="shared" si="2"/>
        <v>0</v>
      </c>
      <c r="L18" s="35"/>
      <c r="M18" s="44"/>
      <c r="N18" s="26" t="str">
        <f t="shared" si="3"/>
        <v/>
      </c>
      <c r="O18" s="25"/>
      <c r="P18" s="25"/>
      <c r="Q18" s="25"/>
      <c r="R18" s="25"/>
      <c r="S18" s="25"/>
      <c r="T18" s="25"/>
      <c r="U18" s="25"/>
      <c r="V18" s="25"/>
      <c r="W18" s="25"/>
    </row>
    <row r="19" spans="1:23" ht="16.5" customHeight="1">
      <c r="A19" s="20"/>
      <c r="B19" s="42"/>
      <c r="C19" s="41"/>
      <c r="D19" s="46"/>
      <c r="E19" s="45"/>
      <c r="F19" s="34"/>
      <c r="G19" s="43" t="str">
        <f t="shared" si="0"/>
        <v/>
      </c>
      <c r="H19" s="35"/>
      <c r="I19" s="37">
        <f t="shared" si="1"/>
        <v>0</v>
      </c>
      <c r="J19" s="35"/>
      <c r="K19" s="36">
        <f t="shared" si="2"/>
        <v>0</v>
      </c>
      <c r="L19" s="35"/>
      <c r="M19" s="44"/>
      <c r="N19" s="26" t="str">
        <f t="shared" si="3"/>
        <v/>
      </c>
      <c r="O19" s="25"/>
      <c r="P19" s="25"/>
      <c r="Q19" s="25"/>
      <c r="R19" s="25"/>
      <c r="S19" s="25"/>
      <c r="T19" s="25"/>
      <c r="U19" s="25"/>
      <c r="V19" s="25"/>
      <c r="W19" s="25"/>
    </row>
    <row r="20" spans="1:23" ht="16.5" customHeight="1">
      <c r="A20" s="20"/>
      <c r="B20" s="42"/>
      <c r="C20" s="41"/>
      <c r="D20" s="46"/>
      <c r="E20" s="45"/>
      <c r="F20" s="34"/>
      <c r="G20" s="43" t="str">
        <f t="shared" si="0"/>
        <v/>
      </c>
      <c r="H20" s="35"/>
      <c r="I20" s="37">
        <f t="shared" si="1"/>
        <v>0</v>
      </c>
      <c r="J20" s="35"/>
      <c r="K20" s="36">
        <f t="shared" si="2"/>
        <v>0</v>
      </c>
      <c r="L20" s="35"/>
      <c r="M20" s="44"/>
      <c r="N20" s="26" t="str">
        <f t="shared" si="3"/>
        <v/>
      </c>
      <c r="O20" s="25"/>
      <c r="P20" s="25"/>
      <c r="Q20" s="25"/>
      <c r="R20" s="25"/>
      <c r="S20" s="25"/>
      <c r="T20" s="25"/>
      <c r="U20" s="25"/>
      <c r="V20" s="25"/>
      <c r="W20" s="25"/>
    </row>
    <row r="21" spans="1:23" ht="16.5" customHeight="1">
      <c r="A21" s="20"/>
      <c r="B21" s="42"/>
      <c r="C21" s="41"/>
      <c r="D21" s="46"/>
      <c r="E21" s="45"/>
      <c r="F21" s="34"/>
      <c r="G21" s="43" t="str">
        <f t="shared" si="0"/>
        <v/>
      </c>
      <c r="H21" s="35"/>
      <c r="I21" s="37">
        <f t="shared" si="1"/>
        <v>0</v>
      </c>
      <c r="J21" s="35"/>
      <c r="K21" s="36">
        <f t="shared" si="2"/>
        <v>0</v>
      </c>
      <c r="L21" s="35"/>
      <c r="M21" s="44"/>
      <c r="N21" s="26" t="str">
        <f t="shared" si="3"/>
        <v/>
      </c>
      <c r="O21" s="25"/>
      <c r="P21" s="25"/>
      <c r="Q21" s="25"/>
      <c r="R21" s="25"/>
      <c r="S21" s="25"/>
      <c r="T21" s="25"/>
      <c r="U21" s="25"/>
      <c r="V21" s="25"/>
      <c r="W21" s="25"/>
    </row>
    <row r="22" spans="1:23" ht="16.5" customHeight="1">
      <c r="A22" s="20"/>
      <c r="B22" s="42"/>
      <c r="C22" s="41"/>
      <c r="D22" s="40"/>
      <c r="E22" s="39"/>
      <c r="F22" s="34"/>
      <c r="G22" s="43" t="str">
        <f t="shared" si="0"/>
        <v/>
      </c>
      <c r="H22" s="35"/>
      <c r="I22" s="37">
        <f t="shared" si="1"/>
        <v>0</v>
      </c>
      <c r="J22" s="35"/>
      <c r="K22" s="36">
        <f t="shared" si="2"/>
        <v>0</v>
      </c>
      <c r="L22" s="35"/>
      <c r="M22" s="34"/>
      <c r="N22" s="26" t="str">
        <f t="shared" si="3"/>
        <v/>
      </c>
      <c r="O22" s="25"/>
      <c r="P22" s="25"/>
      <c r="Q22" s="25"/>
      <c r="R22" s="25"/>
      <c r="S22" s="25"/>
      <c r="T22" s="25"/>
      <c r="U22" s="25"/>
      <c r="V22" s="25"/>
      <c r="W22" s="25"/>
    </row>
    <row r="23" spans="1:23" ht="16.5" customHeight="1">
      <c r="A23" s="20"/>
      <c r="B23" s="42"/>
      <c r="C23" s="41"/>
      <c r="D23" s="40"/>
      <c r="E23" s="39"/>
      <c r="F23" s="34"/>
      <c r="G23" s="43" t="str">
        <f t="shared" si="0"/>
        <v/>
      </c>
      <c r="H23" s="35"/>
      <c r="I23" s="37">
        <f t="shared" si="1"/>
        <v>0</v>
      </c>
      <c r="J23" s="35"/>
      <c r="K23" s="36">
        <f t="shared" si="2"/>
        <v>0</v>
      </c>
      <c r="L23" s="35"/>
      <c r="M23" s="34"/>
      <c r="N23" s="26" t="str">
        <f t="shared" si="3"/>
        <v/>
      </c>
      <c r="O23" s="25"/>
      <c r="P23" s="25"/>
      <c r="Q23" s="25"/>
      <c r="R23" s="25"/>
      <c r="S23" s="25"/>
      <c r="T23" s="25"/>
      <c r="U23" s="25"/>
      <c r="V23" s="25"/>
      <c r="W23" s="25"/>
    </row>
    <row r="24" spans="1:23" ht="16.5" customHeight="1">
      <c r="A24" s="20"/>
      <c r="B24" s="42"/>
      <c r="C24" s="41"/>
      <c r="D24" s="40"/>
      <c r="E24" s="39"/>
      <c r="F24" s="34"/>
      <c r="G24" s="43" t="str">
        <f t="shared" si="0"/>
        <v/>
      </c>
      <c r="H24" s="35"/>
      <c r="I24" s="37">
        <f t="shared" si="1"/>
        <v>0</v>
      </c>
      <c r="J24" s="35"/>
      <c r="K24" s="36">
        <f t="shared" si="2"/>
        <v>0</v>
      </c>
      <c r="L24" s="35"/>
      <c r="M24" s="34"/>
      <c r="N24" s="26" t="str">
        <f t="shared" si="3"/>
        <v/>
      </c>
      <c r="O24" s="25"/>
      <c r="P24" s="25"/>
      <c r="Q24" s="25"/>
      <c r="R24" s="25"/>
      <c r="S24" s="25"/>
      <c r="T24" s="25"/>
      <c r="U24" s="25"/>
      <c r="V24" s="25"/>
      <c r="W24" s="25"/>
    </row>
    <row r="25" spans="1:23" ht="16.5" customHeight="1">
      <c r="A25" s="20"/>
      <c r="B25" s="42"/>
      <c r="C25" s="41"/>
      <c r="D25" s="40"/>
      <c r="E25" s="39"/>
      <c r="F25" s="34"/>
      <c r="G25" s="38"/>
      <c r="H25" s="35"/>
      <c r="I25" s="37">
        <f t="shared" si="1"/>
        <v>0</v>
      </c>
      <c r="J25" s="35"/>
      <c r="K25" s="36">
        <f t="shared" si="2"/>
        <v>0</v>
      </c>
      <c r="L25" s="35"/>
      <c r="M25" s="34"/>
      <c r="N25" s="26" t="str">
        <f t="shared" si="3"/>
        <v/>
      </c>
      <c r="O25" s="25"/>
      <c r="P25" s="25"/>
      <c r="Q25" s="25"/>
      <c r="R25" s="25"/>
      <c r="S25" s="25"/>
      <c r="T25" s="25"/>
      <c r="U25" s="25"/>
      <c r="V25" s="25"/>
      <c r="W25" s="25"/>
    </row>
    <row r="26" spans="1:23" ht="16.5" customHeight="1">
      <c r="A26" s="20"/>
      <c r="B26" s="42"/>
      <c r="C26" s="41"/>
      <c r="D26" s="40"/>
      <c r="E26" s="39"/>
      <c r="F26" s="34"/>
      <c r="G26" s="38"/>
      <c r="H26" s="35"/>
      <c r="I26" s="37">
        <f t="shared" si="1"/>
        <v>0</v>
      </c>
      <c r="J26" s="35"/>
      <c r="K26" s="36">
        <f t="shared" si="2"/>
        <v>0</v>
      </c>
      <c r="L26" s="35"/>
      <c r="M26" s="34"/>
      <c r="N26" s="26" t="str">
        <f t="shared" si="3"/>
        <v/>
      </c>
      <c r="O26" s="25"/>
      <c r="P26" s="25"/>
      <c r="Q26" s="25"/>
      <c r="R26" s="25"/>
      <c r="S26" s="25"/>
      <c r="T26" s="25"/>
      <c r="U26" s="25"/>
      <c r="V26" s="25"/>
      <c r="W26" s="25"/>
    </row>
    <row r="27" spans="1:23" ht="16.5" customHeight="1">
      <c r="A27" s="20"/>
      <c r="B27" s="42"/>
      <c r="C27" s="41"/>
      <c r="D27" s="40"/>
      <c r="E27" s="39"/>
      <c r="F27" s="34"/>
      <c r="G27" s="38"/>
      <c r="H27" s="35"/>
      <c r="I27" s="37">
        <f t="shared" si="1"/>
        <v>0</v>
      </c>
      <c r="J27" s="35"/>
      <c r="K27" s="36">
        <f t="shared" si="2"/>
        <v>0</v>
      </c>
      <c r="L27" s="35"/>
      <c r="M27" s="34"/>
      <c r="N27" s="26" t="str">
        <f t="shared" si="3"/>
        <v/>
      </c>
      <c r="O27" s="25"/>
      <c r="P27" s="25"/>
      <c r="Q27" s="25"/>
      <c r="R27" s="25"/>
      <c r="S27" s="25"/>
      <c r="T27" s="25"/>
      <c r="U27" s="25"/>
      <c r="V27" s="25"/>
      <c r="W27" s="25"/>
    </row>
    <row r="28" spans="1:23" ht="16.5" customHeight="1" thickBot="1">
      <c r="A28" s="20"/>
      <c r="B28" s="170" t="s">
        <v>43</v>
      </c>
      <c r="C28" s="171"/>
      <c r="D28" s="33" t="s">
        <v>42</v>
      </c>
      <c r="E28" s="33" t="s">
        <v>42</v>
      </c>
      <c r="F28" s="32" t="s">
        <v>41</v>
      </c>
      <c r="G28" s="31"/>
      <c r="H28" s="30">
        <f>SUM(H10:H27)</f>
        <v>0</v>
      </c>
      <c r="I28" s="29">
        <f>IFERROR(ROUNDDOWN(H28/$H$6,4),"－")</f>
        <v>0</v>
      </c>
      <c r="J28" s="27">
        <f>SUM(J10:J27)</f>
        <v>0</v>
      </c>
      <c r="K28" s="28">
        <f>IFERROR(ROUNDDOWN(J28/$J$6,4),"－")</f>
        <v>0</v>
      </c>
      <c r="L28" s="27">
        <f>SUM(L10:L27)</f>
        <v>0</v>
      </c>
      <c r="M28" s="27">
        <f>SUM(M10:M27)</f>
        <v>0</v>
      </c>
      <c r="N28" s="26" t="str">
        <f t="shared" si="3"/>
        <v/>
      </c>
      <c r="O28" s="25"/>
      <c r="P28" s="25"/>
      <c r="Q28" s="25"/>
      <c r="R28" s="25"/>
      <c r="S28" s="25"/>
      <c r="T28" s="25"/>
      <c r="U28" s="25"/>
      <c r="V28" s="25"/>
      <c r="W28" s="25"/>
    </row>
    <row r="29" spans="1:23" ht="3" customHeight="1" thickBot="1">
      <c r="A29" s="20"/>
      <c r="B29" s="20"/>
      <c r="C29" s="20"/>
      <c r="D29" s="20"/>
      <c r="E29" s="20"/>
      <c r="F29" s="20"/>
      <c r="G29" s="20"/>
      <c r="H29" s="20"/>
      <c r="I29" s="20"/>
      <c r="J29" s="20"/>
      <c r="K29" s="20"/>
      <c r="L29" s="20"/>
      <c r="M29" s="20"/>
      <c r="N29" s="24"/>
      <c r="O29" s="19"/>
      <c r="P29" s="19"/>
      <c r="Q29" s="19"/>
      <c r="R29" s="19"/>
      <c r="S29" s="19"/>
      <c r="T29" s="19"/>
      <c r="U29" s="19"/>
      <c r="V29" s="19"/>
      <c r="W29" s="19"/>
    </row>
    <row r="30" spans="1:23" ht="16.5" customHeight="1" thickBot="1">
      <c r="A30" s="20"/>
      <c r="B30" s="20"/>
      <c r="C30" s="20"/>
      <c r="D30" s="20"/>
      <c r="E30" s="20"/>
      <c r="F30" s="20"/>
      <c r="G30" s="20"/>
      <c r="H30" s="20"/>
      <c r="I30" s="20"/>
      <c r="J30" s="20"/>
      <c r="K30" s="22" t="s">
        <v>40</v>
      </c>
      <c r="L30" s="23"/>
      <c r="M30" s="20"/>
      <c r="N30" s="20"/>
      <c r="O30" s="19"/>
      <c r="P30" s="19"/>
      <c r="Q30" s="19"/>
      <c r="R30" s="19"/>
      <c r="S30" s="19"/>
      <c r="T30" s="19"/>
      <c r="U30" s="19"/>
      <c r="V30" s="19"/>
      <c r="W30" s="19"/>
    </row>
    <row r="31" spans="1:23" ht="16.5" customHeight="1" thickBot="1">
      <c r="A31" s="20"/>
      <c r="B31" s="20"/>
      <c r="C31" s="20"/>
      <c r="D31" s="20"/>
      <c r="E31" s="20"/>
      <c r="F31" s="20"/>
      <c r="G31" s="20"/>
      <c r="H31" s="20"/>
      <c r="I31" s="20"/>
      <c r="J31" s="20"/>
      <c r="K31" s="22" t="s">
        <v>39</v>
      </c>
      <c r="L31" s="21">
        <f>ROUND(L28*L30,0)</f>
        <v>0</v>
      </c>
      <c r="M31" s="20" t="s">
        <v>38</v>
      </c>
      <c r="N31" s="20"/>
      <c r="O31" s="19"/>
      <c r="P31" s="19"/>
      <c r="Q31" s="19"/>
      <c r="R31" s="19"/>
      <c r="S31" s="19"/>
      <c r="T31" s="19"/>
      <c r="U31" s="19"/>
      <c r="V31" s="19"/>
      <c r="W31" s="19"/>
    </row>
    <row r="32" spans="1:23">
      <c r="A32" s="20"/>
      <c r="B32" s="20"/>
      <c r="C32" s="20"/>
      <c r="D32" s="20"/>
      <c r="E32" s="20"/>
      <c r="F32" s="20"/>
      <c r="G32" s="20"/>
      <c r="H32" s="20"/>
      <c r="I32" s="20"/>
      <c r="J32" s="20"/>
      <c r="K32" s="20"/>
      <c r="L32" s="20"/>
      <c r="M32" s="20"/>
      <c r="N32" s="20"/>
      <c r="O32" s="19"/>
      <c r="P32" s="19"/>
      <c r="Q32" s="19"/>
      <c r="R32" s="19"/>
      <c r="S32" s="19"/>
      <c r="T32" s="19"/>
      <c r="U32" s="19"/>
      <c r="V32" s="19"/>
      <c r="W32" s="19"/>
    </row>
    <row r="33" spans="2:4" s="16" customFormat="1" ht="12">
      <c r="B33" s="17" t="s">
        <v>24</v>
      </c>
      <c r="C33" s="16" t="s">
        <v>37</v>
      </c>
    </row>
    <row r="34" spans="2:4" s="16" customFormat="1" ht="12">
      <c r="B34" s="17" t="s">
        <v>24</v>
      </c>
      <c r="C34" s="18"/>
      <c r="D34" s="16" t="s">
        <v>36</v>
      </c>
    </row>
    <row r="35" spans="2:4" s="16" customFormat="1" ht="12">
      <c r="B35" s="17" t="s">
        <v>24</v>
      </c>
      <c r="C35" s="16" t="s">
        <v>121</v>
      </c>
    </row>
    <row r="36" spans="2:4" s="16" customFormat="1" ht="12">
      <c r="B36" s="17" t="s">
        <v>24</v>
      </c>
      <c r="C36" s="16" t="s">
        <v>35</v>
      </c>
    </row>
    <row r="37" spans="2:4" s="16" customFormat="1" ht="12">
      <c r="B37" s="17"/>
      <c r="C37" s="16" t="s">
        <v>34</v>
      </c>
    </row>
    <row r="38" spans="2:4" s="16" customFormat="1" ht="12">
      <c r="B38" s="17" t="s">
        <v>24</v>
      </c>
      <c r="C38" s="16" t="s">
        <v>33</v>
      </c>
    </row>
    <row r="39" spans="2:4" s="16" customFormat="1" ht="12">
      <c r="B39" s="17" t="s">
        <v>24</v>
      </c>
      <c r="C39" s="16" t="s">
        <v>32</v>
      </c>
    </row>
    <row r="40" spans="2:4" s="16" customFormat="1" ht="12">
      <c r="B40" s="17" t="s">
        <v>24</v>
      </c>
      <c r="C40" s="16" t="s">
        <v>31</v>
      </c>
    </row>
    <row r="41" spans="2:4" s="16" customFormat="1" ht="12">
      <c r="B41" s="17" t="s">
        <v>24</v>
      </c>
      <c r="C41" s="16" t="s">
        <v>30</v>
      </c>
    </row>
    <row r="42" spans="2:4" s="16" customFormat="1" ht="12">
      <c r="B42" s="17"/>
      <c r="C42" s="16" t="s">
        <v>29</v>
      </c>
    </row>
    <row r="43" spans="2:4" s="16" customFormat="1" ht="12">
      <c r="B43" s="17" t="s">
        <v>24</v>
      </c>
      <c r="C43" s="16" t="s">
        <v>28</v>
      </c>
    </row>
    <row r="44" spans="2:4" s="16" customFormat="1" ht="12">
      <c r="B44" s="17" t="s">
        <v>24</v>
      </c>
      <c r="C44" s="16" t="s">
        <v>27</v>
      </c>
    </row>
    <row r="45" spans="2:4" s="16" customFormat="1" ht="12">
      <c r="B45" s="17" t="s">
        <v>24</v>
      </c>
      <c r="C45" s="16" t="s">
        <v>26</v>
      </c>
    </row>
    <row r="46" spans="2:4" s="16" customFormat="1" ht="12">
      <c r="B46" s="17"/>
      <c r="C46" s="16" t="s">
        <v>25</v>
      </c>
    </row>
    <row r="47" spans="2:4" s="16" customFormat="1" ht="12">
      <c r="B47" s="17" t="s">
        <v>24</v>
      </c>
      <c r="C47" s="16" t="s">
        <v>117</v>
      </c>
    </row>
    <row r="48" spans="2:4" s="16" customFormat="1" ht="12">
      <c r="B48" s="17" t="s">
        <v>24</v>
      </c>
      <c r="C48" s="16" t="s">
        <v>119</v>
      </c>
    </row>
  </sheetData>
  <sheetProtection sheet="1" objects="1" scenarios="1"/>
  <mergeCells count="16">
    <mergeCell ref="B28:C28"/>
    <mergeCell ref="B4:B9"/>
    <mergeCell ref="C4:C9"/>
    <mergeCell ref="D4:D9"/>
    <mergeCell ref="N4:N7"/>
    <mergeCell ref="F8:G9"/>
    <mergeCell ref="L4:L7"/>
    <mergeCell ref="M4:M7"/>
    <mergeCell ref="A1:N1"/>
    <mergeCell ref="H4:I4"/>
    <mergeCell ref="J4:K4"/>
    <mergeCell ref="E8:E9"/>
    <mergeCell ref="H7:I7"/>
    <mergeCell ref="J7:K7"/>
    <mergeCell ref="E7:G7"/>
    <mergeCell ref="E4:G6"/>
  </mergeCells>
  <phoneticPr fontId="1"/>
  <dataValidations count="2">
    <dataValidation type="list" allowBlank="1" showInputMessage="1" showErrorMessage="1" sqref="E10:E24" xr:uid="{DB81C86C-32DB-40FE-ACE2-D05B815DCE66}">
      <formula1>"電気,都市ガス,灯油,上下水道"</formula1>
    </dataValidation>
    <dataValidation type="list" allowBlank="1" showInputMessage="1" showErrorMessage="1" sqref="D10:D27" xr:uid="{7A776F77-BD17-42A1-87AB-2DADB05FB24E}">
      <formula1>"必須,任意"</formula1>
    </dataValidation>
  </dataValidations>
  <pageMargins left="0.78740157480314965" right="0.78740157480314965" top="0.78740157480314965" bottom="0.19685039370078741" header="0.59055118110236227" footer="0.19685039370078741"/>
  <pageSetup paperSize="9" scale="74" orientation="landscape" useFirstPageNumber="1" r:id="rId1"/>
  <headerFooter>
    <oddHeader>&amp;L&amp;"ＭＳ Ｐ明朝,標準"　　様式13-2</oddHeader>
    <oddFooter>&amp;R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9D47-D374-4831-9523-F856536A52FE}">
  <sheetPr>
    <pageSetUpPr fitToPage="1"/>
  </sheetPr>
  <dimension ref="A1:H16"/>
  <sheetViews>
    <sheetView view="pageBreakPreview" zoomScaleNormal="100" zoomScaleSheetLayoutView="100" workbookViewId="0">
      <selection activeCell="E7" sqref="E7"/>
    </sheetView>
  </sheetViews>
  <sheetFormatPr defaultColWidth="9" defaultRowHeight="13.5"/>
  <cols>
    <col min="1" max="1" width="6.5" style="15" customWidth="1"/>
    <col min="2" max="2" width="3.125" style="15" customWidth="1"/>
    <col min="3" max="3" width="3.5" style="15" customWidth="1"/>
    <col min="4" max="4" width="27.25" style="15" bestFit="1" customWidth="1"/>
    <col min="5" max="5" width="20.875" style="15" customWidth="1"/>
    <col min="6" max="6" width="5.25" style="15" bestFit="1" customWidth="1"/>
    <col min="7" max="7" width="27" style="15" customWidth="1"/>
    <col min="8" max="8" width="6.5" style="15" customWidth="1"/>
    <col min="9" max="152" width="1.75" style="15" customWidth="1"/>
    <col min="153" max="16384" width="9" style="15"/>
  </cols>
  <sheetData>
    <row r="1" spans="1:8" ht="20.100000000000001" customHeight="1">
      <c r="A1" s="156" t="s">
        <v>96</v>
      </c>
      <c r="B1" s="156"/>
      <c r="C1" s="156"/>
      <c r="D1" s="156"/>
      <c r="E1" s="156"/>
      <c r="F1" s="156"/>
      <c r="G1" s="156"/>
      <c r="H1" s="156"/>
    </row>
    <row r="2" spans="1:8" ht="9.9499999999999993" customHeight="1">
      <c r="A2" s="67"/>
      <c r="B2" s="20"/>
      <c r="C2" s="20"/>
    </row>
    <row r="3" spans="1:8" ht="20.100000000000001" customHeight="1">
      <c r="A3" s="65" t="s">
        <v>95</v>
      </c>
      <c r="B3" s="66"/>
      <c r="C3" s="20"/>
    </row>
    <row r="4" spans="1:8" ht="20.100000000000001" customHeight="1">
      <c r="A4" s="96"/>
      <c r="B4" s="95"/>
      <c r="C4" s="93"/>
    </row>
    <row r="5" spans="1:8" ht="20.100000000000001" customHeight="1">
      <c r="A5" s="93" t="s">
        <v>116</v>
      </c>
      <c r="B5" s="95"/>
      <c r="C5" s="94"/>
    </row>
    <row r="6" spans="1:8" ht="20.100000000000001" customHeight="1">
      <c r="A6" s="93"/>
      <c r="B6" s="95"/>
      <c r="C6" s="94"/>
      <c r="G6" s="71" t="s">
        <v>124</v>
      </c>
    </row>
    <row r="7" spans="1:8" ht="36.75" customHeight="1">
      <c r="A7" s="93"/>
      <c r="B7" s="92" t="s">
        <v>94</v>
      </c>
      <c r="C7" s="91" t="s">
        <v>93</v>
      </c>
      <c r="D7" s="75" t="s">
        <v>92</v>
      </c>
      <c r="E7" s="90"/>
      <c r="F7" s="80" t="s">
        <v>44</v>
      </c>
      <c r="G7" s="72"/>
    </row>
    <row r="8" spans="1:8" ht="36.75" customHeight="1">
      <c r="A8" s="78"/>
      <c r="B8" s="85" t="s">
        <v>91</v>
      </c>
      <c r="C8" s="184" t="s">
        <v>90</v>
      </c>
      <c r="D8" s="72" t="s">
        <v>89</v>
      </c>
      <c r="E8" s="83"/>
      <c r="F8" s="73" t="s">
        <v>38</v>
      </c>
      <c r="G8" s="72"/>
    </row>
    <row r="9" spans="1:8" ht="36.75" customHeight="1">
      <c r="A9" s="78"/>
      <c r="B9" s="89" t="s">
        <v>88</v>
      </c>
      <c r="C9" s="185"/>
      <c r="D9" s="72" t="s">
        <v>40</v>
      </c>
      <c r="E9" s="88"/>
      <c r="F9" s="87" t="s">
        <v>87</v>
      </c>
      <c r="G9" s="72"/>
    </row>
    <row r="10" spans="1:8" ht="36.75" customHeight="1">
      <c r="A10" s="78"/>
      <c r="B10" s="85" t="s">
        <v>86</v>
      </c>
      <c r="C10" s="185"/>
      <c r="D10" s="72" t="s">
        <v>85</v>
      </c>
      <c r="E10" s="86"/>
      <c r="F10" s="73" t="s">
        <v>38</v>
      </c>
      <c r="G10" s="72"/>
    </row>
    <row r="11" spans="1:8" ht="36.75" customHeight="1">
      <c r="A11" s="78"/>
      <c r="B11" s="85" t="s">
        <v>84</v>
      </c>
      <c r="C11" s="185"/>
      <c r="D11" s="84" t="s">
        <v>83</v>
      </c>
      <c r="E11" s="83"/>
      <c r="F11" s="73" t="s">
        <v>38</v>
      </c>
      <c r="G11" s="72"/>
    </row>
    <row r="12" spans="1:8" ht="36.75" customHeight="1">
      <c r="A12" s="78"/>
      <c r="B12" s="77" t="s">
        <v>82</v>
      </c>
      <c r="C12" s="185"/>
      <c r="D12" s="81" t="s">
        <v>81</v>
      </c>
      <c r="E12" s="74">
        <f>E10*3</f>
        <v>0</v>
      </c>
      <c r="F12" s="80" t="s">
        <v>44</v>
      </c>
      <c r="G12" s="79" t="s">
        <v>80</v>
      </c>
    </row>
    <row r="13" spans="1:8" ht="36.75" customHeight="1">
      <c r="A13" s="78"/>
      <c r="B13" s="82" t="s">
        <v>79</v>
      </c>
      <c r="C13" s="186"/>
      <c r="D13" s="81" t="s">
        <v>78</v>
      </c>
      <c r="E13" s="74">
        <f>E11*3</f>
        <v>0</v>
      </c>
      <c r="F13" s="80" t="s">
        <v>44</v>
      </c>
      <c r="G13" s="79" t="s">
        <v>77</v>
      </c>
    </row>
    <row r="14" spans="1:8" ht="36.75" customHeight="1">
      <c r="A14" s="78"/>
      <c r="B14" s="77" t="s">
        <v>76</v>
      </c>
      <c r="C14" s="76" t="s">
        <v>75</v>
      </c>
      <c r="D14" s="75" t="s">
        <v>74</v>
      </c>
      <c r="E14" s="74">
        <f>SUM(E7,E13)</f>
        <v>0</v>
      </c>
      <c r="F14" s="73" t="s">
        <v>44</v>
      </c>
      <c r="G14" s="72" t="s">
        <v>73</v>
      </c>
    </row>
    <row r="16" spans="1:8" ht="36.75" customHeight="1">
      <c r="D16" s="71" t="s">
        <v>72</v>
      </c>
      <c r="E16" s="70">
        <f>ROUNDDOWN(E14*1.1,0)</f>
        <v>0</v>
      </c>
      <c r="F16" s="69" t="s">
        <v>44</v>
      </c>
      <c r="G16" s="68" t="s">
        <v>71</v>
      </c>
    </row>
  </sheetData>
  <sheetProtection sheet="1" objects="1" scenarios="1"/>
  <mergeCells count="2">
    <mergeCell ref="A1:H1"/>
    <mergeCell ref="C8:C13"/>
  </mergeCells>
  <phoneticPr fontId="1"/>
  <printOptions horizontalCentered="1"/>
  <pageMargins left="0.98425196850393704" right="0.59055118110236227" top="0.78740157480314965" bottom="0.78740157480314965" header="0.59055118110236227" footer="0.59055118110236227"/>
  <pageSetup paperSize="9" orientation="landscape" useFirstPageNumber="1" r:id="rId1"/>
  <headerFooter>
    <oddHeader>&amp;L&amp;"ＭＳ Ｐ明朝,標準"様式13-3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60CD-25DB-453F-BDC1-A688026D77C6}">
  <sheetPr>
    <pageSetUpPr fitToPage="1"/>
  </sheetPr>
  <dimension ref="A1:H18"/>
  <sheetViews>
    <sheetView view="pageBreakPreview" zoomScaleNormal="100" zoomScaleSheetLayoutView="100" workbookViewId="0">
      <selection activeCell="E6" sqref="E6"/>
    </sheetView>
  </sheetViews>
  <sheetFormatPr defaultRowHeight="13.5"/>
  <cols>
    <col min="1" max="2" width="2.875" style="121" customWidth="1"/>
    <col min="3" max="3" width="42.25" style="121" customWidth="1"/>
    <col min="4" max="4" width="8.5" style="121" bestFit="1" customWidth="1"/>
    <col min="5" max="7" width="20.5" style="121" customWidth="1"/>
    <col min="8" max="8" width="19.125" style="121" customWidth="1"/>
    <col min="9" max="16384" width="9" style="121"/>
  </cols>
  <sheetData>
    <row r="1" spans="1:8" ht="17.25">
      <c r="A1" s="120" t="s">
        <v>110</v>
      </c>
      <c r="B1" s="120"/>
      <c r="D1" s="106"/>
      <c r="E1" s="106"/>
      <c r="F1" s="106"/>
      <c r="G1" s="192" t="s">
        <v>114</v>
      </c>
      <c r="H1" s="106"/>
    </row>
    <row r="2" spans="1:8" ht="9" customHeight="1">
      <c r="A2" s="106"/>
      <c r="B2" s="106"/>
      <c r="C2" s="106"/>
      <c r="D2" s="106"/>
      <c r="E2" s="107"/>
      <c r="F2" s="107"/>
      <c r="G2" s="193"/>
      <c r="H2" s="106"/>
    </row>
    <row r="3" spans="1:8" ht="39" customHeight="1" thickBot="1">
      <c r="A3" s="194" t="s">
        <v>109</v>
      </c>
      <c r="B3" s="194"/>
      <c r="C3" s="194"/>
      <c r="D3" s="194"/>
      <c r="E3" s="104" t="s">
        <v>108</v>
      </c>
      <c r="F3" s="104" t="s">
        <v>107</v>
      </c>
      <c r="G3" s="104" t="s">
        <v>106</v>
      </c>
      <c r="H3" s="106"/>
    </row>
    <row r="4" spans="1:8" ht="27" customHeight="1" thickTop="1">
      <c r="A4" s="197" t="s">
        <v>125</v>
      </c>
      <c r="B4" s="198"/>
      <c r="C4" s="198"/>
      <c r="D4" s="105" t="s">
        <v>118</v>
      </c>
      <c r="E4" s="108">
        <f>E5</f>
        <v>0</v>
      </c>
      <c r="F4" s="108">
        <f>F12</f>
        <v>0</v>
      </c>
      <c r="G4" s="119">
        <f>E4+F4*3</f>
        <v>0</v>
      </c>
      <c r="H4" s="106"/>
    </row>
    <row r="5" spans="1:8" ht="27" customHeight="1" thickBot="1">
      <c r="A5" s="122"/>
      <c r="B5" s="99"/>
      <c r="C5" s="98" t="s">
        <v>126</v>
      </c>
      <c r="D5" s="102" t="s">
        <v>111</v>
      </c>
      <c r="E5" s="114">
        <f>SUM(E6:E11)</f>
        <v>0</v>
      </c>
      <c r="F5" s="109" t="s">
        <v>97</v>
      </c>
      <c r="G5" s="109">
        <f t="shared" ref="G5:G11" si="0">E5</f>
        <v>0</v>
      </c>
      <c r="H5" s="101"/>
    </row>
    <row r="6" spans="1:8" ht="27" customHeight="1" thickTop="1">
      <c r="A6" s="122"/>
      <c r="B6" s="195"/>
      <c r="C6" s="100" t="s">
        <v>105</v>
      </c>
      <c r="D6" s="111" t="s">
        <v>94</v>
      </c>
      <c r="E6" s="116"/>
      <c r="F6" s="113" t="s">
        <v>97</v>
      </c>
      <c r="G6" s="110">
        <f t="shared" si="0"/>
        <v>0</v>
      </c>
      <c r="H6" s="106"/>
    </row>
    <row r="7" spans="1:8" ht="27" customHeight="1">
      <c r="A7" s="122"/>
      <c r="B7" s="196"/>
      <c r="C7" s="100" t="s">
        <v>104</v>
      </c>
      <c r="D7" s="111" t="s">
        <v>91</v>
      </c>
      <c r="E7" s="117"/>
      <c r="F7" s="113" t="s">
        <v>97</v>
      </c>
      <c r="G7" s="110">
        <f t="shared" si="0"/>
        <v>0</v>
      </c>
      <c r="H7" s="106"/>
    </row>
    <row r="8" spans="1:8" ht="27" customHeight="1">
      <c r="A8" s="122"/>
      <c r="B8" s="196"/>
      <c r="C8" s="100" t="s">
        <v>103</v>
      </c>
      <c r="D8" s="111" t="s">
        <v>88</v>
      </c>
      <c r="E8" s="117"/>
      <c r="F8" s="113" t="s">
        <v>97</v>
      </c>
      <c r="G8" s="110">
        <f t="shared" si="0"/>
        <v>0</v>
      </c>
      <c r="H8" s="106"/>
    </row>
    <row r="9" spans="1:8" ht="27" customHeight="1">
      <c r="A9" s="122"/>
      <c r="B9" s="196"/>
      <c r="C9" s="100" t="s">
        <v>102</v>
      </c>
      <c r="D9" s="111" t="s">
        <v>86</v>
      </c>
      <c r="E9" s="117"/>
      <c r="F9" s="113" t="s">
        <v>97</v>
      </c>
      <c r="G9" s="110">
        <f t="shared" si="0"/>
        <v>0</v>
      </c>
      <c r="H9" s="106"/>
    </row>
    <row r="10" spans="1:8" ht="27" customHeight="1">
      <c r="A10" s="122"/>
      <c r="B10" s="196"/>
      <c r="C10" s="100" t="s">
        <v>120</v>
      </c>
      <c r="D10" s="111" t="s">
        <v>84</v>
      </c>
      <c r="E10" s="117"/>
      <c r="F10" s="113" t="s">
        <v>97</v>
      </c>
      <c r="G10" s="110">
        <f t="shared" si="0"/>
        <v>0</v>
      </c>
      <c r="H10" s="106"/>
    </row>
    <row r="11" spans="1:8" ht="27" customHeight="1" thickBot="1">
      <c r="A11" s="122"/>
      <c r="B11" s="196"/>
      <c r="C11" s="100" t="s">
        <v>98</v>
      </c>
      <c r="D11" s="111" t="s">
        <v>82</v>
      </c>
      <c r="E11" s="118"/>
      <c r="F11" s="113" t="s">
        <v>97</v>
      </c>
      <c r="G11" s="110">
        <f t="shared" si="0"/>
        <v>0</v>
      </c>
      <c r="H11" s="106"/>
    </row>
    <row r="12" spans="1:8" ht="27" customHeight="1" thickTop="1" thickBot="1">
      <c r="A12" s="122"/>
      <c r="B12" s="99"/>
      <c r="C12" s="98" t="s">
        <v>127</v>
      </c>
      <c r="D12" s="102" t="s">
        <v>112</v>
      </c>
      <c r="E12" s="115" t="s">
        <v>97</v>
      </c>
      <c r="F12" s="114">
        <f>SUM(F13:F15)</f>
        <v>0</v>
      </c>
      <c r="G12" s="109">
        <f>F12*3</f>
        <v>0</v>
      </c>
      <c r="H12" s="106"/>
    </row>
    <row r="13" spans="1:8" ht="27" customHeight="1" thickTop="1">
      <c r="A13" s="122"/>
      <c r="B13" s="195"/>
      <c r="C13" s="103" t="s">
        <v>101</v>
      </c>
      <c r="D13" s="97" t="s">
        <v>79</v>
      </c>
      <c r="E13" s="112" t="s">
        <v>97</v>
      </c>
      <c r="F13" s="116"/>
      <c r="G13" s="113">
        <f>F13*3</f>
        <v>0</v>
      </c>
    </row>
    <row r="14" spans="1:8" ht="27" customHeight="1">
      <c r="A14" s="122"/>
      <c r="B14" s="196"/>
      <c r="C14" s="103" t="s">
        <v>99</v>
      </c>
      <c r="D14" s="97" t="s">
        <v>76</v>
      </c>
      <c r="E14" s="112" t="s">
        <v>97</v>
      </c>
      <c r="F14" s="117"/>
      <c r="G14" s="113">
        <f>F14*3</f>
        <v>0</v>
      </c>
    </row>
    <row r="15" spans="1:8" ht="27" customHeight="1" thickBot="1">
      <c r="A15" s="123"/>
      <c r="B15" s="196"/>
      <c r="C15" s="103" t="s">
        <v>98</v>
      </c>
      <c r="D15" s="97" t="s">
        <v>100</v>
      </c>
      <c r="E15" s="112" t="s">
        <v>97</v>
      </c>
      <c r="F15" s="118"/>
      <c r="G15" s="113">
        <f>F15*3</f>
        <v>0</v>
      </c>
    </row>
    <row r="16" spans="1:8" ht="6" customHeight="1" thickTop="1">
      <c r="A16" s="189" t="s">
        <v>113</v>
      </c>
      <c r="B16" s="190"/>
      <c r="C16" s="190"/>
      <c r="D16" s="124"/>
      <c r="E16" s="124"/>
      <c r="F16" s="124"/>
      <c r="G16" s="124"/>
    </row>
    <row r="17" spans="1:7" ht="27" customHeight="1">
      <c r="A17" s="191"/>
      <c r="B17" s="191"/>
      <c r="C17" s="191"/>
      <c r="D17" s="187" t="s">
        <v>128</v>
      </c>
      <c r="E17" s="187"/>
      <c r="F17" s="188"/>
      <c r="G17" s="110">
        <f>ROUNDDOWN(G4*1.1,0)</f>
        <v>0</v>
      </c>
    </row>
    <row r="18" spans="1:7" ht="42">
      <c r="A18" s="124"/>
      <c r="B18" s="124"/>
      <c r="C18" s="124"/>
      <c r="D18" s="124"/>
      <c r="E18" s="124"/>
      <c r="F18" s="124"/>
      <c r="G18" s="129" t="s">
        <v>71</v>
      </c>
    </row>
  </sheetData>
  <mergeCells count="7">
    <mergeCell ref="D17:F17"/>
    <mergeCell ref="A16:C17"/>
    <mergeCell ref="G1:G2"/>
    <mergeCell ref="A3:D3"/>
    <mergeCell ref="B13:B15"/>
    <mergeCell ref="A4:C4"/>
    <mergeCell ref="B6:B11"/>
  </mergeCells>
  <phoneticPr fontId="1"/>
  <printOptions horizontalCentered="1"/>
  <pageMargins left="0.70866141732283472" right="0.70866141732283472" top="0.74803149606299213" bottom="0.74803149606299213" header="0.31496062992125984" footer="0.31496062992125984"/>
  <pageSetup paperSize="9" orientation="landscape" verticalDpi="0" r:id="rId1"/>
  <headerFooter>
    <oddHeader>&amp;L&amp;"ＭＳ 明朝,標準"様式17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様式8</vt:lpstr>
      <vt:lpstr>様式13-2</vt:lpstr>
      <vt:lpstr>様式13-3</vt:lpstr>
      <vt:lpstr>様式17</vt:lpstr>
      <vt:lpstr>'様式13-2'!Print_Area</vt:lpstr>
      <vt:lpstr>'様式13-3'!Print_Area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2022-06-22T02:17:22Z</dcterms:modified>
</cp:coreProperties>
</file>