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72.18.113.38\share\03_商業・産業創出チーム\01_商業関係\05商業振興チーム\01事業関係\32.商店街連携・賑わい創出支援事業（R6～\R8年度\01_交付要綱・募集要領\02_公開版\"/>
    </mc:Choice>
  </mc:AlternateContent>
  <xr:revisionPtr revIDLastSave="0" documentId="13_ncr:1_{64A1C073-658C-4A82-9B4D-2F0F150C6E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２号 " sheetId="9" r:id="rId1"/>
    <sheet name="様式２号 (記入例)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9" l="1"/>
  <c r="J14" i="9"/>
  <c r="L14" i="9" s="1"/>
  <c r="K13" i="9"/>
  <c r="J13" i="9"/>
  <c r="L13" i="9" s="1"/>
  <c r="K12" i="9"/>
  <c r="J12" i="9"/>
  <c r="L12" i="9" s="1"/>
  <c r="M12" i="9" s="1"/>
  <c r="L7" i="9"/>
  <c r="K7" i="9"/>
  <c r="J7" i="9"/>
  <c r="K6" i="9"/>
  <c r="L6" i="9" s="1"/>
  <c r="J6" i="9"/>
  <c r="K5" i="9"/>
  <c r="J5" i="9"/>
  <c r="L5" i="9" s="1"/>
  <c r="K14" i="8"/>
  <c r="L14" i="8" s="1"/>
  <c r="J14" i="8"/>
  <c r="K13" i="8"/>
  <c r="L13" i="8" s="1"/>
  <c r="J13" i="8"/>
  <c r="K12" i="8"/>
  <c r="J12" i="8"/>
  <c r="K7" i="8"/>
  <c r="J7" i="8"/>
  <c r="L7" i="8" s="1"/>
  <c r="K6" i="8"/>
  <c r="J6" i="8"/>
  <c r="L6" i="8" s="1"/>
  <c r="K5" i="8"/>
  <c r="J5" i="8"/>
  <c r="L12" i="8" l="1"/>
  <c r="M12" i="8" s="1"/>
  <c r="L5" i="8"/>
</calcChain>
</file>

<file path=xl/sharedStrings.xml><?xml version="1.0" encoding="utf-8"?>
<sst xmlns="http://schemas.openxmlformats.org/spreadsheetml/2006/main" count="97" uniqueCount="43">
  <si>
    <t>事業名</t>
    <rPh sb="0" eb="3">
      <t>ジギョウメイ</t>
    </rPh>
    <phoneticPr fontId="2"/>
  </si>
  <si>
    <t>事業期間</t>
    <rPh sb="0" eb="4">
      <t>ジギョウキカン</t>
    </rPh>
    <phoneticPr fontId="2"/>
  </si>
  <si>
    <t>総事業費</t>
    <rPh sb="0" eb="4">
      <t>ソウジギョウヒ</t>
    </rPh>
    <phoneticPr fontId="2"/>
  </si>
  <si>
    <t>No</t>
    <phoneticPr fontId="2"/>
  </si>
  <si>
    <t>商店街の多言語マップ作成</t>
    <rPh sb="0" eb="3">
      <t>ショウテンガイ</t>
    </rPh>
    <rPh sb="4" eb="7">
      <t>タゲンゴ</t>
    </rPh>
    <rPh sb="10" eb="12">
      <t>サクセイ</t>
    </rPh>
    <phoneticPr fontId="2"/>
  </si>
  <si>
    <t>事業内容</t>
    <rPh sb="0" eb="2">
      <t>ジギョウ</t>
    </rPh>
    <rPh sb="2" eb="4">
      <t>ナイヨウ</t>
    </rPh>
    <phoneticPr fontId="2"/>
  </si>
  <si>
    <t>商店街の多言語マップを作成し、インバウンド受入れ環境を整備する</t>
    <rPh sb="0" eb="3">
      <t>ショウテンガイ</t>
    </rPh>
    <rPh sb="4" eb="7">
      <t>タゲンゴ</t>
    </rPh>
    <rPh sb="11" eb="13">
      <t>サクセイ</t>
    </rPh>
    <rPh sb="21" eb="23">
      <t>ウケイ</t>
    </rPh>
    <rPh sb="24" eb="26">
      <t>カンキョウ</t>
    </rPh>
    <rPh sb="27" eb="29">
      <t>セイビ</t>
    </rPh>
    <phoneticPr fontId="2"/>
  </si>
  <si>
    <t>○○大学の学生と連携し、ナイトバザールを開催</t>
    <rPh sb="2" eb="4">
      <t>ダイガク</t>
    </rPh>
    <rPh sb="5" eb="7">
      <t>ガクセイ</t>
    </rPh>
    <rPh sb="8" eb="10">
      <t>レンケイ</t>
    </rPh>
    <rPh sb="20" eb="22">
      <t>カイサイ</t>
    </rPh>
    <phoneticPr fontId="2"/>
  </si>
  <si>
    <t>○○商店街と連携し、オータムフェスティバルを開催</t>
    <rPh sb="2" eb="5">
      <t>ショウテンガイ</t>
    </rPh>
    <rPh sb="6" eb="8">
      <t>レンケイ</t>
    </rPh>
    <rPh sb="22" eb="24">
      <t>カイサイ</t>
    </rPh>
    <phoneticPr fontId="2"/>
  </si>
  <si>
    <t>・△△商店街</t>
    <rPh sb="3" eb="6">
      <t>ショウテンガイ</t>
    </rPh>
    <phoneticPr fontId="2"/>
  </si>
  <si>
    <t>・○○大学
・□□観光案内所</t>
    <rPh sb="3" eb="5">
      <t>ダイガク</t>
    </rPh>
    <rPh sb="9" eb="11">
      <t>カンコウ</t>
    </rPh>
    <rPh sb="11" eb="13">
      <t>アンナイ</t>
    </rPh>
    <rPh sb="13" eb="14">
      <t>ジョ</t>
    </rPh>
    <phoneticPr fontId="2"/>
  </si>
  <si>
    <t>R6.5～R6.10</t>
  </si>
  <si>
    <t>【単独事業】</t>
    <rPh sb="1" eb="5">
      <t>タンドクジギョウ</t>
    </rPh>
    <phoneticPr fontId="2"/>
  </si>
  <si>
    <t>【連携事業】</t>
    <rPh sb="1" eb="5">
      <t>レンケイジギョウ</t>
    </rPh>
    <phoneticPr fontId="2"/>
  </si>
  <si>
    <t>・☆☆団体</t>
    <rPh sb="3" eb="5">
      <t>ダンタイ</t>
    </rPh>
    <phoneticPr fontId="2"/>
  </si>
  <si>
    <t>☆☆団体と連携し、○○まつりを開催</t>
    <rPh sb="2" eb="4">
      <t>ダンタイ</t>
    </rPh>
    <rPh sb="5" eb="7">
      <t>レンケイ</t>
    </rPh>
    <rPh sb="15" eb="17">
      <t>カイサイ</t>
    </rPh>
    <phoneticPr fontId="2"/>
  </si>
  <si>
    <t>※令和5年度まで実施していた「商い賑わい事業補助金」と同一事業の場合、補助上限額50万円</t>
    <rPh sb="1" eb="3">
      <t>レイワ</t>
    </rPh>
    <rPh sb="4" eb="6">
      <t>ネンド</t>
    </rPh>
    <rPh sb="8" eb="10">
      <t>ジッシ</t>
    </rPh>
    <rPh sb="15" eb="16">
      <t>アキナ</t>
    </rPh>
    <rPh sb="17" eb="18">
      <t>ニギ</t>
    </rPh>
    <rPh sb="20" eb="22">
      <t>ジギョウ</t>
    </rPh>
    <rPh sb="22" eb="25">
      <t>ホジョキン</t>
    </rPh>
    <rPh sb="27" eb="29">
      <t>ドウイツ</t>
    </rPh>
    <rPh sb="29" eb="31">
      <t>ジギョウ</t>
    </rPh>
    <rPh sb="32" eb="34">
      <t>バアイ</t>
    </rPh>
    <rPh sb="35" eb="40">
      <t>ホジョジョウゲンガク</t>
    </rPh>
    <rPh sb="42" eb="44">
      <t>マンエン</t>
    </rPh>
    <phoneticPr fontId="2"/>
  </si>
  <si>
    <t>補助率
（1/2）</t>
    <rPh sb="0" eb="3">
      <t>ホジョリツ</t>
    </rPh>
    <phoneticPr fontId="2"/>
  </si>
  <si>
    <t>補助率
（2/3）</t>
    <rPh sb="0" eb="3">
      <t>ホジョリツ</t>
    </rPh>
    <phoneticPr fontId="2"/>
  </si>
  <si>
    <t>小計</t>
    <rPh sb="0" eb="2">
      <t>ショウケイ</t>
    </rPh>
    <phoneticPr fontId="2"/>
  </si>
  <si>
    <t>商店街等連携・賑わい創出支援事業補助金　事業計画書</t>
    <rPh sb="0" eb="4">
      <t>ショウテンガイトウ</t>
    </rPh>
    <rPh sb="4" eb="6">
      <t>レンケイ</t>
    </rPh>
    <rPh sb="7" eb="8">
      <t>ニギ</t>
    </rPh>
    <rPh sb="10" eb="12">
      <t>ソウシュツ</t>
    </rPh>
    <rPh sb="12" eb="14">
      <t>シエン</t>
    </rPh>
    <rPh sb="14" eb="16">
      <t>ジギョウ</t>
    </rPh>
    <rPh sb="16" eb="19">
      <t>ホジョキン</t>
    </rPh>
    <rPh sb="20" eb="22">
      <t>ジギョウ</t>
    </rPh>
    <rPh sb="22" eb="25">
      <t>ケイカクショ</t>
    </rPh>
    <phoneticPr fontId="2"/>
  </si>
  <si>
    <t>Ⓐ</t>
    <phoneticPr fontId="8"/>
  </si>
  <si>
    <t>Ⓑ</t>
    <phoneticPr fontId="8"/>
  </si>
  <si>
    <r>
      <t xml:space="preserve">申請額
</t>
    </r>
    <r>
      <rPr>
        <sz val="10"/>
        <color theme="1"/>
        <rFont val="Yu Gothic"/>
        <family val="3"/>
        <charset val="128"/>
        <scheme val="minor"/>
      </rPr>
      <t>（上限75万円※）</t>
    </r>
    <rPh sb="0" eb="3">
      <t>シンセイガク</t>
    </rPh>
    <rPh sb="5" eb="7">
      <t>ジョウゲン</t>
    </rPh>
    <rPh sb="9" eb="11">
      <t>マンエン</t>
    </rPh>
    <phoneticPr fontId="2"/>
  </si>
  <si>
    <r>
      <t xml:space="preserve">申請額
</t>
    </r>
    <r>
      <rPr>
        <sz val="10"/>
        <color theme="1"/>
        <rFont val="Yu Gothic"/>
        <family val="3"/>
        <charset val="128"/>
        <scheme val="minor"/>
      </rPr>
      <t>（上限100万円）</t>
    </r>
    <rPh sb="0" eb="3">
      <t>シンセイガク</t>
    </rPh>
    <rPh sb="4" eb="6">
      <t>ジョウゲン</t>
    </rPh>
    <rPh sb="9" eb="11">
      <t>マンエン</t>
    </rPh>
    <phoneticPr fontId="2"/>
  </si>
  <si>
    <t>＝</t>
    <phoneticPr fontId="2"/>
  </si>
  <si>
    <t>補助上限額は1団体あたり100万円</t>
  </si>
  <si>
    <t>【単独事業】【連携事業】の両事業を実施する場合</t>
  </si>
  <si>
    <t>単独事業申請額Ⓐ＋連携事業申請額Ⓑ</t>
    <rPh sb="0" eb="2">
      <t>タンドク</t>
    </rPh>
    <rPh sb="2" eb="4">
      <t>ジギョウ</t>
    </rPh>
    <rPh sb="4" eb="6">
      <t>シンセイ</t>
    </rPh>
    <rPh sb="6" eb="7">
      <t>ガク</t>
    </rPh>
    <rPh sb="9" eb="11">
      <t>レンケイ</t>
    </rPh>
    <rPh sb="11" eb="13">
      <t>ジギョウ</t>
    </rPh>
    <rPh sb="13" eb="15">
      <t>シンセイ</t>
    </rPh>
    <rPh sb="15" eb="16">
      <t>ガク</t>
    </rPh>
    <rPh sb="16" eb="17">
      <t>キンガク</t>
    </rPh>
    <phoneticPr fontId="2"/>
  </si>
  <si>
    <t>様式２号（第７条関係）</t>
    <rPh sb="0" eb="2">
      <t>ヨウシキ</t>
    </rPh>
    <rPh sb="3" eb="4">
      <t>ゴウ</t>
    </rPh>
    <phoneticPr fontId="2"/>
  </si>
  <si>
    <t>連携団体</t>
    <rPh sb="0" eb="4">
      <t>レンケイダンタイ</t>
    </rPh>
    <phoneticPr fontId="2"/>
  </si>
  <si>
    <t>補助対象
経費①</t>
    <rPh sb="0" eb="2">
      <t>ホジョ</t>
    </rPh>
    <rPh sb="2" eb="4">
      <t>タイショウ</t>
    </rPh>
    <rPh sb="5" eb="7">
      <t>ケイヒ</t>
    </rPh>
    <phoneticPr fontId="2"/>
  </si>
  <si>
    <t>補助対象
経費②</t>
    <rPh sb="0" eb="2">
      <t>ホジョ</t>
    </rPh>
    <rPh sb="2" eb="4">
      <t>タイショウ</t>
    </rPh>
    <rPh sb="5" eb="7">
      <t>ケイヒ</t>
    </rPh>
    <phoneticPr fontId="2"/>
  </si>
  <si>
    <t>補助対象経費①…②以外の経費</t>
    <rPh sb="0" eb="6">
      <t>ホジョタイショウケイヒ</t>
    </rPh>
    <rPh sb="9" eb="11">
      <t>イガイ</t>
    </rPh>
    <rPh sb="12" eb="14">
      <t>ケイヒ</t>
    </rPh>
    <phoneticPr fontId="2"/>
  </si>
  <si>
    <t>補助対象経費②…プレミアム付商品券、割引クーポン、ポイントの原資</t>
    <rPh sb="0" eb="6">
      <t>ホジョタイショウケイヒ</t>
    </rPh>
    <rPh sb="13" eb="14">
      <t>ツキ</t>
    </rPh>
    <rPh sb="14" eb="17">
      <t>ショウヒンケン</t>
    </rPh>
    <rPh sb="18" eb="20">
      <t>ワリビキ</t>
    </rPh>
    <rPh sb="30" eb="32">
      <t>ゲンシ</t>
    </rPh>
    <phoneticPr fontId="2"/>
  </si>
  <si>
    <t>オータムフェスティバル</t>
  </si>
  <si>
    <t>R6.9～R6.11</t>
  </si>
  <si>
    <t>ナイトバザール</t>
  </si>
  <si>
    <t>R6.10～R7.2</t>
  </si>
  <si>
    <t>○○まつり</t>
  </si>
  <si>
    <t>R6.12～R7.3</t>
  </si>
  <si>
    <t>補助
相当額①</t>
    <rPh sb="0" eb="2">
      <t>ホジョ</t>
    </rPh>
    <rPh sb="3" eb="5">
      <t>ソウトウ</t>
    </rPh>
    <rPh sb="5" eb="6">
      <t>ガク</t>
    </rPh>
    <phoneticPr fontId="2"/>
  </si>
  <si>
    <t>補助
相当額②</t>
    <rPh sb="0" eb="2">
      <t>ホジョ</t>
    </rPh>
    <rPh sb="3" eb="5">
      <t>ソウトウ</t>
    </rPh>
    <rPh sb="5" eb="6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</si>
</sst>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20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6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9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2" fontId="5" fillId="0" borderId="1" xfId="0" applyNumberFormat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38" fontId="0" fillId="0" borderId="0" xfId="1" applyFont="1" applyAlignment="1"/>
    <xf numFmtId="38" fontId="0" fillId="0" borderId="1" xfId="1" applyFont="1" applyBorder="1" applyAlignment="1">
      <alignment horizontal="center" vertical="center" wrapText="1"/>
    </xf>
    <xf numFmtId="38" fontId="0" fillId="0" borderId="3" xfId="1" applyFont="1" applyBorder="1" applyAlignment="1">
      <alignment vertical="center"/>
    </xf>
    <xf numFmtId="38" fontId="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38" fontId="9" fillId="0" borderId="9" xfId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38" fontId="5" fillId="0" borderId="2" xfId="1" applyFont="1" applyBorder="1" applyAlignment="1">
      <alignment horizontal="center" vertical="center" wrapText="1"/>
    </xf>
    <xf numFmtId="38" fontId="5" fillId="0" borderId="6" xfId="1" applyFont="1" applyBorder="1" applyAlignment="1">
      <alignment horizontal="center" vertical="center" wrapText="1"/>
    </xf>
    <xf numFmtId="38" fontId="5" fillId="0" borderId="4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8" fontId="9" fillId="0" borderId="7" xfId="1" applyFont="1" applyFill="1" applyBorder="1" applyAlignment="1">
      <alignment horizontal="center" vertical="center"/>
    </xf>
    <xf numFmtId="38" fontId="9" fillId="0" borderId="8" xfId="1" applyFont="1" applyFill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 wrapText="1"/>
    </xf>
  </cellXfs>
  <cellStyles count="4">
    <cellStyle name="桁区切り" xfId="1" builtinId="6"/>
    <cellStyle name="桁区切り 2" xfId="3" xr:uid="{FED72DDB-8EBF-436C-B57A-AD1C61D4E5A2}"/>
    <cellStyle name="標準" xfId="0" builtinId="0"/>
    <cellStyle name="標準 2" xfId="2" xr:uid="{2A6A9BA3-EEB3-4446-9C06-15169C688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B8D55-6B76-47CC-B61D-7EB8A81577F4}">
  <sheetPr>
    <pageSetUpPr fitToPage="1"/>
  </sheetPr>
  <dimension ref="A1:M19"/>
  <sheetViews>
    <sheetView tabSelected="1" view="pageBreakPreview" zoomScaleNormal="100" zoomScaleSheetLayoutView="100" workbookViewId="0">
      <selection activeCell="J12" sqref="J12:L14"/>
    </sheetView>
  </sheetViews>
  <sheetFormatPr defaultRowHeight="18"/>
  <cols>
    <col min="1" max="1" width="3.19921875" customWidth="1"/>
    <col min="2" max="2" width="13.59765625" customWidth="1"/>
    <col min="3" max="3" width="23.09765625" customWidth="1"/>
    <col min="4" max="4" width="12.59765625" customWidth="1"/>
    <col min="5" max="5" width="17.59765625" customWidth="1"/>
    <col min="6" max="6" width="10.8984375" customWidth="1"/>
    <col min="7" max="8" width="10" customWidth="1"/>
    <col min="10" max="11" width="10" style="21" customWidth="1"/>
    <col min="12" max="12" width="11.5" customWidth="1"/>
    <col min="13" max="13" width="15" customWidth="1"/>
  </cols>
  <sheetData>
    <row r="1" spans="1:13" ht="16.2" customHeight="1">
      <c r="A1" t="s">
        <v>29</v>
      </c>
    </row>
    <row r="2" spans="1:13" ht="22.2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5.2" customHeight="1">
      <c r="A3" t="s">
        <v>12</v>
      </c>
      <c r="M3" s="14" t="s">
        <v>21</v>
      </c>
    </row>
    <row r="4" spans="1:13" ht="36">
      <c r="A4" s="1" t="s">
        <v>3</v>
      </c>
      <c r="B4" s="1" t="s">
        <v>0</v>
      </c>
      <c r="C4" s="1" t="s">
        <v>5</v>
      </c>
      <c r="D4" s="1" t="s">
        <v>1</v>
      </c>
      <c r="E4" s="1" t="s">
        <v>30</v>
      </c>
      <c r="F4" s="1" t="s">
        <v>2</v>
      </c>
      <c r="G4" s="2" t="s">
        <v>31</v>
      </c>
      <c r="H4" s="2" t="s">
        <v>32</v>
      </c>
      <c r="I4" s="2" t="s">
        <v>17</v>
      </c>
      <c r="J4" s="22" t="s">
        <v>41</v>
      </c>
      <c r="K4" s="22" t="s">
        <v>42</v>
      </c>
      <c r="L4" s="2" t="s">
        <v>19</v>
      </c>
      <c r="M4" s="2" t="s">
        <v>23</v>
      </c>
    </row>
    <row r="5" spans="1:13" ht="51" customHeight="1">
      <c r="A5" s="1">
        <v>1</v>
      </c>
      <c r="B5" s="7"/>
      <c r="C5" s="4"/>
      <c r="D5" s="3"/>
      <c r="E5" s="10"/>
      <c r="F5" s="6"/>
      <c r="G5" s="6"/>
      <c r="H5" s="6"/>
      <c r="I5" s="5">
        <v>0.5</v>
      </c>
      <c r="J5" s="34">
        <f>IF(G5&lt;0,"",IF(G5*I5&lt;0,"",G5*I5))</f>
        <v>0</v>
      </c>
      <c r="K5" s="34">
        <f>IF(H5&lt;0,"",IF(H5*I5&lt;0,"",H5*I5))</f>
        <v>0</v>
      </c>
      <c r="L5" s="34">
        <f>IFERROR(J5+K5,"")</f>
        <v>0</v>
      </c>
      <c r="M5" s="28"/>
    </row>
    <row r="6" spans="1:13" ht="51.75" customHeight="1">
      <c r="A6" s="1">
        <v>2</v>
      </c>
      <c r="B6" s="4"/>
      <c r="C6" s="4"/>
      <c r="D6" s="3"/>
      <c r="E6" s="11"/>
      <c r="F6" s="6"/>
      <c r="G6" s="6"/>
      <c r="H6" s="6"/>
      <c r="I6" s="5">
        <v>0.5</v>
      </c>
      <c r="J6" s="34">
        <f t="shared" ref="J6:J7" si="0">IF(G6&lt;0,"",IF(G6*I6&lt;0,"",G6*I6))</f>
        <v>0</v>
      </c>
      <c r="K6" s="34">
        <f t="shared" ref="K6:K7" si="1">IF(H6&lt;0,"",IF(H6*I6&lt;0,"",H6*I6))</f>
        <v>0</v>
      </c>
      <c r="L6" s="34">
        <f t="shared" ref="L6:L7" si="2">IFERROR(J6+K6,"")</f>
        <v>0</v>
      </c>
      <c r="M6" s="29"/>
    </row>
    <row r="7" spans="1:13" ht="51.75" customHeight="1">
      <c r="A7" s="1">
        <v>3</v>
      </c>
      <c r="B7" s="4"/>
      <c r="C7" s="4"/>
      <c r="D7" s="3"/>
      <c r="E7" s="11"/>
      <c r="F7" s="6"/>
      <c r="G7" s="6"/>
      <c r="H7" s="6"/>
      <c r="I7" s="5">
        <v>0.5</v>
      </c>
      <c r="J7" s="34">
        <f t="shared" si="0"/>
        <v>0</v>
      </c>
      <c r="K7" s="34">
        <f t="shared" si="1"/>
        <v>0</v>
      </c>
      <c r="L7" s="34">
        <f t="shared" si="2"/>
        <v>0</v>
      </c>
      <c r="M7" s="30"/>
    </row>
    <row r="8" spans="1:13" ht="15.6" customHeight="1">
      <c r="A8" s="20" t="s">
        <v>16</v>
      </c>
      <c r="B8" s="12"/>
      <c r="C8" s="12"/>
      <c r="D8" s="12"/>
      <c r="E8" s="12"/>
      <c r="F8" s="12"/>
      <c r="G8" s="17" t="s">
        <v>33</v>
      </c>
      <c r="H8" s="12"/>
      <c r="I8" s="12"/>
      <c r="J8" s="23"/>
      <c r="K8" s="23"/>
      <c r="L8" s="12"/>
      <c r="M8" s="13"/>
    </row>
    <row r="9" spans="1:13" ht="15.6" customHeight="1">
      <c r="A9" s="9"/>
      <c r="B9" s="16"/>
      <c r="C9" s="16"/>
      <c r="D9" s="16"/>
      <c r="E9" s="16"/>
      <c r="F9" s="16"/>
      <c r="G9" s="18" t="s">
        <v>34</v>
      </c>
      <c r="H9" s="16"/>
      <c r="I9" s="16"/>
      <c r="J9" s="24"/>
      <c r="K9" s="24"/>
      <c r="L9" s="16"/>
      <c r="M9" s="13"/>
    </row>
    <row r="10" spans="1:13" ht="25.2" customHeight="1">
      <c r="A10" t="s">
        <v>13</v>
      </c>
      <c r="M10" s="14" t="s">
        <v>22</v>
      </c>
    </row>
    <row r="11" spans="1:13" ht="36">
      <c r="A11" s="1" t="s">
        <v>3</v>
      </c>
      <c r="B11" s="1" t="s">
        <v>0</v>
      </c>
      <c r="C11" s="1" t="s">
        <v>5</v>
      </c>
      <c r="D11" s="1" t="s">
        <v>1</v>
      </c>
      <c r="E11" s="1" t="s">
        <v>30</v>
      </c>
      <c r="F11" s="1" t="s">
        <v>2</v>
      </c>
      <c r="G11" s="2" t="s">
        <v>31</v>
      </c>
      <c r="H11" s="2" t="s">
        <v>32</v>
      </c>
      <c r="I11" s="2" t="s">
        <v>18</v>
      </c>
      <c r="J11" s="22" t="s">
        <v>41</v>
      </c>
      <c r="K11" s="22" t="s">
        <v>42</v>
      </c>
      <c r="L11" s="2" t="s">
        <v>19</v>
      </c>
      <c r="M11" s="2" t="s">
        <v>24</v>
      </c>
    </row>
    <row r="12" spans="1:13" ht="48" customHeight="1">
      <c r="A12" s="1">
        <v>1</v>
      </c>
      <c r="B12" s="4"/>
      <c r="C12" s="4"/>
      <c r="D12" s="3"/>
      <c r="E12" s="4"/>
      <c r="F12" s="6"/>
      <c r="G12" s="6"/>
      <c r="H12" s="6"/>
      <c r="I12" s="5">
        <v>0.66666666666666663</v>
      </c>
      <c r="J12" s="34">
        <f t="shared" ref="J12:J14" si="3">IF(G12&lt;0,"",IF(G12*I12&lt;0,"",G12*I12))</f>
        <v>0</v>
      </c>
      <c r="K12" s="34">
        <f t="shared" ref="K12:K14" si="4">IF(H12&lt;0,"",IF(H12*I12&lt;0,"",H12*I12))</f>
        <v>0</v>
      </c>
      <c r="L12" s="34">
        <f t="shared" ref="L12:L14" si="5">IFERROR(J12+K12,"")</f>
        <v>0</v>
      </c>
      <c r="M12" s="28" t="str">
        <f>IF(MIN(1000000,SUM(L12:L14))=0,"",MIN(1000000,SUM(L12:L14)))</f>
        <v/>
      </c>
    </row>
    <row r="13" spans="1:13" ht="51" customHeight="1">
      <c r="A13" s="1">
        <v>2</v>
      </c>
      <c r="B13" s="4"/>
      <c r="C13" s="4"/>
      <c r="D13" s="3"/>
      <c r="E13" s="4"/>
      <c r="F13" s="6"/>
      <c r="G13" s="6"/>
      <c r="H13" s="6"/>
      <c r="I13" s="5">
        <v>0.66666666666666663</v>
      </c>
      <c r="J13" s="34">
        <f t="shared" si="3"/>
        <v>0</v>
      </c>
      <c r="K13" s="34">
        <f t="shared" si="4"/>
        <v>0</v>
      </c>
      <c r="L13" s="34">
        <f t="shared" si="5"/>
        <v>0</v>
      </c>
      <c r="M13" s="29"/>
    </row>
    <row r="14" spans="1:13" ht="51" customHeight="1">
      <c r="A14" s="1">
        <v>3</v>
      </c>
      <c r="B14" s="4"/>
      <c r="C14" s="4"/>
      <c r="D14" s="3"/>
      <c r="E14" s="4"/>
      <c r="F14" s="6"/>
      <c r="G14" s="6"/>
      <c r="H14" s="6"/>
      <c r="I14" s="5">
        <v>0.66666666666666663</v>
      </c>
      <c r="J14" s="34">
        <f t="shared" si="3"/>
        <v>0</v>
      </c>
      <c r="K14" s="34">
        <f t="shared" si="4"/>
        <v>0</v>
      </c>
      <c r="L14" s="34">
        <f t="shared" si="5"/>
        <v>0</v>
      </c>
      <c r="M14" s="30"/>
    </row>
    <row r="15" spans="1:13" ht="15.6" customHeight="1">
      <c r="A15" s="9"/>
      <c r="B15" s="16"/>
      <c r="C15" s="16"/>
      <c r="D15" s="16"/>
      <c r="E15" s="16"/>
      <c r="F15" s="16"/>
      <c r="G15" s="19" t="s">
        <v>33</v>
      </c>
      <c r="H15" s="16"/>
      <c r="I15" s="16"/>
      <c r="J15" s="24"/>
      <c r="K15" s="24"/>
      <c r="L15" s="16"/>
      <c r="M15" s="13"/>
    </row>
    <row r="16" spans="1:13" ht="15.6" customHeight="1">
      <c r="A16" s="9"/>
      <c r="B16" s="16"/>
      <c r="C16" s="16"/>
      <c r="D16" s="16"/>
      <c r="E16" s="16"/>
      <c r="F16" s="16"/>
      <c r="G16" s="18" t="s">
        <v>34</v>
      </c>
      <c r="H16" s="16"/>
      <c r="I16" s="16"/>
      <c r="J16" s="24"/>
      <c r="K16" s="24"/>
      <c r="L16" s="16"/>
      <c r="M16" s="13"/>
    </row>
    <row r="17" spans="1:13" ht="22.5" customHeight="1" thickBot="1">
      <c r="A17" s="16" t="s">
        <v>27</v>
      </c>
      <c r="B17" s="16"/>
      <c r="C17" s="16"/>
      <c r="D17" s="16"/>
      <c r="E17" s="16"/>
      <c r="F17" s="16"/>
      <c r="G17" s="16"/>
      <c r="H17" s="16"/>
      <c r="I17" s="16"/>
      <c r="J17" s="24"/>
      <c r="K17" s="24"/>
      <c r="L17" s="16"/>
      <c r="M17" s="16"/>
    </row>
    <row r="18" spans="1:13" ht="34.5" customHeight="1" thickBot="1">
      <c r="C18" s="31" t="s">
        <v>28</v>
      </c>
      <c r="D18" s="31"/>
      <c r="E18" s="31"/>
      <c r="F18" s="31"/>
      <c r="G18" s="15" t="s">
        <v>25</v>
      </c>
      <c r="H18" s="15"/>
      <c r="I18" s="32"/>
      <c r="J18" s="33"/>
      <c r="K18" s="33"/>
      <c r="L18" s="26"/>
      <c r="M18" s="25"/>
    </row>
    <row r="19" spans="1:13">
      <c r="I19" t="s">
        <v>26</v>
      </c>
      <c r="M19" s="8"/>
    </row>
  </sheetData>
  <mergeCells count="5">
    <mergeCell ref="A2:M2"/>
    <mergeCell ref="M5:M7"/>
    <mergeCell ref="M12:M14"/>
    <mergeCell ref="C18:F18"/>
    <mergeCell ref="I18:K18"/>
  </mergeCells>
  <phoneticPr fontId="2"/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076AE-197E-4730-9634-77C3F70880BE}">
  <sheetPr>
    <pageSetUpPr fitToPage="1"/>
  </sheetPr>
  <dimension ref="A1:M19"/>
  <sheetViews>
    <sheetView view="pageBreakPreview" topLeftCell="A6" zoomScaleNormal="100" zoomScaleSheetLayoutView="100" workbookViewId="0">
      <selection activeCell="G13" sqref="G13"/>
    </sheetView>
  </sheetViews>
  <sheetFormatPr defaultRowHeight="18"/>
  <cols>
    <col min="1" max="1" width="3.19921875" customWidth="1"/>
    <col min="2" max="2" width="13.59765625" customWidth="1"/>
    <col min="3" max="3" width="23.09765625" customWidth="1"/>
    <col min="4" max="4" width="12.59765625" customWidth="1"/>
    <col min="5" max="5" width="17.59765625" customWidth="1"/>
    <col min="6" max="6" width="10.8984375" customWidth="1"/>
    <col min="7" max="8" width="10" customWidth="1"/>
    <col min="10" max="11" width="10" style="21" customWidth="1"/>
    <col min="12" max="12" width="11.5" customWidth="1"/>
    <col min="13" max="13" width="15" customWidth="1"/>
  </cols>
  <sheetData>
    <row r="1" spans="1:13" ht="16.2" customHeight="1">
      <c r="A1" t="s">
        <v>29</v>
      </c>
    </row>
    <row r="2" spans="1:13" ht="22.2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5.2" customHeight="1">
      <c r="A3" t="s">
        <v>12</v>
      </c>
      <c r="M3" s="14" t="s">
        <v>21</v>
      </c>
    </row>
    <row r="4" spans="1:13" ht="36">
      <c r="A4" s="1" t="s">
        <v>3</v>
      </c>
      <c r="B4" s="1" t="s">
        <v>0</v>
      </c>
      <c r="C4" s="1" t="s">
        <v>5</v>
      </c>
      <c r="D4" s="1" t="s">
        <v>1</v>
      </c>
      <c r="E4" s="1" t="s">
        <v>30</v>
      </c>
      <c r="F4" s="1" t="s">
        <v>2</v>
      </c>
      <c r="G4" s="2" t="s">
        <v>31</v>
      </c>
      <c r="H4" s="2" t="s">
        <v>32</v>
      </c>
      <c r="I4" s="2" t="s">
        <v>17</v>
      </c>
      <c r="J4" s="22" t="s">
        <v>41</v>
      </c>
      <c r="K4" s="22" t="s">
        <v>42</v>
      </c>
      <c r="L4" s="2" t="s">
        <v>19</v>
      </c>
      <c r="M4" s="2" t="s">
        <v>23</v>
      </c>
    </row>
    <row r="5" spans="1:13" ht="51" customHeight="1">
      <c r="A5" s="1">
        <v>1</v>
      </c>
      <c r="B5" s="7" t="s">
        <v>4</v>
      </c>
      <c r="C5" s="4" t="s">
        <v>6</v>
      </c>
      <c r="D5" s="3" t="s">
        <v>11</v>
      </c>
      <c r="E5" s="10"/>
      <c r="F5" s="6">
        <v>1100000</v>
      </c>
      <c r="G5" s="6">
        <v>1000000</v>
      </c>
      <c r="H5" s="6">
        <v>100000</v>
      </c>
      <c r="I5" s="5">
        <v>0.5</v>
      </c>
      <c r="J5" s="6">
        <f>IF(G5&lt;0,"",IF(G5*I5&lt;0,"",G5*I5))</f>
        <v>500000</v>
      </c>
      <c r="K5" s="6">
        <f>IF(H5&lt;0,"",IF(H5*I5&lt;0,"",H5*I5))</f>
        <v>50000</v>
      </c>
      <c r="L5" s="6">
        <f>IFERROR(J5+K5,"")</f>
        <v>550000</v>
      </c>
      <c r="M5" s="28">
        <v>500000</v>
      </c>
    </row>
    <row r="6" spans="1:13" ht="51.75" customHeight="1">
      <c r="A6" s="1">
        <v>2</v>
      </c>
      <c r="B6" s="4"/>
      <c r="C6" s="4"/>
      <c r="D6" s="3"/>
      <c r="E6" s="11"/>
      <c r="F6" s="6"/>
      <c r="G6" s="6"/>
      <c r="H6" s="6"/>
      <c r="I6" s="5">
        <v>0.5</v>
      </c>
      <c r="J6" s="6">
        <f t="shared" ref="J6:J7" si="0">IF(G6&lt;0,"",IF(G6*I6&lt;0,"",G6*I6))</f>
        <v>0</v>
      </c>
      <c r="K6" s="6">
        <f t="shared" ref="K6:K7" si="1">IF(H6&lt;0,"",IF(H6*I6&lt;0,"",H6*I6))</f>
        <v>0</v>
      </c>
      <c r="L6" s="6">
        <f t="shared" ref="L6:L7" si="2">IFERROR(J6+K6,"")</f>
        <v>0</v>
      </c>
      <c r="M6" s="29"/>
    </row>
    <row r="7" spans="1:13" ht="51.75" customHeight="1">
      <c r="A7" s="1">
        <v>3</v>
      </c>
      <c r="B7" s="4"/>
      <c r="C7" s="4"/>
      <c r="D7" s="3"/>
      <c r="E7" s="11"/>
      <c r="F7" s="6"/>
      <c r="G7" s="6"/>
      <c r="H7" s="6"/>
      <c r="I7" s="5">
        <v>0.5</v>
      </c>
      <c r="J7" s="6">
        <f t="shared" si="0"/>
        <v>0</v>
      </c>
      <c r="K7" s="6">
        <f t="shared" si="1"/>
        <v>0</v>
      </c>
      <c r="L7" s="6">
        <f t="shared" si="2"/>
        <v>0</v>
      </c>
      <c r="M7" s="30"/>
    </row>
    <row r="8" spans="1:13" ht="15.6" customHeight="1">
      <c r="A8" s="20" t="s">
        <v>16</v>
      </c>
      <c r="B8" s="12"/>
      <c r="C8" s="12"/>
      <c r="D8" s="12"/>
      <c r="E8" s="12"/>
      <c r="F8" s="12"/>
      <c r="G8" s="17" t="s">
        <v>33</v>
      </c>
      <c r="H8" s="12"/>
      <c r="I8" s="12"/>
      <c r="J8" s="23"/>
      <c r="K8" s="23"/>
      <c r="L8" s="12"/>
      <c r="M8" s="13"/>
    </row>
    <row r="9" spans="1:13" ht="15.6" customHeight="1">
      <c r="A9" s="9"/>
      <c r="B9" s="16"/>
      <c r="C9" s="16"/>
      <c r="D9" s="16"/>
      <c r="E9" s="16"/>
      <c r="F9" s="16"/>
      <c r="G9" s="18" t="s">
        <v>34</v>
      </c>
      <c r="H9" s="16"/>
      <c r="I9" s="16"/>
      <c r="J9" s="24"/>
      <c r="K9" s="24"/>
      <c r="L9" s="16"/>
      <c r="M9" s="13"/>
    </row>
    <row r="10" spans="1:13" ht="25.2" customHeight="1">
      <c r="A10" t="s">
        <v>13</v>
      </c>
      <c r="M10" s="14" t="s">
        <v>22</v>
      </c>
    </row>
    <row r="11" spans="1:13" ht="36">
      <c r="A11" s="1" t="s">
        <v>3</v>
      </c>
      <c r="B11" s="1" t="s">
        <v>0</v>
      </c>
      <c r="C11" s="1" t="s">
        <v>5</v>
      </c>
      <c r="D11" s="1" t="s">
        <v>1</v>
      </c>
      <c r="E11" s="1" t="s">
        <v>30</v>
      </c>
      <c r="F11" s="1" t="s">
        <v>2</v>
      </c>
      <c r="G11" s="2" t="s">
        <v>31</v>
      </c>
      <c r="H11" s="2" t="s">
        <v>32</v>
      </c>
      <c r="I11" s="2" t="s">
        <v>18</v>
      </c>
      <c r="J11" s="22" t="s">
        <v>41</v>
      </c>
      <c r="K11" s="22" t="s">
        <v>42</v>
      </c>
      <c r="L11" s="2" t="s">
        <v>19</v>
      </c>
      <c r="M11" s="2" t="s">
        <v>24</v>
      </c>
    </row>
    <row r="12" spans="1:13" ht="48" customHeight="1">
      <c r="A12" s="1">
        <v>1</v>
      </c>
      <c r="B12" s="4" t="s">
        <v>35</v>
      </c>
      <c r="C12" s="4" t="s">
        <v>8</v>
      </c>
      <c r="D12" s="3" t="s">
        <v>36</v>
      </c>
      <c r="E12" s="4" t="s">
        <v>9</v>
      </c>
      <c r="F12" s="6">
        <v>1000000</v>
      </c>
      <c r="G12" s="6">
        <v>500000</v>
      </c>
      <c r="H12" s="6">
        <v>300000</v>
      </c>
      <c r="I12" s="5">
        <v>0.66666666666666663</v>
      </c>
      <c r="J12" s="6">
        <f t="shared" ref="J12:J14" si="3">IF(G12&lt;0,"",IF(G12*I12&lt;0,"",G12*I12))</f>
        <v>333333.33333333331</v>
      </c>
      <c r="K12" s="6">
        <f t="shared" ref="K12:K14" si="4">IF(H12&lt;0,"",IF(H12*I12&lt;0,"",H12*I12))</f>
        <v>200000</v>
      </c>
      <c r="L12" s="6">
        <f t="shared" ref="L12:L14" si="5">IFERROR(J12+K12,"")</f>
        <v>533333.33333333326</v>
      </c>
      <c r="M12" s="28">
        <f>IF(MIN(1000000,SUM(L12:L14))=0,"",MIN(1000000,SUM(L12:L14)))</f>
        <v>1000000</v>
      </c>
    </row>
    <row r="13" spans="1:13" ht="51" customHeight="1">
      <c r="A13" s="1">
        <v>2</v>
      </c>
      <c r="B13" s="4" t="s">
        <v>37</v>
      </c>
      <c r="C13" s="4" t="s">
        <v>7</v>
      </c>
      <c r="D13" s="3" t="s">
        <v>38</v>
      </c>
      <c r="E13" s="4" t="s">
        <v>10</v>
      </c>
      <c r="F13" s="6">
        <v>2000000</v>
      </c>
      <c r="G13" s="6">
        <v>500000</v>
      </c>
      <c r="H13" s="6">
        <v>0</v>
      </c>
      <c r="I13" s="5">
        <v>0.66666666666666663</v>
      </c>
      <c r="J13" s="6">
        <f t="shared" si="3"/>
        <v>333333.33333333331</v>
      </c>
      <c r="K13" s="6">
        <f t="shared" si="4"/>
        <v>0</v>
      </c>
      <c r="L13" s="6">
        <f t="shared" si="5"/>
        <v>333333.33333333331</v>
      </c>
      <c r="M13" s="29"/>
    </row>
    <row r="14" spans="1:13" ht="51" customHeight="1">
      <c r="A14" s="1">
        <v>3</v>
      </c>
      <c r="B14" s="4" t="s">
        <v>39</v>
      </c>
      <c r="C14" s="4" t="s">
        <v>15</v>
      </c>
      <c r="D14" s="3" t="s">
        <v>40</v>
      </c>
      <c r="E14" s="4" t="s">
        <v>14</v>
      </c>
      <c r="F14" s="6">
        <v>1500000</v>
      </c>
      <c r="G14" s="6">
        <v>1000000</v>
      </c>
      <c r="H14" s="6">
        <v>300000</v>
      </c>
      <c r="I14" s="5">
        <v>0.66666666666666663</v>
      </c>
      <c r="J14" s="6">
        <f t="shared" si="3"/>
        <v>666666.66666666663</v>
      </c>
      <c r="K14" s="6">
        <f t="shared" si="4"/>
        <v>200000</v>
      </c>
      <c r="L14" s="6">
        <f t="shared" si="5"/>
        <v>866666.66666666663</v>
      </c>
      <c r="M14" s="30"/>
    </row>
    <row r="15" spans="1:13" ht="15.6" customHeight="1">
      <c r="A15" s="9"/>
      <c r="B15" s="16"/>
      <c r="C15" s="16"/>
      <c r="D15" s="16"/>
      <c r="E15" s="16"/>
      <c r="F15" s="16"/>
      <c r="G15" s="19" t="s">
        <v>33</v>
      </c>
      <c r="H15" s="16"/>
      <c r="I15" s="16"/>
      <c r="J15" s="24"/>
      <c r="K15" s="24"/>
      <c r="L15" s="16"/>
      <c r="M15" s="13"/>
    </row>
    <row r="16" spans="1:13" ht="15.6" customHeight="1">
      <c r="A16" s="9"/>
      <c r="B16" s="16"/>
      <c r="C16" s="16"/>
      <c r="D16" s="16"/>
      <c r="E16" s="16"/>
      <c r="F16" s="16"/>
      <c r="G16" s="18" t="s">
        <v>34</v>
      </c>
      <c r="H16" s="16"/>
      <c r="I16" s="16"/>
      <c r="J16" s="24"/>
      <c r="K16" s="24"/>
      <c r="L16" s="16"/>
      <c r="M16" s="13"/>
    </row>
    <row r="17" spans="1:13" ht="22.5" customHeight="1" thickBot="1">
      <c r="A17" s="16" t="s">
        <v>27</v>
      </c>
      <c r="B17" s="16"/>
      <c r="C17" s="16"/>
      <c r="D17" s="16"/>
      <c r="E17" s="16"/>
      <c r="F17" s="16"/>
      <c r="G17" s="16"/>
      <c r="H17" s="16"/>
      <c r="I17" s="16"/>
      <c r="J17" s="24"/>
      <c r="K17" s="24"/>
      <c r="L17" s="16"/>
      <c r="M17" s="16"/>
    </row>
    <row r="18" spans="1:13" ht="34.5" customHeight="1" thickBot="1">
      <c r="C18" s="31" t="s">
        <v>28</v>
      </c>
      <c r="D18" s="31"/>
      <c r="E18" s="31"/>
      <c r="F18" s="31"/>
      <c r="G18" s="15" t="s">
        <v>25</v>
      </c>
      <c r="H18" s="15"/>
      <c r="I18" s="32">
        <v>1000000</v>
      </c>
      <c r="J18" s="33"/>
      <c r="K18" s="33"/>
      <c r="L18" s="26"/>
      <c r="M18" s="25"/>
    </row>
    <row r="19" spans="1:13">
      <c r="I19" t="s">
        <v>26</v>
      </c>
      <c r="M19" s="8"/>
    </row>
  </sheetData>
  <mergeCells count="5">
    <mergeCell ref="A2:M2"/>
    <mergeCell ref="M5:M7"/>
    <mergeCell ref="M12:M14"/>
    <mergeCell ref="C18:F18"/>
    <mergeCell ref="I18:K18"/>
  </mergeCells>
  <phoneticPr fontId="2"/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様式２号 </vt:lpstr>
      <vt:lpstr>様式２号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nt148018</dc:creator>
  <cp:lastModifiedBy>渡部 裕介</cp:lastModifiedBy>
  <dcterms:created xsi:type="dcterms:W3CDTF">2015-06-05T18:19:34Z</dcterms:created>
  <dcterms:modified xsi:type="dcterms:W3CDTF">2026-04-15T07:21:32Z</dcterms:modified>
</cp:coreProperties>
</file>