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NT103014\Desktop\★永年保存ファイル\専用水道水質検査計画（HP用サンプル）\"/>
    </mc:Choice>
  </mc:AlternateContent>
  <xr:revisionPtr revIDLastSave="0" documentId="13_ncr:1_{C4A4EDBD-72C2-4825-A461-3C01814F0A19}" xr6:coauthVersionLast="47" xr6:coauthVersionMax="47" xr10:uidLastSave="{00000000-0000-0000-0000-000000000000}"/>
  <bookViews>
    <workbookView xWindow="-108" yWindow="-108" windowWidth="23256" windowHeight="12576" tabRatio="786" xr2:uid="{00000000-000D-0000-FFFF-FFFF00000000}"/>
  </bookViews>
  <sheets>
    <sheet name="水質検査計画表" sheetId="20" r:id="rId1"/>
  </sheets>
  <definedNames>
    <definedName name="_xlnm.Print_Area" localSheetId="0">水質検査計画表!#REF!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3" i="20" l="1"/>
  <c r="I63" i="20"/>
  <c r="H63" i="20"/>
  <c r="J62" i="20"/>
  <c r="I62" i="20"/>
  <c r="H62" i="20"/>
  <c r="J61" i="20"/>
  <c r="I61" i="20"/>
  <c r="H61" i="20"/>
  <c r="J60" i="20"/>
  <c r="I60" i="20"/>
  <c r="H60" i="20"/>
  <c r="J59" i="20"/>
  <c r="I59" i="20"/>
  <c r="H59" i="20"/>
  <c r="J58" i="20"/>
  <c r="I58" i="20"/>
  <c r="H58" i="20"/>
  <c r="J57" i="20"/>
  <c r="I57" i="20"/>
  <c r="H57" i="20"/>
  <c r="J56" i="20"/>
  <c r="I56" i="20"/>
  <c r="H56" i="20"/>
  <c r="J55" i="20"/>
  <c r="I55" i="20"/>
  <c r="H55" i="20"/>
  <c r="J54" i="20"/>
  <c r="I54" i="20"/>
  <c r="H54" i="20"/>
  <c r="J53" i="20"/>
  <c r="I53" i="20"/>
  <c r="H53" i="20"/>
  <c r="J52" i="20"/>
  <c r="I52" i="20"/>
  <c r="H52" i="20"/>
  <c r="J51" i="20"/>
  <c r="I51" i="20"/>
  <c r="H51" i="20"/>
  <c r="J50" i="20"/>
  <c r="I50" i="20"/>
  <c r="H50" i="20"/>
  <c r="J49" i="20"/>
  <c r="I49" i="20"/>
  <c r="H49" i="20"/>
  <c r="J48" i="20"/>
  <c r="I48" i="20"/>
  <c r="H48" i="20"/>
  <c r="J47" i="20"/>
  <c r="I47" i="20"/>
  <c r="H47" i="20"/>
  <c r="J46" i="20"/>
  <c r="I46" i="20"/>
  <c r="H46" i="20"/>
  <c r="J45" i="20"/>
  <c r="I45" i="20"/>
  <c r="H45" i="20"/>
  <c r="J44" i="20"/>
  <c r="I44" i="20"/>
  <c r="H44" i="20"/>
  <c r="J43" i="20"/>
  <c r="I43" i="20"/>
  <c r="H43" i="20"/>
  <c r="J42" i="20"/>
  <c r="I42" i="20"/>
  <c r="H42" i="20"/>
  <c r="J41" i="20"/>
  <c r="I41" i="20"/>
  <c r="H41" i="20"/>
  <c r="J40" i="20"/>
  <c r="I40" i="20"/>
  <c r="H40" i="20"/>
  <c r="J39" i="20"/>
  <c r="I39" i="20"/>
  <c r="H39" i="20"/>
  <c r="J38" i="20"/>
  <c r="I38" i="20"/>
  <c r="H38" i="20"/>
  <c r="R33" i="20"/>
  <c r="K28" i="20"/>
  <c r="J28" i="20"/>
  <c r="I28" i="20"/>
  <c r="K27" i="20"/>
  <c r="J27" i="20"/>
  <c r="I27" i="20"/>
</calcChain>
</file>

<file path=xl/sharedStrings.xml><?xml version="1.0" encoding="utf-8"?>
<sst xmlns="http://schemas.openxmlformats.org/spreadsheetml/2006/main" count="181" uniqueCount="112">
  <si>
    <t>シアン化物イオン及び塩化シアン</t>
    <rPh sb="3" eb="4">
      <t>カ</t>
    </rPh>
    <rPh sb="4" eb="5">
      <t>ブツ</t>
    </rPh>
    <rPh sb="8" eb="9">
      <t>オヨ</t>
    </rPh>
    <rPh sb="10" eb="12">
      <t>エンカ</t>
    </rPh>
    <phoneticPr fontId="2"/>
  </si>
  <si>
    <t>１回／日</t>
    <rPh sb="1" eb="2">
      <t>カイ</t>
    </rPh>
    <rPh sb="3" eb="4">
      <t>ニチ</t>
    </rPh>
    <phoneticPr fontId="2"/>
  </si>
  <si>
    <t>１回／月</t>
    <rPh sb="1" eb="2">
      <t>カイ</t>
    </rPh>
    <rPh sb="3" eb="4">
      <t>ツキ</t>
    </rPh>
    <phoneticPr fontId="2"/>
  </si>
  <si>
    <t>４回／年</t>
    <rPh sb="1" eb="2">
      <t>カイ</t>
    </rPh>
    <rPh sb="3" eb="4">
      <t>ネン</t>
    </rPh>
    <phoneticPr fontId="2"/>
  </si>
  <si>
    <t>２－メチルイソボルネオール</t>
    <phoneticPr fontId="2"/>
  </si>
  <si>
    <t>水銀及びその化合物</t>
    <rPh sb="0" eb="2">
      <t>スイギン</t>
    </rPh>
    <phoneticPr fontId="2"/>
  </si>
  <si>
    <t>鉛及びその化合物</t>
    <rPh sb="0" eb="1">
      <t>ナマリ</t>
    </rPh>
    <phoneticPr fontId="2"/>
  </si>
  <si>
    <t>基準値の
１／10値</t>
    <rPh sb="0" eb="3">
      <t>キジュンチ</t>
    </rPh>
    <rPh sb="9" eb="10">
      <t>スウチ</t>
    </rPh>
    <phoneticPr fontId="2"/>
  </si>
  <si>
    <t>セレン及びその化合物</t>
    <phoneticPr fontId="2"/>
  </si>
  <si>
    <t>ナトリウム及びその化合物</t>
    <phoneticPr fontId="2"/>
  </si>
  <si>
    <t>マンガン及びその化合物</t>
    <phoneticPr fontId="2"/>
  </si>
  <si>
    <t>非イオン界面活性剤</t>
    <rPh sb="0" eb="1">
      <t>ヒ</t>
    </rPh>
    <phoneticPr fontId="2"/>
  </si>
  <si>
    <t>亜鉛及びその化合物</t>
    <rPh sb="0" eb="2">
      <t>アエン</t>
    </rPh>
    <phoneticPr fontId="2"/>
  </si>
  <si>
    <t>鉄及びその化合物</t>
    <rPh sb="0" eb="1">
      <t>テツ</t>
    </rPh>
    <phoneticPr fontId="2"/>
  </si>
  <si>
    <t>銅及びその化合物</t>
    <rPh sb="0" eb="1">
      <t>ドウ</t>
    </rPh>
    <phoneticPr fontId="2"/>
  </si>
  <si>
    <t>１，４－ジオキサン</t>
    <phoneticPr fontId="2"/>
  </si>
  <si>
    <t>１回／月</t>
    <phoneticPr fontId="2"/>
  </si>
  <si>
    <t>大腸菌</t>
    <rPh sb="0" eb="3">
      <t>ダイチョウキン</t>
    </rPh>
    <phoneticPr fontId="2"/>
  </si>
  <si>
    <t>塩化物イオン</t>
    <rPh sb="0" eb="2">
      <t>エンカ</t>
    </rPh>
    <rPh sb="2" eb="3">
      <t>ブツ</t>
    </rPh>
    <phoneticPr fontId="2"/>
  </si>
  <si>
    <t>色度</t>
    <rPh sb="0" eb="2">
      <t>シキド</t>
    </rPh>
    <phoneticPr fontId="2"/>
  </si>
  <si>
    <t>濁度</t>
    <rPh sb="0" eb="2">
      <t>ダクド</t>
    </rPh>
    <phoneticPr fontId="2"/>
  </si>
  <si>
    <t>クロロホルム</t>
    <phoneticPr fontId="2"/>
  </si>
  <si>
    <t>ジブロモクロロメタン</t>
    <phoneticPr fontId="2"/>
  </si>
  <si>
    <t>総トリハロメタン</t>
    <rPh sb="0" eb="1">
      <t>ソウ</t>
    </rPh>
    <phoneticPr fontId="2"/>
  </si>
  <si>
    <t>ブロモジクロロメタン</t>
    <phoneticPr fontId="2"/>
  </si>
  <si>
    <t>ブロモホルム</t>
    <phoneticPr fontId="2"/>
  </si>
  <si>
    <t>ホルムアルデヒド</t>
    <phoneticPr fontId="2"/>
  </si>
  <si>
    <t>ジェオスミン</t>
    <phoneticPr fontId="2"/>
  </si>
  <si>
    <t>カドミウム及びその化合物</t>
    <phoneticPr fontId="2"/>
  </si>
  <si>
    <t>フッ素及びその化合物</t>
    <rPh sb="0" eb="3">
      <t>フッソ</t>
    </rPh>
    <phoneticPr fontId="2"/>
  </si>
  <si>
    <t>蒸発残留物</t>
    <rPh sb="0" eb="2">
      <t>ジョウハツ</t>
    </rPh>
    <rPh sb="2" eb="4">
      <t>ザンリュウ</t>
    </rPh>
    <rPh sb="4" eb="5">
      <t>ブツ</t>
    </rPh>
    <phoneticPr fontId="2"/>
  </si>
  <si>
    <t>フェノール類</t>
    <rPh sb="5" eb="6">
      <t>ルイ</t>
    </rPh>
    <phoneticPr fontId="2"/>
  </si>
  <si>
    <t>六価クロム化合物</t>
    <rPh sb="0" eb="1">
      <t>ロク</t>
    </rPh>
    <rPh sb="1" eb="2">
      <t>カ</t>
    </rPh>
    <phoneticPr fontId="2"/>
  </si>
  <si>
    <t>四塩化炭素</t>
    <rPh sb="0" eb="1">
      <t>ヨン</t>
    </rPh>
    <rPh sb="1" eb="3">
      <t>エンカ</t>
    </rPh>
    <rPh sb="3" eb="5">
      <t>タンソ</t>
    </rPh>
    <phoneticPr fontId="2"/>
  </si>
  <si>
    <t>ジクロロメタン</t>
    <phoneticPr fontId="2"/>
  </si>
  <si>
    <t>テトラクロロエチレン</t>
    <phoneticPr fontId="2"/>
  </si>
  <si>
    <t>トリクロロエチレン</t>
    <phoneticPr fontId="2"/>
  </si>
  <si>
    <t>ベンゼン</t>
    <phoneticPr fontId="2"/>
  </si>
  <si>
    <t>アルミニウム及びその化合物</t>
    <phoneticPr fontId="2"/>
  </si>
  <si>
    <t>一般細菌</t>
    <rPh sb="0" eb="2">
      <t>イッパン</t>
    </rPh>
    <rPh sb="2" eb="4">
      <t>サイキン</t>
    </rPh>
    <phoneticPr fontId="2"/>
  </si>
  <si>
    <t>必須検査項目</t>
    <rPh sb="0" eb="2">
      <t>ヒッス</t>
    </rPh>
    <rPh sb="2" eb="4">
      <t>ケンサ</t>
    </rPh>
    <rPh sb="4" eb="6">
      <t>コウモク</t>
    </rPh>
    <phoneticPr fontId="2"/>
  </si>
  <si>
    <t>検査回数</t>
    <rPh sb="0" eb="2">
      <t>ケンサ</t>
    </rPh>
    <rPh sb="2" eb="4">
      <t>カイスウ</t>
    </rPh>
    <phoneticPr fontId="2"/>
  </si>
  <si>
    <t>自動連続
測定・記録
有　・　無</t>
    <rPh sb="12" eb="13">
      <t>ア</t>
    </rPh>
    <rPh sb="16" eb="17">
      <t>ナ</t>
    </rPh>
    <phoneticPr fontId="2"/>
  </si>
  <si>
    <t>省略可能検査項目</t>
    <rPh sb="0" eb="2">
      <t>ショウリャク</t>
    </rPh>
    <rPh sb="2" eb="4">
      <t>カノウ</t>
    </rPh>
    <rPh sb="4" eb="6">
      <t>ケンサ</t>
    </rPh>
    <rPh sb="6" eb="8">
      <t>コウモク</t>
    </rPh>
    <phoneticPr fontId="2"/>
  </si>
  <si>
    <t>検査
回数</t>
    <rPh sb="0" eb="2">
      <t>ケンサ</t>
    </rPh>
    <rPh sb="3" eb="4">
      <t>カイシュウ</t>
    </rPh>
    <rPh sb="4" eb="5">
      <t>スウ</t>
    </rPh>
    <phoneticPr fontId="2"/>
  </si>
  <si>
    <t>味</t>
    <rPh sb="0" eb="1">
      <t>アジ</t>
    </rPh>
    <phoneticPr fontId="2"/>
  </si>
  <si>
    <t>臭気</t>
    <rPh sb="0" eb="2">
      <t>シュウキ</t>
    </rPh>
    <phoneticPr fontId="2"/>
  </si>
  <si>
    <t>クロロ酢酸</t>
    <rPh sb="3" eb="5">
      <t>サクサン</t>
    </rPh>
    <phoneticPr fontId="2"/>
  </si>
  <si>
    <t>ジクロロ酢酸</t>
    <rPh sb="4" eb="6">
      <t>サクサン</t>
    </rPh>
    <phoneticPr fontId="2"/>
  </si>
  <si>
    <t>トリクロロ酢酸</t>
    <rPh sb="5" eb="7">
      <t>サクサン</t>
    </rPh>
    <phoneticPr fontId="2"/>
  </si>
  <si>
    <t>給水栓
以外で
の採水</t>
    <rPh sb="0" eb="2">
      <t>キュウスイ</t>
    </rPh>
    <rPh sb="2" eb="3">
      <t>セン</t>
    </rPh>
    <rPh sb="4" eb="6">
      <t>イガイ</t>
    </rPh>
    <rPh sb="9" eb="11">
      <t>サイスイ</t>
    </rPh>
    <phoneticPr fontId="2"/>
  </si>
  <si>
    <t>×</t>
    <phoneticPr fontId="2"/>
  </si>
  <si>
    <t>給水栓
以外で
の採水</t>
    <phoneticPr fontId="2"/>
  </si>
  <si>
    <t>異常でない</t>
    <rPh sb="0" eb="2">
      <t>イジョウ</t>
    </rPh>
    <phoneticPr fontId="2"/>
  </si>
  <si>
    <t>不検出</t>
    <rPh sb="0" eb="1">
      <t>フ</t>
    </rPh>
    <rPh sb="1" eb="3">
      <t>ケンシュツ</t>
    </rPh>
    <phoneticPr fontId="2"/>
  </si>
  <si>
    <t>陰イオン界面活性剤</t>
    <rPh sb="0" eb="1">
      <t>イン</t>
    </rPh>
    <rPh sb="4" eb="6">
      <t>カイメン</t>
    </rPh>
    <rPh sb="6" eb="8">
      <t>カッセイ</t>
    </rPh>
    <rPh sb="8" eb="9">
      <t>ザイ</t>
    </rPh>
    <phoneticPr fontId="2"/>
  </si>
  <si>
    <t>塩素酸</t>
    <rPh sb="0" eb="3">
      <t>エンソサン</t>
    </rPh>
    <phoneticPr fontId="2"/>
  </si>
  <si>
    <t>臭素酸
（浄水処理にオゾン処理、消毒
に次亜塩素酸を使用する場合）</t>
    <rPh sb="0" eb="2">
      <t>シュウソ</t>
    </rPh>
    <rPh sb="2" eb="3">
      <t>サン</t>
    </rPh>
    <rPh sb="5" eb="7">
      <t>ジョウスイ</t>
    </rPh>
    <rPh sb="7" eb="9">
      <t>ショリ</t>
    </rPh>
    <rPh sb="13" eb="15">
      <t>ショリ</t>
    </rPh>
    <rPh sb="16" eb="18">
      <t>ショウドク</t>
    </rPh>
    <rPh sb="20" eb="22">
      <t>ジア</t>
    </rPh>
    <rPh sb="22" eb="24">
      <t>エンソ</t>
    </rPh>
    <rPh sb="24" eb="25">
      <t>サン</t>
    </rPh>
    <rPh sb="26" eb="28">
      <t>シヨウ</t>
    </rPh>
    <rPh sb="30" eb="32">
      <t>バアイ</t>
    </rPh>
    <phoneticPr fontId="2"/>
  </si>
  <si>
    <t xml:space="preserve">
5月
第2回</t>
    <rPh sb="2" eb="3">
      <t>ガツ</t>
    </rPh>
    <rPh sb="4" eb="5">
      <t>ダイ</t>
    </rPh>
    <phoneticPr fontId="2"/>
  </si>
  <si>
    <t xml:space="preserve">
6月
第3回</t>
    <rPh sb="2" eb="3">
      <t>ガツ</t>
    </rPh>
    <rPh sb="4" eb="5">
      <t>ダイ</t>
    </rPh>
    <phoneticPr fontId="2"/>
  </si>
  <si>
    <t xml:space="preserve">
7月
第4回</t>
    <rPh sb="2" eb="3">
      <t>ガツ</t>
    </rPh>
    <rPh sb="4" eb="5">
      <t>ダイ</t>
    </rPh>
    <phoneticPr fontId="2"/>
  </si>
  <si>
    <t xml:space="preserve">
8月
第5回</t>
    <rPh sb="2" eb="3">
      <t>ガツ</t>
    </rPh>
    <rPh sb="4" eb="5">
      <t>ダイ</t>
    </rPh>
    <phoneticPr fontId="2"/>
  </si>
  <si>
    <t xml:space="preserve">
9月
第6回</t>
    <rPh sb="2" eb="3">
      <t>ガツ</t>
    </rPh>
    <rPh sb="4" eb="5">
      <t>ダイ</t>
    </rPh>
    <phoneticPr fontId="2"/>
  </si>
  <si>
    <t xml:space="preserve">
10月
第7回</t>
    <rPh sb="3" eb="4">
      <t>ガツ</t>
    </rPh>
    <rPh sb="5" eb="6">
      <t>ダイ</t>
    </rPh>
    <phoneticPr fontId="2"/>
  </si>
  <si>
    <t xml:space="preserve">
11月
第8回</t>
    <rPh sb="3" eb="4">
      <t>ガツ</t>
    </rPh>
    <rPh sb="5" eb="6">
      <t>ダイ</t>
    </rPh>
    <phoneticPr fontId="2"/>
  </si>
  <si>
    <t xml:space="preserve">
12月
第9回</t>
    <rPh sb="3" eb="4">
      <t>ガツ</t>
    </rPh>
    <rPh sb="5" eb="6">
      <t>ダイ</t>
    </rPh>
    <phoneticPr fontId="2"/>
  </si>
  <si>
    <t xml:space="preserve">
2月
第11回</t>
    <rPh sb="2" eb="3">
      <t>ガツ</t>
    </rPh>
    <rPh sb="4" eb="5">
      <t>ダイ</t>
    </rPh>
    <phoneticPr fontId="2"/>
  </si>
  <si>
    <t xml:space="preserve">
3月
第12回</t>
    <rPh sb="2" eb="3">
      <t>ガツ</t>
    </rPh>
    <rPh sb="4" eb="5">
      <t>ダイ</t>
    </rPh>
    <phoneticPr fontId="2"/>
  </si>
  <si>
    <t>100個/ml
以下</t>
    <rPh sb="3" eb="4">
      <t>コ</t>
    </rPh>
    <rPh sb="8" eb="10">
      <t>イカ</t>
    </rPh>
    <phoneticPr fontId="2"/>
  </si>
  <si>
    <t>5度以下</t>
    <rPh sb="0" eb="2">
      <t>５ド</t>
    </rPh>
    <rPh sb="2" eb="4">
      <t>イカ</t>
    </rPh>
    <phoneticPr fontId="2"/>
  </si>
  <si>
    <t>2度以下</t>
    <rPh sb="0" eb="2">
      <t>２ド</t>
    </rPh>
    <rPh sb="2" eb="4">
      <t>イカ</t>
    </rPh>
    <phoneticPr fontId="2"/>
  </si>
  <si>
    <t>0,6</t>
    <phoneticPr fontId="2"/>
  </si>
  <si>
    <t>基準値の
1/5値</t>
    <rPh sb="0" eb="3">
      <t>キジュンチ</t>
    </rPh>
    <rPh sb="8" eb="9">
      <t>スウチ</t>
    </rPh>
    <phoneticPr fontId="2"/>
  </si>
  <si>
    <t>基準値の
1/10値</t>
    <rPh sb="0" eb="3">
      <t>キジュンチ</t>
    </rPh>
    <rPh sb="9" eb="10">
      <t>スウチ</t>
    </rPh>
    <phoneticPr fontId="2"/>
  </si>
  <si>
    <r>
      <t xml:space="preserve">４回／年
</t>
    </r>
    <r>
      <rPr>
        <sz val="12"/>
        <rFont val="ＭＳ Ｐゴシック"/>
        <family val="3"/>
        <charset val="128"/>
      </rPr>
      <t>※</t>
    </r>
    <r>
      <rPr>
        <sz val="12"/>
        <color indexed="8"/>
        <rFont val="ＭＳ Ｐゴシック"/>
        <family val="3"/>
        <charset val="128"/>
      </rPr>
      <t>自動連続
　測定・記録
　実施時　　</t>
    </r>
    <r>
      <rPr>
        <sz val="9"/>
        <color indexed="10"/>
        <rFont val="ＭＳ Ｐゴシック"/>
        <family val="3"/>
        <charset val="128"/>
      </rPr>
      <t xml:space="preserve">
</t>
    </r>
    <rPh sb="6" eb="8">
      <t>ジドウ</t>
    </rPh>
    <rPh sb="8" eb="10">
      <t>レンゾク</t>
    </rPh>
    <rPh sb="12" eb="14">
      <t>ソクテイ</t>
    </rPh>
    <rPh sb="15" eb="17">
      <t>キロク</t>
    </rPh>
    <rPh sb="19" eb="21">
      <t>ジッシ</t>
    </rPh>
    <rPh sb="21" eb="22">
      <t>ジ</t>
    </rPh>
    <phoneticPr fontId="2"/>
  </si>
  <si>
    <t>5.8以上
8.6以下</t>
    <rPh sb="3" eb="5">
      <t>イジョウ</t>
    </rPh>
    <rPh sb="9" eb="11">
      <t>イカ</t>
    </rPh>
    <phoneticPr fontId="2"/>
  </si>
  <si>
    <t>シス-１，２－ジクロロエチレン及びトランス-1,2-ジクロロエチレン</t>
    <rPh sb="15" eb="16">
      <t>オヨ</t>
    </rPh>
    <phoneticPr fontId="2"/>
  </si>
  <si>
    <t>過去の検査結果が1/2以下かつ
原水、水源、周辺状況（湖沼等停滞水を水源とする場合は関係藻類の発生状況）を考慮し必要ないと判断する時</t>
    <rPh sb="11" eb="13">
      <t>イカ</t>
    </rPh>
    <rPh sb="65" eb="66">
      <t>トキ</t>
    </rPh>
    <phoneticPr fontId="2"/>
  </si>
  <si>
    <t>※藻類の発生時期のみ実施</t>
    <rPh sb="6" eb="8">
      <t>ジキ</t>
    </rPh>
    <phoneticPr fontId="2"/>
  </si>
  <si>
    <t>ヒ素及びその化合物</t>
    <rPh sb="1" eb="2">
      <t>ソ</t>
    </rPh>
    <phoneticPr fontId="2"/>
  </si>
  <si>
    <t>基準値の
1/2値</t>
    <rPh sb="0" eb="3">
      <t>キジュンチ</t>
    </rPh>
    <rPh sb="8" eb="9">
      <t>スウチ</t>
    </rPh>
    <phoneticPr fontId="2"/>
  </si>
  <si>
    <t>省略不可</t>
    <rPh sb="0" eb="2">
      <t>ショウリャク</t>
    </rPh>
    <rPh sb="2" eb="4">
      <t>フカ</t>
    </rPh>
    <phoneticPr fontId="2"/>
  </si>
  <si>
    <t>異常でない</t>
    <phoneticPr fontId="2"/>
  </si>
  <si>
    <t>基準値
（mg／L以下）</t>
    <rPh sb="0" eb="3">
      <t>キジュンチ</t>
    </rPh>
    <rPh sb="9" eb="11">
      <t>イカ</t>
    </rPh>
    <phoneticPr fontId="2"/>
  </si>
  <si>
    <t>年度　水質検査計画表①（省略不可項目）</t>
    <rPh sb="0" eb="2">
      <t>ネンド</t>
    </rPh>
    <rPh sb="3" eb="5">
      <t>スイシツ</t>
    </rPh>
    <rPh sb="5" eb="7">
      <t>ケンサ</t>
    </rPh>
    <rPh sb="7" eb="9">
      <t>ケイカク</t>
    </rPh>
    <rPh sb="9" eb="10">
      <t>ヒョウ</t>
    </rPh>
    <rPh sb="12" eb="14">
      <t>ショウリャク</t>
    </rPh>
    <rPh sb="14" eb="16">
      <t>フカ</t>
    </rPh>
    <rPh sb="16" eb="18">
      <t>コウモク</t>
    </rPh>
    <phoneticPr fontId="2"/>
  </si>
  <si>
    <t>年度　水質検査計画表②（省略可能項目）</t>
    <rPh sb="0" eb="2">
      <t>ネンド</t>
    </rPh>
    <rPh sb="3" eb="5">
      <t>スイシツ</t>
    </rPh>
    <rPh sb="5" eb="7">
      <t>ケンサ</t>
    </rPh>
    <rPh sb="7" eb="9">
      <t>ケイカク</t>
    </rPh>
    <rPh sb="9" eb="10">
      <t>ヒョウ</t>
    </rPh>
    <rPh sb="12" eb="14">
      <t>ショウリャク</t>
    </rPh>
    <rPh sb="14" eb="16">
      <t>カノウ</t>
    </rPh>
    <rPh sb="16" eb="18">
      <t>コウモク</t>
    </rPh>
    <phoneticPr fontId="2"/>
  </si>
  <si>
    <t>色，濁り，消毒の残留効果</t>
    <rPh sb="0" eb="1">
      <t>イロ</t>
    </rPh>
    <rPh sb="2" eb="3">
      <t>ニゴ</t>
    </rPh>
    <rPh sb="5" eb="7">
      <t>ショウドク</t>
    </rPh>
    <rPh sb="8" eb="10">
      <t>ザンリュウ</t>
    </rPh>
    <rPh sb="10" eb="12">
      <t>コウカ</t>
    </rPh>
    <phoneticPr fontId="2"/>
  </si>
  <si>
    <t>基準値
（mg／L
以下）</t>
    <phoneticPr fontId="2"/>
  </si>
  <si>
    <t>検 査 の
省略条件　</t>
    <phoneticPr fontId="2"/>
  </si>
  <si>
    <t>翌年の
検査の
省略
（○/×）</t>
    <rPh sb="0" eb="2">
      <t>ヨクネン</t>
    </rPh>
    <rPh sb="4" eb="6">
      <t>ケンサ</t>
    </rPh>
    <rPh sb="8" eb="10">
      <t>ショウリャク</t>
    </rPh>
    <phoneticPr fontId="2"/>
  </si>
  <si>
    <t>回 数 の
減少条件</t>
    <rPh sb="0" eb="1">
      <t>カイ</t>
    </rPh>
    <rPh sb="2" eb="3">
      <t>カズ</t>
    </rPh>
    <rPh sb="6" eb="8">
      <t>ゲンショウ</t>
    </rPh>
    <rPh sb="8" eb="10">
      <t>ジョウケン</t>
    </rPh>
    <phoneticPr fontId="2"/>
  </si>
  <si>
    <t>ホウ素及びその化合物
（海水を原水に不使用の場合）</t>
    <rPh sb="18" eb="19">
      <t>フ</t>
    </rPh>
    <rPh sb="22" eb="24">
      <t>バアイ</t>
    </rPh>
    <phoneticPr fontId="2"/>
  </si>
  <si>
    <t>カルシウム、マグネシウム等
（硬度）</t>
    <rPh sb="12" eb="13">
      <t>ナド</t>
    </rPh>
    <rPh sb="15" eb="17">
      <t>コウド</t>
    </rPh>
    <phoneticPr fontId="2"/>
  </si>
  <si>
    <t>過去の検査結果が1/2以下かつ
原水・水源・周辺状況並びに薬品・資機材等の使用状況を勘案し、検査不要と認められる時</t>
    <rPh sb="11" eb="13">
      <t>イカ</t>
    </rPh>
    <rPh sb="42" eb="44">
      <t>カンアン</t>
    </rPh>
    <rPh sb="46" eb="48">
      <t>ケンサ</t>
    </rPh>
    <rPh sb="48" eb="50">
      <t>フヨウ</t>
    </rPh>
    <rPh sb="51" eb="52">
      <t>ミト</t>
    </rPh>
    <rPh sb="56" eb="57">
      <t>ジ</t>
    </rPh>
    <phoneticPr fontId="2"/>
  </si>
  <si>
    <t xml:space="preserve">過去の検査結果が1/2以下かつ
原水・水源・周辺状況（水源が地下水の場合は近傍地域の地下水の状況を含む）を勘案し、検査不要と認められる時
</t>
    <rPh sb="11" eb="13">
      <t>イカ</t>
    </rPh>
    <rPh sb="37" eb="39">
      <t>キンボウ</t>
    </rPh>
    <rPh sb="39" eb="41">
      <t>チイキ</t>
    </rPh>
    <rPh sb="42" eb="45">
      <t>チカスイ</t>
    </rPh>
    <rPh sb="46" eb="48">
      <t>ジョウキョウ</t>
    </rPh>
    <phoneticPr fontId="2"/>
  </si>
  <si>
    <t>ｐH値</t>
    <rPh sb="2" eb="3">
      <t>アタイ</t>
    </rPh>
    <phoneticPr fontId="2"/>
  </si>
  <si>
    <t>有機物（全有機炭素(TOC)の量）</t>
    <rPh sb="0" eb="2">
      <t>ユウキ</t>
    </rPh>
    <rPh sb="2" eb="3">
      <t>ブッシツ</t>
    </rPh>
    <rPh sb="4" eb="5">
      <t>ゼン</t>
    </rPh>
    <rPh sb="5" eb="7">
      <t>ユウキ</t>
    </rPh>
    <rPh sb="7" eb="9">
      <t>タンソ</t>
    </rPh>
    <rPh sb="15" eb="16">
      <t>リョウ</t>
    </rPh>
    <phoneticPr fontId="2"/>
  </si>
  <si>
    <t>亜硝酸態窒素</t>
  </si>
  <si>
    <t>硝酸態窒素及び亜硝酸態窒素</t>
  </si>
  <si>
    <t>※注２</t>
    <phoneticPr fontId="2"/>
  </si>
  <si>
    <t>※注２　過去３年間の検査結果が基準値の１/５以下は１年に１回、１/１０以下は３年に１回検査を行う。　ただし、過去３年間以内に水源の種別・取水地点・浄水方法を変更した場合は除く。</t>
    <rPh sb="4" eb="6">
      <t>カコ</t>
    </rPh>
    <rPh sb="7" eb="9">
      <t>ネンカン</t>
    </rPh>
    <rPh sb="10" eb="12">
      <t>ケンサ</t>
    </rPh>
    <rPh sb="12" eb="14">
      <t>ケッカ</t>
    </rPh>
    <rPh sb="15" eb="18">
      <t>キジュンチ</t>
    </rPh>
    <rPh sb="22" eb="24">
      <t>イカ</t>
    </rPh>
    <rPh sb="26" eb="27">
      <t>ネン</t>
    </rPh>
    <rPh sb="29" eb="30">
      <t>カイ</t>
    </rPh>
    <rPh sb="35" eb="37">
      <t>イカ</t>
    </rPh>
    <rPh sb="39" eb="40">
      <t>ネン</t>
    </rPh>
    <rPh sb="42" eb="43">
      <t>カイ</t>
    </rPh>
    <rPh sb="43" eb="45">
      <t>ケンサ</t>
    </rPh>
    <rPh sb="46" eb="47">
      <t>オコナ</t>
    </rPh>
    <rPh sb="54" eb="56">
      <t>カコ</t>
    </rPh>
    <rPh sb="57" eb="59">
      <t>ネンカン</t>
    </rPh>
    <rPh sb="59" eb="61">
      <t>イナイ</t>
    </rPh>
    <rPh sb="62" eb="64">
      <t>スイゲン</t>
    </rPh>
    <rPh sb="65" eb="67">
      <t>シュベツ</t>
    </rPh>
    <rPh sb="68" eb="70">
      <t>シュスイ</t>
    </rPh>
    <rPh sb="70" eb="72">
      <t>チテン</t>
    </rPh>
    <rPh sb="73" eb="75">
      <t>ジョウスイ</t>
    </rPh>
    <rPh sb="75" eb="77">
      <t>ホウホウ</t>
    </rPh>
    <rPh sb="78" eb="80">
      <t>ヘンコウ</t>
    </rPh>
    <rPh sb="82" eb="84">
      <t>バアイ</t>
    </rPh>
    <rPh sb="85" eb="86">
      <t>ノゾ</t>
    </rPh>
    <phoneticPr fontId="2"/>
  </si>
  <si>
    <t xml:space="preserve">過去の検査結果が1/2以下かつ
原水・水源・周辺状況を勘案し、検査不要と認められる時
</t>
    <phoneticPr fontId="2"/>
  </si>
  <si>
    <t>４回／年</t>
    <phoneticPr fontId="2"/>
  </si>
  <si>
    <t>令和</t>
    <rPh sb="0" eb="1">
      <t>レイ</t>
    </rPh>
    <rPh sb="1" eb="2">
      <t>ワ</t>
    </rPh>
    <phoneticPr fontId="2"/>
  </si>
  <si>
    <t>【専用水道施設名称】</t>
    <rPh sb="1" eb="3">
      <t>センヨウ</t>
    </rPh>
    <rPh sb="3" eb="5">
      <t>スイドウ</t>
    </rPh>
    <rPh sb="5" eb="7">
      <t>シセツ</t>
    </rPh>
    <rPh sb="7" eb="9">
      <t>メイショウ</t>
    </rPh>
    <phoneticPr fontId="2"/>
  </si>
  <si>
    <t xml:space="preserve">
4月
第1回</t>
    <rPh sb="2" eb="3">
      <t>ツキ</t>
    </rPh>
    <phoneticPr fontId="2"/>
  </si>
  <si>
    <t xml:space="preserve">
1月
第10回</t>
    <rPh sb="2" eb="3">
      <t>ツキ</t>
    </rPh>
    <phoneticPr fontId="2"/>
  </si>
  <si>
    <t>※注1　送水施設及び配水施設内で濃度が上昇しないことが明らかである場合、浄水施設の出口、送水施設又は配水施設のいずれかで採水できる。</t>
    <rPh sb="4" eb="6">
      <t>ソウスイ</t>
    </rPh>
    <rPh sb="6" eb="8">
      <t>シセツ</t>
    </rPh>
    <rPh sb="8" eb="9">
      <t>オヨ</t>
    </rPh>
    <rPh sb="10" eb="12">
      <t>ハイスイ</t>
    </rPh>
    <rPh sb="12" eb="14">
      <t>シセツ</t>
    </rPh>
    <rPh sb="14" eb="15">
      <t>ナイ</t>
    </rPh>
    <rPh sb="16" eb="18">
      <t>ノウド</t>
    </rPh>
    <rPh sb="19" eb="21">
      <t>ジョウショウ</t>
    </rPh>
    <rPh sb="27" eb="28">
      <t>アキ</t>
    </rPh>
    <rPh sb="33" eb="35">
      <t>バアイ</t>
    </rPh>
    <rPh sb="36" eb="38">
      <t>ジョウスイ</t>
    </rPh>
    <rPh sb="38" eb="40">
      <t>シセツ</t>
    </rPh>
    <rPh sb="41" eb="43">
      <t>デグチ</t>
    </rPh>
    <rPh sb="44" eb="46">
      <t>ソウスイ</t>
    </rPh>
    <rPh sb="46" eb="48">
      <t>シセツ</t>
    </rPh>
    <rPh sb="48" eb="49">
      <t>マタ</t>
    </rPh>
    <rPh sb="50" eb="52">
      <t>ハイスイ</t>
    </rPh>
    <rPh sb="52" eb="54">
      <t>シセツ</t>
    </rPh>
    <rPh sb="60" eb="62">
      <t>サイスイ</t>
    </rPh>
    <phoneticPr fontId="2"/>
  </si>
  <si>
    <t>○注１</t>
  </si>
  <si>
    <t>○注１</t>
    <phoneticPr fontId="2"/>
  </si>
  <si>
    <t>※注１　送水施設及び配水施設内で濃度が上昇しないことが明らかである場合、浄水施設の出口、送水施設又は配水施設のいずれかで採水できる。</t>
    <phoneticPr fontId="2"/>
  </si>
  <si>
    <t>※注２</t>
    <rPh sb="1" eb="2">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</si>
</sst>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b/>
      <sz val="12"/>
      <color indexed="10"/>
      <name val="ＭＳ Ｐゴシック"/>
      <family val="3"/>
      <charset val="128"/>
    </font>
    <font>
      <sz val="9"/>
      <color indexed="10"/>
      <name val="ＭＳ Ｐゴシック"/>
      <family val="3"/>
      <charset val="128"/>
    </font>
    <font>
      <b/>
      <sz val="11"/>
      <color indexed="8"/>
      <name val="ＭＳ Ｐゴシック"/>
      <family val="3"/>
      <charset val="128"/>
    </font>
    <font>
      <sz val="12"/>
      <color indexed="8"/>
      <name val="ＭＳ Ｐゴシック"/>
      <family val="3"/>
      <charset val="128"/>
    </font>
    <font>
      <b/>
      <sz val="12"/>
      <color rgb="FFFF0000"/>
      <name val="ＭＳ Ｐゴシック"/>
      <family val="3"/>
      <charset val="128"/>
    </font>
    <font>
      <sz val="14"/>
      <name val="ＭＳ Ｐゴシック"/>
      <family val="3"/>
      <charset val="128"/>
    </font>
    <font>
      <b/>
      <sz val="20"/>
      <name val="ＭＳ Ｐゴシック"/>
      <family val="3"/>
      <charset val="128"/>
    </font>
    <font>
      <sz val="20"/>
      <name val="ＭＳ Ｐゴシック"/>
      <family val="3"/>
      <charset val="128"/>
    </font>
    <font>
      <b/>
      <sz val="18"/>
      <color rgb="FFFF000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bottom/>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s>
  <cellStyleXfs count="2">
    <xf numFmtId="0" fontId="0" fillId="0" borderId="0"/>
    <xf numFmtId="0" fontId="1" fillId="0" borderId="0">
      <alignment vertical="center"/>
    </xf>
  </cellStyleXfs>
  <cellXfs count="106">
    <xf numFmtId="0" fontId="0" fillId="0" borderId="0" xfId="0"/>
    <xf numFmtId="0" fontId="0" fillId="0" borderId="0" xfId="0" applyAlignment="1">
      <alignment horizontal="center"/>
    </xf>
    <xf numFmtId="0" fontId="5" fillId="0" borderId="0" xfId="0" applyFont="1"/>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13" fillId="0" borderId="0" xfId="0" applyFont="1" applyAlignment="1">
      <alignment horizontal="left" vertical="center"/>
    </xf>
    <xf numFmtId="0" fontId="14" fillId="0" borderId="0" xfId="0" applyFont="1"/>
    <xf numFmtId="0" fontId="13" fillId="0" borderId="0" xfId="0" applyFont="1" applyAlignment="1">
      <alignment horizontal="right" vertical="center"/>
    </xf>
    <xf numFmtId="0" fontId="13" fillId="0" borderId="4" xfId="0" applyFont="1" applyBorder="1" applyAlignment="1">
      <alignment horizontal="center" vertical="center"/>
    </xf>
    <xf numFmtId="0" fontId="15" fillId="0" borderId="4" xfId="0" applyFont="1" applyBorder="1" applyAlignment="1">
      <alignment horizontal="center" vertical="center"/>
    </xf>
    <xf numFmtId="0" fontId="5" fillId="0" borderId="2" xfId="0" applyFont="1" applyBorder="1" applyAlignment="1">
      <alignment horizontal="center" vertical="center"/>
    </xf>
    <xf numFmtId="0" fontId="0" fillId="0" borderId="3" xfId="0" applyBorder="1"/>
    <xf numFmtId="0" fontId="0" fillId="0" borderId="2" xfId="0" applyBorder="1" applyAlignment="1">
      <alignment horizontal="right"/>
    </xf>
    <xf numFmtId="0" fontId="3" fillId="2" borderId="2" xfId="0" applyFont="1" applyFill="1" applyBorder="1" applyAlignment="1">
      <alignment horizontal="center" vertical="center" wrapText="1"/>
    </xf>
    <xf numFmtId="0" fontId="0" fillId="2" borderId="2" xfId="0" applyFill="1" applyBorder="1" applyAlignment="1">
      <alignment horizontal="right" vertical="center" wrapText="1"/>
    </xf>
    <xf numFmtId="0" fontId="5" fillId="2" borderId="2" xfId="0" applyFont="1" applyFill="1" applyBorder="1" applyAlignment="1">
      <alignment horizontal="center" vertical="center"/>
    </xf>
    <xf numFmtId="0" fontId="12"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0" fillId="3" borderId="2" xfId="0" applyFill="1" applyBorder="1" applyAlignment="1">
      <alignment horizontal="right" vertical="center" wrapText="1"/>
    </xf>
    <xf numFmtId="0" fontId="4" fillId="3" borderId="2" xfId="0" applyFont="1" applyFill="1" applyBorder="1" applyAlignment="1">
      <alignment horizontal="center" wrapText="1"/>
    </xf>
    <xf numFmtId="0" fontId="5" fillId="0" borderId="5" xfId="0" applyFont="1" applyBorder="1" applyAlignment="1">
      <alignment horizontal="center" vertical="center"/>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left" vertical="center" indent="1"/>
    </xf>
    <xf numFmtId="0" fontId="0" fillId="0" borderId="7" xfId="0" applyBorder="1" applyAlignment="1">
      <alignment horizontal="left" vertical="center" indent="1"/>
    </xf>
    <xf numFmtId="0" fontId="0" fillId="0" borderId="9" xfId="0" applyBorder="1" applyAlignment="1">
      <alignment horizontal="left" vertical="center" indent="1"/>
    </xf>
    <xf numFmtId="0" fontId="0" fillId="0" borderId="1" xfId="0" applyBorder="1" applyAlignment="1">
      <alignment horizontal="left" vertical="center" indent="1"/>
    </xf>
    <xf numFmtId="0" fontId="0" fillId="0" borderId="2" xfId="0" applyBorder="1" applyAlignment="1">
      <alignment horizontal="left" vertical="center" indent="1"/>
    </xf>
    <xf numFmtId="0" fontId="5" fillId="0" borderId="2" xfId="0" applyFont="1" applyBorder="1" applyAlignment="1">
      <alignment horizontal="left" vertical="center" indent="1"/>
    </xf>
    <xf numFmtId="0" fontId="5" fillId="0" borderId="2" xfId="0" applyFont="1" applyBorder="1" applyAlignment="1">
      <alignment horizontal="left" vertical="center" wrapText="1" indent="1"/>
    </xf>
    <xf numFmtId="0" fontId="7" fillId="0" borderId="5" xfId="0" applyFont="1" applyBorder="1" applyAlignment="1">
      <alignment vertical="center" wrapText="1"/>
    </xf>
    <xf numFmtId="0" fontId="5" fillId="0" borderId="9" xfId="0" applyFont="1" applyBorder="1" applyAlignment="1">
      <alignment horizontal="left" vertical="center" indent="1"/>
    </xf>
    <xf numFmtId="0" fontId="0" fillId="0" borderId="11" xfId="0" applyBorder="1" applyAlignment="1">
      <alignment vertical="center" wrapText="1"/>
    </xf>
    <xf numFmtId="0" fontId="0" fillId="0" borderId="10" xfId="0" applyBorder="1"/>
    <xf numFmtId="0" fontId="0" fillId="0" borderId="9" xfId="0" applyBorder="1" applyAlignment="1">
      <alignment horizontal="right"/>
    </xf>
    <xf numFmtId="0" fontId="0" fillId="0" borderId="9" xfId="0" applyBorder="1" applyAlignment="1">
      <alignment horizontal="right" vertical="center"/>
    </xf>
    <xf numFmtId="0" fontId="5" fillId="0" borderId="1" xfId="0" applyFont="1" applyBorder="1" applyAlignment="1">
      <alignment horizontal="left" vertical="center" indent="1"/>
    </xf>
    <xf numFmtId="0" fontId="5" fillId="0" borderId="5" xfId="0" applyFont="1" applyBorder="1" applyAlignment="1">
      <alignment horizontal="left" vertical="center" wrapText="1" indent="1"/>
    </xf>
    <xf numFmtId="0" fontId="5" fillId="0" borderId="7" xfId="0" applyFont="1" applyBorder="1" applyAlignment="1">
      <alignment horizontal="left" vertical="center" indent="1"/>
    </xf>
    <xf numFmtId="0" fontId="5" fillId="0" borderId="10" xfId="0" applyFont="1"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5" fillId="2" borderId="2" xfId="0" applyFont="1" applyFill="1" applyBorder="1" applyAlignment="1">
      <alignment horizontal="center" vertical="center" wrapText="1"/>
    </xf>
    <xf numFmtId="0" fontId="0" fillId="0" borderId="2" xfId="0" applyBorder="1" applyAlignment="1">
      <alignment horizontal="left" vertical="top" wrapText="1" indent="1" shrinkToFit="1"/>
    </xf>
    <xf numFmtId="0" fontId="0" fillId="0" borderId="2" xfId="0" applyBorder="1" applyAlignment="1">
      <alignment horizontal="left" vertical="center" wrapText="1" indent="1"/>
    </xf>
    <xf numFmtId="0" fontId="5" fillId="0" borderId="5" xfId="0" applyFont="1" applyBorder="1" applyAlignment="1">
      <alignment horizontal="left" vertical="center" indent="1"/>
    </xf>
    <xf numFmtId="0" fontId="0" fillId="4" borderId="2" xfId="0" applyFill="1" applyBorder="1" applyAlignment="1">
      <alignment horizontal="center" vertical="center"/>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4" borderId="9" xfId="0" applyFill="1" applyBorder="1" applyAlignment="1">
      <alignment horizontal="center" vertical="center"/>
    </xf>
    <xf numFmtId="0" fontId="15" fillId="0" borderId="4" xfId="0" applyFont="1" applyBorder="1" applyAlignment="1">
      <alignment horizontal="left" vertical="center" inden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6" fillId="0" borderId="3" xfId="0" applyFont="1" applyBorder="1" applyAlignment="1">
      <alignment horizontal="center" vertical="center"/>
    </xf>
    <xf numFmtId="0" fontId="4" fillId="0" borderId="2" xfId="0" applyFont="1" applyBorder="1" applyAlignment="1">
      <alignment horizontal="left" vertical="center" wrapText="1"/>
    </xf>
    <xf numFmtId="0" fontId="4" fillId="0" borderId="9"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1" xfId="0" applyBorder="1" applyAlignment="1">
      <alignment horizontal="left"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52916</xdr:colOff>
      <xdr:row>30</xdr:row>
      <xdr:rowOff>0</xdr:rowOff>
    </xdr:from>
    <xdr:to>
      <xdr:col>13</xdr:col>
      <xdr:colOff>70908</xdr:colOff>
      <xdr:row>30</xdr:row>
      <xdr:rowOff>0</xdr:rowOff>
    </xdr:to>
    <xdr:sp macro="" textlink="">
      <xdr:nvSpPr>
        <xdr:cNvPr id="3" name="Line 13">
          <a:extLst>
            <a:ext uri="{FF2B5EF4-FFF2-40B4-BE49-F238E27FC236}">
              <a16:creationId xmlns:a16="http://schemas.microsoft.com/office/drawing/2014/main" id="{A3B1CE11-A612-457F-B320-78C83ACA72A1}"/>
            </a:ext>
          </a:extLst>
        </xdr:cNvPr>
        <xdr:cNvSpPr>
          <a:spLocks noChangeShapeType="1"/>
        </xdr:cNvSpPr>
      </xdr:nvSpPr>
      <xdr:spPr bwMode="auto">
        <a:xfrm>
          <a:off x="8282516" y="8632371"/>
          <a:ext cx="1792363"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52916</xdr:colOff>
      <xdr:row>30</xdr:row>
      <xdr:rowOff>0</xdr:rowOff>
    </xdr:from>
    <xdr:to>
      <xdr:col>13</xdr:col>
      <xdr:colOff>70908</xdr:colOff>
      <xdr:row>30</xdr:row>
      <xdr:rowOff>0</xdr:rowOff>
    </xdr:to>
    <xdr:sp macro="" textlink="">
      <xdr:nvSpPr>
        <xdr:cNvPr id="12" name="Line 13">
          <a:extLst>
            <a:ext uri="{FF2B5EF4-FFF2-40B4-BE49-F238E27FC236}">
              <a16:creationId xmlns:a16="http://schemas.microsoft.com/office/drawing/2014/main" id="{90C6F64D-75A4-454F-8129-9F46EBBC0922}"/>
            </a:ext>
          </a:extLst>
        </xdr:cNvPr>
        <xdr:cNvSpPr>
          <a:spLocks noChangeShapeType="1"/>
        </xdr:cNvSpPr>
      </xdr:nvSpPr>
      <xdr:spPr bwMode="auto">
        <a:xfrm>
          <a:off x="8282516" y="8632371"/>
          <a:ext cx="1792363"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52916</xdr:colOff>
      <xdr:row>28</xdr:row>
      <xdr:rowOff>0</xdr:rowOff>
    </xdr:from>
    <xdr:to>
      <xdr:col>13</xdr:col>
      <xdr:colOff>70908</xdr:colOff>
      <xdr:row>28</xdr:row>
      <xdr:rowOff>0</xdr:rowOff>
    </xdr:to>
    <xdr:sp macro="" textlink="">
      <xdr:nvSpPr>
        <xdr:cNvPr id="16" name="Line 13">
          <a:extLst>
            <a:ext uri="{FF2B5EF4-FFF2-40B4-BE49-F238E27FC236}">
              <a16:creationId xmlns:a16="http://schemas.microsoft.com/office/drawing/2014/main" id="{08BDE1D7-D40D-4F9F-B90D-9CB789ED3BDE}"/>
            </a:ext>
          </a:extLst>
        </xdr:cNvPr>
        <xdr:cNvSpPr>
          <a:spLocks noChangeShapeType="1"/>
        </xdr:cNvSpPr>
      </xdr:nvSpPr>
      <xdr:spPr bwMode="auto">
        <a:xfrm>
          <a:off x="8282516" y="8098971"/>
          <a:ext cx="1792363"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52916</xdr:colOff>
      <xdr:row>28</xdr:row>
      <xdr:rowOff>0</xdr:rowOff>
    </xdr:from>
    <xdr:to>
      <xdr:col>13</xdr:col>
      <xdr:colOff>70908</xdr:colOff>
      <xdr:row>28</xdr:row>
      <xdr:rowOff>0</xdr:rowOff>
    </xdr:to>
    <xdr:sp macro="" textlink="">
      <xdr:nvSpPr>
        <xdr:cNvPr id="17" name="Line 13">
          <a:extLst>
            <a:ext uri="{FF2B5EF4-FFF2-40B4-BE49-F238E27FC236}">
              <a16:creationId xmlns:a16="http://schemas.microsoft.com/office/drawing/2014/main" id="{A2E3DC88-5E52-40F7-874D-6F8A316CC138}"/>
            </a:ext>
          </a:extLst>
        </xdr:cNvPr>
        <xdr:cNvSpPr>
          <a:spLocks noChangeShapeType="1"/>
        </xdr:cNvSpPr>
      </xdr:nvSpPr>
      <xdr:spPr bwMode="auto">
        <a:xfrm>
          <a:off x="8282516" y="8098971"/>
          <a:ext cx="1792363"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W65"/>
  <sheetViews>
    <sheetView tabSelected="1" view="pageBreakPreview" topLeftCell="A21" zoomScale="80" zoomScaleNormal="70" zoomScaleSheetLayoutView="80" zoomScalePageLayoutView="90" workbookViewId="0">
      <selection activeCell="D30" sqref="D30"/>
    </sheetView>
  </sheetViews>
  <sheetFormatPr defaultRowHeight="13.2" x14ac:dyDescent="0.2"/>
  <cols>
    <col min="1" max="1" width="6.33203125" customWidth="1"/>
    <col min="2" max="2" width="3.44140625" customWidth="1"/>
    <col min="3" max="3" width="33.6640625" customWidth="1"/>
    <col min="4" max="4" width="9.88671875" customWidth="1"/>
    <col min="5" max="5" width="13.77734375" customWidth="1"/>
    <col min="6" max="6" width="18.44140625" customWidth="1"/>
    <col min="7" max="7" width="9.21875" customWidth="1"/>
    <col min="8" max="8" width="8.6640625" customWidth="1"/>
    <col min="9" max="10" width="8.21875" customWidth="1"/>
    <col min="11" max="11" width="8.33203125" customWidth="1"/>
    <col min="12" max="23" width="8.6640625" customWidth="1"/>
  </cols>
  <sheetData>
    <row r="2" spans="1:23" ht="27" customHeight="1" x14ac:dyDescent="0.3">
      <c r="C2" s="8" t="s">
        <v>103</v>
      </c>
      <c r="D2" s="9"/>
      <c r="E2" s="6" t="s">
        <v>84</v>
      </c>
      <c r="F2" s="7"/>
      <c r="Q2" s="10"/>
      <c r="R2" s="59" t="s">
        <v>104</v>
      </c>
      <c r="S2" s="59"/>
      <c r="T2" s="59"/>
      <c r="U2" s="59"/>
      <c r="V2" s="59"/>
      <c r="W2" s="59"/>
    </row>
    <row r="3" spans="1:23" ht="27" customHeight="1" x14ac:dyDescent="0.2"/>
    <row r="4" spans="1:23" ht="43.5" customHeight="1" x14ac:dyDescent="0.2">
      <c r="A4" s="14" t="s">
        <v>50</v>
      </c>
      <c r="B4" s="60" t="s">
        <v>40</v>
      </c>
      <c r="C4" s="61"/>
      <c r="D4" s="16" t="s">
        <v>41</v>
      </c>
      <c r="E4" s="50" t="s">
        <v>90</v>
      </c>
      <c r="F4" s="17" t="s">
        <v>88</v>
      </c>
      <c r="G4" s="62" t="s">
        <v>83</v>
      </c>
      <c r="H4" s="62"/>
      <c r="I4" s="14" t="s">
        <v>80</v>
      </c>
      <c r="J4" s="14" t="s">
        <v>72</v>
      </c>
      <c r="K4" s="14" t="s">
        <v>73</v>
      </c>
      <c r="L4" s="15" t="s">
        <v>105</v>
      </c>
      <c r="M4" s="15" t="s">
        <v>58</v>
      </c>
      <c r="N4" s="15" t="s">
        <v>59</v>
      </c>
      <c r="O4" s="15" t="s">
        <v>60</v>
      </c>
      <c r="P4" s="15" t="s">
        <v>61</v>
      </c>
      <c r="Q4" s="15" t="s">
        <v>62</v>
      </c>
      <c r="R4" s="15" t="s">
        <v>63</v>
      </c>
      <c r="S4" s="15" t="s">
        <v>64</v>
      </c>
      <c r="T4" s="15" t="s">
        <v>65</v>
      </c>
      <c r="U4" s="15" t="s">
        <v>106</v>
      </c>
      <c r="V4" s="15" t="s">
        <v>66</v>
      </c>
      <c r="W4" s="15" t="s">
        <v>67</v>
      </c>
    </row>
    <row r="5" spans="1:23" s="5" customFormat="1" ht="21" customHeight="1" thickBot="1" x14ac:dyDescent="0.25">
      <c r="A5" s="22" t="s">
        <v>51</v>
      </c>
      <c r="B5" s="47"/>
      <c r="C5" s="31" t="s">
        <v>86</v>
      </c>
      <c r="D5" s="23" t="s">
        <v>1</v>
      </c>
      <c r="E5" s="24"/>
      <c r="F5" s="63" t="s">
        <v>81</v>
      </c>
      <c r="G5" s="66" t="s">
        <v>53</v>
      </c>
      <c r="H5" s="66"/>
      <c r="I5" s="67"/>
      <c r="J5" s="67"/>
      <c r="K5" s="67"/>
      <c r="L5" s="28"/>
      <c r="M5" s="28"/>
      <c r="N5" s="28"/>
      <c r="O5" s="28"/>
      <c r="P5" s="28"/>
      <c r="Q5" s="28"/>
      <c r="R5" s="28"/>
      <c r="S5" s="28"/>
      <c r="T5" s="28"/>
      <c r="U5" s="28"/>
      <c r="V5" s="28"/>
      <c r="W5" s="28"/>
    </row>
    <row r="6" spans="1:23" ht="21" customHeight="1" thickTop="1" x14ac:dyDescent="0.2">
      <c r="A6" s="26" t="s">
        <v>51</v>
      </c>
      <c r="B6" s="26">
        <v>1</v>
      </c>
      <c r="C6" s="32" t="s">
        <v>39</v>
      </c>
      <c r="D6" s="69" t="s">
        <v>2</v>
      </c>
      <c r="E6" s="71"/>
      <c r="F6" s="64"/>
      <c r="G6" s="73" t="s">
        <v>68</v>
      </c>
      <c r="H6" s="73"/>
      <c r="I6" s="67"/>
      <c r="J6" s="67"/>
      <c r="K6" s="67"/>
      <c r="L6" s="29"/>
      <c r="M6" s="29"/>
      <c r="N6" s="29"/>
      <c r="O6" s="29"/>
      <c r="P6" s="29"/>
      <c r="Q6" s="29"/>
      <c r="R6" s="29"/>
      <c r="S6" s="29"/>
      <c r="T6" s="29"/>
      <c r="U6" s="29"/>
      <c r="V6" s="29"/>
      <c r="W6" s="29"/>
    </row>
    <row r="7" spans="1:23" ht="21" customHeight="1" thickBot="1" x14ac:dyDescent="0.25">
      <c r="A7" s="27" t="s">
        <v>51</v>
      </c>
      <c r="B7" s="27">
        <v>2</v>
      </c>
      <c r="C7" s="33" t="s">
        <v>17</v>
      </c>
      <c r="D7" s="70"/>
      <c r="E7" s="72"/>
      <c r="F7" s="64"/>
      <c r="G7" s="74" t="s">
        <v>54</v>
      </c>
      <c r="H7" s="74"/>
      <c r="I7" s="68"/>
      <c r="J7" s="68"/>
      <c r="K7" s="68"/>
      <c r="L7" s="30"/>
      <c r="M7" s="30"/>
      <c r="N7" s="30"/>
      <c r="O7" s="30"/>
      <c r="P7" s="30"/>
      <c r="Q7" s="30"/>
      <c r="R7" s="30"/>
      <c r="S7" s="30"/>
      <c r="T7" s="30"/>
      <c r="U7" s="30"/>
      <c r="V7" s="30"/>
      <c r="W7" s="30"/>
    </row>
    <row r="8" spans="1:23" ht="21" customHeight="1" thickTop="1" x14ac:dyDescent="0.2">
      <c r="A8" s="26" t="s">
        <v>51</v>
      </c>
      <c r="B8" s="26">
        <v>38</v>
      </c>
      <c r="C8" s="32" t="s">
        <v>18</v>
      </c>
      <c r="D8" s="69" t="s">
        <v>16</v>
      </c>
      <c r="E8" s="76" t="s">
        <v>74</v>
      </c>
      <c r="F8" s="64"/>
      <c r="G8" s="79">
        <v>200</v>
      </c>
      <c r="H8" s="79"/>
      <c r="I8" s="80" t="s">
        <v>42</v>
      </c>
      <c r="J8" s="80"/>
      <c r="K8" s="80"/>
      <c r="L8" s="3"/>
      <c r="M8" s="3"/>
      <c r="N8" s="3"/>
      <c r="O8" s="3"/>
      <c r="P8" s="3"/>
      <c r="Q8" s="3"/>
      <c r="R8" s="3"/>
      <c r="S8" s="3"/>
      <c r="T8" s="3"/>
      <c r="U8" s="3"/>
      <c r="V8" s="3"/>
      <c r="W8" s="3"/>
    </row>
    <row r="9" spans="1:23" ht="21" customHeight="1" x14ac:dyDescent="0.2">
      <c r="A9" s="11" t="s">
        <v>51</v>
      </c>
      <c r="B9" s="11">
        <v>46</v>
      </c>
      <c r="C9" s="35" t="s">
        <v>96</v>
      </c>
      <c r="D9" s="75"/>
      <c r="E9" s="77"/>
      <c r="F9" s="64"/>
      <c r="G9" s="92">
        <v>3</v>
      </c>
      <c r="H9" s="92"/>
      <c r="I9" s="81"/>
      <c r="J9" s="81"/>
      <c r="K9" s="81"/>
      <c r="L9" s="4"/>
      <c r="M9" s="4"/>
      <c r="N9" s="4"/>
      <c r="O9" s="4"/>
      <c r="P9" s="4"/>
      <c r="Q9" s="4"/>
      <c r="R9" s="4"/>
      <c r="S9" s="4"/>
      <c r="T9" s="4"/>
      <c r="U9" s="4"/>
      <c r="V9" s="4"/>
      <c r="W9" s="4"/>
    </row>
    <row r="10" spans="1:23" ht="21" customHeight="1" x14ac:dyDescent="0.2">
      <c r="A10" s="11" t="s">
        <v>51</v>
      </c>
      <c r="B10" s="11">
        <v>47</v>
      </c>
      <c r="C10" s="35" t="s">
        <v>95</v>
      </c>
      <c r="D10" s="75"/>
      <c r="E10" s="77"/>
      <c r="F10" s="64"/>
      <c r="G10" s="92" t="s">
        <v>75</v>
      </c>
      <c r="H10" s="92"/>
      <c r="I10" s="81"/>
      <c r="J10" s="81"/>
      <c r="K10" s="81"/>
      <c r="L10" s="4"/>
      <c r="M10" s="4"/>
      <c r="N10" s="4"/>
      <c r="O10" s="4"/>
      <c r="P10" s="4"/>
      <c r="Q10" s="4"/>
      <c r="R10" s="4"/>
      <c r="S10" s="4"/>
      <c r="T10" s="4"/>
      <c r="U10" s="4"/>
      <c r="V10" s="4"/>
      <c r="W10" s="4"/>
    </row>
    <row r="11" spans="1:23" ht="21" customHeight="1" x14ac:dyDescent="0.2">
      <c r="A11" s="11" t="s">
        <v>51</v>
      </c>
      <c r="B11" s="11">
        <v>48</v>
      </c>
      <c r="C11" s="35" t="s">
        <v>45</v>
      </c>
      <c r="D11" s="75"/>
      <c r="E11" s="77"/>
      <c r="F11" s="64"/>
      <c r="G11" s="92" t="s">
        <v>82</v>
      </c>
      <c r="H11" s="92"/>
      <c r="I11" s="81"/>
      <c r="J11" s="81"/>
      <c r="K11" s="81"/>
      <c r="L11" s="4"/>
      <c r="M11" s="4"/>
      <c r="N11" s="4"/>
      <c r="O11" s="4"/>
      <c r="P11" s="4"/>
      <c r="Q11" s="4"/>
      <c r="R11" s="4"/>
      <c r="S11" s="4"/>
      <c r="T11" s="4"/>
      <c r="U11" s="4"/>
      <c r="V11" s="4"/>
      <c r="W11" s="4"/>
    </row>
    <row r="12" spans="1:23" ht="21" customHeight="1" x14ac:dyDescent="0.2">
      <c r="A12" s="11" t="s">
        <v>51</v>
      </c>
      <c r="B12" s="11">
        <v>49</v>
      </c>
      <c r="C12" s="35" t="s">
        <v>46</v>
      </c>
      <c r="D12" s="75"/>
      <c r="E12" s="77"/>
      <c r="F12" s="64"/>
      <c r="G12" s="92" t="s">
        <v>82</v>
      </c>
      <c r="H12" s="92"/>
      <c r="I12" s="81"/>
      <c r="J12" s="81"/>
      <c r="K12" s="81"/>
      <c r="L12" s="4"/>
      <c r="M12" s="4"/>
      <c r="N12" s="4"/>
      <c r="O12" s="4"/>
      <c r="P12" s="4"/>
      <c r="Q12" s="4"/>
      <c r="R12" s="4"/>
      <c r="S12" s="4"/>
      <c r="T12" s="4"/>
      <c r="U12" s="4"/>
      <c r="V12" s="4"/>
      <c r="W12" s="4"/>
    </row>
    <row r="13" spans="1:23" ht="21" customHeight="1" x14ac:dyDescent="0.2">
      <c r="A13" s="11" t="s">
        <v>51</v>
      </c>
      <c r="B13" s="11">
        <v>50</v>
      </c>
      <c r="C13" s="35" t="s">
        <v>19</v>
      </c>
      <c r="D13" s="75"/>
      <c r="E13" s="77"/>
      <c r="F13" s="64"/>
      <c r="G13" s="92" t="s">
        <v>69</v>
      </c>
      <c r="H13" s="92"/>
      <c r="I13" s="81"/>
      <c r="J13" s="81"/>
      <c r="K13" s="81"/>
      <c r="L13" s="4"/>
      <c r="M13" s="4"/>
      <c r="N13" s="4"/>
      <c r="O13" s="4"/>
      <c r="P13" s="4"/>
      <c r="Q13" s="4"/>
      <c r="R13" s="4"/>
      <c r="S13" s="4"/>
      <c r="T13" s="4"/>
      <c r="U13" s="4"/>
      <c r="V13" s="4"/>
      <c r="W13" s="4"/>
    </row>
    <row r="14" spans="1:23" ht="21" customHeight="1" thickBot="1" x14ac:dyDescent="0.25">
      <c r="A14" s="27" t="s">
        <v>51</v>
      </c>
      <c r="B14" s="27">
        <v>51</v>
      </c>
      <c r="C14" s="33" t="s">
        <v>20</v>
      </c>
      <c r="D14" s="70"/>
      <c r="E14" s="78"/>
      <c r="F14" s="64"/>
      <c r="G14" s="74" t="s">
        <v>70</v>
      </c>
      <c r="H14" s="74"/>
      <c r="I14" s="82"/>
      <c r="J14" s="82"/>
      <c r="K14" s="82"/>
      <c r="L14" s="30"/>
      <c r="M14" s="30"/>
      <c r="N14" s="30"/>
      <c r="O14" s="30"/>
      <c r="P14" s="30"/>
      <c r="Q14" s="30"/>
      <c r="R14" s="30"/>
      <c r="S14" s="30"/>
      <c r="T14" s="30"/>
      <c r="U14" s="30"/>
      <c r="V14" s="30"/>
      <c r="W14" s="30"/>
    </row>
    <row r="15" spans="1:23" ht="20.25" customHeight="1" thickTop="1" x14ac:dyDescent="0.2">
      <c r="A15" s="25" t="s">
        <v>51</v>
      </c>
      <c r="B15" s="25">
        <v>10</v>
      </c>
      <c r="C15" s="34" t="s">
        <v>0</v>
      </c>
      <c r="D15" s="83" t="s">
        <v>3</v>
      </c>
      <c r="E15" s="86"/>
      <c r="F15" s="64"/>
      <c r="G15" s="79">
        <v>0.01</v>
      </c>
      <c r="H15" s="79"/>
      <c r="I15" s="88"/>
      <c r="J15" s="88"/>
      <c r="K15" s="88"/>
      <c r="L15" s="3"/>
      <c r="M15" s="3"/>
      <c r="N15" s="3"/>
      <c r="O15" s="3"/>
      <c r="P15" s="3"/>
      <c r="Q15" s="3"/>
      <c r="R15" s="3"/>
      <c r="S15" s="3"/>
      <c r="T15" s="3"/>
      <c r="U15" s="3"/>
      <c r="V15" s="3"/>
      <c r="W15" s="3"/>
    </row>
    <row r="16" spans="1:23" ht="20.25" customHeight="1" x14ac:dyDescent="0.2">
      <c r="A16" s="11" t="s">
        <v>51</v>
      </c>
      <c r="B16" s="11">
        <v>21</v>
      </c>
      <c r="C16" s="35" t="s">
        <v>56</v>
      </c>
      <c r="D16" s="84"/>
      <c r="E16" s="87"/>
      <c r="F16" s="64"/>
      <c r="G16" s="92" t="s">
        <v>71</v>
      </c>
      <c r="H16" s="92"/>
      <c r="I16" s="67"/>
      <c r="J16" s="67"/>
      <c r="K16" s="67"/>
      <c r="L16" s="4"/>
      <c r="M16" s="4"/>
      <c r="N16" s="4"/>
      <c r="O16" s="4"/>
      <c r="P16" s="4"/>
      <c r="Q16" s="4"/>
      <c r="R16" s="4"/>
      <c r="S16" s="4"/>
      <c r="T16" s="4"/>
      <c r="U16" s="4"/>
      <c r="V16" s="4"/>
      <c r="W16" s="4"/>
    </row>
    <row r="17" spans="1:23" ht="21" customHeight="1" x14ac:dyDescent="0.2">
      <c r="A17" s="11" t="s">
        <v>51</v>
      </c>
      <c r="B17" s="11">
        <v>22</v>
      </c>
      <c r="C17" s="35" t="s">
        <v>47</v>
      </c>
      <c r="D17" s="84"/>
      <c r="E17" s="87"/>
      <c r="F17" s="64"/>
      <c r="G17" s="92">
        <v>0.02</v>
      </c>
      <c r="H17" s="92"/>
      <c r="I17" s="67"/>
      <c r="J17" s="67"/>
      <c r="K17" s="67"/>
      <c r="L17" s="4"/>
      <c r="M17" s="4"/>
      <c r="N17" s="4"/>
      <c r="O17" s="4"/>
      <c r="P17" s="4"/>
      <c r="Q17" s="4"/>
      <c r="R17" s="4"/>
      <c r="S17" s="4"/>
      <c r="T17" s="4"/>
      <c r="U17" s="4"/>
      <c r="V17" s="4"/>
      <c r="W17" s="4"/>
    </row>
    <row r="18" spans="1:23" ht="20.25" customHeight="1" x14ac:dyDescent="0.2">
      <c r="A18" s="11" t="s">
        <v>51</v>
      </c>
      <c r="B18" s="11">
        <v>23</v>
      </c>
      <c r="C18" s="35" t="s">
        <v>21</v>
      </c>
      <c r="D18" s="84"/>
      <c r="E18" s="87"/>
      <c r="F18" s="64"/>
      <c r="G18" s="92">
        <v>0.06</v>
      </c>
      <c r="H18" s="92"/>
      <c r="I18" s="67"/>
      <c r="J18" s="67"/>
      <c r="K18" s="67"/>
      <c r="L18" s="4"/>
      <c r="M18" s="4"/>
      <c r="N18" s="4"/>
      <c r="O18" s="4"/>
      <c r="P18" s="4"/>
      <c r="Q18" s="4"/>
      <c r="R18" s="4"/>
      <c r="S18" s="4"/>
      <c r="T18" s="4"/>
      <c r="U18" s="4"/>
      <c r="V18" s="4"/>
      <c r="W18" s="4"/>
    </row>
    <row r="19" spans="1:23" ht="21" customHeight="1" x14ac:dyDescent="0.2">
      <c r="A19" s="11" t="s">
        <v>51</v>
      </c>
      <c r="B19" s="11">
        <v>24</v>
      </c>
      <c r="C19" s="35" t="s">
        <v>48</v>
      </c>
      <c r="D19" s="84"/>
      <c r="E19" s="87"/>
      <c r="F19" s="64"/>
      <c r="G19" s="92">
        <v>0.03</v>
      </c>
      <c r="H19" s="92"/>
      <c r="I19" s="67"/>
      <c r="J19" s="67"/>
      <c r="K19" s="67"/>
      <c r="L19" s="4"/>
      <c r="M19" s="4"/>
      <c r="N19" s="4"/>
      <c r="O19" s="4"/>
      <c r="P19" s="4"/>
      <c r="Q19" s="4"/>
      <c r="R19" s="4"/>
      <c r="S19" s="4"/>
      <c r="T19" s="4"/>
      <c r="U19" s="4"/>
      <c r="V19" s="4"/>
      <c r="W19" s="4"/>
    </row>
    <row r="20" spans="1:23" ht="21" customHeight="1" x14ac:dyDescent="0.2">
      <c r="A20" s="11" t="s">
        <v>51</v>
      </c>
      <c r="B20" s="11">
        <v>25</v>
      </c>
      <c r="C20" s="35" t="s">
        <v>22</v>
      </c>
      <c r="D20" s="84"/>
      <c r="E20" s="87"/>
      <c r="F20" s="64"/>
      <c r="G20" s="92">
        <v>0.1</v>
      </c>
      <c r="H20" s="92"/>
      <c r="I20" s="67"/>
      <c r="J20" s="67"/>
      <c r="K20" s="67"/>
      <c r="L20" s="4"/>
      <c r="M20" s="4"/>
      <c r="N20" s="4"/>
      <c r="O20" s="4"/>
      <c r="P20" s="4"/>
      <c r="Q20" s="4"/>
      <c r="R20" s="4"/>
      <c r="S20" s="4"/>
      <c r="T20" s="4"/>
      <c r="U20" s="4"/>
      <c r="V20" s="4"/>
      <c r="W20" s="4"/>
    </row>
    <row r="21" spans="1:23" ht="43.5" customHeight="1" x14ac:dyDescent="0.2">
      <c r="A21" s="11" t="s">
        <v>51</v>
      </c>
      <c r="B21" s="11">
        <v>26</v>
      </c>
      <c r="C21" s="52" t="s">
        <v>57</v>
      </c>
      <c r="D21" s="84"/>
      <c r="E21" s="87"/>
      <c r="F21" s="64"/>
      <c r="G21" s="92">
        <v>0.01</v>
      </c>
      <c r="H21" s="92"/>
      <c r="I21" s="67"/>
      <c r="J21" s="67"/>
      <c r="K21" s="67"/>
      <c r="L21" s="4"/>
      <c r="M21" s="4"/>
      <c r="N21" s="4"/>
      <c r="O21" s="4"/>
      <c r="P21" s="4"/>
      <c r="Q21" s="4"/>
      <c r="R21" s="4"/>
      <c r="S21" s="4"/>
      <c r="T21" s="4"/>
      <c r="U21" s="4"/>
      <c r="V21" s="4"/>
      <c r="W21" s="4"/>
    </row>
    <row r="22" spans="1:23" ht="21" customHeight="1" x14ac:dyDescent="0.2">
      <c r="A22" s="25" t="s">
        <v>51</v>
      </c>
      <c r="B22" s="25">
        <v>27</v>
      </c>
      <c r="C22" s="34" t="s">
        <v>23</v>
      </c>
      <c r="D22" s="84"/>
      <c r="E22" s="87"/>
      <c r="F22" s="64"/>
      <c r="G22" s="79">
        <v>0.1</v>
      </c>
      <c r="H22" s="79"/>
      <c r="I22" s="67"/>
      <c r="J22" s="67"/>
      <c r="K22" s="67"/>
      <c r="L22" s="3"/>
      <c r="M22" s="3"/>
      <c r="N22" s="3"/>
      <c r="O22" s="3"/>
      <c r="P22" s="3"/>
      <c r="Q22" s="3"/>
      <c r="R22" s="3"/>
      <c r="S22" s="3"/>
      <c r="T22" s="3"/>
      <c r="U22" s="3"/>
      <c r="V22" s="3"/>
      <c r="W22" s="3"/>
    </row>
    <row r="23" spans="1:23" ht="21" customHeight="1" x14ac:dyDescent="0.2">
      <c r="A23" s="11" t="s">
        <v>51</v>
      </c>
      <c r="B23" s="11">
        <v>28</v>
      </c>
      <c r="C23" s="35" t="s">
        <v>49</v>
      </c>
      <c r="D23" s="84"/>
      <c r="E23" s="87"/>
      <c r="F23" s="64"/>
      <c r="G23" s="92">
        <v>0.03</v>
      </c>
      <c r="H23" s="92"/>
      <c r="I23" s="67"/>
      <c r="J23" s="67"/>
      <c r="K23" s="67"/>
      <c r="L23" s="4"/>
      <c r="M23" s="4"/>
      <c r="N23" s="4"/>
      <c r="O23" s="4"/>
      <c r="P23" s="4"/>
      <c r="Q23" s="4"/>
      <c r="R23" s="4"/>
      <c r="S23" s="4"/>
      <c r="T23" s="4"/>
      <c r="U23" s="4"/>
      <c r="V23" s="4"/>
      <c r="W23" s="4"/>
    </row>
    <row r="24" spans="1:23" ht="20.25" customHeight="1" x14ac:dyDescent="0.2">
      <c r="A24" s="11" t="s">
        <v>51</v>
      </c>
      <c r="B24" s="11">
        <v>29</v>
      </c>
      <c r="C24" s="35" t="s">
        <v>24</v>
      </c>
      <c r="D24" s="84"/>
      <c r="E24" s="87"/>
      <c r="F24" s="64"/>
      <c r="G24" s="92">
        <v>0.03</v>
      </c>
      <c r="H24" s="92"/>
      <c r="I24" s="67"/>
      <c r="J24" s="67"/>
      <c r="K24" s="67"/>
      <c r="L24" s="4"/>
      <c r="M24" s="4"/>
      <c r="N24" s="4"/>
      <c r="O24" s="4"/>
      <c r="P24" s="4"/>
      <c r="Q24" s="4"/>
      <c r="R24" s="4"/>
      <c r="S24" s="4"/>
      <c r="T24" s="4"/>
      <c r="U24" s="4"/>
      <c r="V24" s="4"/>
      <c r="W24" s="4"/>
    </row>
    <row r="25" spans="1:23" ht="20.25" customHeight="1" x14ac:dyDescent="0.2">
      <c r="A25" s="11" t="s">
        <v>51</v>
      </c>
      <c r="B25" s="11">
        <v>30</v>
      </c>
      <c r="C25" s="35" t="s">
        <v>25</v>
      </c>
      <c r="D25" s="84"/>
      <c r="E25" s="87"/>
      <c r="F25" s="64"/>
      <c r="G25" s="92">
        <v>0.09</v>
      </c>
      <c r="H25" s="92"/>
      <c r="I25" s="67"/>
      <c r="J25" s="67"/>
      <c r="K25" s="67"/>
      <c r="L25" s="4"/>
      <c r="M25" s="4"/>
      <c r="N25" s="4"/>
      <c r="O25" s="4"/>
      <c r="P25" s="4"/>
      <c r="Q25" s="4"/>
      <c r="R25" s="4"/>
      <c r="S25" s="4"/>
      <c r="T25" s="4"/>
      <c r="U25" s="4"/>
      <c r="V25" s="4"/>
      <c r="W25" s="4"/>
    </row>
    <row r="26" spans="1:23" ht="21" customHeight="1" x14ac:dyDescent="0.2">
      <c r="A26" s="11" t="s">
        <v>51</v>
      </c>
      <c r="B26" s="11">
        <v>31</v>
      </c>
      <c r="C26" s="35" t="s">
        <v>26</v>
      </c>
      <c r="D26" s="84"/>
      <c r="E26" s="87"/>
      <c r="F26" s="64"/>
      <c r="G26" s="92">
        <v>0.08</v>
      </c>
      <c r="H26" s="92"/>
      <c r="I26" s="67"/>
      <c r="J26" s="67"/>
      <c r="K26" s="67"/>
      <c r="L26" s="4"/>
      <c r="M26" s="4"/>
      <c r="N26" s="4"/>
      <c r="O26" s="4"/>
      <c r="P26" s="4"/>
      <c r="Q26" s="4"/>
      <c r="R26" s="4"/>
      <c r="S26" s="4"/>
      <c r="T26" s="4"/>
      <c r="U26" s="4"/>
      <c r="V26" s="4"/>
      <c r="W26" s="4"/>
    </row>
    <row r="27" spans="1:23" ht="21" customHeight="1" x14ac:dyDescent="0.2">
      <c r="A27" s="4" t="s">
        <v>109</v>
      </c>
      <c r="B27" s="22">
        <v>9</v>
      </c>
      <c r="C27" s="53" t="s">
        <v>97</v>
      </c>
      <c r="D27" s="84"/>
      <c r="E27" s="89" t="s">
        <v>99</v>
      </c>
      <c r="F27" s="64"/>
      <c r="G27" s="90">
        <v>0.04</v>
      </c>
      <c r="H27" s="91"/>
      <c r="I27" s="4">
        <f>G27*1/2</f>
        <v>0.02</v>
      </c>
      <c r="J27" s="4">
        <f>G27*1/5</f>
        <v>8.0000000000000002E-3</v>
      </c>
      <c r="K27" s="54">
        <f>G27*1/10</f>
        <v>4.0000000000000001E-3</v>
      </c>
      <c r="L27" s="4"/>
      <c r="M27" s="4"/>
      <c r="N27" s="4"/>
      <c r="O27" s="4"/>
      <c r="P27" s="4"/>
      <c r="Q27" s="4"/>
      <c r="R27" s="4"/>
      <c r="S27" s="4"/>
      <c r="T27" s="4"/>
      <c r="U27" s="4"/>
      <c r="V27" s="4"/>
      <c r="W27" s="4"/>
    </row>
    <row r="28" spans="1:23" ht="21" customHeight="1" x14ac:dyDescent="0.2">
      <c r="A28" s="4" t="s">
        <v>109</v>
      </c>
      <c r="B28" s="11">
        <v>11</v>
      </c>
      <c r="C28" s="36" t="s">
        <v>98</v>
      </c>
      <c r="D28" s="85"/>
      <c r="E28" s="80"/>
      <c r="F28" s="65"/>
      <c r="G28" s="90">
        <v>10</v>
      </c>
      <c r="H28" s="91"/>
      <c r="I28" s="4">
        <f>G28*1/2</f>
        <v>5</v>
      </c>
      <c r="J28" s="4">
        <f>G28*1/5</f>
        <v>2</v>
      </c>
      <c r="K28" s="54">
        <f>G28*1/10</f>
        <v>1</v>
      </c>
      <c r="L28" s="4"/>
      <c r="M28" s="4"/>
      <c r="N28" s="4"/>
      <c r="O28" s="4"/>
      <c r="P28" s="4"/>
      <c r="Q28" s="4"/>
      <c r="R28" s="4"/>
      <c r="S28" s="4"/>
      <c r="T28" s="4"/>
      <c r="U28" s="4"/>
      <c r="V28" s="4"/>
      <c r="W28" s="4"/>
    </row>
    <row r="29" spans="1:23" ht="14.4" x14ac:dyDescent="0.2">
      <c r="C29" s="2" t="s">
        <v>107</v>
      </c>
    </row>
    <row r="30" spans="1:23" ht="14.4" x14ac:dyDescent="0.2">
      <c r="C30" s="2" t="s">
        <v>100</v>
      </c>
    </row>
    <row r="33" spans="1:23" ht="27" customHeight="1" x14ac:dyDescent="0.3">
      <c r="C33" s="8" t="s">
        <v>103</v>
      </c>
      <c r="D33" s="9"/>
      <c r="E33" s="6" t="s">
        <v>85</v>
      </c>
      <c r="F33" s="7"/>
      <c r="Q33" s="10"/>
      <c r="R33" s="59" t="str">
        <f>R2</f>
        <v>【専用水道施設名称】</v>
      </c>
      <c r="S33" s="59"/>
      <c r="T33" s="59"/>
      <c r="U33" s="59"/>
      <c r="V33" s="59"/>
      <c r="W33" s="59"/>
    </row>
    <row r="34" spans="1:23" ht="27" customHeight="1" x14ac:dyDescent="0.2"/>
    <row r="35" spans="1:23" ht="60" x14ac:dyDescent="0.2">
      <c r="A35" s="18" t="s">
        <v>52</v>
      </c>
      <c r="B35" s="93" t="s">
        <v>43</v>
      </c>
      <c r="C35" s="94"/>
      <c r="D35" s="19" t="s">
        <v>44</v>
      </c>
      <c r="E35" s="19" t="s">
        <v>90</v>
      </c>
      <c r="F35" s="19" t="s">
        <v>88</v>
      </c>
      <c r="G35" s="18" t="s">
        <v>87</v>
      </c>
      <c r="H35" s="18" t="s">
        <v>80</v>
      </c>
      <c r="I35" s="18" t="s">
        <v>72</v>
      </c>
      <c r="J35" s="18" t="s">
        <v>7</v>
      </c>
      <c r="K35" s="20" t="s">
        <v>105</v>
      </c>
      <c r="L35" s="20" t="s">
        <v>58</v>
      </c>
      <c r="M35" s="20" t="s">
        <v>59</v>
      </c>
      <c r="N35" s="20" t="s">
        <v>60</v>
      </c>
      <c r="O35" s="20" t="s">
        <v>61</v>
      </c>
      <c r="P35" s="20" t="s">
        <v>62</v>
      </c>
      <c r="Q35" s="20" t="s">
        <v>63</v>
      </c>
      <c r="R35" s="20" t="s">
        <v>64</v>
      </c>
      <c r="S35" s="20" t="s">
        <v>65</v>
      </c>
      <c r="T35" s="20" t="s">
        <v>106</v>
      </c>
      <c r="U35" s="20" t="s">
        <v>66</v>
      </c>
      <c r="V35" s="20" t="s">
        <v>67</v>
      </c>
      <c r="W35" s="21" t="s">
        <v>89</v>
      </c>
    </row>
    <row r="36" spans="1:23" ht="39.75" customHeight="1" x14ac:dyDescent="0.2">
      <c r="A36" s="4" t="s">
        <v>51</v>
      </c>
      <c r="B36" s="11">
        <v>42</v>
      </c>
      <c r="C36" s="36" t="s">
        <v>27</v>
      </c>
      <c r="D36" s="38" t="s">
        <v>16</v>
      </c>
      <c r="E36" s="95"/>
      <c r="F36" s="96" t="s">
        <v>77</v>
      </c>
      <c r="G36" s="4">
        <v>1.0000000000000001E-5</v>
      </c>
      <c r="H36" s="48"/>
      <c r="I36" s="12"/>
      <c r="J36" s="12"/>
      <c r="K36" s="4"/>
      <c r="L36" s="4"/>
      <c r="M36" s="4"/>
      <c r="N36" s="4"/>
      <c r="O36" s="4"/>
      <c r="P36" s="4"/>
      <c r="Q36" s="4"/>
      <c r="R36" s="4"/>
      <c r="S36" s="4"/>
      <c r="T36" s="4"/>
      <c r="U36" s="13"/>
      <c r="V36" s="4"/>
      <c r="W36" s="4"/>
    </row>
    <row r="37" spans="1:23" ht="45" customHeight="1" thickBot="1" x14ac:dyDescent="0.25">
      <c r="A37" s="30" t="s">
        <v>51</v>
      </c>
      <c r="B37" s="27">
        <v>43</v>
      </c>
      <c r="C37" s="39" t="s">
        <v>4</v>
      </c>
      <c r="D37" s="40" t="s">
        <v>78</v>
      </c>
      <c r="E37" s="68"/>
      <c r="F37" s="97"/>
      <c r="G37" s="30">
        <v>1.0000000000000001E-5</v>
      </c>
      <c r="H37" s="49"/>
      <c r="I37" s="41"/>
      <c r="J37" s="41"/>
      <c r="K37" s="30"/>
      <c r="L37" s="30"/>
      <c r="M37" s="30"/>
      <c r="N37" s="30"/>
      <c r="O37" s="30"/>
      <c r="P37" s="30"/>
      <c r="Q37" s="30"/>
      <c r="R37" s="30"/>
      <c r="S37" s="42"/>
      <c r="T37" s="30"/>
      <c r="U37" s="43"/>
      <c r="V37" s="30"/>
      <c r="W37" s="30"/>
    </row>
    <row r="38" spans="1:23" ht="21" customHeight="1" thickTop="1" x14ac:dyDescent="0.2">
      <c r="A38" s="4" t="s">
        <v>109</v>
      </c>
      <c r="B38" s="25">
        <v>3</v>
      </c>
      <c r="C38" s="44" t="s">
        <v>28</v>
      </c>
      <c r="D38" s="75" t="s">
        <v>102</v>
      </c>
      <c r="E38" s="103" t="s">
        <v>111</v>
      </c>
      <c r="F38" s="98" t="s">
        <v>101</v>
      </c>
      <c r="G38" s="3">
        <v>3.0000000000000001E-3</v>
      </c>
      <c r="H38" s="55">
        <f>G38*1/2</f>
        <v>1.5E-3</v>
      </c>
      <c r="I38" s="55">
        <f>G38*1/5</f>
        <v>6.0000000000000006E-4</v>
      </c>
      <c r="J38" s="55">
        <f>G38*1/10</f>
        <v>3.0000000000000003E-4</v>
      </c>
      <c r="K38" s="3"/>
      <c r="L38" s="3"/>
      <c r="M38" s="3"/>
      <c r="N38" s="3"/>
      <c r="O38" s="3"/>
      <c r="P38" s="3"/>
      <c r="Q38" s="3"/>
      <c r="R38" s="3"/>
      <c r="S38" s="3"/>
      <c r="T38" s="3"/>
      <c r="U38" s="3"/>
      <c r="V38" s="3"/>
      <c r="W38" s="3"/>
    </row>
    <row r="39" spans="1:23" ht="21" customHeight="1" x14ac:dyDescent="0.2">
      <c r="A39" s="4" t="s">
        <v>109</v>
      </c>
      <c r="B39" s="11">
        <v>4</v>
      </c>
      <c r="C39" s="36" t="s">
        <v>5</v>
      </c>
      <c r="D39" s="75"/>
      <c r="E39" s="104"/>
      <c r="F39" s="99"/>
      <c r="G39" s="4">
        <v>5.0000000000000001E-4</v>
      </c>
      <c r="H39" s="54">
        <f t="shared" ref="H39:H63" si="0">G39*1/2</f>
        <v>2.5000000000000001E-4</v>
      </c>
      <c r="I39" s="54">
        <f t="shared" ref="I39:I63" si="1">G39*1/5</f>
        <v>1E-4</v>
      </c>
      <c r="J39" s="54">
        <f t="shared" ref="J39:J63" si="2">G39*1/10</f>
        <v>5.0000000000000002E-5</v>
      </c>
      <c r="K39" s="4"/>
      <c r="L39" s="4"/>
      <c r="M39" s="4"/>
      <c r="N39" s="4"/>
      <c r="O39" s="4"/>
      <c r="P39" s="4"/>
      <c r="Q39" s="4"/>
      <c r="R39" s="4"/>
      <c r="S39" s="4"/>
      <c r="T39" s="4"/>
      <c r="U39" s="4"/>
      <c r="V39" s="4"/>
      <c r="W39" s="4"/>
    </row>
    <row r="40" spans="1:23" ht="19.5" customHeight="1" x14ac:dyDescent="0.2">
      <c r="A40" s="4" t="s">
        <v>108</v>
      </c>
      <c r="B40" s="11">
        <v>5</v>
      </c>
      <c r="C40" s="36" t="s">
        <v>8</v>
      </c>
      <c r="D40" s="75"/>
      <c r="E40" s="104"/>
      <c r="F40" s="99"/>
      <c r="G40" s="4">
        <v>0.01</v>
      </c>
      <c r="H40" s="54">
        <f t="shared" si="0"/>
        <v>5.0000000000000001E-3</v>
      </c>
      <c r="I40" s="54">
        <f t="shared" si="1"/>
        <v>2E-3</v>
      </c>
      <c r="J40" s="54">
        <f t="shared" si="2"/>
        <v>1E-3</v>
      </c>
      <c r="K40" s="4"/>
      <c r="L40" s="4"/>
      <c r="M40" s="4"/>
      <c r="N40" s="4"/>
      <c r="O40" s="4"/>
      <c r="P40" s="4"/>
      <c r="Q40" s="4"/>
      <c r="R40" s="4"/>
      <c r="S40" s="4"/>
      <c r="T40" s="4"/>
      <c r="U40" s="4"/>
      <c r="V40" s="4"/>
      <c r="W40" s="4"/>
    </row>
    <row r="41" spans="1:23" ht="21" customHeight="1" x14ac:dyDescent="0.2">
      <c r="A41" s="4" t="s">
        <v>108</v>
      </c>
      <c r="B41" s="11">
        <v>7</v>
      </c>
      <c r="C41" s="36" t="s">
        <v>79</v>
      </c>
      <c r="D41" s="75"/>
      <c r="E41" s="104"/>
      <c r="F41" s="99"/>
      <c r="G41" s="4">
        <v>0.01</v>
      </c>
      <c r="H41" s="54">
        <f t="shared" si="0"/>
        <v>5.0000000000000001E-3</v>
      </c>
      <c r="I41" s="54">
        <f t="shared" si="1"/>
        <v>2E-3</v>
      </c>
      <c r="J41" s="54">
        <f t="shared" si="2"/>
        <v>1E-3</v>
      </c>
      <c r="K41" s="4"/>
      <c r="L41" s="4"/>
      <c r="M41" s="4"/>
      <c r="N41" s="4"/>
      <c r="O41" s="4"/>
      <c r="P41" s="4"/>
      <c r="Q41" s="4"/>
      <c r="R41" s="4"/>
      <c r="S41" s="4"/>
      <c r="T41" s="4"/>
      <c r="U41" s="4"/>
      <c r="V41" s="4"/>
      <c r="W41" s="4"/>
    </row>
    <row r="42" spans="1:23" ht="39" customHeight="1" x14ac:dyDescent="0.2">
      <c r="A42" s="4" t="s">
        <v>108</v>
      </c>
      <c r="B42" s="22">
        <v>13</v>
      </c>
      <c r="C42" s="45" t="s">
        <v>91</v>
      </c>
      <c r="D42" s="75"/>
      <c r="E42" s="104"/>
      <c r="F42" s="99"/>
      <c r="G42" s="28">
        <v>1</v>
      </c>
      <c r="H42" s="56">
        <f t="shared" si="0"/>
        <v>0.5</v>
      </c>
      <c r="I42" s="56">
        <f t="shared" si="1"/>
        <v>0.2</v>
      </c>
      <c r="J42" s="56">
        <f t="shared" si="2"/>
        <v>0.1</v>
      </c>
      <c r="K42" s="28"/>
      <c r="L42" s="28"/>
      <c r="M42" s="28"/>
      <c r="N42" s="28"/>
      <c r="O42" s="28"/>
      <c r="P42" s="28"/>
      <c r="Q42" s="28"/>
      <c r="R42" s="28"/>
      <c r="S42" s="28"/>
      <c r="T42" s="28"/>
      <c r="U42" s="28"/>
      <c r="V42" s="28"/>
      <c r="W42" s="28"/>
    </row>
    <row r="43" spans="1:23" ht="21" customHeight="1" x14ac:dyDescent="0.2">
      <c r="A43" s="4" t="s">
        <v>108</v>
      </c>
      <c r="B43" s="11">
        <v>12</v>
      </c>
      <c r="C43" s="36" t="s">
        <v>29</v>
      </c>
      <c r="D43" s="75"/>
      <c r="E43" s="104"/>
      <c r="F43" s="99"/>
      <c r="G43" s="4">
        <v>0.8</v>
      </c>
      <c r="H43" s="54">
        <f t="shared" si="0"/>
        <v>0.4</v>
      </c>
      <c r="I43" s="54">
        <f t="shared" si="1"/>
        <v>0.16</v>
      </c>
      <c r="J43" s="54">
        <f t="shared" si="2"/>
        <v>0.08</v>
      </c>
      <c r="K43" s="4"/>
      <c r="L43" s="4"/>
      <c r="M43" s="4"/>
      <c r="N43" s="4"/>
      <c r="O43" s="4"/>
      <c r="P43" s="4"/>
      <c r="Q43" s="4"/>
      <c r="R43" s="4"/>
      <c r="S43" s="4"/>
      <c r="T43" s="4"/>
      <c r="U43" s="4"/>
      <c r="V43" s="4"/>
      <c r="W43" s="4"/>
    </row>
    <row r="44" spans="1:23" ht="21" customHeight="1" x14ac:dyDescent="0.2">
      <c r="A44" s="4" t="s">
        <v>108</v>
      </c>
      <c r="B44" s="11">
        <v>36</v>
      </c>
      <c r="C44" s="36" t="s">
        <v>9</v>
      </c>
      <c r="D44" s="75"/>
      <c r="E44" s="104"/>
      <c r="F44" s="99"/>
      <c r="G44" s="4">
        <v>200</v>
      </c>
      <c r="H44" s="54">
        <f t="shared" si="0"/>
        <v>100</v>
      </c>
      <c r="I44" s="54">
        <f t="shared" si="1"/>
        <v>40</v>
      </c>
      <c r="J44" s="54">
        <f t="shared" si="2"/>
        <v>20</v>
      </c>
      <c r="K44" s="4"/>
      <c r="L44" s="4"/>
      <c r="M44" s="4"/>
      <c r="N44" s="4"/>
      <c r="O44" s="4"/>
      <c r="P44" s="4"/>
      <c r="Q44" s="4"/>
      <c r="R44" s="4"/>
      <c r="S44" s="4"/>
      <c r="T44" s="4"/>
      <c r="U44" s="4"/>
      <c r="V44" s="4"/>
      <c r="W44" s="4"/>
    </row>
    <row r="45" spans="1:23" ht="21" customHeight="1" x14ac:dyDescent="0.2">
      <c r="A45" s="4" t="s">
        <v>51</v>
      </c>
      <c r="B45" s="11">
        <v>37</v>
      </c>
      <c r="C45" s="36" t="s">
        <v>10</v>
      </c>
      <c r="D45" s="75"/>
      <c r="E45" s="104"/>
      <c r="F45" s="99"/>
      <c r="G45" s="4">
        <v>0.05</v>
      </c>
      <c r="H45" s="54">
        <f t="shared" si="0"/>
        <v>2.5000000000000001E-2</v>
      </c>
      <c r="I45" s="54">
        <f t="shared" si="1"/>
        <v>0.01</v>
      </c>
      <c r="J45" s="54">
        <f t="shared" si="2"/>
        <v>5.0000000000000001E-3</v>
      </c>
      <c r="K45" s="4"/>
      <c r="L45" s="4"/>
      <c r="M45" s="4"/>
      <c r="N45" s="4"/>
      <c r="O45" s="4"/>
      <c r="P45" s="4"/>
      <c r="Q45" s="4"/>
      <c r="R45" s="4"/>
      <c r="S45" s="4"/>
      <c r="T45" s="4"/>
      <c r="U45" s="4"/>
      <c r="V45" s="4"/>
      <c r="W45" s="4"/>
    </row>
    <row r="46" spans="1:23" ht="28.5" customHeight="1" x14ac:dyDescent="0.2">
      <c r="A46" s="4" t="s">
        <v>108</v>
      </c>
      <c r="B46" s="11">
        <v>39</v>
      </c>
      <c r="C46" s="37" t="s">
        <v>92</v>
      </c>
      <c r="D46" s="75"/>
      <c r="E46" s="104"/>
      <c r="F46" s="99"/>
      <c r="G46" s="4">
        <v>300</v>
      </c>
      <c r="H46" s="54">
        <f t="shared" si="0"/>
        <v>150</v>
      </c>
      <c r="I46" s="54">
        <f t="shared" si="1"/>
        <v>60</v>
      </c>
      <c r="J46" s="54">
        <f t="shared" si="2"/>
        <v>30</v>
      </c>
      <c r="K46" s="4"/>
      <c r="L46" s="4"/>
      <c r="M46" s="4"/>
      <c r="N46" s="4"/>
      <c r="O46" s="4"/>
      <c r="P46" s="4"/>
      <c r="Q46" s="4"/>
      <c r="R46" s="4"/>
      <c r="S46" s="4"/>
      <c r="T46" s="4"/>
      <c r="U46" s="4"/>
      <c r="V46" s="4"/>
      <c r="W46" s="4"/>
    </row>
    <row r="47" spans="1:23" ht="21" customHeight="1" x14ac:dyDescent="0.2">
      <c r="A47" s="4" t="s">
        <v>108</v>
      </c>
      <c r="B47" s="11">
        <v>40</v>
      </c>
      <c r="C47" s="36" t="s">
        <v>30</v>
      </c>
      <c r="D47" s="75"/>
      <c r="E47" s="104"/>
      <c r="F47" s="99"/>
      <c r="G47" s="4">
        <v>500</v>
      </c>
      <c r="H47" s="54">
        <f t="shared" si="0"/>
        <v>250</v>
      </c>
      <c r="I47" s="54">
        <f t="shared" si="1"/>
        <v>100</v>
      </c>
      <c r="J47" s="54">
        <f t="shared" si="2"/>
        <v>50</v>
      </c>
      <c r="K47" s="4"/>
      <c r="L47" s="4"/>
      <c r="M47" s="4"/>
      <c r="N47" s="4"/>
      <c r="O47" s="4"/>
      <c r="P47" s="4"/>
      <c r="Q47" s="4"/>
      <c r="R47" s="4"/>
      <c r="S47" s="4"/>
      <c r="T47" s="4"/>
      <c r="U47" s="4"/>
      <c r="V47" s="4"/>
      <c r="W47" s="4"/>
    </row>
    <row r="48" spans="1:23" ht="21" customHeight="1" x14ac:dyDescent="0.2">
      <c r="A48" s="4" t="s">
        <v>108</v>
      </c>
      <c r="B48" s="11">
        <v>41</v>
      </c>
      <c r="C48" s="36" t="s">
        <v>55</v>
      </c>
      <c r="D48" s="75"/>
      <c r="E48" s="104"/>
      <c r="F48" s="99"/>
      <c r="G48" s="4">
        <v>0.2</v>
      </c>
      <c r="H48" s="54">
        <f t="shared" si="0"/>
        <v>0.1</v>
      </c>
      <c r="I48" s="54">
        <f t="shared" si="1"/>
        <v>0.04</v>
      </c>
      <c r="J48" s="54">
        <f t="shared" si="2"/>
        <v>0.02</v>
      </c>
      <c r="K48" s="4"/>
      <c r="L48" s="4"/>
      <c r="M48" s="4"/>
      <c r="N48" s="4"/>
      <c r="O48" s="4"/>
      <c r="P48" s="4"/>
      <c r="Q48" s="4"/>
      <c r="R48" s="4"/>
      <c r="S48" s="4"/>
      <c r="T48" s="4"/>
      <c r="U48" s="4"/>
      <c r="V48" s="4"/>
      <c r="W48" s="4"/>
    </row>
    <row r="49" spans="1:23" ht="20.25" customHeight="1" x14ac:dyDescent="0.2">
      <c r="A49" s="4" t="s">
        <v>108</v>
      </c>
      <c r="B49" s="11">
        <v>44</v>
      </c>
      <c r="C49" s="36" t="s">
        <v>11</v>
      </c>
      <c r="D49" s="75"/>
      <c r="E49" s="104"/>
      <c r="F49" s="99"/>
      <c r="G49" s="4">
        <v>0.02</v>
      </c>
      <c r="H49" s="54">
        <f t="shared" si="0"/>
        <v>0.01</v>
      </c>
      <c r="I49" s="54">
        <f t="shared" si="1"/>
        <v>4.0000000000000001E-3</v>
      </c>
      <c r="J49" s="54">
        <f t="shared" si="2"/>
        <v>2E-3</v>
      </c>
      <c r="K49" s="4"/>
      <c r="L49" s="4"/>
      <c r="M49" s="4"/>
      <c r="N49" s="4"/>
      <c r="O49" s="4"/>
      <c r="P49" s="4"/>
      <c r="Q49" s="4"/>
      <c r="R49" s="4"/>
      <c r="S49" s="4"/>
      <c r="T49" s="4"/>
      <c r="U49" s="4"/>
      <c r="V49" s="4"/>
      <c r="W49" s="4"/>
    </row>
    <row r="50" spans="1:23" ht="21" customHeight="1" thickBot="1" x14ac:dyDescent="0.25">
      <c r="A50" s="4" t="s">
        <v>108</v>
      </c>
      <c r="B50" s="11">
        <v>45</v>
      </c>
      <c r="C50" s="36" t="s">
        <v>31</v>
      </c>
      <c r="D50" s="75"/>
      <c r="E50" s="104"/>
      <c r="F50" s="99"/>
      <c r="G50" s="4">
        <v>5.0000000000000001E-3</v>
      </c>
      <c r="H50" s="54">
        <f t="shared" si="0"/>
        <v>2.5000000000000001E-3</v>
      </c>
      <c r="I50" s="54">
        <f t="shared" si="1"/>
        <v>1E-3</v>
      </c>
      <c r="J50" s="54">
        <f t="shared" si="2"/>
        <v>5.0000000000000001E-4</v>
      </c>
      <c r="K50" s="4"/>
      <c r="L50" s="4"/>
      <c r="M50" s="4"/>
      <c r="N50" s="4"/>
      <c r="O50" s="4"/>
      <c r="P50" s="4"/>
      <c r="Q50" s="4"/>
      <c r="R50" s="4"/>
      <c r="S50" s="4"/>
      <c r="T50" s="4"/>
      <c r="U50" s="4"/>
      <c r="V50" s="4"/>
      <c r="W50" s="4"/>
    </row>
    <row r="51" spans="1:23" ht="21" customHeight="1" thickTop="1" x14ac:dyDescent="0.2">
      <c r="A51" s="29" t="s">
        <v>51</v>
      </c>
      <c r="B51" s="26">
        <v>6</v>
      </c>
      <c r="C51" s="46" t="s">
        <v>6</v>
      </c>
      <c r="D51" s="75"/>
      <c r="E51" s="104"/>
      <c r="F51" s="100" t="s">
        <v>93</v>
      </c>
      <c r="G51" s="29">
        <v>0.01</v>
      </c>
      <c r="H51" s="57">
        <f t="shared" si="0"/>
        <v>5.0000000000000001E-3</v>
      </c>
      <c r="I51" s="57">
        <f t="shared" si="1"/>
        <v>2E-3</v>
      </c>
      <c r="J51" s="57">
        <f t="shared" si="2"/>
        <v>1E-3</v>
      </c>
      <c r="K51" s="29"/>
      <c r="L51" s="29"/>
      <c r="M51" s="29"/>
      <c r="N51" s="29"/>
      <c r="O51" s="29"/>
      <c r="P51" s="29"/>
      <c r="Q51" s="29"/>
      <c r="R51" s="29"/>
      <c r="S51" s="29"/>
      <c r="T51" s="29"/>
      <c r="U51" s="29"/>
      <c r="V51" s="29"/>
      <c r="W51" s="29"/>
    </row>
    <row r="52" spans="1:23" ht="21" customHeight="1" x14ac:dyDescent="0.2">
      <c r="A52" s="4" t="s">
        <v>51</v>
      </c>
      <c r="B52" s="11">
        <v>8</v>
      </c>
      <c r="C52" s="36" t="s">
        <v>32</v>
      </c>
      <c r="D52" s="75"/>
      <c r="E52" s="104"/>
      <c r="F52" s="98"/>
      <c r="G52" s="4">
        <v>0.02</v>
      </c>
      <c r="H52" s="54">
        <f t="shared" si="0"/>
        <v>0.01</v>
      </c>
      <c r="I52" s="54">
        <f t="shared" si="1"/>
        <v>4.0000000000000001E-3</v>
      </c>
      <c r="J52" s="54">
        <f t="shared" si="2"/>
        <v>2E-3</v>
      </c>
      <c r="K52" s="4"/>
      <c r="L52" s="4"/>
      <c r="M52" s="4"/>
      <c r="N52" s="4"/>
      <c r="O52" s="4"/>
      <c r="P52" s="4"/>
      <c r="Q52" s="4"/>
      <c r="R52" s="4"/>
      <c r="S52" s="4"/>
      <c r="T52" s="4"/>
      <c r="U52" s="4"/>
      <c r="V52" s="4"/>
      <c r="W52" s="4"/>
    </row>
    <row r="53" spans="1:23" ht="21" customHeight="1" x14ac:dyDescent="0.2">
      <c r="A53" s="4" t="s">
        <v>51</v>
      </c>
      <c r="B53" s="11">
        <v>32</v>
      </c>
      <c r="C53" s="36" t="s">
        <v>12</v>
      </c>
      <c r="D53" s="75"/>
      <c r="E53" s="104"/>
      <c r="F53" s="98"/>
      <c r="G53" s="4">
        <v>1</v>
      </c>
      <c r="H53" s="54">
        <f t="shared" si="0"/>
        <v>0.5</v>
      </c>
      <c r="I53" s="54">
        <f t="shared" si="1"/>
        <v>0.2</v>
      </c>
      <c r="J53" s="54">
        <f t="shared" si="2"/>
        <v>0.1</v>
      </c>
      <c r="K53" s="4"/>
      <c r="L53" s="4"/>
      <c r="M53" s="4"/>
      <c r="N53" s="4"/>
      <c r="O53" s="4"/>
      <c r="P53" s="4"/>
      <c r="Q53" s="4"/>
      <c r="R53" s="4"/>
      <c r="S53" s="4"/>
      <c r="T53" s="4"/>
      <c r="U53" s="4"/>
      <c r="V53" s="4"/>
      <c r="W53" s="4"/>
    </row>
    <row r="54" spans="1:23" ht="21" customHeight="1" x14ac:dyDescent="0.2">
      <c r="A54" s="4" t="s">
        <v>51</v>
      </c>
      <c r="B54" s="11">
        <v>33</v>
      </c>
      <c r="C54" s="36" t="s">
        <v>38</v>
      </c>
      <c r="D54" s="75"/>
      <c r="E54" s="104"/>
      <c r="F54" s="98"/>
      <c r="G54" s="4">
        <v>0.2</v>
      </c>
      <c r="H54" s="54">
        <f t="shared" si="0"/>
        <v>0.1</v>
      </c>
      <c r="I54" s="54">
        <f t="shared" si="1"/>
        <v>0.04</v>
      </c>
      <c r="J54" s="54">
        <f t="shared" si="2"/>
        <v>0.02</v>
      </c>
      <c r="K54" s="4"/>
      <c r="L54" s="4"/>
      <c r="M54" s="4"/>
      <c r="N54" s="4"/>
      <c r="O54" s="4"/>
      <c r="P54" s="4"/>
      <c r="Q54" s="4"/>
      <c r="R54" s="4"/>
      <c r="S54" s="4"/>
      <c r="T54" s="4"/>
      <c r="U54" s="4"/>
      <c r="V54" s="4"/>
      <c r="W54" s="4"/>
    </row>
    <row r="55" spans="1:23" ht="21" customHeight="1" x14ac:dyDescent="0.2">
      <c r="A55" s="4" t="s">
        <v>51</v>
      </c>
      <c r="B55" s="11">
        <v>34</v>
      </c>
      <c r="C55" s="36" t="s">
        <v>13</v>
      </c>
      <c r="D55" s="75"/>
      <c r="E55" s="104"/>
      <c r="F55" s="98"/>
      <c r="G55" s="4">
        <v>0.3</v>
      </c>
      <c r="H55" s="54">
        <f t="shared" si="0"/>
        <v>0.15</v>
      </c>
      <c r="I55" s="54">
        <f t="shared" si="1"/>
        <v>0.06</v>
      </c>
      <c r="J55" s="54">
        <f t="shared" si="2"/>
        <v>0.03</v>
      </c>
      <c r="K55" s="4"/>
      <c r="L55" s="4"/>
      <c r="M55" s="4"/>
      <c r="N55" s="4"/>
      <c r="O55" s="4"/>
      <c r="P55" s="4"/>
      <c r="Q55" s="4"/>
      <c r="R55" s="4"/>
      <c r="S55" s="4"/>
      <c r="T55" s="4"/>
      <c r="U55" s="4"/>
      <c r="V55" s="4"/>
      <c r="W55" s="4"/>
    </row>
    <row r="56" spans="1:23" ht="21" customHeight="1" thickBot="1" x14ac:dyDescent="0.25">
      <c r="A56" s="30" t="s">
        <v>51</v>
      </c>
      <c r="B56" s="27">
        <v>35</v>
      </c>
      <c r="C56" s="39" t="s">
        <v>14</v>
      </c>
      <c r="D56" s="75"/>
      <c r="E56" s="104"/>
      <c r="F56" s="101"/>
      <c r="G56" s="30">
        <v>1</v>
      </c>
      <c r="H56" s="58">
        <f t="shared" si="0"/>
        <v>0.5</v>
      </c>
      <c r="I56" s="58">
        <f t="shared" si="1"/>
        <v>0.2</v>
      </c>
      <c r="J56" s="58">
        <f t="shared" si="2"/>
        <v>0.1</v>
      </c>
      <c r="K56" s="30"/>
      <c r="L56" s="30"/>
      <c r="M56" s="30"/>
      <c r="N56" s="30"/>
      <c r="O56" s="30"/>
      <c r="P56" s="30"/>
      <c r="Q56" s="30"/>
      <c r="R56" s="30"/>
      <c r="S56" s="30"/>
      <c r="T56" s="30"/>
      <c r="U56" s="30"/>
      <c r="V56" s="30"/>
      <c r="W56" s="30"/>
    </row>
    <row r="57" spans="1:23" ht="21" customHeight="1" thickTop="1" x14ac:dyDescent="0.2">
      <c r="A57" s="4" t="s">
        <v>108</v>
      </c>
      <c r="B57" s="25">
        <v>14</v>
      </c>
      <c r="C57" s="44" t="s">
        <v>33</v>
      </c>
      <c r="D57" s="75"/>
      <c r="E57" s="104"/>
      <c r="F57" s="102" t="s">
        <v>94</v>
      </c>
      <c r="G57" s="3">
        <v>2E-3</v>
      </c>
      <c r="H57" s="55">
        <f t="shared" si="0"/>
        <v>1E-3</v>
      </c>
      <c r="I57" s="55">
        <f t="shared" si="1"/>
        <v>4.0000000000000002E-4</v>
      </c>
      <c r="J57" s="55">
        <f t="shared" si="2"/>
        <v>2.0000000000000001E-4</v>
      </c>
      <c r="K57" s="3"/>
      <c r="L57" s="3"/>
      <c r="M57" s="3"/>
      <c r="N57" s="3"/>
      <c r="O57" s="3"/>
      <c r="P57" s="3"/>
      <c r="Q57" s="3"/>
      <c r="R57" s="3"/>
      <c r="S57" s="3"/>
      <c r="T57" s="3"/>
      <c r="U57" s="3"/>
      <c r="V57" s="3"/>
      <c r="W57" s="3"/>
    </row>
    <row r="58" spans="1:23" ht="21" customHeight="1" x14ac:dyDescent="0.2">
      <c r="A58" s="4" t="s">
        <v>108</v>
      </c>
      <c r="B58" s="11">
        <v>15</v>
      </c>
      <c r="C58" s="36" t="s">
        <v>15</v>
      </c>
      <c r="D58" s="75"/>
      <c r="E58" s="104"/>
      <c r="F58" s="99"/>
      <c r="G58" s="4">
        <v>0.05</v>
      </c>
      <c r="H58" s="54">
        <f t="shared" si="0"/>
        <v>2.5000000000000001E-2</v>
      </c>
      <c r="I58" s="54">
        <f t="shared" si="1"/>
        <v>0.01</v>
      </c>
      <c r="J58" s="54">
        <f t="shared" si="2"/>
        <v>5.0000000000000001E-3</v>
      </c>
      <c r="K58" s="4"/>
      <c r="L58" s="4"/>
      <c r="M58" s="4"/>
      <c r="N58" s="4"/>
      <c r="O58" s="4"/>
      <c r="P58" s="4"/>
      <c r="Q58" s="4"/>
      <c r="R58" s="4"/>
      <c r="S58" s="4"/>
      <c r="T58" s="4"/>
      <c r="U58" s="4"/>
      <c r="V58" s="4"/>
      <c r="W58" s="4"/>
    </row>
    <row r="59" spans="1:23" ht="30" customHeight="1" x14ac:dyDescent="0.2">
      <c r="A59" s="4" t="s">
        <v>108</v>
      </c>
      <c r="B59" s="11">
        <v>16</v>
      </c>
      <c r="C59" s="51" t="s">
        <v>76</v>
      </c>
      <c r="D59" s="75"/>
      <c r="E59" s="104"/>
      <c r="F59" s="99"/>
      <c r="G59" s="4">
        <v>0.04</v>
      </c>
      <c r="H59" s="54">
        <f t="shared" si="0"/>
        <v>0.02</v>
      </c>
      <c r="I59" s="54">
        <f t="shared" si="1"/>
        <v>8.0000000000000002E-3</v>
      </c>
      <c r="J59" s="54">
        <f t="shared" si="2"/>
        <v>4.0000000000000001E-3</v>
      </c>
      <c r="K59" s="4"/>
      <c r="L59" s="4"/>
      <c r="M59" s="4"/>
      <c r="N59" s="4"/>
      <c r="O59" s="4"/>
      <c r="P59" s="4"/>
      <c r="Q59" s="4"/>
      <c r="R59" s="4"/>
      <c r="S59" s="4"/>
      <c r="T59" s="4"/>
      <c r="U59" s="4"/>
      <c r="V59" s="4"/>
      <c r="W59" s="4"/>
    </row>
    <row r="60" spans="1:23" ht="21" customHeight="1" x14ac:dyDescent="0.2">
      <c r="A60" s="4" t="s">
        <v>108</v>
      </c>
      <c r="B60" s="25">
        <v>17</v>
      </c>
      <c r="C60" s="36" t="s">
        <v>34</v>
      </c>
      <c r="D60" s="75"/>
      <c r="E60" s="104"/>
      <c r="F60" s="99"/>
      <c r="G60" s="4">
        <v>0.02</v>
      </c>
      <c r="H60" s="54">
        <f t="shared" si="0"/>
        <v>0.01</v>
      </c>
      <c r="I60" s="54">
        <f t="shared" si="1"/>
        <v>4.0000000000000001E-3</v>
      </c>
      <c r="J60" s="54">
        <f t="shared" si="2"/>
        <v>2E-3</v>
      </c>
      <c r="K60" s="4"/>
      <c r="L60" s="4"/>
      <c r="M60" s="4"/>
      <c r="N60" s="4"/>
      <c r="O60" s="4"/>
      <c r="P60" s="4"/>
      <c r="Q60" s="4"/>
      <c r="R60" s="4"/>
      <c r="S60" s="4"/>
      <c r="T60" s="4"/>
      <c r="U60" s="4"/>
      <c r="V60" s="4"/>
      <c r="W60" s="4"/>
    </row>
    <row r="61" spans="1:23" ht="21" customHeight="1" x14ac:dyDescent="0.2">
      <c r="A61" s="4" t="s">
        <v>108</v>
      </c>
      <c r="B61" s="11">
        <v>18</v>
      </c>
      <c r="C61" s="36" t="s">
        <v>35</v>
      </c>
      <c r="D61" s="75"/>
      <c r="E61" s="104"/>
      <c r="F61" s="99"/>
      <c r="G61" s="4">
        <v>0.01</v>
      </c>
      <c r="H61" s="54">
        <f t="shared" si="0"/>
        <v>5.0000000000000001E-3</v>
      </c>
      <c r="I61" s="54">
        <f t="shared" si="1"/>
        <v>2E-3</v>
      </c>
      <c r="J61" s="54">
        <f t="shared" si="2"/>
        <v>1E-3</v>
      </c>
      <c r="K61" s="4"/>
      <c r="L61" s="4"/>
      <c r="M61" s="4"/>
      <c r="N61" s="4"/>
      <c r="O61" s="4"/>
      <c r="P61" s="4"/>
      <c r="Q61" s="4"/>
      <c r="R61" s="4"/>
      <c r="S61" s="4"/>
      <c r="T61" s="4"/>
      <c r="U61" s="4"/>
      <c r="V61" s="4"/>
      <c r="W61" s="4"/>
    </row>
    <row r="62" spans="1:23" ht="21" customHeight="1" x14ac:dyDescent="0.2">
      <c r="A62" s="4" t="s">
        <v>108</v>
      </c>
      <c r="B62" s="11">
        <v>19</v>
      </c>
      <c r="C62" s="36" t="s">
        <v>36</v>
      </c>
      <c r="D62" s="75"/>
      <c r="E62" s="104"/>
      <c r="F62" s="99"/>
      <c r="G62" s="4">
        <v>0.01</v>
      </c>
      <c r="H62" s="54">
        <f t="shared" si="0"/>
        <v>5.0000000000000001E-3</v>
      </c>
      <c r="I62" s="54">
        <f t="shared" si="1"/>
        <v>2E-3</v>
      </c>
      <c r="J62" s="54">
        <f t="shared" si="2"/>
        <v>1E-3</v>
      </c>
      <c r="K62" s="4"/>
      <c r="L62" s="4"/>
      <c r="M62" s="4"/>
      <c r="N62" s="4"/>
      <c r="O62" s="4"/>
      <c r="P62" s="4"/>
      <c r="Q62" s="4"/>
      <c r="R62" s="4"/>
      <c r="S62" s="4"/>
      <c r="T62" s="4"/>
      <c r="U62" s="4"/>
      <c r="V62" s="4"/>
      <c r="W62" s="4"/>
    </row>
    <row r="63" spans="1:23" ht="21" customHeight="1" x14ac:dyDescent="0.2">
      <c r="A63" s="4" t="s">
        <v>108</v>
      </c>
      <c r="B63" s="25">
        <v>20</v>
      </c>
      <c r="C63" s="36" t="s">
        <v>37</v>
      </c>
      <c r="D63" s="75"/>
      <c r="E63" s="105"/>
      <c r="F63" s="99"/>
      <c r="G63" s="4">
        <v>0.01</v>
      </c>
      <c r="H63" s="54">
        <f t="shared" si="0"/>
        <v>5.0000000000000001E-3</v>
      </c>
      <c r="I63" s="54">
        <f t="shared" si="1"/>
        <v>2E-3</v>
      </c>
      <c r="J63" s="54">
        <f t="shared" si="2"/>
        <v>1E-3</v>
      </c>
      <c r="K63" s="4"/>
      <c r="L63" s="4"/>
      <c r="M63" s="4"/>
      <c r="N63" s="4"/>
      <c r="O63" s="4"/>
      <c r="P63" s="4"/>
      <c r="Q63" s="4"/>
      <c r="R63" s="4"/>
      <c r="S63" s="4"/>
      <c r="T63" s="4"/>
      <c r="U63" s="4"/>
      <c r="V63" s="4"/>
      <c r="W63" s="4"/>
    </row>
    <row r="64" spans="1:23" ht="18" customHeight="1" x14ac:dyDescent="0.2">
      <c r="C64" s="2" t="s">
        <v>110</v>
      </c>
      <c r="E64" s="1"/>
    </row>
    <row r="65" spans="3:5" ht="14.4" x14ac:dyDescent="0.2">
      <c r="C65" s="2" t="s">
        <v>100</v>
      </c>
      <c r="E65" s="1"/>
    </row>
  </sheetData>
  <mergeCells count="51">
    <mergeCell ref="R33:W33"/>
    <mergeCell ref="B35:C35"/>
    <mergeCell ref="E36:E37"/>
    <mergeCell ref="F36:F37"/>
    <mergeCell ref="D38:D63"/>
    <mergeCell ref="F38:F50"/>
    <mergeCell ref="F51:F56"/>
    <mergeCell ref="F57:F63"/>
    <mergeCell ref="E38:E63"/>
    <mergeCell ref="J15:J26"/>
    <mergeCell ref="K15:K26"/>
    <mergeCell ref="G16:H16"/>
    <mergeCell ref="G17:H17"/>
    <mergeCell ref="G18:H18"/>
    <mergeCell ref="G19:H19"/>
    <mergeCell ref="G20:H20"/>
    <mergeCell ref="G21:H21"/>
    <mergeCell ref="G22:H22"/>
    <mergeCell ref="G23:H23"/>
    <mergeCell ref="G24:H24"/>
    <mergeCell ref="G25:H25"/>
    <mergeCell ref="G26:H26"/>
    <mergeCell ref="G9:H9"/>
    <mergeCell ref="G10:H10"/>
    <mergeCell ref="G11:H11"/>
    <mergeCell ref="G12:H12"/>
    <mergeCell ref="G13:H13"/>
    <mergeCell ref="G14:H14"/>
    <mergeCell ref="D15:D28"/>
    <mergeCell ref="E15:E26"/>
    <mergeCell ref="G15:H15"/>
    <mergeCell ref="I15:I26"/>
    <mergeCell ref="E27:E28"/>
    <mergeCell ref="G27:H27"/>
    <mergeCell ref="G28:H28"/>
    <mergeCell ref="R2:W2"/>
    <mergeCell ref="B4:C4"/>
    <mergeCell ref="G4:H4"/>
    <mergeCell ref="F5:F28"/>
    <mergeCell ref="G5:H5"/>
    <mergeCell ref="I5:I7"/>
    <mergeCell ref="J5:J7"/>
    <mergeCell ref="K5:K7"/>
    <mergeCell ref="D6:D7"/>
    <mergeCell ref="E6:E7"/>
    <mergeCell ref="G6:H6"/>
    <mergeCell ref="G7:H7"/>
    <mergeCell ref="D8:D14"/>
    <mergeCell ref="E8:E14"/>
    <mergeCell ref="G8:H8"/>
    <mergeCell ref="I8:K14"/>
  </mergeCells>
  <phoneticPr fontId="2"/>
  <pageMargins left="0.51181102362204722" right="0.31496062992125984" top="0.74803149606299213" bottom="0.74803149606299213" header="0.31496062992125984" footer="0.31496062992125984"/>
  <pageSetup paperSize="9" scale="60" fitToHeight="0" orientation="landscape" r:id="rId1"/>
  <headerFooter scaleWithDoc="0" alignWithMargins="0">
    <evenHeader>&amp;L水質検査計画表②（省略可能検査）&amp;C平成28年度</evenHeader>
  </headerFooter>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水質検査計画表</vt:lpstr>
    </vt:vector>
  </TitlesOfParts>
  <Company>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2024-02-06T02:29:03Z</cp:lastPrinted>
  <dcterms:created xsi:type="dcterms:W3CDTF">2005-03-11T01:18:08Z</dcterms:created>
  <dcterms:modified xsi:type="dcterms:W3CDTF">2024-02-06T12:01:48Z</dcterms:modified>
</cp:coreProperties>
</file>