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本庁\保健福祉部\保育課\500.課内共通\05_こども誰でも通園制度\R6\08_募集要領検討\08_4.28部長室＆松田さん確認後\募集様式\"/>
    </mc:Choice>
  </mc:AlternateContent>
  <xr:revisionPtr revIDLastSave="0" documentId="13_ncr:1_{1E72873A-7C6B-4B42-8F4F-EC08FA9FF408}" xr6:coauthVersionLast="47" xr6:coauthVersionMax="47" xr10:uidLastSave="{00000000-0000-0000-0000-000000000000}"/>
  <bookViews>
    <workbookView xWindow="-120" yWindow="-120" windowWidth="20730" windowHeight="11160" xr2:uid="{00000000-000D-0000-FFFF-FFFF00000000}"/>
  </bookViews>
  <sheets>
    <sheet name="余裕活用型"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F37" i="1"/>
  <c r="F39" i="1" s="1"/>
  <c r="F41" i="1" s="1"/>
  <c r="F35" i="1"/>
  <c r="E37" i="1"/>
  <c r="E35" i="1"/>
  <c r="D27" i="1"/>
  <c r="D35" i="1" s="1"/>
  <c r="C27" i="1"/>
  <c r="D37" i="1" s="1"/>
  <c r="D11" i="1"/>
  <c r="E11" i="1"/>
  <c r="E16" i="1"/>
  <c r="D16" i="1"/>
  <c r="H11" i="1"/>
  <c r="G11" i="1"/>
  <c r="E39" i="1"/>
  <c r="E41" i="1" s="1"/>
  <c r="D39" i="1" l="1"/>
  <c r="H35" i="1"/>
  <c r="H37" i="1"/>
  <c r="H39" i="1"/>
  <c r="D41" i="1"/>
  <c r="H41" i="1" s="1"/>
  <c r="D45" i="1" s="1"/>
  <c r="E28" i="1"/>
  <c r="F28" i="1" s="1"/>
  <c r="E29" i="1"/>
  <c r="F29" i="1" s="1"/>
  <c r="F30" i="1" s="1"/>
  <c r="E27" i="1"/>
  <c r="F27" i="1" s="1"/>
  <c r="D30" i="1"/>
  <c r="C30" i="1"/>
  <c r="E30" i="1" l="1"/>
</calcChain>
</file>

<file path=xl/sharedStrings.xml><?xml version="1.0" encoding="utf-8"?>
<sst xmlns="http://schemas.openxmlformats.org/spreadsheetml/2006/main" count="46" uniqueCount="33">
  <si>
    <t>在籍児童数</t>
    <rPh sb="0" eb="2">
      <t>ザイセキ</t>
    </rPh>
    <rPh sb="2" eb="4">
      <t>ジドウ</t>
    </rPh>
    <rPh sb="4" eb="5">
      <t>スウ</t>
    </rPh>
    <phoneticPr fontId="1"/>
  </si>
  <si>
    <t>　児童数計</t>
    <rPh sb="1" eb="3">
      <t>ジドウ</t>
    </rPh>
    <rPh sb="3" eb="4">
      <t>スウ</t>
    </rPh>
    <rPh sb="4" eb="5">
      <t>ケイ</t>
    </rPh>
    <phoneticPr fontId="1"/>
  </si>
  <si>
    <t>０歳児</t>
    <rPh sb="1" eb="3">
      <t>サイジ</t>
    </rPh>
    <phoneticPr fontId="1"/>
  </si>
  <si>
    <t>１歳児</t>
    <rPh sb="1" eb="3">
      <t>サイジ</t>
    </rPh>
    <phoneticPr fontId="1"/>
  </si>
  <si>
    <t>２歳児</t>
    <rPh sb="1" eb="3">
      <t>サイジ</t>
    </rPh>
    <phoneticPr fontId="1"/>
  </si>
  <si>
    <t>合計</t>
    <rPh sb="0" eb="2">
      <t>ゴウケイ</t>
    </rPh>
    <phoneticPr fontId="1"/>
  </si>
  <si>
    <t>必要保育士数</t>
    <rPh sb="0" eb="2">
      <t>ヒツヨウ</t>
    </rPh>
    <rPh sb="2" eb="4">
      <t>ホイク</t>
    </rPh>
    <rPh sb="4" eb="5">
      <t>シ</t>
    </rPh>
    <rPh sb="5" eb="6">
      <t>スウ</t>
    </rPh>
    <phoneticPr fontId="1"/>
  </si>
  <si>
    <t>※色付きのセルをご記入ください。</t>
    <rPh sb="1" eb="2">
      <t>イロ</t>
    </rPh>
    <rPh sb="2" eb="3">
      <t>ツ</t>
    </rPh>
    <rPh sb="9" eb="11">
      <t>キニュウ</t>
    </rPh>
    <phoneticPr fontId="1"/>
  </si>
  <si>
    <t>必要面積数（㎡）</t>
    <rPh sb="0" eb="2">
      <t>ヒツヨウ</t>
    </rPh>
    <rPh sb="2" eb="4">
      <t>メンセキ</t>
    </rPh>
    <rPh sb="4" eb="5">
      <t>スウ</t>
    </rPh>
    <phoneticPr fontId="1"/>
  </si>
  <si>
    <t>児童数合計</t>
    <rPh sb="0" eb="2">
      <t>ジドウ</t>
    </rPh>
    <rPh sb="2" eb="3">
      <t>スウ</t>
    </rPh>
    <rPh sb="3" eb="5">
      <t>ゴウケイ</t>
    </rPh>
    <phoneticPr fontId="1"/>
  </si>
  <si>
    <t>保育室等面積（㎡）</t>
    <rPh sb="0" eb="3">
      <t>ホイクシツ</t>
    </rPh>
    <rPh sb="3" eb="4">
      <t>トウ</t>
    </rPh>
    <rPh sb="4" eb="6">
      <t>メンセキ</t>
    </rPh>
    <phoneticPr fontId="1"/>
  </si>
  <si>
    <t>乳児等通園支援
利用定員数</t>
    <rPh sb="0" eb="3">
      <t>ニュウジトウ</t>
    </rPh>
    <rPh sb="3" eb="5">
      <t>ツウエン</t>
    </rPh>
    <rPh sb="5" eb="7">
      <t>シエン</t>
    </rPh>
    <rPh sb="8" eb="10">
      <t>リヨウ</t>
    </rPh>
    <rPh sb="10" eb="12">
      <t>テイイン</t>
    </rPh>
    <rPh sb="12" eb="13">
      <t>スウ</t>
    </rPh>
    <phoneticPr fontId="1"/>
  </si>
  <si>
    <t>乳児等通園支援定員を加えた必要保育士数</t>
    <rPh sb="0" eb="3">
      <t>ニュウジトウ</t>
    </rPh>
    <rPh sb="3" eb="5">
      <t>ツウエン</t>
    </rPh>
    <rPh sb="5" eb="7">
      <t>シエン</t>
    </rPh>
    <rPh sb="7" eb="9">
      <t>テイイン</t>
    </rPh>
    <rPh sb="10" eb="11">
      <t>クワ</t>
    </rPh>
    <rPh sb="13" eb="15">
      <t>ヒツヨウ</t>
    </rPh>
    <rPh sb="15" eb="17">
      <t>ホイク</t>
    </rPh>
    <rPh sb="17" eb="18">
      <t>シ</t>
    </rPh>
    <rPh sb="18" eb="19">
      <t>スウ</t>
    </rPh>
    <phoneticPr fontId="1"/>
  </si>
  <si>
    <r>
      <t>本体施設における</t>
    </r>
    <r>
      <rPr>
        <b/>
        <sz val="12"/>
        <color theme="1"/>
        <rFont val="BIZ UDPゴシック"/>
        <family val="3"/>
        <charset val="128"/>
      </rPr>
      <t>必要</t>
    </r>
    <r>
      <rPr>
        <sz val="12"/>
        <color theme="1"/>
        <rFont val="BIZ UDPゴシック"/>
        <family val="3"/>
        <charset val="128"/>
      </rPr>
      <t>保育士数（加配含む）</t>
    </r>
    <rPh sb="0" eb="2">
      <t>ホンタイ</t>
    </rPh>
    <rPh sb="2" eb="4">
      <t>シセツ</t>
    </rPh>
    <rPh sb="8" eb="10">
      <t>ヒツヨウ</t>
    </rPh>
    <rPh sb="10" eb="13">
      <t>ホイクシ</t>
    </rPh>
    <rPh sb="13" eb="14">
      <t>スウ</t>
    </rPh>
    <rPh sb="15" eb="17">
      <t>カハイ</t>
    </rPh>
    <rPh sb="17" eb="18">
      <t>フク</t>
    </rPh>
    <phoneticPr fontId="1"/>
  </si>
  <si>
    <t>　①令和7年4月1日の状況（実績）</t>
    <rPh sb="2" eb="4">
      <t>レイワ</t>
    </rPh>
    <rPh sb="5" eb="6">
      <t>ネン</t>
    </rPh>
    <rPh sb="7" eb="8">
      <t>ガツ</t>
    </rPh>
    <rPh sb="9" eb="10">
      <t>ニチ</t>
    </rPh>
    <rPh sb="11" eb="13">
      <t>ジョウキョウ</t>
    </rPh>
    <rPh sb="14" eb="16">
      <t>ジッセキ</t>
    </rPh>
    <phoneticPr fontId="1"/>
  </si>
  <si>
    <t>②事業開始時点の状況（見込）</t>
    <phoneticPr fontId="1"/>
  </si>
  <si>
    <t>歳児</t>
    <rPh sb="0" eb="2">
      <t>サイジ</t>
    </rPh>
    <phoneticPr fontId="1"/>
  </si>
  <si>
    <t>１～2歳児</t>
    <rPh sb="3" eb="5">
      <t>サイジ</t>
    </rPh>
    <phoneticPr fontId="1"/>
  </si>
  <si>
    <t>利用定員数</t>
    <rPh sb="0" eb="2">
      <t>リヨウ</t>
    </rPh>
    <rPh sb="2" eb="5">
      <t>テイインスウ</t>
    </rPh>
    <phoneticPr fontId="1"/>
  </si>
  <si>
    <t>在園児数</t>
    <rPh sb="0" eb="2">
      <t>ザイエン</t>
    </rPh>
    <rPh sb="2" eb="3">
      <t>ジ</t>
    </rPh>
    <rPh sb="3" eb="4">
      <t>スウ</t>
    </rPh>
    <phoneticPr fontId="1"/>
  </si>
  <si>
    <t>差引</t>
    <rPh sb="0" eb="2">
      <t>サシヒキ</t>
    </rPh>
    <phoneticPr fontId="1"/>
  </si>
  <si>
    <t>　③判定欄（②－①の状況）</t>
    <rPh sb="2" eb="4">
      <t>ハンテイ</t>
    </rPh>
    <rPh sb="4" eb="5">
      <t>ラン</t>
    </rPh>
    <rPh sb="10" eb="12">
      <t>ジョウキョウ</t>
    </rPh>
    <phoneticPr fontId="1"/>
  </si>
  <si>
    <r>
      <t>・③判定欄で▲（マイナス）が出ている（＝受入児童数が減少している）場合には、本事業の実施により、通常保育の受入が減少する可能性があります。
・本事業は、通常保育の受入に影響を与えないよう留意する必要があることから、</t>
    </r>
    <r>
      <rPr>
        <b/>
        <u/>
        <sz val="11"/>
        <color theme="1"/>
        <rFont val="BIZ UDPゴシック"/>
        <family val="3"/>
        <charset val="128"/>
      </rPr>
      <t xml:space="preserve">③が▲（マイナス）の場合は、認可申請を取り止めるか、下記の受入児童数の減少が、本事業の実施以外の理由であることを記載してください。
</t>
    </r>
    <r>
      <rPr>
        <sz val="11"/>
        <color theme="1"/>
        <rFont val="BIZ UDPゴシック"/>
        <family val="3"/>
        <charset val="128"/>
      </rPr>
      <t>・また、必要に応じて、記載理由に係る根拠資料（過去の在園児数の推移など）を提出してください。</t>
    </r>
    <rPh sb="20" eb="22">
      <t>ウケイレ</t>
    </rPh>
    <rPh sb="22" eb="24">
      <t>ジドウ</t>
    </rPh>
    <rPh sb="24" eb="25">
      <t>スウ</t>
    </rPh>
    <rPh sb="26" eb="28">
      <t>ゲンショウ</t>
    </rPh>
    <rPh sb="38" eb="39">
      <t>ホン</t>
    </rPh>
    <rPh sb="39" eb="41">
      <t>ジギョウ</t>
    </rPh>
    <rPh sb="42" eb="44">
      <t>ジッシ</t>
    </rPh>
    <rPh sb="53" eb="54">
      <t>ウ</t>
    </rPh>
    <rPh sb="54" eb="55">
      <t>イ</t>
    </rPh>
    <rPh sb="56" eb="58">
      <t>ゲンショウ</t>
    </rPh>
    <rPh sb="60" eb="63">
      <t>カノウセイ</t>
    </rPh>
    <rPh sb="76" eb="78">
      <t>ツウジョウ</t>
    </rPh>
    <rPh sb="78" eb="80">
      <t>ホイク</t>
    </rPh>
    <rPh sb="81" eb="82">
      <t>ウ</t>
    </rPh>
    <rPh sb="82" eb="83">
      <t>イ</t>
    </rPh>
    <rPh sb="84" eb="86">
      <t>エイキョウ</t>
    </rPh>
    <rPh sb="87" eb="88">
      <t>アタ</t>
    </rPh>
    <rPh sb="93" eb="95">
      <t>リュウイ</t>
    </rPh>
    <rPh sb="97" eb="99">
      <t>ヒツヨウ</t>
    </rPh>
    <rPh sb="117" eb="119">
      <t>バアイ</t>
    </rPh>
    <rPh sb="121" eb="123">
      <t>ニンカ</t>
    </rPh>
    <rPh sb="123" eb="125">
      <t>シンセイ</t>
    </rPh>
    <rPh sb="126" eb="127">
      <t>ト</t>
    </rPh>
    <rPh sb="128" eb="129">
      <t>ヤ</t>
    </rPh>
    <rPh sb="133" eb="135">
      <t>カキ</t>
    </rPh>
    <rPh sb="136" eb="138">
      <t>ウケイレ</t>
    </rPh>
    <rPh sb="138" eb="140">
      <t>ジドウ</t>
    </rPh>
    <rPh sb="140" eb="141">
      <t>スウ</t>
    </rPh>
    <rPh sb="142" eb="144">
      <t>ゲンショウ</t>
    </rPh>
    <rPh sb="146" eb="147">
      <t>ホン</t>
    </rPh>
    <rPh sb="147" eb="149">
      <t>ジギョウ</t>
    </rPh>
    <rPh sb="150" eb="152">
      <t>ジッシ</t>
    </rPh>
    <rPh sb="152" eb="154">
      <t>イガイ</t>
    </rPh>
    <rPh sb="155" eb="157">
      <t>リユウ</t>
    </rPh>
    <rPh sb="163" eb="165">
      <t>キサイ</t>
    </rPh>
    <rPh sb="177" eb="179">
      <t>ヒツヨウ</t>
    </rPh>
    <rPh sb="180" eb="181">
      <t>オウ</t>
    </rPh>
    <rPh sb="184" eb="186">
      <t>キサイ</t>
    </rPh>
    <rPh sb="186" eb="188">
      <t>リユウ</t>
    </rPh>
    <rPh sb="189" eb="190">
      <t>カカ</t>
    </rPh>
    <rPh sb="191" eb="193">
      <t>コンキョ</t>
    </rPh>
    <rPh sb="193" eb="195">
      <t>シリョウ</t>
    </rPh>
    <rPh sb="196" eb="198">
      <t>カコ</t>
    </rPh>
    <rPh sb="199" eb="201">
      <t>ザイエン</t>
    </rPh>
    <rPh sb="201" eb="202">
      <t>ジ</t>
    </rPh>
    <rPh sb="202" eb="203">
      <t>スウ</t>
    </rPh>
    <rPh sb="204" eb="206">
      <t>スイイ</t>
    </rPh>
    <rPh sb="210" eb="212">
      <t>テイシュツ</t>
    </rPh>
    <phoneticPr fontId="1"/>
  </si>
  <si>
    <r>
      <t>松山市乳児等通園支援事業（</t>
    </r>
    <r>
      <rPr>
        <b/>
        <u/>
        <sz val="18"/>
        <color theme="1"/>
        <rFont val="BIZ UDPゴシック"/>
        <family val="3"/>
        <charset val="128"/>
      </rPr>
      <t>余裕活用型</t>
    </r>
    <r>
      <rPr>
        <b/>
        <sz val="16"/>
        <color theme="1"/>
        <rFont val="BIZ UDPゴシック"/>
        <family val="3"/>
        <charset val="128"/>
      </rPr>
      <t>）面積・人員基準確認表</t>
    </r>
    <rPh sb="0" eb="3">
      <t>マツヤマシ</t>
    </rPh>
    <rPh sb="3" eb="5">
      <t>ニュウジ</t>
    </rPh>
    <rPh sb="5" eb="6">
      <t>トウ</t>
    </rPh>
    <rPh sb="6" eb="8">
      <t>ツウエン</t>
    </rPh>
    <rPh sb="8" eb="10">
      <t>シエン</t>
    </rPh>
    <rPh sb="10" eb="12">
      <t>ジギョウ</t>
    </rPh>
    <rPh sb="13" eb="15">
      <t>ヨユウ</t>
    </rPh>
    <rPh sb="15" eb="17">
      <t>カツヨウ</t>
    </rPh>
    <rPh sb="17" eb="18">
      <t>ガタ</t>
    </rPh>
    <rPh sb="19" eb="21">
      <t>メンセキ</t>
    </rPh>
    <rPh sb="22" eb="24">
      <t>ジンイン</t>
    </rPh>
    <rPh sb="24" eb="26">
      <t>キジュン</t>
    </rPh>
    <rPh sb="26" eb="28">
      <t>カクニン</t>
    </rPh>
    <rPh sb="28" eb="29">
      <t>ヒョウ</t>
    </rPh>
    <phoneticPr fontId="1"/>
  </si>
  <si>
    <r>
      <rPr>
        <b/>
        <u/>
        <sz val="11"/>
        <color theme="1"/>
        <rFont val="BIZ UDPゴシック"/>
        <family val="3"/>
        <charset val="128"/>
      </rPr>
      <t>余裕活用型の定員数は、②の差引欄に記載された数以内で設定してください。</t>
    </r>
    <r>
      <rPr>
        <b/>
        <sz val="11"/>
        <color theme="1"/>
        <rFont val="BIZ UDPゴシック"/>
        <family val="3"/>
        <charset val="128"/>
      </rPr>
      <t xml:space="preserve">
なお、②の差引欄に▲（マイナス）が出ている場合には、定員設定ができませんので、本体の利用定員数等を再度検討してください。</t>
    </r>
    <rPh sb="0" eb="2">
      <t>ヨユウ</t>
    </rPh>
    <rPh sb="2" eb="5">
      <t>カツヨウガタ</t>
    </rPh>
    <rPh sb="6" eb="8">
      <t>テイイン</t>
    </rPh>
    <rPh sb="8" eb="9">
      <t>スウ</t>
    </rPh>
    <rPh sb="13" eb="15">
      <t>サシヒキ</t>
    </rPh>
    <rPh sb="15" eb="16">
      <t>ラン</t>
    </rPh>
    <rPh sb="17" eb="19">
      <t>キサイ</t>
    </rPh>
    <rPh sb="22" eb="23">
      <t>カズ</t>
    </rPh>
    <rPh sb="23" eb="25">
      <t>イナイ</t>
    </rPh>
    <rPh sb="26" eb="28">
      <t>セッテイ</t>
    </rPh>
    <rPh sb="41" eb="43">
      <t>サシヒキ</t>
    </rPh>
    <rPh sb="43" eb="44">
      <t>ラン</t>
    </rPh>
    <rPh sb="62" eb="64">
      <t>テイイン</t>
    </rPh>
    <rPh sb="64" eb="66">
      <t>セッテイ</t>
    </rPh>
    <rPh sb="75" eb="77">
      <t>ホンタイ</t>
    </rPh>
    <rPh sb="78" eb="80">
      <t>リヨウ</t>
    </rPh>
    <rPh sb="80" eb="82">
      <t>テイイン</t>
    </rPh>
    <rPh sb="82" eb="83">
      <t>スウ</t>
    </rPh>
    <rPh sb="83" eb="84">
      <t>トウ</t>
    </rPh>
    <rPh sb="85" eb="87">
      <t>サイド</t>
    </rPh>
    <rPh sb="87" eb="89">
      <t>ケントウ</t>
    </rPh>
    <phoneticPr fontId="1"/>
  </si>
  <si>
    <t>1・2歳児は、合計が上記の「②事業開始時点の状況（見込）」の1・2歳児の数値と一致するように入力してください。</t>
    <rPh sb="3" eb="4">
      <t>サイ</t>
    </rPh>
    <rPh sb="4" eb="5">
      <t>ジ</t>
    </rPh>
    <rPh sb="33" eb="35">
      <t>サイジ</t>
    </rPh>
    <rPh sb="36" eb="38">
      <t>スウチ</t>
    </rPh>
    <rPh sb="39" eb="41">
      <t>イッチ</t>
    </rPh>
    <rPh sb="46" eb="48">
      <t>ニュウリョク</t>
    </rPh>
    <phoneticPr fontId="1"/>
  </si>
  <si>
    <t>●事業開始予定日</t>
    <phoneticPr fontId="1"/>
  </si>
  <si>
    <t>実施場所は認可保育所・認定こども園・地域型保育事業所である。（○又は×）</t>
    <phoneticPr fontId="1"/>
  </si>
  <si>
    <t>●施設種別要件確認</t>
    <rPh sb="1" eb="3">
      <t>シセツ</t>
    </rPh>
    <rPh sb="3" eb="5">
      <t>シュベツ</t>
    </rPh>
    <rPh sb="5" eb="7">
      <t>ヨウケン</t>
    </rPh>
    <rPh sb="7" eb="9">
      <t>カクニン</t>
    </rPh>
    <phoneticPr fontId="1"/>
  </si>
  <si>
    <t>●本体施設の保育（3号定員等）状況の確認</t>
    <rPh sb="13" eb="14">
      <t>トウ</t>
    </rPh>
    <rPh sb="18" eb="20">
      <t>カクニン</t>
    </rPh>
    <phoneticPr fontId="1"/>
  </si>
  <si>
    <r>
      <t>●面積基準適合確認</t>
    </r>
    <r>
      <rPr>
        <b/>
        <sz val="12"/>
        <color theme="1"/>
        <rFont val="BIZ UDPゴシック"/>
        <family val="3"/>
        <charset val="128"/>
      </rPr>
      <t>（事業開始時点の見込みを記入してください。0歳児は自動入力。）</t>
    </r>
    <rPh sb="1" eb="3">
      <t>メンセキ</t>
    </rPh>
    <rPh sb="3" eb="5">
      <t>キジュン</t>
    </rPh>
    <rPh sb="5" eb="7">
      <t>テキゴウ</t>
    </rPh>
    <rPh sb="7" eb="9">
      <t>カクニン</t>
    </rPh>
    <phoneticPr fontId="1"/>
  </si>
  <si>
    <t>●人員基準適合確認（必要保育士数計算表）</t>
    <rPh sb="1" eb="3">
      <t>ジンイン</t>
    </rPh>
    <rPh sb="3" eb="5">
      <t>キジュン</t>
    </rPh>
    <rPh sb="5" eb="7">
      <t>テキゴウ</t>
    </rPh>
    <rPh sb="7" eb="9">
      <t>カクニン</t>
    </rPh>
    <rPh sb="10" eb="12">
      <t>ヒツヨウ</t>
    </rPh>
    <rPh sb="12" eb="15">
      <t>ホイクシ</t>
    </rPh>
    <rPh sb="15" eb="16">
      <t>スウ</t>
    </rPh>
    <rPh sb="16" eb="18">
      <t>ケイサン</t>
    </rPh>
    <rPh sb="18" eb="19">
      <t>ヒョウ</t>
    </rPh>
    <phoneticPr fontId="1"/>
  </si>
  <si>
    <t>※上記の「面積基準適合確認表」から自動入力</t>
    <rPh sb="1" eb="3">
      <t>ジョウキ</t>
    </rPh>
    <rPh sb="5" eb="7">
      <t>メンセキ</t>
    </rPh>
    <rPh sb="7" eb="9">
      <t>キジュン</t>
    </rPh>
    <rPh sb="9" eb="11">
      <t>テキゴウ</t>
    </rPh>
    <rPh sb="11" eb="13">
      <t>カクニン</t>
    </rPh>
    <rPh sb="13" eb="14">
      <t>ヒョウ</t>
    </rPh>
    <rPh sb="17" eb="19">
      <t>ジドウ</t>
    </rPh>
    <rPh sb="19" eb="2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</si>
</sst>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0.00_ "/>
    <numFmt numFmtId="178" formatCode="#,##0;&quot;▲ &quot;#,##0"/>
    <numFmt numFmtId="179" formatCode="#,##0_ "/>
    <numFmt numFmtId="180" formatCode="[$]ggge&quot;年&quot;m&quot;月&quot;d&quot;日&quot;;@" x16r2:formatCode16="[$-ja-JP-x-gannen]ggge&quot;年&quot;m&quot;月&quot;d&quot;日&quot;;@"/>
  </numFmts>
  <fonts count="14" x14ac:knownFonts="1">
    <font>
      <sz val="11"/>
      <color theme="1"/>
      <name val="游ゴシック"/>
      <family val="2"/>
      <charset val="128"/>
      <scheme val="minor"/>
    </font>
    <font>
      <sz val="6"/>
      <name val="游ゴシック"/>
      <family val="2"/>
      <charset val="128"/>
      <scheme val="minor"/>
    </font>
    <font>
      <b/>
      <sz val="14"/>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b/>
      <sz val="12"/>
      <color theme="1"/>
      <name val="BIZ UDPゴシック"/>
      <family val="3"/>
      <charset val="128"/>
    </font>
    <font>
      <b/>
      <sz val="10"/>
      <color theme="1"/>
      <name val="BIZ UDPゴシック"/>
      <family val="3"/>
      <charset val="128"/>
    </font>
    <font>
      <sz val="11"/>
      <color rgb="FFFF0000"/>
      <name val="BIZ UDPゴシック"/>
      <family val="3"/>
      <charset val="128"/>
    </font>
    <font>
      <b/>
      <sz val="11"/>
      <color theme="1"/>
      <name val="BIZ UDPゴシック"/>
      <family val="3"/>
      <charset val="128"/>
    </font>
    <font>
      <sz val="10"/>
      <color theme="1"/>
      <name val="BIZ UDPゴシック"/>
      <family val="3"/>
      <charset val="128"/>
    </font>
    <font>
      <b/>
      <u/>
      <sz val="11"/>
      <color theme="1"/>
      <name val="BIZ UDPゴシック"/>
      <family val="3"/>
      <charset val="128"/>
    </font>
    <font>
      <b/>
      <sz val="16"/>
      <color theme="1"/>
      <name val="BIZ UDPゴシック"/>
      <family val="3"/>
      <charset val="128"/>
    </font>
    <font>
      <b/>
      <u/>
      <sz val="18"/>
      <color theme="1"/>
      <name val="BIZ UDPゴシック"/>
      <family val="3"/>
      <charset val="128"/>
    </font>
  </fonts>
  <fills count="4">
    <fill>
      <patternFill patternType="none"/>
    </fill>
    <fill>
      <patternFill patternType="gray125"/>
    </fill>
    <fill>
      <patternFill patternType="solid">
        <fgColor theme="4" tint="0.59996337778862885"/>
        <bgColor indexed="64"/>
      </patternFill>
    </fill>
    <fill>
      <patternFill patternType="solid">
        <fgColor theme="4"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1" xfId="0" applyFont="1" applyBorder="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8" fillId="0" borderId="6" xfId="0" applyFont="1" applyBorder="1">
      <alignmen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176" fontId="5" fillId="0" borderId="0" xfId="0" applyNumberFormat="1" applyFont="1">
      <alignment vertical="center"/>
    </xf>
    <xf numFmtId="177" fontId="5" fillId="0" borderId="0" xfId="0" applyNumberFormat="1" applyFont="1">
      <alignment vertical="center"/>
    </xf>
    <xf numFmtId="0" fontId="6" fillId="0" borderId="0" xfId="0" applyFont="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178" fontId="3" fillId="3" borderId="1" xfId="0" applyNumberFormat="1" applyFont="1" applyFill="1" applyBorder="1" applyAlignment="1">
      <alignment horizontal="right" vertical="center"/>
    </xf>
    <xf numFmtId="179" fontId="3" fillId="0" borderId="8" xfId="0" applyNumberFormat="1" applyFont="1" applyBorder="1" applyAlignment="1">
      <alignment horizontal="left" vertical="center"/>
    </xf>
    <xf numFmtId="0" fontId="3" fillId="0" borderId="3" xfId="0" applyFont="1" applyBorder="1" applyAlignment="1">
      <alignment horizontal="center" vertical="center"/>
    </xf>
    <xf numFmtId="178" fontId="3" fillId="3" borderId="3" xfId="0" applyNumberFormat="1" applyFont="1" applyFill="1" applyBorder="1" applyAlignment="1">
      <alignment horizontal="right" vertical="center"/>
    </xf>
    <xf numFmtId="178" fontId="3" fillId="0" borderId="2" xfId="0" applyNumberFormat="1" applyFont="1" applyBorder="1" applyAlignment="1">
      <alignment horizontal="right" vertical="center"/>
    </xf>
    <xf numFmtId="178" fontId="3" fillId="0" borderId="0" xfId="0" applyNumberFormat="1" applyFont="1" applyAlignment="1">
      <alignment horizontal="right" vertical="center"/>
    </xf>
    <xf numFmtId="179" fontId="3" fillId="0" borderId="0" xfId="0" applyNumberFormat="1" applyFont="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center" vertical="center"/>
    </xf>
    <xf numFmtId="179" fontId="3" fillId="0" borderId="6" xfId="0" applyNumberFormat="1" applyFont="1" applyBorder="1" applyAlignment="1">
      <alignment horizontal="left" vertical="center"/>
    </xf>
    <xf numFmtId="178" fontId="5" fillId="0" borderId="2" xfId="0" applyNumberFormat="1" applyFont="1" applyBorder="1" applyAlignment="1">
      <alignment horizontal="right" vertical="center"/>
    </xf>
    <xf numFmtId="178" fontId="4" fillId="0" borderId="9"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6" fillId="2" borderId="1" xfId="0" applyNumberFormat="1" applyFont="1" applyFill="1" applyBorder="1" applyAlignment="1">
      <alignment horizontal="right" vertical="center" wrapText="1"/>
    </xf>
    <xf numFmtId="178" fontId="5" fillId="0" borderId="1" xfId="0" applyNumberFormat="1" applyFont="1" applyBorder="1" applyAlignment="1">
      <alignment horizontal="right" vertical="center"/>
    </xf>
    <xf numFmtId="178" fontId="5" fillId="2" borderId="1" xfId="0" applyNumberFormat="1" applyFont="1" applyFill="1" applyBorder="1" applyAlignment="1">
      <alignment horizontal="right" vertical="center"/>
    </xf>
    <xf numFmtId="178" fontId="5" fillId="2" borderId="3" xfId="0" applyNumberFormat="1" applyFont="1" applyFill="1" applyBorder="1" applyAlignment="1">
      <alignment horizontal="right" vertical="center"/>
    </xf>
    <xf numFmtId="176" fontId="5" fillId="0" borderId="0" xfId="0" applyNumberFormat="1" applyFont="1" applyAlignment="1">
      <alignment horizontal="left" vertical="center"/>
    </xf>
    <xf numFmtId="0" fontId="2" fillId="0" borderId="0" xfId="0" applyFont="1">
      <alignment vertical="center"/>
    </xf>
    <xf numFmtId="178" fontId="5"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5" fillId="0" borderId="17" xfId="0" applyNumberFormat="1" applyFont="1" applyBorder="1" applyAlignment="1">
      <alignment horizontal="right" vertical="center"/>
    </xf>
    <xf numFmtId="178" fontId="5" fillId="0" borderId="18" xfId="0" applyNumberFormat="1" applyFont="1" applyBorder="1" applyAlignment="1">
      <alignment horizontal="right" vertical="center"/>
    </xf>
    <xf numFmtId="178" fontId="5" fillId="0" borderId="19" xfId="0" applyNumberFormat="1" applyFont="1" applyBorder="1" applyAlignment="1">
      <alignment horizontal="right" vertical="center"/>
    </xf>
    <xf numFmtId="178" fontId="5" fillId="0" borderId="20" xfId="0" applyNumberFormat="1" applyFont="1" applyBorder="1" applyAlignment="1">
      <alignment horizontal="right" vertical="center"/>
    </xf>
    <xf numFmtId="0" fontId="12" fillId="0" borderId="0" xfId="0" applyFont="1" applyAlignment="1">
      <alignment horizontal="center" vertical="center"/>
    </xf>
    <xf numFmtId="0" fontId="6" fillId="0" borderId="1" xfId="0" applyFont="1" applyBorder="1">
      <alignment vertical="center"/>
    </xf>
    <xf numFmtId="0" fontId="9" fillId="0" borderId="1" xfId="0" applyFont="1" applyBorder="1">
      <alignment vertical="center"/>
    </xf>
    <xf numFmtId="0" fontId="6" fillId="0" borderId="1" xfId="0" applyFont="1" applyBorder="1" applyAlignment="1">
      <alignment vertical="center" wrapText="1"/>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178" fontId="5" fillId="0" borderId="3" xfId="0" applyNumberFormat="1" applyFont="1" applyBorder="1" applyAlignment="1">
      <alignment horizontal="right" vertical="center"/>
    </xf>
    <xf numFmtId="178" fontId="3" fillId="0" borderId="7" xfId="0" applyNumberFormat="1" applyFont="1" applyBorder="1" applyAlignment="1">
      <alignment horizontal="right" vertical="center"/>
    </xf>
    <xf numFmtId="178" fontId="5" fillId="0" borderId="4" xfId="0" applyNumberFormat="1" applyFont="1" applyBorder="1" applyAlignment="1">
      <alignment horizontal="right" vertical="center"/>
    </xf>
    <xf numFmtId="178" fontId="5" fillId="0" borderId="5" xfId="0" applyNumberFormat="1"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wrapText="1"/>
    </xf>
    <xf numFmtId="178" fontId="5" fillId="0" borderId="13" xfId="0" applyNumberFormat="1" applyFont="1" applyBorder="1" applyAlignment="1">
      <alignment horizontal="right" vertical="center"/>
    </xf>
    <xf numFmtId="178" fontId="5" fillId="0" borderId="14" xfId="0" applyNumberFormat="1" applyFont="1" applyBorder="1" applyAlignment="1">
      <alignment horizontal="right" vertical="center"/>
    </xf>
    <xf numFmtId="178" fontId="5" fillId="0" borderId="15" xfId="0" applyNumberFormat="1" applyFont="1" applyBorder="1" applyAlignment="1">
      <alignment horizontal="right" vertical="center"/>
    </xf>
    <xf numFmtId="178" fontId="5" fillId="0" borderId="16" xfId="0" applyNumberFormat="1" applyFont="1" applyBorder="1" applyAlignment="1">
      <alignment horizontal="right" vertical="center"/>
    </xf>
    <xf numFmtId="180" fontId="10" fillId="2" borderId="1" xfId="0" applyNumberFormat="1" applyFont="1" applyFill="1" applyBorder="1" applyAlignment="1">
      <alignment horizontal="center" vertical="center" shrinkToFit="1"/>
    </xf>
    <xf numFmtId="0" fontId="3" fillId="0" borderId="0" xfId="0" applyFont="1" applyFill="1" applyBorder="1" applyAlignment="1">
      <alignment horizontal="right" vertical="center"/>
    </xf>
    <xf numFmtId="176" fontId="10" fillId="0" borderId="0" xfId="0" applyNumberFormat="1" applyFont="1" applyFill="1" applyBorder="1" applyAlignment="1">
      <alignment horizontal="center" vertical="center" shrinkToFi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142875</xdr:colOff>
      <xdr:row>0</xdr:row>
      <xdr:rowOff>57149</xdr:rowOff>
    </xdr:from>
    <xdr:to>
      <xdr:col>8</xdr:col>
      <xdr:colOff>1076325</xdr:colOff>
      <xdr:row>1</xdr:row>
      <xdr:rowOff>55199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900" y="57149"/>
          <a:ext cx="933450" cy="3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BIZ UDPゴシック" panose="020B0400000000000000" pitchFamily="50" charset="-128"/>
              <a:ea typeface="BIZ UDPゴシック" panose="020B0400000000000000" pitchFamily="50" charset="-128"/>
            </a:rPr>
            <a:t>　様式３－２</a:t>
          </a:r>
        </a:p>
      </xdr:txBody>
    </xdr:sp>
    <xdr:clientData/>
  </xdr:twoCellAnchor>
  <xdr:twoCellAnchor>
    <xdr:from>
      <xdr:col>1</xdr:col>
      <xdr:colOff>22411</xdr:colOff>
      <xdr:row>19</xdr:row>
      <xdr:rowOff>0</xdr:rowOff>
    </xdr:from>
    <xdr:to>
      <xdr:col>8</xdr:col>
      <xdr:colOff>1154206</xdr:colOff>
      <xdr:row>22</xdr:row>
      <xdr:rowOff>123265</xdr:rowOff>
    </xdr:to>
    <xdr:sp macro="" textlink="">
      <xdr:nvSpPr>
        <xdr:cNvPr id="3" name="テキスト ボックス 2">
          <a:extLst>
            <a:ext uri="{FF2B5EF4-FFF2-40B4-BE49-F238E27FC236}">
              <a16:creationId xmlns:a16="http://schemas.microsoft.com/office/drawing/2014/main" id="{59060DED-2E00-4101-BBCD-131628659FF0}"/>
            </a:ext>
          </a:extLst>
        </xdr:cNvPr>
        <xdr:cNvSpPr txBox="1"/>
      </xdr:nvSpPr>
      <xdr:spPr>
        <a:xfrm>
          <a:off x="451036" y="5514975"/>
          <a:ext cx="8189820" cy="12091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③で▲（マイナス）が出ている場合の理由記入欄</a:t>
          </a:r>
          <a:r>
            <a:rPr kumimoji="1" lang="en-US" altLang="ja-JP" sz="12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（例：過去の実績から、今後施設への入園希望者の減少が見込まれるため　等）</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Zeros="0" tabSelected="1" view="pageBreakPreview" topLeftCell="B1" zoomScaleNormal="100" zoomScaleSheetLayoutView="100" workbookViewId="0">
      <selection activeCell="B1" sqref="B1:I1"/>
    </sheetView>
  </sheetViews>
  <sheetFormatPr defaultRowHeight="13.5" x14ac:dyDescent="0.4"/>
  <cols>
    <col min="1" max="1" width="5.625" style="2" hidden="1" customWidth="1"/>
    <col min="2" max="2" width="9" style="2"/>
    <col min="3" max="3" width="14.125" style="2" customWidth="1"/>
    <col min="4" max="4" width="16.125" style="2" customWidth="1"/>
    <col min="5" max="5" width="15.5" style="2" customWidth="1"/>
    <col min="6" max="6" width="5.375" style="2" customWidth="1"/>
    <col min="7" max="7" width="16.125" style="2" customWidth="1"/>
    <col min="8" max="8" width="16.375" style="2" customWidth="1"/>
    <col min="9" max="9" width="15.625" style="2" customWidth="1"/>
    <col min="10" max="11" width="9" style="2" customWidth="1"/>
    <col min="12" max="16384" width="9" style="2"/>
  </cols>
  <sheetData>
    <row r="1" spans="2:9" ht="28.5" customHeight="1" x14ac:dyDescent="0.4">
      <c r="B1" s="50" t="s">
        <v>23</v>
      </c>
      <c r="C1" s="50"/>
      <c r="D1" s="50"/>
      <c r="E1" s="50"/>
      <c r="F1" s="50"/>
      <c r="G1" s="50"/>
      <c r="H1" s="50"/>
      <c r="I1" s="50"/>
    </row>
    <row r="2" spans="2:9" ht="18.75" customHeight="1" x14ac:dyDescent="0.4">
      <c r="B2" s="55" t="s">
        <v>7</v>
      </c>
      <c r="C2" s="56"/>
      <c r="D2" s="56"/>
      <c r="E2" s="56"/>
      <c r="F2" s="56"/>
      <c r="G2" s="56"/>
      <c r="H2" s="56"/>
      <c r="I2" s="56"/>
    </row>
    <row r="3" spans="2:9" ht="17.25" customHeight="1" x14ac:dyDescent="0.4">
      <c r="B3" s="43" t="s">
        <v>26</v>
      </c>
      <c r="C3" s="4"/>
      <c r="D3" s="76"/>
      <c r="E3" s="5"/>
      <c r="F3" s="5"/>
      <c r="G3" s="77"/>
      <c r="H3" s="78"/>
      <c r="I3" s="1"/>
    </row>
    <row r="4" spans="2:9" ht="17.25" customHeight="1" x14ac:dyDescent="0.4">
      <c r="B4" s="55" t="s">
        <v>28</v>
      </c>
      <c r="C4" s="79"/>
      <c r="D4" s="5" t="s">
        <v>27</v>
      </c>
      <c r="E4" s="1"/>
      <c r="F4" s="1"/>
      <c r="G4" s="1"/>
      <c r="H4" s="1"/>
      <c r="I4" s="6"/>
    </row>
    <row r="5" spans="2:9" ht="17.25" customHeight="1" x14ac:dyDescent="0.4">
      <c r="B5" s="5"/>
      <c r="C5" s="5"/>
      <c r="D5" s="5"/>
      <c r="E5" s="5"/>
      <c r="F5" s="5"/>
      <c r="G5" s="1"/>
      <c r="H5" s="1"/>
      <c r="I5" s="1"/>
    </row>
    <row r="6" spans="2:9" ht="17.25" customHeight="1" x14ac:dyDescent="0.4">
      <c r="B6" s="3" t="s">
        <v>29</v>
      </c>
      <c r="C6" s="5"/>
      <c r="D6" s="5"/>
      <c r="E6" s="5"/>
      <c r="F6" s="5"/>
      <c r="I6" s="1"/>
    </row>
    <row r="7" spans="2:9" ht="28.5" customHeight="1" x14ac:dyDescent="0.4">
      <c r="B7" s="7" t="s">
        <v>14</v>
      </c>
      <c r="C7" s="4"/>
      <c r="D7" s="4"/>
      <c r="E7" s="4"/>
      <c r="F7" s="4"/>
      <c r="G7" s="20" t="s">
        <v>15</v>
      </c>
      <c r="H7" s="4"/>
      <c r="I7" s="4"/>
    </row>
    <row r="8" spans="2:9" ht="28.5" customHeight="1" x14ac:dyDescent="0.4">
      <c r="B8" s="57" t="s">
        <v>16</v>
      </c>
      <c r="C8" s="57"/>
      <c r="D8" s="21" t="s">
        <v>2</v>
      </c>
      <c r="E8" s="21" t="s">
        <v>17</v>
      </c>
      <c r="F8" s="22"/>
      <c r="G8" s="21" t="s">
        <v>2</v>
      </c>
      <c r="H8" s="21" t="s">
        <v>17</v>
      </c>
      <c r="I8" s="4"/>
    </row>
    <row r="9" spans="2:9" ht="28.5" customHeight="1" x14ac:dyDescent="0.4">
      <c r="B9" s="57" t="s">
        <v>18</v>
      </c>
      <c r="C9" s="57"/>
      <c r="D9" s="23">
        <v>12</v>
      </c>
      <c r="E9" s="23">
        <v>12</v>
      </c>
      <c r="F9" s="24"/>
      <c r="G9" s="23">
        <v>17</v>
      </c>
      <c r="H9" s="23">
        <v>17</v>
      </c>
      <c r="I9" s="4"/>
    </row>
    <row r="10" spans="2:9" ht="28.5" customHeight="1" thickBot="1" x14ac:dyDescent="0.45">
      <c r="B10" s="58" t="s">
        <v>19</v>
      </c>
      <c r="C10" s="58"/>
      <c r="D10" s="26">
        <v>10</v>
      </c>
      <c r="E10" s="26">
        <v>10</v>
      </c>
      <c r="F10" s="24"/>
      <c r="G10" s="26">
        <v>11</v>
      </c>
      <c r="H10" s="26">
        <v>11</v>
      </c>
      <c r="I10" s="4"/>
    </row>
    <row r="11" spans="2:9" ht="28.5" customHeight="1" thickTop="1" thickBot="1" x14ac:dyDescent="0.45">
      <c r="B11" s="69" t="s">
        <v>20</v>
      </c>
      <c r="C11" s="69"/>
      <c r="D11" s="27">
        <f>D9-D10</f>
        <v>2</v>
      </c>
      <c r="E11" s="27">
        <f>E9-E10</f>
        <v>2</v>
      </c>
      <c r="F11" s="32"/>
      <c r="G11" s="34">
        <f>G9-G10</f>
        <v>6</v>
      </c>
      <c r="H11" s="35">
        <f>H9-H10</f>
        <v>6</v>
      </c>
      <c r="I11" s="4"/>
    </row>
    <row r="12" spans="2:9" ht="28.5" customHeight="1" thickTop="1" x14ac:dyDescent="0.4">
      <c r="B12" s="59" t="s">
        <v>24</v>
      </c>
      <c r="C12" s="60"/>
      <c r="D12" s="60"/>
      <c r="E12" s="60"/>
      <c r="F12" s="60"/>
      <c r="G12" s="60"/>
      <c r="H12" s="60"/>
      <c r="I12" s="60"/>
    </row>
    <row r="13" spans="2:9" x14ac:dyDescent="0.4">
      <c r="B13" s="60"/>
      <c r="C13" s="60"/>
      <c r="D13" s="60"/>
      <c r="E13" s="60"/>
      <c r="F13" s="60"/>
      <c r="G13" s="60"/>
      <c r="H13" s="60"/>
      <c r="I13" s="60"/>
    </row>
    <row r="14" spans="2:9" ht="28.5" customHeight="1" x14ac:dyDescent="0.4">
      <c r="B14" s="7" t="s">
        <v>21</v>
      </c>
      <c r="C14" s="4"/>
      <c r="D14" s="4"/>
      <c r="I14" s="4"/>
    </row>
    <row r="15" spans="2:9" ht="28.5" customHeight="1" thickBot="1" x14ac:dyDescent="0.45">
      <c r="B15" s="57" t="s">
        <v>16</v>
      </c>
      <c r="C15" s="57"/>
      <c r="D15" s="25" t="s">
        <v>2</v>
      </c>
      <c r="E15" s="25" t="s">
        <v>17</v>
      </c>
      <c r="F15" s="30"/>
      <c r="G15" s="31"/>
      <c r="H15" s="31"/>
      <c r="I15" s="4"/>
    </row>
    <row r="16" spans="2:9" ht="28.5" customHeight="1" thickBot="1" x14ac:dyDescent="0.45">
      <c r="B16" s="57" t="s">
        <v>19</v>
      </c>
      <c r="C16" s="70"/>
      <c r="D16" s="36">
        <f t="shared" ref="D16:E16" si="0">G10-D10</f>
        <v>1</v>
      </c>
      <c r="E16" s="37">
        <f t="shared" si="0"/>
        <v>1</v>
      </c>
      <c r="F16" s="29"/>
      <c r="G16" s="29"/>
      <c r="H16" s="4"/>
      <c r="I16" s="4"/>
    </row>
    <row r="17" spans="2:9" ht="28.5" customHeight="1" x14ac:dyDescent="0.4">
      <c r="B17" s="71" t="s">
        <v>22</v>
      </c>
      <c r="C17" s="71"/>
      <c r="D17" s="71"/>
      <c r="E17" s="71"/>
      <c r="F17" s="71"/>
      <c r="G17" s="71"/>
      <c r="H17" s="71"/>
      <c r="I17" s="71"/>
    </row>
    <row r="18" spans="2:9" ht="28.5" customHeight="1" x14ac:dyDescent="0.4">
      <c r="B18" s="71"/>
      <c r="C18" s="71"/>
      <c r="D18" s="71"/>
      <c r="E18" s="71"/>
      <c r="F18" s="71"/>
      <c r="G18" s="71"/>
      <c r="H18" s="71"/>
      <c r="I18" s="71"/>
    </row>
    <row r="19" spans="2:9" ht="28.5" customHeight="1" x14ac:dyDescent="0.4">
      <c r="B19" s="71"/>
      <c r="C19" s="71"/>
      <c r="D19" s="71"/>
      <c r="E19" s="71"/>
      <c r="F19" s="71"/>
      <c r="G19" s="71"/>
      <c r="H19" s="71"/>
      <c r="I19" s="71"/>
    </row>
    <row r="20" spans="2:9" ht="28.5" customHeight="1" x14ac:dyDescent="0.4">
      <c r="B20" s="31"/>
      <c r="C20" s="31"/>
      <c r="D20" s="28"/>
      <c r="E20" s="28"/>
      <c r="F20" s="29"/>
      <c r="G20" s="29"/>
      <c r="H20" s="4"/>
      <c r="I20" s="4"/>
    </row>
    <row r="21" spans="2:9" ht="28.5" customHeight="1" x14ac:dyDescent="0.4">
      <c r="B21" s="31"/>
      <c r="C21" s="31"/>
      <c r="D21" s="28"/>
      <c r="E21" s="28"/>
      <c r="F21" s="29"/>
      <c r="G21" s="29"/>
      <c r="H21" s="4"/>
      <c r="I21" s="4"/>
    </row>
    <row r="22" spans="2:9" ht="28.5" customHeight="1" x14ac:dyDescent="0.4">
      <c r="B22" s="31"/>
      <c r="C22" s="31"/>
      <c r="D22" s="28"/>
      <c r="E22" s="28"/>
      <c r="F22" s="29"/>
      <c r="G22" s="29"/>
      <c r="H22" s="4"/>
      <c r="I22" s="4"/>
    </row>
    <row r="23" spans="2:9" ht="28.5" customHeight="1" x14ac:dyDescent="0.4">
      <c r="B23" s="3"/>
      <c r="C23" s="4"/>
      <c r="D23" s="4"/>
      <c r="E23" s="4"/>
      <c r="F23" s="4"/>
      <c r="G23" s="4"/>
      <c r="H23" s="4"/>
      <c r="I23" s="4"/>
    </row>
    <row r="24" spans="2:9" ht="24" customHeight="1" x14ac:dyDescent="0.4">
      <c r="B24" s="54" t="s">
        <v>30</v>
      </c>
      <c r="C24" s="54"/>
      <c r="D24" s="54"/>
      <c r="E24" s="54"/>
      <c r="F24" s="54"/>
      <c r="G24" s="54"/>
      <c r="H24" s="54"/>
      <c r="I24" s="54"/>
    </row>
    <row r="25" spans="2:9" ht="14.25" x14ac:dyDescent="0.4">
      <c r="B25" s="8" t="s">
        <v>25</v>
      </c>
      <c r="C25" s="8"/>
      <c r="D25" s="8"/>
      <c r="E25" s="8"/>
      <c r="F25" s="8"/>
      <c r="G25" s="8"/>
      <c r="H25" s="8"/>
    </row>
    <row r="26" spans="2:9" ht="35.25" customHeight="1" x14ac:dyDescent="0.4">
      <c r="B26" s="9"/>
      <c r="C26" s="10" t="s">
        <v>0</v>
      </c>
      <c r="D26" s="11" t="s">
        <v>11</v>
      </c>
      <c r="E26" s="10" t="s">
        <v>1</v>
      </c>
      <c r="F26" s="67" t="s">
        <v>8</v>
      </c>
      <c r="G26" s="68"/>
      <c r="H26" s="12" t="s">
        <v>10</v>
      </c>
      <c r="I26" s="13"/>
    </row>
    <row r="27" spans="2:9" ht="28.5" customHeight="1" x14ac:dyDescent="0.4">
      <c r="B27" s="10" t="s">
        <v>2</v>
      </c>
      <c r="C27" s="39">
        <f>G10</f>
        <v>11</v>
      </c>
      <c r="D27" s="39">
        <f>G9</f>
        <v>17</v>
      </c>
      <c r="E27" s="39">
        <f>SUM(C27:D27)</f>
        <v>28</v>
      </c>
      <c r="F27" s="65">
        <f>ROUNDUP(3.3*E27,2)</f>
        <v>92.4</v>
      </c>
      <c r="G27" s="66"/>
      <c r="H27" s="40"/>
      <c r="I27" s="14"/>
    </row>
    <row r="28" spans="2:9" ht="28.5" customHeight="1" x14ac:dyDescent="0.4">
      <c r="B28" s="10" t="s">
        <v>3</v>
      </c>
      <c r="C28" s="40">
        <v>5</v>
      </c>
      <c r="D28" s="40">
        <v>8</v>
      </c>
      <c r="E28" s="39">
        <f t="shared" ref="E28:E29" si="1">SUM(C28:D28)</f>
        <v>13</v>
      </c>
      <c r="F28" s="65">
        <f>ROUNDUP(3.3*E28,2)</f>
        <v>42.9</v>
      </c>
      <c r="G28" s="66"/>
      <c r="H28" s="40"/>
      <c r="I28" s="14"/>
    </row>
    <row r="29" spans="2:9" ht="28.5" customHeight="1" thickBot="1" x14ac:dyDescent="0.45">
      <c r="B29" s="15" t="s">
        <v>4</v>
      </c>
      <c r="C29" s="41">
        <v>6</v>
      </c>
      <c r="D29" s="41">
        <v>9</v>
      </c>
      <c r="E29" s="39">
        <f t="shared" si="1"/>
        <v>15</v>
      </c>
      <c r="F29" s="74">
        <f>ROUNDUP(1.98*E29,2)</f>
        <v>29.7</v>
      </c>
      <c r="G29" s="75"/>
      <c r="H29" s="41"/>
      <c r="I29" s="14"/>
    </row>
    <row r="30" spans="2:9" ht="28.5" customHeight="1" thickTop="1" x14ac:dyDescent="0.4">
      <c r="B30" s="16" t="s">
        <v>5</v>
      </c>
      <c r="C30" s="33">
        <f>SUM(C27:C29)</f>
        <v>22</v>
      </c>
      <c r="D30" s="33">
        <f t="shared" ref="D30:E30" si="2">SUM(D27:D29)</f>
        <v>34</v>
      </c>
      <c r="E30" s="33">
        <f t="shared" si="2"/>
        <v>56</v>
      </c>
      <c r="F30" s="72">
        <f>SUM(F27,F28,F29)</f>
        <v>165</v>
      </c>
      <c r="G30" s="73"/>
      <c r="H30" s="33">
        <f>SUM(H27,H28,H29)</f>
        <v>0</v>
      </c>
      <c r="I30" s="14"/>
    </row>
    <row r="32" spans="2:9" ht="24" customHeight="1" x14ac:dyDescent="0.4">
      <c r="B32" s="3" t="s">
        <v>31</v>
      </c>
      <c r="C32" s="3"/>
      <c r="D32" s="3"/>
      <c r="E32" s="3"/>
      <c r="F32" s="3"/>
      <c r="G32" s="3"/>
      <c r="H32" s="3"/>
      <c r="I32" s="3"/>
    </row>
    <row r="33" spans="2:8" ht="14.25" x14ac:dyDescent="0.4">
      <c r="B33" s="7" t="s">
        <v>32</v>
      </c>
    </row>
    <row r="34" spans="2:8" ht="18.75" customHeight="1" x14ac:dyDescent="0.4">
      <c r="B34" s="51"/>
      <c r="C34" s="52"/>
      <c r="D34" s="10" t="s">
        <v>2</v>
      </c>
      <c r="E34" s="10" t="s">
        <v>3</v>
      </c>
      <c r="F34" s="67" t="s">
        <v>4</v>
      </c>
      <c r="G34" s="68"/>
      <c r="H34" s="10" t="s">
        <v>5</v>
      </c>
    </row>
    <row r="35" spans="2:8" ht="14.25" customHeight="1" x14ac:dyDescent="0.4">
      <c r="B35" s="53" t="s">
        <v>11</v>
      </c>
      <c r="C35" s="52"/>
      <c r="D35" s="44">
        <f>D27</f>
        <v>17</v>
      </c>
      <c r="E35" s="44">
        <f>D28</f>
        <v>8</v>
      </c>
      <c r="F35" s="46">
        <f>D29</f>
        <v>9</v>
      </c>
      <c r="G35" s="47"/>
      <c r="H35" s="44">
        <f>SUM(D35:G36)</f>
        <v>34</v>
      </c>
    </row>
    <row r="36" spans="2:8" x14ac:dyDescent="0.4">
      <c r="B36" s="52"/>
      <c r="C36" s="52"/>
      <c r="D36" s="45"/>
      <c r="E36" s="45"/>
      <c r="F36" s="48"/>
      <c r="G36" s="49"/>
      <c r="H36" s="45"/>
    </row>
    <row r="37" spans="2:8" ht="14.25" customHeight="1" x14ac:dyDescent="0.4">
      <c r="B37" s="53" t="s">
        <v>0</v>
      </c>
      <c r="C37" s="52"/>
      <c r="D37" s="44">
        <f>C27</f>
        <v>11</v>
      </c>
      <c r="E37" s="44">
        <f>C29</f>
        <v>6</v>
      </c>
      <c r="F37" s="46">
        <f>C29</f>
        <v>6</v>
      </c>
      <c r="G37" s="47"/>
      <c r="H37" s="44">
        <f>SUM(D37:G38)</f>
        <v>23</v>
      </c>
    </row>
    <row r="38" spans="2:8" x14ac:dyDescent="0.4">
      <c r="B38" s="52"/>
      <c r="C38" s="52"/>
      <c r="D38" s="45"/>
      <c r="E38" s="45"/>
      <c r="F38" s="48"/>
      <c r="G38" s="49"/>
      <c r="H38" s="45"/>
    </row>
    <row r="39" spans="2:8" ht="18.75" customHeight="1" x14ac:dyDescent="0.4">
      <c r="B39" s="51" t="s">
        <v>9</v>
      </c>
      <c r="C39" s="52"/>
      <c r="D39" s="44">
        <f>SUM(D35,D37)</f>
        <v>28</v>
      </c>
      <c r="E39" s="44">
        <f t="shared" ref="E39" si="3">SUM(E35,E37)</f>
        <v>14</v>
      </c>
      <c r="F39" s="46">
        <f>SUM(F35,F37)</f>
        <v>15</v>
      </c>
      <c r="G39" s="47"/>
      <c r="H39" s="44">
        <f>SUM(D39:G40)</f>
        <v>57</v>
      </c>
    </row>
    <row r="40" spans="2:8" ht="13.5" customHeight="1" x14ac:dyDescent="0.4">
      <c r="B40" s="52"/>
      <c r="C40" s="52"/>
      <c r="D40" s="45"/>
      <c r="E40" s="45"/>
      <c r="F40" s="48"/>
      <c r="G40" s="49"/>
      <c r="H40" s="45"/>
    </row>
    <row r="41" spans="2:8" ht="18.75" customHeight="1" x14ac:dyDescent="0.4">
      <c r="B41" s="51" t="s">
        <v>6</v>
      </c>
      <c r="C41" s="52"/>
      <c r="D41" s="44">
        <f>ROUNDDOWN(D39/3,1)</f>
        <v>9.3000000000000007</v>
      </c>
      <c r="E41" s="63">
        <f>ROUNDDOWN(E39/6,1)</f>
        <v>2.2999999999999998</v>
      </c>
      <c r="F41" s="46">
        <f>ROUNDDOWN(F39/6,1)</f>
        <v>2.5</v>
      </c>
      <c r="G41" s="47"/>
      <c r="H41" s="44">
        <f>ROUND(SUM(D41:G42),0)</f>
        <v>14</v>
      </c>
    </row>
    <row r="42" spans="2:8" ht="13.5" customHeight="1" x14ac:dyDescent="0.4">
      <c r="B42" s="52"/>
      <c r="C42" s="52"/>
      <c r="D42" s="45"/>
      <c r="E42" s="64"/>
      <c r="F42" s="48"/>
      <c r="G42" s="49"/>
      <c r="H42" s="45"/>
    </row>
    <row r="43" spans="2:8" ht="14.25" x14ac:dyDescent="0.4">
      <c r="B43" s="8"/>
      <c r="C43" s="8"/>
      <c r="D43" s="8"/>
      <c r="E43" s="8"/>
      <c r="F43" s="8"/>
      <c r="G43" s="8"/>
      <c r="H43" s="8"/>
    </row>
    <row r="44" spans="2:8" ht="32.25" customHeight="1" x14ac:dyDescent="0.4">
      <c r="B44" s="61" t="s">
        <v>13</v>
      </c>
      <c r="C44" s="62"/>
      <c r="D44" s="38"/>
      <c r="E44" s="17"/>
      <c r="F44" s="17"/>
      <c r="G44" s="17"/>
      <c r="H44" s="17"/>
    </row>
    <row r="45" spans="2:8" ht="32.25" customHeight="1" x14ac:dyDescent="0.4">
      <c r="B45" s="61" t="s">
        <v>12</v>
      </c>
      <c r="C45" s="62"/>
      <c r="D45" s="39">
        <f>SUM(H41,D44)</f>
        <v>14</v>
      </c>
      <c r="E45" s="42"/>
      <c r="F45" s="18"/>
      <c r="G45" s="19"/>
      <c r="H45" s="19"/>
    </row>
    <row r="46" spans="2:8" ht="14.25" x14ac:dyDescent="0.4">
      <c r="B46" s="17"/>
      <c r="C46" s="18"/>
      <c r="D46" s="18"/>
      <c r="E46" s="18"/>
      <c r="F46" s="18"/>
      <c r="G46" s="19"/>
      <c r="H46" s="19"/>
    </row>
  </sheetData>
  <mergeCells count="41">
    <mergeCell ref="F35:G36"/>
    <mergeCell ref="F34:G34"/>
    <mergeCell ref="F30:G30"/>
    <mergeCell ref="F29:G29"/>
    <mergeCell ref="F28:G28"/>
    <mergeCell ref="F27:G27"/>
    <mergeCell ref="F26:G26"/>
    <mergeCell ref="B11:C11"/>
    <mergeCell ref="B15:C15"/>
    <mergeCell ref="B16:C16"/>
    <mergeCell ref="B17:I19"/>
    <mergeCell ref="B12:I13"/>
    <mergeCell ref="H41:H42"/>
    <mergeCell ref="B44:C44"/>
    <mergeCell ref="B45:C45"/>
    <mergeCell ref="B41:C42"/>
    <mergeCell ref="D41:D42"/>
    <mergeCell ref="E41:E42"/>
    <mergeCell ref="F41:G42"/>
    <mergeCell ref="B37:C38"/>
    <mergeCell ref="D37:D38"/>
    <mergeCell ref="E37:E38"/>
    <mergeCell ref="H37:H38"/>
    <mergeCell ref="F37:G38"/>
    <mergeCell ref="B39:C40"/>
    <mergeCell ref="D39:D40"/>
    <mergeCell ref="E39:E40"/>
    <mergeCell ref="H39:H40"/>
    <mergeCell ref="F39:G40"/>
    <mergeCell ref="B1:I1"/>
    <mergeCell ref="B34:C34"/>
    <mergeCell ref="B35:C36"/>
    <mergeCell ref="D35:D36"/>
    <mergeCell ref="E35:E36"/>
    <mergeCell ref="H35:H36"/>
    <mergeCell ref="B24:I24"/>
    <mergeCell ref="B4:C4"/>
    <mergeCell ref="B2:I2"/>
    <mergeCell ref="B8:C8"/>
    <mergeCell ref="B9:C9"/>
    <mergeCell ref="B10:C10"/>
  </mergeCells>
  <phoneticPr fontId="1"/>
  <dataValidations count="1">
    <dataValidation type="list" allowBlank="1" showInputMessage="1" showErrorMessage="1" sqref="I4" xr:uid="{00000000-0002-0000-0000-000000000000}">
      <formula1>"○,×"</formula1>
    </dataValidation>
  </dataValidations>
  <pageMargins left="0.70866141732283472" right="0.70866141732283472" top="0.35433070866141736" bottom="0.15748031496062992" header="0.31496062992125984" footer="0.31496062992125984"/>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余裕活用型</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NT075011</cp:lastModifiedBy>
  <cp:lastPrinted>2025-04-30T05:46:54Z</cp:lastPrinted>
  <dcterms:created xsi:type="dcterms:W3CDTF">2024-12-17T01:24:23Z</dcterms:created>
  <dcterms:modified xsi:type="dcterms:W3CDTF">2025-04-30T05:58:36Z</dcterms:modified>
</cp:coreProperties>
</file>