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xr:revisionPtr revIDLastSave="0" documentId="13_ncr:1_{F88CD17D-AF95-43DE-A029-47BE2287E752}" xr6:coauthVersionLast="47" xr6:coauthVersionMax="47" xr10:uidLastSave="{00000000-0000-0000-0000-000000000000}"/>
  <bookViews>
    <workbookView xWindow="-108" yWindow="-108" windowWidth="23256" windowHeight="12456" xr2:uid="{00000000-000D-0000-FFFF-FFFF00000000}"/>
  </bookViews>
  <sheets>
    <sheet name="別紙31" sheetId="47" r:id="rId1"/>
    <sheet name="別紙32" sheetId="140" r:id="rId2"/>
    <sheet name="別紙33" sheetId="141" r:id="rId3"/>
    <sheet name="別紙34" sheetId="50" r:id="rId4"/>
    <sheet name="別紙35" sheetId="51" r:id="rId5"/>
    <sheet name="別紙36" sheetId="52" r:id="rId6"/>
    <sheet name="別紙37" sheetId="142" r:id="rId7"/>
    <sheet name="別紙37参考表" sheetId="159" r:id="rId8"/>
    <sheet name="別紙37人員配置体制確認表" sheetId="160" r:id="rId9"/>
    <sheet name="別紙38" sheetId="57" r:id="rId10"/>
    <sheet name="別紙39" sheetId="58" r:id="rId11"/>
    <sheet name="別紙40" sheetId="59" r:id="rId12"/>
    <sheet name="別紙41" sheetId="62" r:id="rId13"/>
    <sheet name="別紙42" sheetId="63" r:id="rId14"/>
    <sheet name="別紙43" sheetId="64" r:id="rId15"/>
    <sheet name="別紙44" sheetId="65" r:id="rId16"/>
    <sheet name="別紙45" sheetId="66" r:id="rId17"/>
    <sheet name="別紙46-１" sheetId="67" r:id="rId18"/>
    <sheet name="別紙46-２" sheetId="68" r:id="rId19"/>
    <sheet name="別紙47" sheetId="69" r:id="rId20"/>
    <sheet name="別紙48" sheetId="70" r:id="rId21"/>
    <sheet name="別紙49" sheetId="143" r:id="rId22"/>
    <sheet name="別紙50" sheetId="72" r:id="rId23"/>
    <sheet name="別紙51-１" sheetId="155" r:id="rId24"/>
    <sheet name="別紙51-２" sheetId="156" r:id="rId25"/>
    <sheet name="別紙51-３(R８年４月・５月分）" sheetId="157" r:id="rId26"/>
    <sheet name="別紙51-３(R8.6月以降)" sheetId="158" r:id="rId27"/>
    <sheet name="別紙52" sheetId="76" r:id="rId28"/>
    <sheet name="別紙53" sheetId="77" r:id="rId29"/>
    <sheet name="別紙54" sheetId="78" r:id="rId30"/>
    <sheet name="別紙55" sheetId="79" r:id="rId31"/>
    <sheet name="別紙56" sheetId="80" r:id="rId32"/>
    <sheet name="別紙57" sheetId="144" r:id="rId33"/>
    <sheet name="別表６" sheetId="161" r:id="rId34"/>
    <sheet name="別表７" sheetId="162" r:id="rId35"/>
    <sheet name="障害児通所・入所給付費　体制等状況一覧_旧" sheetId="3" state="hidden" r:id="rId36"/>
  </sheets>
  <externalReferences>
    <externalReference r:id="rId37"/>
    <externalReference r:id="rId38"/>
    <externalReference r:id="rId39"/>
    <externalReference r:id="rId40"/>
    <externalReference r:id="rId41"/>
    <externalReference r:id="rId42"/>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 localSheetId="11">#REF!</definedName>
    <definedName name="__________kk29">#REF!</definedName>
    <definedName name="_________kk06" localSheetId="11">#REF!</definedName>
    <definedName name="_________kk06">#REF!</definedName>
    <definedName name="_________kk29" localSheetId="11">#REF!</definedName>
    <definedName name="_________kk29">#REF!</definedName>
    <definedName name="________kk06" localSheetId="11">#REF!</definedName>
    <definedName name="________kk06">#REF!</definedName>
    <definedName name="________kk29" localSheetId="11">#REF!</definedName>
    <definedName name="________kk29">#REF!</definedName>
    <definedName name="_______kk06" localSheetId="11">#REF!</definedName>
    <definedName name="_______kk06">#REF!</definedName>
    <definedName name="_______kk29" localSheetId="11">#REF!</definedName>
    <definedName name="_______kk29">#REF!</definedName>
    <definedName name="______kk06" localSheetId="11">#REF!</definedName>
    <definedName name="______kk06">#REF!</definedName>
    <definedName name="______kk29" localSheetId="11">#REF!</definedName>
    <definedName name="______kk29">#REF!</definedName>
    <definedName name="_____kk06" localSheetId="11">#REF!</definedName>
    <definedName name="_____kk06">#REF!</definedName>
    <definedName name="_____kk29" localSheetId="11">#REF!</definedName>
    <definedName name="_____kk29">#REF!</definedName>
    <definedName name="____kk06" localSheetId="11">#REF!</definedName>
    <definedName name="____kk06">#REF!</definedName>
    <definedName name="____kk29" localSheetId="11">#REF!</definedName>
    <definedName name="____kk29">#REF!</definedName>
    <definedName name="___kk06" localSheetId="6">#REF!</definedName>
    <definedName name="___kk06" localSheetId="8">#REF!</definedName>
    <definedName name="___kk06" localSheetId="11">#REF!</definedName>
    <definedName name="___kk06">#REF!</definedName>
    <definedName name="___kk29" localSheetId="6">#REF!</definedName>
    <definedName name="___kk29" localSheetId="8">#REF!</definedName>
    <definedName name="___kk29" localSheetId="11">#REF!</definedName>
    <definedName name="___kk29">#REF!</definedName>
    <definedName name="__08">#N/A</definedName>
    <definedName name="__kk06" localSheetId="6">#REF!</definedName>
    <definedName name="__kk06" localSheetId="8">#REF!</definedName>
    <definedName name="__kk06" localSheetId="11">#REF!</definedName>
    <definedName name="__kk06" localSheetId="32">#REF!</definedName>
    <definedName name="__kk06">#REF!</definedName>
    <definedName name="__kk29" localSheetId="6">#REF!</definedName>
    <definedName name="__kk29" localSheetId="8">#REF!</definedName>
    <definedName name="__kk29" localSheetId="11">#REF!</definedName>
    <definedName name="__kk29" localSheetId="32">#REF!</definedName>
    <definedName name="__kk29">#REF!</definedName>
    <definedName name="_xlnm._FilterDatabase" localSheetId="35" hidden="1">'障害児通所・入所給付費　体制等状況一覧_旧'!$A$5:$IV$157</definedName>
    <definedName name="_kk06" localSheetId="5">#REF!</definedName>
    <definedName name="_kk06" localSheetId="6">#REF!</definedName>
    <definedName name="_kk06" localSheetId="8">#REF!</definedName>
    <definedName name="_kk06" localSheetId="11">#REF!</definedName>
    <definedName name="_kk06" localSheetId="32">#REF!</definedName>
    <definedName name="_kk06">#REF!</definedName>
    <definedName name="_kk1" localSheetId="33">#REF!</definedName>
    <definedName name="_kk1" localSheetId="34">#REF!</definedName>
    <definedName name="_kk1">#REF!</definedName>
    <definedName name="_kk29" localSheetId="5">#REF!</definedName>
    <definedName name="_kk29" localSheetId="6">#REF!</definedName>
    <definedName name="_kk29" localSheetId="8">#REF!</definedName>
    <definedName name="_kk29" localSheetId="11">#REF!</definedName>
    <definedName name="_kk29">#REF!</definedName>
    <definedName name="_new1">#REF!</definedName>
    <definedName name="②従業者の員数">#REF!</definedName>
    <definedName name="a" localSheetId="22">#REF!</definedName>
    <definedName name="a">#REF!</definedName>
    <definedName name="aa">#REF!</definedName>
    <definedName name="aaa">#REF!</definedName>
    <definedName name="aaaa">#REF!</definedName>
    <definedName name="aaaaa">#REF!</definedName>
    <definedName name="aaaaaa">#REF!</definedName>
    <definedName name="aaaaaaaa">#REF!</definedName>
    <definedName name="aaaaaaaaaaaaa">#REF!</definedName>
    <definedName name="asasasasasasa">#REF!</definedName>
    <definedName name="Avrg" localSheetId="5">#REF!</definedName>
    <definedName name="Avrg" localSheetId="6">#REF!</definedName>
    <definedName name="Avrg" localSheetId="8">#REF!</definedName>
    <definedName name="Avrg" localSheetId="11">#REF!</definedName>
    <definedName name="Avrg" localSheetId="22">#REF!</definedName>
    <definedName name="Avrg" localSheetId="33">#REF!</definedName>
    <definedName name="Avrg" localSheetId="34">#REF!</definedName>
    <definedName name="Avrg">#REF!</definedName>
    <definedName name="avrg1" localSheetId="5">#REF!</definedName>
    <definedName name="avrg1" localSheetId="6">#REF!</definedName>
    <definedName name="avrg1" localSheetId="8">#REF!</definedName>
    <definedName name="avrg1" localSheetId="11">#REF!</definedName>
    <definedName name="avrg1">#REF!</definedName>
    <definedName name="b">#REF!</definedName>
    <definedName name="bb">#REF!</definedName>
    <definedName name="bbb">#REF!</definedName>
    <definedName name="bbb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 localSheetId="4">#REF!</definedName>
    <definedName name="houjin" localSheetId="22">#REF!</definedName>
    <definedName name="houjin" localSheetId="33">#REF!</definedName>
    <definedName name="houjin" localSheetId="34">#REF!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 localSheetId="4">#REF!</definedName>
    <definedName name="jigyoumeishou" localSheetId="22">#REF!</definedName>
    <definedName name="jigyoumeishou" localSheetId="33">#REF!</definedName>
    <definedName name="jigyoumeishou" localSheetId="34">#REF!</definedName>
    <definedName name="jigyoumeishou">#REF!</definedName>
    <definedName name="JigyoYubin">#REF!</definedName>
    <definedName name="jiritu" localSheetId="5">#REF!</definedName>
    <definedName name="jiritu" localSheetId="6">#REF!</definedName>
    <definedName name="jiritu" localSheetId="8">#REF!</definedName>
    <definedName name="jiritu" localSheetId="11">#REF!</definedName>
    <definedName name="jiritu">#REF!</definedName>
    <definedName name="ｋ">#N/A</definedName>
    <definedName name="kanagawaken" localSheetId="4">#REF!</definedName>
    <definedName name="kanagawaken" localSheetId="22">#REF!</definedName>
    <definedName name="kanagawaken" localSheetId="33">#REF!</definedName>
    <definedName name="kanagawaken" localSheetId="34">#REF!</definedName>
    <definedName name="kanagawaken">#REF!</definedName>
    <definedName name="KanriJyusyo">#REF!</definedName>
    <definedName name="KanriJyusyoKana">#REF!</definedName>
    <definedName name="KanriShimei">#REF!</definedName>
    <definedName name="KanriYubin">#REF!</definedName>
    <definedName name="kawasaki" localSheetId="4">#REF!</definedName>
    <definedName name="kawasaki" localSheetId="22">#REF!</definedName>
    <definedName name="kawasaki" localSheetId="33">#REF!</definedName>
    <definedName name="kawasaki" localSheetId="34">#REF!</definedName>
    <definedName name="kawasaki">#REF!</definedName>
    <definedName name="KenmuJigyoMei">#REF!</definedName>
    <definedName name="KenmuJikan">#REF!</definedName>
    <definedName name="KenmuShokushu">#REF!</definedName>
    <definedName name="KenmuUmu">#REF!</definedName>
    <definedName name="kk" localSheetId="33">#REF!</definedName>
    <definedName name="kk" localSheetId="34">#REF!</definedName>
    <definedName name="kk">#REF!</definedName>
    <definedName name="KK_03" localSheetId="5">#REF!</definedName>
    <definedName name="KK_03" localSheetId="6">#REF!</definedName>
    <definedName name="KK_03" localSheetId="8">#REF!</definedName>
    <definedName name="KK_03" localSheetId="11">#REF!</definedName>
    <definedName name="KK_03" localSheetId="22">#REF!</definedName>
    <definedName name="KK_03" localSheetId="33">#REF!</definedName>
    <definedName name="KK_03" localSheetId="34">#REF!</definedName>
    <definedName name="KK_03">#REF!</definedName>
    <definedName name="kk_04" localSheetId="5">#REF!</definedName>
    <definedName name="kk_04" localSheetId="6">#REF!</definedName>
    <definedName name="kk_04" localSheetId="8">#REF!</definedName>
    <definedName name="kk_04" localSheetId="11">#REF!</definedName>
    <definedName name="kk_04">#REF!</definedName>
    <definedName name="KK_06" localSheetId="5">#REF!</definedName>
    <definedName name="KK_06" localSheetId="6">#REF!</definedName>
    <definedName name="KK_06" localSheetId="8">#REF!</definedName>
    <definedName name="KK_06" localSheetId="11">#REF!</definedName>
    <definedName name="KK_06" localSheetId="22">#REF!</definedName>
    <definedName name="KK_06" localSheetId="33">#REF!</definedName>
    <definedName name="KK_06" localSheetId="34">#REF!</definedName>
    <definedName name="KK_06">#REF!</definedName>
    <definedName name="kk_07" localSheetId="5">#REF!</definedName>
    <definedName name="kk_07" localSheetId="6">#REF!</definedName>
    <definedName name="kk_07" localSheetId="8">#REF!</definedName>
    <definedName name="kk_07" localSheetId="11">#REF!</definedName>
    <definedName name="kk_07">#REF!</definedName>
    <definedName name="‐㏍08" localSheetId="11">#REF!</definedName>
    <definedName name="‐㏍08">#REF!</definedName>
    <definedName name="KK2_3" localSheetId="5">#REF!</definedName>
    <definedName name="KK2_3" localSheetId="6">#REF!</definedName>
    <definedName name="KK2_3" localSheetId="8">#REF!</definedName>
    <definedName name="KK2_3" localSheetId="11">#REF!</definedName>
    <definedName name="KK2_3" localSheetId="22">#REF!</definedName>
    <definedName name="KK2_3" localSheetId="33">#REF!</definedName>
    <definedName name="KK2_3" localSheetId="34">#REF!</definedName>
    <definedName name="KK2_3">#REF!</definedName>
    <definedName name="ｋｋｋｋ" localSheetId="22">#REF!</definedName>
    <definedName name="ｋｋｋｋ">#REF!</definedName>
    <definedName name="new">#REF!</definedName>
    <definedName name="nn">#REF!</definedName>
    <definedName name="o">#REF!</definedName>
    <definedName name="_xlnm.Print_Area" localSheetId="35">'障害児通所・入所給付費　体制等状況一覧_旧'!$A$1:$BQ$167</definedName>
    <definedName name="_xlnm.Print_Area" localSheetId="0">別紙31!$A$1:$AL$11</definedName>
    <definedName name="_xlnm.Print_Area" localSheetId="1">別紙32!$A$1:$G$37</definedName>
    <definedName name="_xlnm.Print_Area" localSheetId="2">別紙33!$A$1:$H$25</definedName>
    <definedName name="_xlnm.Print_Area" localSheetId="3">別紙34!$A$1:$J$28</definedName>
    <definedName name="_xlnm.Print_Area" localSheetId="4">別紙35!$A$1:$AH$19</definedName>
    <definedName name="_xlnm.Print_Area" localSheetId="5">別紙36!$A$1:$AD$53</definedName>
    <definedName name="_xlnm.Print_Area" localSheetId="6">別紙37!$A$1:$L$44</definedName>
    <definedName name="_xlnm.Print_Area" localSheetId="7">別紙37参考表!$A$1:$CC$38</definedName>
    <definedName name="_xlnm.Print_Area" localSheetId="8">別紙37人員配置体制確認表!$A$1:$BT$87</definedName>
    <definedName name="_xlnm.Print_Area" localSheetId="9">別紙38!$A$1:$H$18</definedName>
    <definedName name="_xlnm.Print_Area" localSheetId="10">別紙39!$A$2:$K$19</definedName>
    <definedName name="_xlnm.Print_Area" localSheetId="11">別紙40!$B$2:$J$43</definedName>
    <definedName name="_xlnm.Print_Area" localSheetId="12">別紙41!$B$2:$Z$37</definedName>
    <definedName name="_xlnm.Print_Area" localSheetId="13">別紙42!$B$2:$Y$40</definedName>
    <definedName name="_xlnm.Print_Area" localSheetId="14">別紙43!$A$1:$AK$100</definedName>
    <definedName name="_xlnm.Print_Area" localSheetId="15">別紙44!$A$2:$Y$65</definedName>
    <definedName name="_xlnm.Print_Area" localSheetId="16">別紙45!$B$2:$Y$24</definedName>
    <definedName name="_xlnm.Print_Area" localSheetId="17">'別紙46-１'!$B$2:$Z$50</definedName>
    <definedName name="_xlnm.Print_Area" localSheetId="18">'別紙46-２'!$A$2:$Y$65</definedName>
    <definedName name="_xlnm.Print_Area" localSheetId="19">別紙47!$B$2:$AB$28</definedName>
    <definedName name="_xlnm.Print_Area" localSheetId="20">別紙48!$A$1:$F$18</definedName>
    <definedName name="_xlnm.Print_Area" localSheetId="21">別紙49!$A$1:$H$14</definedName>
    <definedName name="_xlnm.Print_Area" localSheetId="22">別紙50!$A$1:$G$12</definedName>
    <definedName name="_xlnm.Print_Area" localSheetId="27">別紙52!$A$1:$I$22</definedName>
    <definedName name="_xlnm.Print_Area" localSheetId="28">別紙53!$A$1:$Z$52</definedName>
    <definedName name="_xlnm.Print_Area" localSheetId="30">別紙55!$A$1:$H$11</definedName>
    <definedName name="_xlnm.Print_Area" localSheetId="32">別紙57!$A$1:$N$22</definedName>
    <definedName name="_xlnm.Print_Area" localSheetId="33">別表６!$A$1:$H$24</definedName>
    <definedName name="_xlnm.Print_Area" localSheetId="34">別表７!$A$1:$T$29</definedName>
    <definedName name="_xlnm.Print_Titles" localSheetId="35">'障害児通所・入所給付費　体制等状況一覧_旧'!$1:$4</definedName>
    <definedName name="prtNo" localSheetId="32">[1]main!#REF!</definedName>
    <definedName name="prtNo">[1]main!#REF!</definedName>
    <definedName name="q">#REF!</definedName>
    <definedName name="qq">#REF!</definedName>
    <definedName name="qwerty">#REF!</definedName>
    <definedName name="Roman_01" localSheetId="5">#REF!</definedName>
    <definedName name="Roman_01" localSheetId="6">#REF!</definedName>
    <definedName name="Roman_01" localSheetId="8">#REF!</definedName>
    <definedName name="Roman_01" localSheetId="11">#REF!</definedName>
    <definedName name="Roman_01" localSheetId="22">#REF!</definedName>
    <definedName name="Roman_01" localSheetId="32">#REF!</definedName>
    <definedName name="Roman_01" localSheetId="33">#REF!</definedName>
    <definedName name="Roman_01" localSheetId="34">#REF!</definedName>
    <definedName name="Roman_01">#REF!</definedName>
    <definedName name="Roman_02">#REF!</definedName>
    <definedName name="Roman_03" localSheetId="5">#REF!</definedName>
    <definedName name="Roman_03" localSheetId="6">#REF!</definedName>
    <definedName name="Roman_03" localSheetId="8">#REF!</definedName>
    <definedName name="Roman_03" localSheetId="11">#REF!</definedName>
    <definedName name="Roman_03" localSheetId="22">#REF!</definedName>
    <definedName name="Roman_03" localSheetId="32">#REF!</definedName>
    <definedName name="Roman_03" localSheetId="33">#REF!</definedName>
    <definedName name="Roman_03" localSheetId="34">#REF!</definedName>
    <definedName name="Roman_03">#REF!</definedName>
    <definedName name="Roman_04" localSheetId="5">#REF!</definedName>
    <definedName name="Roman_04" localSheetId="6">#REF!</definedName>
    <definedName name="Roman_04" localSheetId="8">#REF!</definedName>
    <definedName name="Roman_04" localSheetId="11">#REF!</definedName>
    <definedName name="Roman_04" localSheetId="22">#REF!</definedName>
    <definedName name="Roman_04" localSheetId="32">#REF!</definedName>
    <definedName name="Roman_04" localSheetId="33">#REF!</definedName>
    <definedName name="Roman_04" localSheetId="34">#REF!</definedName>
    <definedName name="Roman_04">#REF!</definedName>
    <definedName name="Roman_06" localSheetId="5">#REF!</definedName>
    <definedName name="Roman_06" localSheetId="6">#REF!</definedName>
    <definedName name="Roman_06" localSheetId="8">#REF!</definedName>
    <definedName name="Roman_06" localSheetId="11">#REF!</definedName>
    <definedName name="Roman_06" localSheetId="22">#REF!</definedName>
    <definedName name="Roman_06" localSheetId="33">#REF!</definedName>
    <definedName name="Roman_06" localSheetId="34">#REF!</definedName>
    <definedName name="Roman_06">#REF!</definedName>
    <definedName name="roman_09" localSheetId="5">#REF!</definedName>
    <definedName name="roman_09" localSheetId="6">#REF!</definedName>
    <definedName name="roman_09" localSheetId="8">#REF!</definedName>
    <definedName name="roman_09" localSheetId="11">#REF!</definedName>
    <definedName name="roman_09">#REF!</definedName>
    <definedName name="roman_11" localSheetId="5">#REF!</definedName>
    <definedName name="roman_11" localSheetId="6">#REF!</definedName>
    <definedName name="roman_11" localSheetId="8">#REF!</definedName>
    <definedName name="roman_11" localSheetId="11">#REF!</definedName>
    <definedName name="roman_11">#REF!</definedName>
    <definedName name="roman11" localSheetId="5">#REF!</definedName>
    <definedName name="roman11" localSheetId="6">#REF!</definedName>
    <definedName name="roman11" localSheetId="8">#REF!</definedName>
    <definedName name="roman11" localSheetId="11">#REF!</definedName>
    <definedName name="roman11">#REF!</definedName>
    <definedName name="Roman2_1" localSheetId="5">#REF!</definedName>
    <definedName name="Roman2_1" localSheetId="6">#REF!</definedName>
    <definedName name="Roman2_1" localSheetId="8">#REF!</definedName>
    <definedName name="Roman2_1" localSheetId="11">#REF!</definedName>
    <definedName name="Roman2_1" localSheetId="22">#REF!</definedName>
    <definedName name="Roman2_1" localSheetId="33">#REF!</definedName>
    <definedName name="Roman2_1" localSheetId="34">#REF!</definedName>
    <definedName name="Roman2_1">#REF!</definedName>
    <definedName name="Roman2_3" localSheetId="5">#REF!</definedName>
    <definedName name="Roman2_3" localSheetId="6">#REF!</definedName>
    <definedName name="Roman2_3" localSheetId="8">#REF!</definedName>
    <definedName name="Roman2_3" localSheetId="11">#REF!</definedName>
    <definedName name="Roman2_3" localSheetId="22">#REF!</definedName>
    <definedName name="Roman2_3" localSheetId="33">#REF!</definedName>
    <definedName name="Roman2_3" localSheetId="34">#REF!</definedName>
    <definedName name="Roman2_3">#REF!</definedName>
    <definedName name="roman31" localSheetId="5">#REF!</definedName>
    <definedName name="roman31" localSheetId="6">#REF!</definedName>
    <definedName name="roman31" localSheetId="8">#REF!</definedName>
    <definedName name="roman31" localSheetId="11">#REF!</definedName>
    <definedName name="roman31">#REF!</definedName>
    <definedName name="roman33" localSheetId="5">#REF!</definedName>
    <definedName name="roman33" localSheetId="6">#REF!</definedName>
    <definedName name="roman33" localSheetId="8">#REF!</definedName>
    <definedName name="roman33" localSheetId="11">#REF!</definedName>
    <definedName name="roman33">#REF!</definedName>
    <definedName name="roman4_3" localSheetId="5">#REF!</definedName>
    <definedName name="roman4_3" localSheetId="6">#REF!</definedName>
    <definedName name="roman4_3" localSheetId="8">#REF!</definedName>
    <definedName name="roman4_3" localSheetId="11">#REF!</definedName>
    <definedName name="roman4_3">#REF!</definedName>
    <definedName name="roman43">#REF!</definedName>
    <definedName name="roman7_1" localSheetId="5">#REF!</definedName>
    <definedName name="roman7_1" localSheetId="6">#REF!</definedName>
    <definedName name="roman7_1" localSheetId="8">#REF!</definedName>
    <definedName name="roman7_1" localSheetId="11">#REF!</definedName>
    <definedName name="roman7_1">#REF!</definedName>
    <definedName name="roman77" localSheetId="5">#REF!</definedName>
    <definedName name="roman77" localSheetId="6">#REF!</definedName>
    <definedName name="roman77" localSheetId="8">#REF!</definedName>
    <definedName name="roman77" localSheetId="11">#REF!</definedName>
    <definedName name="roman77">#REF!</definedName>
    <definedName name="romann_12" localSheetId="5">#REF!</definedName>
    <definedName name="romann_12" localSheetId="6">#REF!</definedName>
    <definedName name="romann_12" localSheetId="8">#REF!</definedName>
    <definedName name="romann_12" localSheetId="11">#REF!</definedName>
    <definedName name="romann_12">#REF!</definedName>
    <definedName name="romann_66" localSheetId="5">#REF!</definedName>
    <definedName name="romann_66" localSheetId="6">#REF!</definedName>
    <definedName name="romann_66" localSheetId="8">#REF!</definedName>
    <definedName name="romann_66" localSheetId="11">#REF!</definedName>
    <definedName name="romann_66">#REF!</definedName>
    <definedName name="romann33" localSheetId="5">#REF!</definedName>
    <definedName name="romann33" localSheetId="6">#REF!</definedName>
    <definedName name="romann33" localSheetId="8">#REF!</definedName>
    <definedName name="romann33" localSheetId="11">#REF!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5">#REF!</definedName>
    <definedName name="serv" localSheetId="6">#REF!</definedName>
    <definedName name="serv" localSheetId="8">#REF!</definedName>
    <definedName name="serv" localSheetId="11">#REF!</definedName>
    <definedName name="serv">#REF!</definedName>
    <definedName name="serv_" localSheetId="5">#REF!</definedName>
    <definedName name="serv_" localSheetId="6">#REF!</definedName>
    <definedName name="serv_" localSheetId="8">#REF!</definedName>
    <definedName name="serv_" localSheetId="11">#REF!</definedName>
    <definedName name="serv_">#REF!</definedName>
    <definedName name="Serv_LIST" localSheetId="5">#REF!</definedName>
    <definedName name="Serv_LIST" localSheetId="6">#REF!</definedName>
    <definedName name="Serv_LIST" localSheetId="8">#REF!</definedName>
    <definedName name="Serv_LIST" localSheetId="11">#REF!</definedName>
    <definedName name="Serv_LIST" localSheetId="22">#REF!</definedName>
    <definedName name="Serv_LIST" localSheetId="33">#REF!</definedName>
    <definedName name="Serv_LIST" localSheetId="34">#REF!</definedName>
    <definedName name="Serv_LIST">#REF!</definedName>
    <definedName name="servo1" localSheetId="5">#REF!</definedName>
    <definedName name="servo1" localSheetId="6">#REF!</definedName>
    <definedName name="servo1" localSheetId="8">#REF!</definedName>
    <definedName name="servo1" localSheetId="11">#REF!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 localSheetId="4">#REF!</definedName>
    <definedName name="siharai" localSheetId="22">#REF!</definedName>
    <definedName name="siharai" localSheetId="33">#REF!</definedName>
    <definedName name="siharai" localSheetId="34">#REF!</definedName>
    <definedName name="siharai">#REF!</definedName>
    <definedName name="sikuchouson" localSheetId="4">#REF!</definedName>
    <definedName name="sikuchouson" localSheetId="22">#REF!</definedName>
    <definedName name="sikuchouson" localSheetId="33">#REF!</definedName>
    <definedName name="sikuchouson" localSheetId="34">#REF!</definedName>
    <definedName name="sikuchouson">#REF!</definedName>
    <definedName name="sinseisaki" localSheetId="4">#REF!</definedName>
    <definedName name="sinseisaki" localSheetId="22">#REF!</definedName>
    <definedName name="sinseisaki" localSheetId="33">#REF!</definedName>
    <definedName name="sinseisaki" localSheetId="34">#REF!</definedName>
    <definedName name="sinseisaki">#REF!</definedName>
    <definedName name="SS" localSheetId="33">#REF!</definedName>
    <definedName name="SS" localSheetId="34">#REF!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 localSheetId="5">#REF!</definedName>
    <definedName name="ｔａｂｉｅ＿04" localSheetId="6">#REF!</definedName>
    <definedName name="ｔａｂｉｅ＿04" localSheetId="8">#REF!</definedName>
    <definedName name="ｔａｂｉｅ＿04" localSheetId="11">#REF!</definedName>
    <definedName name="ｔａｂｉｅ＿04" localSheetId="32">#REF!</definedName>
    <definedName name="ｔａｂｉｅ＿04">#REF!</definedName>
    <definedName name="table_03" localSheetId="5">#REF!</definedName>
    <definedName name="table_03" localSheetId="6">#REF!</definedName>
    <definedName name="table_03" localSheetId="8">#REF!</definedName>
    <definedName name="table_03" localSheetId="11">#REF!</definedName>
    <definedName name="table_03" localSheetId="22">#REF!</definedName>
    <definedName name="table_03" localSheetId="32">#REF!</definedName>
    <definedName name="table_03" localSheetId="33">#REF!</definedName>
    <definedName name="table_03" localSheetId="34">#REF!</definedName>
    <definedName name="table_03">#REF!</definedName>
    <definedName name="table_06" localSheetId="5">#REF!</definedName>
    <definedName name="table_06" localSheetId="6">#REF!</definedName>
    <definedName name="table_06" localSheetId="8">#REF!</definedName>
    <definedName name="table_06" localSheetId="11">#REF!</definedName>
    <definedName name="table_06" localSheetId="22">#REF!</definedName>
    <definedName name="table_06" localSheetId="32">#REF!</definedName>
    <definedName name="table_06" localSheetId="33">#REF!</definedName>
    <definedName name="table_06" localSheetId="34">#REF!</definedName>
    <definedName name="table_06">#REF!</definedName>
    <definedName name="table2_3" localSheetId="5">#REF!</definedName>
    <definedName name="table2_3" localSheetId="6">#REF!</definedName>
    <definedName name="table2_3" localSheetId="8">#REF!</definedName>
    <definedName name="table2_3" localSheetId="11">#REF!</definedName>
    <definedName name="table2_3" localSheetId="22">#REF!</definedName>
    <definedName name="table2_3" localSheetId="33">#REF!</definedName>
    <definedName name="table2_3" localSheetId="34">#REF!</definedName>
    <definedName name="table2_3">#REF!</definedName>
    <definedName name="tanaka">#REF!</definedName>
    <definedName name="tanaka1">#REF!</definedName>
    <definedName name="tanaka2">#REF!</definedName>
    <definedName name="tapi2" localSheetId="5">#REF!</definedName>
    <definedName name="tapi2" localSheetId="6">#REF!</definedName>
    <definedName name="tapi2" localSheetId="8">#REF!</definedName>
    <definedName name="tapi2" localSheetId="11">#REF!</definedName>
    <definedName name="tapi2">#REF!</definedName>
    <definedName name="tebie_07">#REF!</definedName>
    <definedName name="tebie_o7" localSheetId="5">#REF!</definedName>
    <definedName name="tebie_o7" localSheetId="6">#REF!</definedName>
    <definedName name="tebie_o7" localSheetId="8">#REF!</definedName>
    <definedName name="tebie_o7" localSheetId="11">#REF!</definedName>
    <definedName name="tebie_o7">#REF!</definedName>
    <definedName name="tebie07">#REF!</definedName>
    <definedName name="tebie08" localSheetId="5">#REF!</definedName>
    <definedName name="tebie08" localSheetId="6">#REF!</definedName>
    <definedName name="tebie08" localSheetId="8">#REF!</definedName>
    <definedName name="tebie08" localSheetId="11">#REF!</definedName>
    <definedName name="tebie08">#REF!</definedName>
    <definedName name="tebie33" localSheetId="5">#REF!</definedName>
    <definedName name="tebie33" localSheetId="6">#REF!</definedName>
    <definedName name="tebie33" localSheetId="8">#REF!</definedName>
    <definedName name="tebie33" localSheetId="11">#REF!</definedName>
    <definedName name="tebie33">#REF!</definedName>
    <definedName name="tebiroo" localSheetId="5">#REF!</definedName>
    <definedName name="tebiroo" localSheetId="6">#REF!</definedName>
    <definedName name="tebiroo" localSheetId="8">#REF!</definedName>
    <definedName name="tebiroo" localSheetId="11">#REF!</definedName>
    <definedName name="tebiroo">#REF!</definedName>
    <definedName name="teble" localSheetId="5">#REF!</definedName>
    <definedName name="teble" localSheetId="6">#REF!</definedName>
    <definedName name="teble" localSheetId="8">#REF!</definedName>
    <definedName name="teble" localSheetId="11">#REF!</definedName>
    <definedName name="teble">#REF!</definedName>
    <definedName name="teble_09" localSheetId="5">#REF!</definedName>
    <definedName name="teble_09" localSheetId="6">#REF!</definedName>
    <definedName name="teble_09" localSheetId="8">#REF!</definedName>
    <definedName name="teble_09" localSheetId="11">#REF!</definedName>
    <definedName name="teble_09">#REF!</definedName>
    <definedName name="teble77" localSheetId="5">#REF!</definedName>
    <definedName name="teble77" localSheetId="6">#REF!</definedName>
    <definedName name="teble77" localSheetId="8">#REF!</definedName>
    <definedName name="teble77" localSheetId="11">#REF!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 localSheetId="4">#REF!</definedName>
    <definedName name="yokohama" localSheetId="22">#REF!</definedName>
    <definedName name="yokohama" localSheetId="33">#REF!</definedName>
    <definedName name="yokohama" localSheetId="34">#REF!</definedName>
    <definedName name="yokohama">#REF!</definedName>
    <definedName name="z">#REF!</definedName>
    <definedName name="ア">#REF!</definedName>
    <definedName name="あ" localSheetId="4">#REF!</definedName>
    <definedName name="あ">#REF!</definedName>
    <definedName name="あああ">[1]main!#REF!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[3]サービス種類一覧!$B$4:$B$20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一覧">[4]加算率一覧!$A$4:$A$25</definedName>
    <definedName name="確認">#N/A</definedName>
    <definedName name="看護">#REF!</definedName>
    <definedName name="看護時間" localSheetId="11">#REF!</definedName>
    <definedName name="看護時間">#REF!</definedName>
    <definedName name="山口県">#REF!</definedName>
    <definedName name="時間">#REF!</definedName>
    <definedName name="自己評価">#REF!</definedName>
    <definedName name="種類">[3]サービス種類一覧!$A$4:$A$20</definedName>
    <definedName name="食事" localSheetId="5">#REF!</definedName>
    <definedName name="食事" localSheetId="6">#REF!</definedName>
    <definedName name="食事" localSheetId="8">#REF!</definedName>
    <definedName name="食事" localSheetId="11">#REF!</definedName>
    <definedName name="食事">#REF!</definedName>
    <definedName name="体制等状況一覧">#REF!</definedName>
    <definedName name="台帳">[5]D台帳!$A$6:$AF$3439</definedName>
    <definedName name="町っ油" localSheetId="5">#REF!</definedName>
    <definedName name="町っ油" localSheetId="6">#REF!</definedName>
    <definedName name="町っ油" localSheetId="8">#REF!</definedName>
    <definedName name="町っ油" localSheetId="11">#REF!</definedName>
    <definedName name="町っ油">#REF!</definedName>
    <definedName name="特定">#REF!</definedName>
    <definedName name="利用日数記入例" localSheetId="5">#REF!</definedName>
    <definedName name="利用日数記入例" localSheetId="6">#REF!</definedName>
    <definedName name="利用日数記入例" localSheetId="8">#REF!</definedName>
    <definedName name="利用日数記入例" localSheetId="11">#REF!</definedName>
    <definedName name="利用日数記入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73" i="160" l="1"/>
  <c r="AX73" i="160"/>
  <c r="AW73" i="160"/>
  <c r="AV73" i="160"/>
  <c r="AU73" i="160"/>
  <c r="AT73" i="160"/>
  <c r="AS73" i="160"/>
  <c r="AR73" i="160"/>
  <c r="AQ73" i="160"/>
  <c r="AP73" i="160"/>
  <c r="AO73" i="160"/>
  <c r="AN73" i="160"/>
  <c r="AM73" i="160"/>
  <c r="AL73" i="160"/>
  <c r="AK73" i="160"/>
  <c r="AJ73" i="160"/>
  <c r="AI73" i="160"/>
  <c r="AH73" i="160"/>
  <c r="AG73" i="160"/>
  <c r="AF73" i="160"/>
  <c r="AE73" i="160"/>
  <c r="AD73" i="160"/>
  <c r="AC73" i="160"/>
  <c r="AB73" i="160"/>
  <c r="AA73" i="160"/>
  <c r="Z73" i="160"/>
  <c r="Y73" i="160"/>
  <c r="X73" i="160"/>
  <c r="W73" i="160"/>
  <c r="BB72" i="160"/>
  <c r="AY72" i="160"/>
  <c r="BB71" i="160"/>
  <c r="AY71" i="160"/>
  <c r="BB70" i="160"/>
  <c r="AY70" i="160"/>
  <c r="BB69" i="160"/>
  <c r="AY69" i="160"/>
  <c r="BB68" i="160"/>
  <c r="AY68" i="160"/>
  <c r="BB67" i="160"/>
  <c r="AY67" i="160"/>
  <c r="BB66" i="160"/>
  <c r="AY66" i="160"/>
  <c r="BB65" i="160"/>
  <c r="BB73" i="160" s="1"/>
  <c r="AY65" i="160"/>
  <c r="AY59" i="160"/>
  <c r="AX59" i="160"/>
  <c r="AW59" i="160"/>
  <c r="AV59" i="160"/>
  <c r="AU59" i="160"/>
  <c r="AT59" i="160"/>
  <c r="AS59" i="160"/>
  <c r="AR59" i="160"/>
  <c r="AQ59" i="160"/>
  <c r="AP59" i="160"/>
  <c r="AO59" i="160"/>
  <c r="AN59" i="160"/>
  <c r="AM59" i="160"/>
  <c r="AL59" i="160"/>
  <c r="AK59" i="160"/>
  <c r="AJ59" i="160"/>
  <c r="AI59" i="160"/>
  <c r="AH59" i="160"/>
  <c r="AG59" i="160"/>
  <c r="AF59" i="160"/>
  <c r="AE59" i="160"/>
  <c r="AD59" i="160"/>
  <c r="AC59" i="160"/>
  <c r="AB59" i="160"/>
  <c r="AA59" i="160"/>
  <c r="Z59" i="160"/>
  <c r="Y59" i="160"/>
  <c r="X59" i="160"/>
  <c r="W59" i="160"/>
  <c r="AY58" i="160"/>
  <c r="AX58" i="160"/>
  <c r="AW58" i="160"/>
  <c r="AV58" i="160"/>
  <c r="AU58" i="160"/>
  <c r="AT58" i="160"/>
  <c r="AS58" i="160"/>
  <c r="AR58" i="160"/>
  <c r="AQ58" i="160"/>
  <c r="AP58" i="160"/>
  <c r="AO58" i="160"/>
  <c r="AN58" i="160"/>
  <c r="AM58" i="160"/>
  <c r="AL58" i="160"/>
  <c r="AK58" i="160"/>
  <c r="AJ58" i="160"/>
  <c r="AI58" i="160"/>
  <c r="AH58" i="160"/>
  <c r="AG58" i="160"/>
  <c r="AF58" i="160"/>
  <c r="AE58" i="160"/>
  <c r="AD58" i="160"/>
  <c r="AC58" i="160"/>
  <c r="AB58" i="160"/>
  <c r="AA58" i="160"/>
  <c r="Z58" i="160"/>
  <c r="Y58" i="160"/>
  <c r="X58" i="160"/>
  <c r="W58" i="160"/>
  <c r="BB57" i="160"/>
  <c r="AY57" i="160"/>
  <c r="BB56" i="160"/>
  <c r="AY56" i="160"/>
  <c r="BB55" i="160"/>
  <c r="AY55" i="160"/>
  <c r="BB54" i="160"/>
  <c r="AY54" i="160"/>
  <c r="BB53" i="160"/>
  <c r="AY53" i="160"/>
  <c r="BB52" i="160"/>
  <c r="AY52" i="160"/>
  <c r="BE51" i="160"/>
  <c r="AV16" i="160" s="1"/>
  <c r="BB51" i="160"/>
  <c r="BH51" i="160" s="1"/>
  <c r="AY51" i="160"/>
  <c r="BB50" i="160"/>
  <c r="AY50" i="160"/>
  <c r="BB49" i="160"/>
  <c r="AY49" i="160"/>
  <c r="BB48" i="160"/>
  <c r="AY48" i="160"/>
  <c r="BB47" i="160"/>
  <c r="AY47" i="160"/>
  <c r="BB46" i="160"/>
  <c r="AY46" i="160"/>
  <c r="BB45" i="160"/>
  <c r="BB58" i="160" s="1"/>
  <c r="AY45" i="160"/>
  <c r="BB44" i="160"/>
  <c r="AY44" i="160"/>
  <c r="BH43" i="160"/>
  <c r="BB43" i="160"/>
  <c r="BE43" i="160" s="1"/>
  <c r="BE58" i="160" s="1"/>
  <c r="AY43" i="160"/>
  <c r="BB42" i="160"/>
  <c r="AY42" i="160"/>
  <c r="BB41" i="160"/>
  <c r="AY41" i="160"/>
  <c r="BB40" i="160"/>
  <c r="AY40" i="160"/>
  <c r="BB39" i="160"/>
  <c r="AY39" i="160"/>
  <c r="BB38" i="160"/>
  <c r="BB59" i="160" s="1"/>
  <c r="AY38" i="160"/>
  <c r="BB37" i="160"/>
  <c r="AY37" i="160"/>
  <c r="BC15" i="160"/>
  <c r="AZ15" i="160"/>
  <c r="AV15" i="160"/>
  <c r="AL15" i="160"/>
  <c r="AI15" i="160"/>
  <c r="AE15" i="160"/>
  <c r="L15" i="160"/>
  <c r="BC14" i="160"/>
  <c r="AZ14" i="160"/>
  <c r="AV14" i="160"/>
  <c r="AL14" i="160"/>
  <c r="AI14" i="160"/>
  <c r="AE14" i="160"/>
  <c r="AG8" i="160"/>
  <c r="L8" i="160"/>
  <c r="BA7" i="160"/>
  <c r="BO3" i="160"/>
  <c r="AT3" i="160"/>
  <c r="BG2" i="160"/>
  <c r="AT2" i="160"/>
  <c r="AK30" i="159"/>
  <c r="BR29" i="159"/>
  <c r="BA8" i="160" s="1"/>
  <c r="BO29" i="159"/>
  <c r="BL29" i="159"/>
  <c r="BA6" i="160" s="1"/>
  <c r="BI29" i="159"/>
  <c r="AW8" i="160" s="1"/>
  <c r="BF29" i="159"/>
  <c r="AW7" i="160" s="1"/>
  <c r="BC29" i="159"/>
  <c r="AW6" i="160" s="1"/>
  <c r="AZ29" i="159"/>
  <c r="AS8" i="160" s="1"/>
  <c r="AW29" i="159"/>
  <c r="AS7" i="160" s="1"/>
  <c r="AT29" i="159"/>
  <c r="BU29" i="159" s="1"/>
  <c r="BY32" i="159" s="1"/>
  <c r="AQ29" i="159"/>
  <c r="AO8" i="160" s="1"/>
  <c r="AK29" i="159"/>
  <c r="AO6" i="160" s="1"/>
  <c r="AH29" i="159"/>
  <c r="AK8" i="160" s="1"/>
  <c r="AB29" i="159"/>
  <c r="AB30" i="159" s="1"/>
  <c r="Y29" i="159"/>
  <c r="S29" i="159"/>
  <c r="S30" i="159" s="1"/>
  <c r="BU28" i="159"/>
  <c r="BR28" i="159"/>
  <c r="BO28" i="159"/>
  <c r="BL28" i="159"/>
  <c r="BI28" i="159"/>
  <c r="BF28" i="159"/>
  <c r="BC28" i="159"/>
  <c r="AZ28" i="159"/>
  <c r="AW28" i="159"/>
  <c r="AT28" i="159"/>
  <c r="AQ28" i="159"/>
  <c r="AK28" i="159"/>
  <c r="AH28" i="159"/>
  <c r="AB28" i="159"/>
  <c r="Y28" i="159"/>
  <c r="S28" i="159"/>
  <c r="M28" i="159"/>
  <c r="BU27" i="159"/>
  <c r="BU26" i="159"/>
  <c r="BU25" i="159"/>
  <c r="BU24" i="159"/>
  <c r="BU23" i="159"/>
  <c r="BU22" i="159"/>
  <c r="BU21" i="159"/>
  <c r="BU20" i="159"/>
  <c r="BU19" i="159"/>
  <c r="BU18" i="159"/>
  <c r="BU17" i="159"/>
  <c r="BU16" i="159"/>
  <c r="BY5" i="159"/>
  <c r="BH58" i="160" l="1"/>
  <c r="BE8" i="160"/>
  <c r="BE7" i="160"/>
  <c r="AW9" i="160"/>
  <c r="BQ14" i="160"/>
  <c r="AV17" i="160"/>
  <c r="BC16" i="160"/>
  <c r="BC17" i="160" s="1"/>
  <c r="AZ16" i="160"/>
  <c r="AO9" i="160"/>
  <c r="AE16" i="160"/>
  <c r="BA9" i="160"/>
  <c r="AZ17" i="160"/>
  <c r="AT30" i="159"/>
  <c r="AG6" i="160"/>
  <c r="AS6" i="160"/>
  <c r="AS9" i="160" s="1"/>
  <c r="BC30" i="159"/>
  <c r="AK6" i="160"/>
  <c r="AK9" i="160" s="1"/>
  <c r="BL30" i="159"/>
  <c r="BE65" i="160"/>
  <c r="BE73" i="160" s="1"/>
  <c r="BQ15" i="160" l="1"/>
  <c r="BM14" i="160"/>
  <c r="BM15" i="160" s="1"/>
  <c r="AL16" i="160"/>
  <c r="AL17" i="160" s="1"/>
  <c r="AI16" i="160"/>
  <c r="AI17" i="160" s="1"/>
  <c r="AS28" i="160" s="1"/>
  <c r="AO28" i="160" s="1"/>
  <c r="AE17" i="160"/>
  <c r="BE6" i="160"/>
  <c r="BE9" i="160" s="1"/>
  <c r="AG9" i="160"/>
  <c r="AS27" i="160" l="1"/>
  <c r="AO27" i="160" s="1"/>
  <c r="M27" i="160"/>
  <c r="I27" i="160" s="1"/>
  <c r="AC27" i="160"/>
  <c r="Y27" i="160" s="1"/>
  <c r="BI27" i="160"/>
  <c r="BE27" i="160" s="1"/>
  <c r="M28" i="160"/>
  <c r="I28" i="160" s="1"/>
  <c r="AS26" i="160"/>
  <c r="BJ31" i="160"/>
  <c r="AT31" i="160"/>
  <c r="BG10" i="160"/>
  <c r="BI26" i="160"/>
  <c r="AC26" i="160"/>
  <c r="AD31" i="160"/>
  <c r="M26" i="160"/>
  <c r="N31" i="160"/>
  <c r="BI28" i="160"/>
  <c r="BE28" i="160" s="1"/>
  <c r="AC28" i="160"/>
  <c r="Y28" i="160" s="1"/>
  <c r="AS29" i="160" l="1"/>
  <c r="AO26" i="160"/>
  <c r="AO29" i="160" s="1"/>
  <c r="M29" i="160"/>
  <c r="I26" i="160"/>
  <c r="I29" i="160" s="1"/>
  <c r="Y26" i="160"/>
  <c r="Y29" i="160" s="1"/>
  <c r="AC29" i="160"/>
  <c r="BE26" i="160"/>
  <c r="BE29" i="160" s="1"/>
  <c r="BI29" i="160"/>
  <c r="F31" i="140" l="1"/>
  <c r="F23" i="140"/>
  <c r="F33" i="140" s="1"/>
  <c r="F10" i="140"/>
  <c r="F9" i="140"/>
  <c r="E8" i="80"/>
  <c r="E7" i="80"/>
  <c r="U10" i="77"/>
  <c r="B27" i="62" l="1"/>
  <c r="O27" i="62"/>
  <c r="U27" i="62"/>
  <c r="X27" i="62" s="1"/>
  <c r="E21" i="59" l="1" a="1"/>
  <c r="E21" i="59" s="1"/>
  <c r="I26" i="59"/>
  <c r="I27" i="59" s="1"/>
  <c r="J26" i="59"/>
  <c r="I31" i="59"/>
  <c r="I32" i="59" s="1"/>
  <c r="J31" i="59"/>
  <c r="I36" i="59"/>
  <c r="J36" i="59"/>
  <c r="I37" i="59"/>
  <c r="I41" i="59"/>
  <c r="I42" i="59" s="1"/>
  <c r="J41" i="59"/>
  <c r="H11" i="58" l="1"/>
  <c r="H12" i="58"/>
  <c r="Y28" i="52" l="1"/>
  <c r="Y43" i="52"/>
  <c r="Y45" i="5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4" authorId="0" shapeId="0" xr:uid="{2F1BE2E1-358F-4C00-9E04-2F68162D6D18}">
      <text>
        <r>
          <rPr>
            <b/>
            <sz val="12"/>
            <color indexed="81"/>
            <rFont val="MS P ゴシック"/>
            <family val="3"/>
            <charset val="128"/>
          </rPr>
          <t>「２　運営状況」で①を選択した場合は、推定数を入力してください。
（数式を入力していますが、上書きしていただいてかまいません。ただし次回提出時、ご注意ください）
「２　運営状況」で②③を選択した場合は、別紙参考表の計算式で算出された値が転記されますので入力不要です。</t>
        </r>
      </text>
    </comment>
    <comment ref="B34" authorId="0" shapeId="0" xr:uid="{742551D4-C295-4708-B988-E663DF3AF84C}">
      <text>
        <r>
          <rPr>
            <b/>
            <sz val="12"/>
            <color indexed="81"/>
            <rFont val="MS P ゴシック"/>
            <family val="3"/>
            <charset val="128"/>
          </rPr>
          <t>加算を算定開始しようとする月の計画を入力してください。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<sst xmlns="http://schemas.openxmlformats.org/spreadsheetml/2006/main" count="1888" uniqueCount="1110">
  <si>
    <t>提供サービス</t>
    <rPh sb="0" eb="2">
      <t>テイキョウ</t>
    </rPh>
    <phoneticPr fontId="8"/>
  </si>
  <si>
    <t>その他該当する体制等</t>
    <rPh sb="2" eb="3">
      <t>タ</t>
    </rPh>
    <rPh sb="3" eb="5">
      <t>ガイトウ</t>
    </rPh>
    <rPh sb="7" eb="9">
      <t>タイセイ</t>
    </rPh>
    <rPh sb="9" eb="10">
      <t>トウ</t>
    </rPh>
    <phoneticPr fontId="8"/>
  </si>
  <si>
    <t>適用開始日</t>
    <rPh sb="0" eb="2">
      <t>テキヨウ</t>
    </rPh>
    <rPh sb="2" eb="5">
      <t>カイシビ</t>
    </rPh>
    <phoneticPr fontId="8"/>
  </si>
  <si>
    <t>各サービス共通</t>
    <rPh sb="0" eb="1">
      <t>カク</t>
    </rPh>
    <rPh sb="5" eb="7">
      <t>キョウツウ</t>
    </rPh>
    <phoneticPr fontId="8"/>
  </si>
  <si>
    <t>１．なし　　２．あり</t>
    <phoneticPr fontId="8"/>
  </si>
  <si>
    <t>定員超過</t>
    <rPh sb="0" eb="2">
      <t>テイイン</t>
    </rPh>
    <rPh sb="2" eb="4">
      <t>チョウカ</t>
    </rPh>
    <phoneticPr fontId="8"/>
  </si>
  <si>
    <t>職員欠如</t>
    <rPh sb="0" eb="2">
      <t>ショクイン</t>
    </rPh>
    <rPh sb="2" eb="4">
      <t>ケツジョ</t>
    </rPh>
    <phoneticPr fontId="8"/>
  </si>
  <si>
    <t>　１．なし　　３．Ⅱ　　４．Ⅲ　　５．Ⅰ</t>
    <phoneticPr fontId="8"/>
  </si>
  <si>
    <t>開所時間減算</t>
    <rPh sb="0" eb="2">
      <t>カイショ</t>
    </rPh>
    <rPh sb="2" eb="4">
      <t>ジカン</t>
    </rPh>
    <rPh sb="4" eb="6">
      <t>ゲンサン</t>
    </rPh>
    <phoneticPr fontId="8"/>
  </si>
  <si>
    <t>延長支援体制</t>
    <rPh sb="0" eb="2">
      <t>エンチョウ</t>
    </rPh>
    <rPh sb="2" eb="4">
      <t>シエン</t>
    </rPh>
    <rPh sb="4" eb="6">
      <t>タイセイ</t>
    </rPh>
    <phoneticPr fontId="8"/>
  </si>
  <si>
    <t>送迎体制</t>
    <rPh sb="0" eb="2">
      <t>ソウゲイ</t>
    </rPh>
    <rPh sb="2" eb="4">
      <t>タイセイ</t>
    </rPh>
    <phoneticPr fontId="8"/>
  </si>
  <si>
    <t>送迎体制（重度）</t>
    <rPh sb="0" eb="2">
      <t>ソウゲイ</t>
    </rPh>
    <rPh sb="2" eb="4">
      <t>タイセイ</t>
    </rPh>
    <rPh sb="5" eb="7">
      <t>ジュウド</t>
    </rPh>
    <phoneticPr fontId="8"/>
  </si>
  <si>
    <t>定員超過</t>
    <phoneticPr fontId="8"/>
  </si>
  <si>
    <t>虐待防止措置未実施</t>
    <phoneticPr fontId="8"/>
  </si>
  <si>
    <t>自立生活援助</t>
    <rPh sb="0" eb="2">
      <t>ジリツ</t>
    </rPh>
    <rPh sb="2" eb="4">
      <t>セイカツ</t>
    </rPh>
    <rPh sb="4" eb="6">
      <t>エンジョ</t>
    </rPh>
    <phoneticPr fontId="8"/>
  </si>
  <si>
    <t>地域移行支援</t>
    <rPh sb="0" eb="2">
      <t>チイキ</t>
    </rPh>
    <rPh sb="2" eb="4">
      <t>イコウ</t>
    </rPh>
    <rPh sb="4" eb="6">
      <t>シエン</t>
    </rPh>
    <phoneticPr fontId="8"/>
  </si>
  <si>
    <t>地域定着支援</t>
    <rPh sb="0" eb="2">
      <t>チイキ</t>
    </rPh>
    <rPh sb="2" eb="4">
      <t>テイチャク</t>
    </rPh>
    <rPh sb="4" eb="6">
      <t>シエン</t>
    </rPh>
    <phoneticPr fontId="8"/>
  </si>
  <si>
    <t>相談支援</t>
    <rPh sb="0" eb="2">
      <t>ソウダン</t>
    </rPh>
    <rPh sb="2" eb="4">
      <t>シエン</t>
    </rPh>
    <phoneticPr fontId="8"/>
  </si>
  <si>
    <t>相談支援機能強化型体制</t>
    <phoneticPr fontId="8"/>
  </si>
  <si>
    <t>行動障害支援体制</t>
    <phoneticPr fontId="8"/>
  </si>
  <si>
    <t>要医療児者支援体制</t>
    <phoneticPr fontId="8"/>
  </si>
  <si>
    <t>※４</t>
    <phoneticPr fontId="8"/>
  </si>
  <si>
    <t>※５</t>
    <phoneticPr fontId="8"/>
  </si>
  <si>
    <t>※６</t>
    <phoneticPr fontId="8"/>
  </si>
  <si>
    <t>※７</t>
    <phoneticPr fontId="8"/>
  </si>
  <si>
    <t>※８</t>
    <phoneticPr fontId="8"/>
  </si>
  <si>
    <t>※９</t>
    <phoneticPr fontId="8"/>
  </si>
  <si>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8"/>
  </si>
  <si>
    <t>施設等区分</t>
    <rPh sb="0" eb="2">
      <t>シセツ</t>
    </rPh>
    <rPh sb="2" eb="3">
      <t>トウ</t>
    </rPh>
    <rPh sb="3" eb="5">
      <t>クブン</t>
    </rPh>
    <phoneticPr fontId="8"/>
  </si>
  <si>
    <t>主たる障害種別</t>
    <rPh sb="0" eb="1">
      <t>シュ</t>
    </rPh>
    <rPh sb="3" eb="5">
      <t>ショウガイ</t>
    </rPh>
    <rPh sb="5" eb="7">
      <t>シュベツ</t>
    </rPh>
    <phoneticPr fontId="8"/>
  </si>
  <si>
    <t>地域区分</t>
    <rPh sb="0" eb="1">
      <t>チ</t>
    </rPh>
    <rPh sb="1" eb="2">
      <t>イキ</t>
    </rPh>
    <rPh sb="2" eb="3">
      <t>ク</t>
    </rPh>
    <rPh sb="3" eb="4">
      <t>ブン</t>
    </rPh>
    <phoneticPr fontId="8"/>
  </si>
  <si>
    <t>　11．一級地　　12．二級地　　13．三級地　　14．四級地　　15．五級地
  16．六級地　　17．七級地　　23．その他</t>
    <rPh sb="63" eb="64">
      <t>タ</t>
    </rPh>
    <phoneticPr fontId="8"/>
  </si>
  <si>
    <t xml:space="preserve">                     障害児通所給付費</t>
    <rPh sb="21" eb="24">
      <t>ショウガイジ</t>
    </rPh>
    <rPh sb="24" eb="26">
      <t>ツウショ</t>
    </rPh>
    <rPh sb="26" eb="28">
      <t>キュウフ</t>
    </rPh>
    <rPh sb="28" eb="29">
      <t>ヒ</t>
    </rPh>
    <phoneticPr fontId="8"/>
  </si>
  <si>
    <t>児童発達支援</t>
    <rPh sb="0" eb="2">
      <t>ジドウ</t>
    </rPh>
    <rPh sb="2" eb="4">
      <t>ハッタツ</t>
    </rPh>
    <rPh sb="4" eb="6">
      <t>シエン</t>
    </rPh>
    <phoneticPr fontId="8"/>
  </si>
  <si>
    <t>１．児童発達支援センター
２．児童発達支援センター以外</t>
    <rPh sb="2" eb="4">
      <t>ジドウ</t>
    </rPh>
    <rPh sb="4" eb="6">
      <t>ハッタツ</t>
    </rPh>
    <rPh sb="6" eb="8">
      <t>シエン</t>
    </rPh>
    <rPh sb="25" eb="27">
      <t>イガイ</t>
    </rPh>
    <phoneticPr fontId="8"/>
  </si>
  <si>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8"/>
  </si>
  <si>
    <t>未就学児等支援区分</t>
    <rPh sb="0" eb="4">
      <t>ミシュウガクジ</t>
    </rPh>
    <rPh sb="4" eb="5">
      <t>ナド</t>
    </rPh>
    <rPh sb="5" eb="7">
      <t>シエン</t>
    </rPh>
    <phoneticPr fontId="8"/>
  </si>
  <si>
    <t>１．非該当　　２．Ⅰ　　３．Ⅱ</t>
    <rPh sb="2" eb="5">
      <t>ヒガイトウ</t>
    </rPh>
    <phoneticPr fontId="8"/>
  </si>
  <si>
    <t>児童発達支援管理責任者欠如</t>
    <rPh sb="0" eb="2">
      <t>ジドウ</t>
    </rPh>
    <rPh sb="2" eb="4">
      <t>ハッタツ</t>
    </rPh>
    <rPh sb="4" eb="6">
      <t>シエン</t>
    </rPh>
    <phoneticPr fontId="8"/>
  </si>
  <si>
    <t>１．４時間未満　　２．４時間以上６時間未満</t>
    <phoneticPr fontId="8"/>
  </si>
  <si>
    <t>自己評価結果等未公表減算</t>
    <rPh sb="0" eb="2">
      <t>ジコ</t>
    </rPh>
    <rPh sb="2" eb="4">
      <t>ヒョウカ</t>
    </rPh>
    <rPh sb="4" eb="6">
      <t>ケッカ</t>
    </rPh>
    <rPh sb="6" eb="7">
      <t>トウ</t>
    </rPh>
    <rPh sb="7" eb="8">
      <t>ミ</t>
    </rPh>
    <rPh sb="8" eb="10">
      <t>コウヒョウ</t>
    </rPh>
    <rPh sb="10" eb="12">
      <t>ゲンザン</t>
    </rPh>
    <phoneticPr fontId="8"/>
  </si>
  <si>
    <t>支援プログラム未公表減算</t>
    <rPh sb="0" eb="2">
      <t>シエン</t>
    </rPh>
    <rPh sb="7" eb="10">
      <t>ミコウヒョウ</t>
    </rPh>
    <rPh sb="10" eb="12">
      <t>ゲンサン</t>
    </rPh>
    <phoneticPr fontId="12"/>
  </si>
  <si>
    <t>１．なし　　２．あり</t>
    <phoneticPr fontId="12"/>
  </si>
  <si>
    <t>児童指導員等加配体制</t>
    <rPh sb="0" eb="2">
      <t>ジドウ</t>
    </rPh>
    <rPh sb="2" eb="5">
      <t>シドウイン</t>
    </rPh>
    <rPh sb="5" eb="6">
      <t>トウ</t>
    </rPh>
    <rPh sb="6" eb="8">
      <t>カハイ</t>
    </rPh>
    <rPh sb="8" eb="10">
      <t>タイセイ</t>
    </rPh>
    <phoneticPr fontId="8"/>
  </si>
  <si>
    <t>看護職員加配体制（重度）</t>
    <rPh sb="0" eb="2">
      <t>カンゴ</t>
    </rPh>
    <rPh sb="2" eb="4">
      <t>ショクイン</t>
    </rPh>
    <rPh sb="4" eb="5">
      <t>クワ</t>
    </rPh>
    <rPh sb="6" eb="8">
      <t>タイセイ</t>
    </rPh>
    <rPh sb="9" eb="11">
      <t>ジュウド</t>
    </rPh>
    <phoneticPr fontId="8"/>
  </si>
  <si>
    <t>１．なし　　２．Ⅰ　　３．Ⅱ</t>
    <phoneticPr fontId="8"/>
  </si>
  <si>
    <t>福祉専門職員配置等</t>
    <rPh sb="0" eb="2">
      <t>フクシ</t>
    </rPh>
    <rPh sb="2" eb="4">
      <t>センモン</t>
    </rPh>
    <rPh sb="4" eb="6">
      <t>ショクイン</t>
    </rPh>
    <rPh sb="6" eb="8">
      <t>ハイチ</t>
    </rPh>
    <rPh sb="8" eb="9">
      <t>トウ</t>
    </rPh>
    <phoneticPr fontId="8"/>
  </si>
  <si>
    <t>強度行動障害加算体制</t>
    <rPh sb="0" eb="2">
      <t>キョウド</t>
    </rPh>
    <rPh sb="2" eb="4">
      <t>コウドウ</t>
    </rPh>
    <rPh sb="4" eb="6">
      <t>ショウガイ</t>
    </rPh>
    <rPh sb="6" eb="8">
      <t>カサン</t>
    </rPh>
    <rPh sb="8" eb="10">
      <t>タイセイ</t>
    </rPh>
    <phoneticPr fontId="8"/>
  </si>
  <si>
    <t>専門的支援加算体制</t>
    <rPh sb="7" eb="9">
      <t>タイセイ</t>
    </rPh>
    <phoneticPr fontId="12"/>
  </si>
  <si>
    <t>１．なし　　２．Ⅰ　　３．Ⅱ　　４．Ⅲ</t>
    <phoneticPr fontId="12"/>
  </si>
  <si>
    <t>視覚・聴覚等支援体制</t>
    <rPh sb="0" eb="2">
      <t>シカク</t>
    </rPh>
    <rPh sb="3" eb="5">
      <t>チョウカク</t>
    </rPh>
    <rPh sb="5" eb="6">
      <t>トウ</t>
    </rPh>
    <rPh sb="6" eb="8">
      <t>シエン</t>
    </rPh>
    <rPh sb="8" eb="10">
      <t>タイセイ</t>
    </rPh>
    <phoneticPr fontId="12"/>
  </si>
  <si>
    <t>指定管理者制度適用区分</t>
    <rPh sb="9" eb="11">
      <t>クブン</t>
    </rPh>
    <phoneticPr fontId="8"/>
  </si>
  <si>
    <t>１．非該当　　２．該当</t>
    <rPh sb="2" eb="5">
      <t>ヒガイトウ</t>
    </rPh>
    <rPh sb="9" eb="11">
      <t>ガイトウ</t>
    </rPh>
    <phoneticPr fontId="8"/>
  </si>
  <si>
    <t>共生型サービス対象区分</t>
    <phoneticPr fontId="8"/>
  </si>
  <si>
    <t>１．非該当　　２．Ⅰ　　３．Ⅱ　　４．Ⅲ</t>
    <rPh sb="2" eb="5">
      <t>ヒガイトウ</t>
    </rPh>
    <phoneticPr fontId="8"/>
  </si>
  <si>
    <t>地域生活支援拠点等</t>
    <phoneticPr fontId="8"/>
  </si>
  <si>
    <t>１．非該当　　２．該当</t>
    <phoneticPr fontId="8"/>
  </si>
  <si>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8"/>
  </si>
  <si>
    <t>保育職員加配</t>
    <rPh sb="0" eb="2">
      <t>ホイク</t>
    </rPh>
    <rPh sb="2" eb="4">
      <t>ショクイン</t>
    </rPh>
    <rPh sb="4" eb="6">
      <t>カハイ</t>
    </rPh>
    <phoneticPr fontId="8"/>
  </si>
  <si>
    <t>１．なし　　３．Ⅰ　　４．Ⅱ</t>
    <phoneticPr fontId="8"/>
  </si>
  <si>
    <t>児童発達支援管理責任者欠如</t>
    <rPh sb="0" eb="2">
      <t>ジドウ</t>
    </rPh>
    <rPh sb="2" eb="4">
      <t>ハッタツ</t>
    </rPh>
    <rPh sb="4" eb="6">
      <t>シエン</t>
    </rPh>
    <rPh sb="6" eb="8">
      <t>カンリ</t>
    </rPh>
    <rPh sb="8" eb="10">
      <t>セキニン</t>
    </rPh>
    <rPh sb="10" eb="11">
      <t>シャ</t>
    </rPh>
    <rPh sb="11" eb="13">
      <t>ケツジョ</t>
    </rPh>
    <phoneticPr fontId="8"/>
  </si>
  <si>
    <t>支援プログラム未公表減算</t>
    <rPh sb="0" eb="2">
      <t>シエン</t>
    </rPh>
    <rPh sb="7" eb="10">
      <t>ミコウヒョウ</t>
    </rPh>
    <rPh sb="10" eb="12">
      <t>ゲンザン</t>
    </rPh>
    <phoneticPr fontId="12"/>
  </si>
  <si>
    <t>保育所等訪問支援</t>
    <rPh sb="0" eb="2">
      <t>ホイク</t>
    </rPh>
    <rPh sb="2" eb="3">
      <t>ショ</t>
    </rPh>
    <rPh sb="3" eb="4">
      <t>トウ</t>
    </rPh>
    <rPh sb="4" eb="6">
      <t>ホウモン</t>
    </rPh>
    <rPh sb="6" eb="8">
      <t>シエン</t>
    </rPh>
    <phoneticPr fontId="8"/>
  </si>
  <si>
    <t>訪問支援員特別体制</t>
    <rPh sb="7" eb="9">
      <t>タイセイ</t>
    </rPh>
    <phoneticPr fontId="8"/>
  </si>
  <si>
    <t>自己評価結果等未公表減算</t>
    <rPh sb="0" eb="2">
      <t>ジコ</t>
    </rPh>
    <rPh sb="2" eb="4">
      <t>ヒョウカ</t>
    </rPh>
    <rPh sb="4" eb="6">
      <t>ケッカ</t>
    </rPh>
    <rPh sb="6" eb="7">
      <t>トウ</t>
    </rPh>
    <rPh sb="7" eb="10">
      <t>ミコウヒョウ</t>
    </rPh>
    <rPh sb="10" eb="12">
      <t>ゲンザン</t>
    </rPh>
    <phoneticPr fontId="8"/>
  </si>
  <si>
    <t>居宅訪問型
児童発達支援</t>
    <rPh sb="0" eb="2">
      <t>キョタク</t>
    </rPh>
    <rPh sb="2" eb="4">
      <t>ホウモン</t>
    </rPh>
    <rPh sb="4" eb="5">
      <t>ガタ</t>
    </rPh>
    <rPh sb="6" eb="8">
      <t>ジドウ</t>
    </rPh>
    <rPh sb="8" eb="10">
      <t>ハッタツ</t>
    </rPh>
    <rPh sb="10" eb="12">
      <t>シエン</t>
    </rPh>
    <phoneticPr fontId="8"/>
  </si>
  <si>
    <t>障害児入所給付費</t>
    <rPh sb="0" eb="3">
      <t>ショウガイジ</t>
    </rPh>
    <rPh sb="3" eb="5">
      <t>ニュウショ</t>
    </rPh>
    <rPh sb="5" eb="7">
      <t>キュウフ</t>
    </rPh>
    <rPh sb="7" eb="8">
      <t>ヒ</t>
    </rPh>
    <phoneticPr fontId="8"/>
  </si>
  <si>
    <t>福祉型障害児
入所施設</t>
    <rPh sb="0" eb="3">
      <t>フクシガタ</t>
    </rPh>
    <rPh sb="3" eb="6">
      <t>ショウガイジ</t>
    </rPh>
    <rPh sb="7" eb="9">
      <t>ニュウショ</t>
    </rPh>
    <rPh sb="9" eb="11">
      <t>シセツ</t>
    </rPh>
    <phoneticPr fontId="8"/>
  </si>
  <si>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8"/>
  </si>
  <si>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8"/>
  </si>
  <si>
    <t>重度障害児支援（強度行動障害）</t>
    <rPh sb="0" eb="2">
      <t>ジュウド</t>
    </rPh>
    <rPh sb="2" eb="5">
      <t>ショウガイジ</t>
    </rPh>
    <rPh sb="5" eb="7">
      <t>シエン</t>
    </rPh>
    <rPh sb="8" eb="10">
      <t>キョウド</t>
    </rPh>
    <rPh sb="10" eb="12">
      <t>コウドウ</t>
    </rPh>
    <rPh sb="12" eb="14">
      <t>ショウガイ</t>
    </rPh>
    <phoneticPr fontId="8"/>
  </si>
  <si>
    <t>看護職員配置体制</t>
    <rPh sb="2" eb="4">
      <t>ショクイン</t>
    </rPh>
    <phoneticPr fontId="8"/>
  </si>
  <si>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8"/>
  </si>
  <si>
    <t>自活訓練体制（Ⅰ）</t>
    <rPh sb="0" eb="2">
      <t>ジカツ</t>
    </rPh>
    <rPh sb="2" eb="4">
      <t>クンレン</t>
    </rPh>
    <rPh sb="4" eb="6">
      <t>タイセイ</t>
    </rPh>
    <phoneticPr fontId="8"/>
  </si>
  <si>
    <t>自活訓練体制（Ⅱ）</t>
    <rPh sb="0" eb="2">
      <t>ジカツ</t>
    </rPh>
    <rPh sb="2" eb="4">
      <t>クンレン</t>
    </rPh>
    <rPh sb="4" eb="6">
      <t>タイセイ</t>
    </rPh>
    <phoneticPr fontId="8"/>
  </si>
  <si>
    <t>小規模グループケア体制</t>
    <rPh sb="0" eb="3">
      <t>ショウキボ</t>
    </rPh>
    <rPh sb="9" eb="11">
      <t>タイセイ</t>
    </rPh>
    <phoneticPr fontId="8"/>
  </si>
  <si>
    <t>ソーシャルワーカー配置体制</t>
    <rPh sb="9" eb="11">
      <t>ハイチ</t>
    </rPh>
    <rPh sb="11" eb="13">
      <t>タイセイ</t>
    </rPh>
    <phoneticPr fontId="12"/>
  </si>
  <si>
    <t>医療型障害児
入所施設</t>
    <rPh sb="0" eb="2">
      <t>イリョウ</t>
    </rPh>
    <rPh sb="2" eb="3">
      <t>ガタ</t>
    </rPh>
    <rPh sb="3" eb="6">
      <t>ショウガイジ</t>
    </rPh>
    <rPh sb="7" eb="9">
      <t>ニュウショ</t>
    </rPh>
    <rPh sb="9" eb="11">
      <t>シセツ</t>
    </rPh>
    <phoneticPr fontId="8"/>
  </si>
  <si>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8"/>
  </si>
  <si>
    <t>ソーシャルワーカー配置体制</t>
    <phoneticPr fontId="12"/>
  </si>
  <si>
    <t>障害児相談支援</t>
    <rPh sb="0" eb="3">
      <t>ショウガイジ</t>
    </rPh>
    <rPh sb="3" eb="5">
      <t>ソウダン</t>
    </rPh>
    <rPh sb="5" eb="7">
      <t>シエン</t>
    </rPh>
    <phoneticPr fontId="8"/>
  </si>
  <si>
    <t>１．なし　２．Ⅱ　４．Ⅰ　５．Ⅲ　６．Ⅳ</t>
    <phoneticPr fontId="8"/>
  </si>
  <si>
    <t>精神障害者支援体制</t>
    <phoneticPr fontId="8"/>
  </si>
  <si>
    <t>主任相談支援専門員配置</t>
    <phoneticPr fontId="8"/>
  </si>
  <si>
    <t>ピアサポート体制</t>
    <phoneticPr fontId="12"/>
  </si>
  <si>
    <t>　１．なし　　２．あり</t>
    <phoneticPr fontId="12"/>
  </si>
  <si>
    <t>地域生活支援拠点等機能強化体制</t>
    <phoneticPr fontId="12"/>
  </si>
  <si>
    <t>高次脳機能障害支援体制</t>
    <phoneticPr fontId="12"/>
  </si>
  <si>
    <t>「定員規模」欄には、定員数を記入すること。            　　　　</t>
    <rPh sb="1" eb="3">
      <t>テイイン</t>
    </rPh>
    <rPh sb="3" eb="5">
      <t>キボ</t>
    </rPh>
    <rPh sb="6" eb="7">
      <t>ラン</t>
    </rPh>
    <rPh sb="10" eb="12">
      <t>テイイン</t>
    </rPh>
    <rPh sb="12" eb="13">
      <t>カズ</t>
    </rPh>
    <rPh sb="14" eb="16">
      <t>キニュウ</t>
    </rPh>
    <phoneticPr fontId="8"/>
  </si>
  <si>
    <t>「開所時間減算区分」欄は、開所時間減算が「２．あり」の場合に設定する。          　　　　</t>
    <phoneticPr fontId="8"/>
  </si>
  <si>
    <t>※３</t>
    <phoneticPr fontId="8"/>
  </si>
  <si>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8"/>
  </si>
  <si>
    <t>「共生型サービス対象区分」欄が「２．該当」の場合に設定する。</t>
    <phoneticPr fontId="8"/>
  </si>
  <si>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8"/>
  </si>
  <si>
    <t>「心理担当職員配置体制」欄の「３．Ⅱ」は、配置した心理指導担当職員が公認心理師の資格を有している場合に設定する。</t>
    <phoneticPr fontId="8"/>
  </si>
  <si>
    <t>　１　新規　　　　　２　変更　　　　　３　終了</t>
    <phoneticPr fontId="8"/>
  </si>
  <si>
    <t>③</t>
    <phoneticPr fontId="8"/>
  </si>
  <si>
    <t>人</t>
    <rPh sb="0" eb="1">
      <t>ニン</t>
    </rPh>
    <phoneticPr fontId="8"/>
  </si>
  <si>
    <t>時間</t>
    <rPh sb="0" eb="2">
      <t>ジカン</t>
    </rPh>
    <phoneticPr fontId="8"/>
  </si>
  <si>
    <t>常勤</t>
    <rPh sb="0" eb="2">
      <t>ジョウキン</t>
    </rPh>
    <phoneticPr fontId="8"/>
  </si>
  <si>
    <t>非常勤</t>
    <rPh sb="0" eb="3">
      <t>ヒジョウキン</t>
    </rPh>
    <phoneticPr fontId="8"/>
  </si>
  <si>
    <t>①</t>
    <phoneticPr fontId="8"/>
  </si>
  <si>
    <t>②</t>
    <phoneticPr fontId="8"/>
  </si>
  <si>
    <t xml:space="preserve"> 　　年 　　月 　　日</t>
    <phoneticPr fontId="8"/>
  </si>
  <si>
    <t>異動区分</t>
    <phoneticPr fontId="8"/>
  </si>
  <si>
    <t>　　</t>
    <phoneticPr fontId="8"/>
  </si>
  <si>
    <t>　　年　　月　　日</t>
    <rPh sb="2" eb="3">
      <t>ネン</t>
    </rPh>
    <rPh sb="5" eb="6">
      <t>ガツ</t>
    </rPh>
    <rPh sb="8" eb="9">
      <t>ニチ</t>
    </rPh>
    <phoneticPr fontId="8"/>
  </si>
  <si>
    <t>１　事業所・施設の名称</t>
    <rPh sb="2" eb="5">
      <t>ジギョウショ</t>
    </rPh>
    <rPh sb="6" eb="8">
      <t>シセツ</t>
    </rPh>
    <rPh sb="9" eb="11">
      <t>メイショウ</t>
    </rPh>
    <phoneticPr fontId="8"/>
  </si>
  <si>
    <t>２　異動区分</t>
    <rPh sb="2" eb="4">
      <t>イドウ</t>
    </rPh>
    <rPh sb="4" eb="6">
      <t>クブン</t>
    </rPh>
    <phoneticPr fontId="8"/>
  </si>
  <si>
    <t>４　申請する加算区分</t>
    <rPh sb="2" eb="4">
      <t>シンセイ</t>
    </rPh>
    <rPh sb="6" eb="8">
      <t>カサン</t>
    </rPh>
    <rPh sb="8" eb="10">
      <t>クブン</t>
    </rPh>
    <phoneticPr fontId="8"/>
  </si>
  <si>
    <t>５　利用者数</t>
    <rPh sb="2" eb="5">
      <t>リヨウシャ</t>
    </rPh>
    <rPh sb="5" eb="6">
      <t>スウ</t>
    </rPh>
    <phoneticPr fontId="8"/>
  </si>
  <si>
    <t>前年度の利用者数の
平均値</t>
    <rPh sb="0" eb="3">
      <t>ゼンネンド</t>
    </rPh>
    <rPh sb="4" eb="7">
      <t>リヨウシャ</t>
    </rPh>
    <rPh sb="7" eb="8">
      <t>スウ</t>
    </rPh>
    <rPh sb="10" eb="12">
      <t>ヘイキン</t>
    </rPh>
    <rPh sb="12" eb="13">
      <t>チ</t>
    </rPh>
    <phoneticPr fontId="8"/>
  </si>
  <si>
    <t>人</t>
    <rPh sb="0" eb="1">
      <t>ヒト</t>
    </rPh>
    <phoneticPr fontId="8"/>
  </si>
  <si>
    <t>合計</t>
    <rPh sb="0" eb="2">
      <t>ゴウケイ</t>
    </rPh>
    <phoneticPr fontId="8"/>
  </si>
  <si>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8"/>
  </si>
  <si>
    <t>事業所・施設の名称</t>
    <rPh sb="0" eb="3">
      <t>ジギョウショ</t>
    </rPh>
    <rPh sb="4" eb="6">
      <t>シセツ</t>
    </rPh>
    <rPh sb="7" eb="9">
      <t>メイショウ</t>
    </rPh>
    <phoneticPr fontId="8"/>
  </si>
  <si>
    <t>年</t>
    <rPh sb="0" eb="1">
      <t>ネン</t>
    </rPh>
    <phoneticPr fontId="7"/>
  </si>
  <si>
    <t>％</t>
    <phoneticPr fontId="8"/>
  </si>
  <si>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8"/>
  </si>
  <si>
    <t>事業所の名称</t>
    <rPh sb="0" eb="3">
      <t>ジギョウショ</t>
    </rPh>
    <rPh sb="4" eb="6">
      <t>メイショウ</t>
    </rPh>
    <phoneticPr fontId="8"/>
  </si>
  <si>
    <t>異動区分</t>
    <rPh sb="0" eb="2">
      <t>イドウ</t>
    </rPh>
    <rPh sb="2" eb="4">
      <t>クブン</t>
    </rPh>
    <phoneticPr fontId="8"/>
  </si>
  <si>
    <t>職員配置</t>
    <rPh sb="0" eb="2">
      <t>ショクイン</t>
    </rPh>
    <rPh sb="2" eb="4">
      <t>ハイチ</t>
    </rPh>
    <phoneticPr fontId="8"/>
  </si>
  <si>
    <t>研修の受講状況</t>
    <rPh sb="0" eb="2">
      <t>ケンシュウ</t>
    </rPh>
    <rPh sb="3" eb="5">
      <t>ジュコウ</t>
    </rPh>
    <rPh sb="5" eb="7">
      <t>ジョウキョウ</t>
    </rPh>
    <phoneticPr fontId="8"/>
  </si>
  <si>
    <t>職種</t>
    <rPh sb="0" eb="2">
      <t>ショクシュ</t>
    </rPh>
    <phoneticPr fontId="8"/>
  </si>
  <si>
    <t>氏名</t>
    <rPh sb="0" eb="2">
      <t>シメイ</t>
    </rPh>
    <phoneticPr fontId="8"/>
  </si>
  <si>
    <t>算定要件</t>
    <rPh sb="0" eb="2">
      <t>サンテイ</t>
    </rPh>
    <rPh sb="2" eb="4">
      <t>ヨウケン</t>
    </rPh>
    <phoneticPr fontId="8"/>
  </si>
  <si>
    <t>確認欄</t>
    <rPh sb="0" eb="2">
      <t>カクニン</t>
    </rPh>
    <rPh sb="2" eb="3">
      <t>ラン</t>
    </rPh>
    <phoneticPr fontId="8"/>
  </si>
  <si>
    <t>支援プログラムを公表していること。</t>
    <rPh sb="0" eb="2">
      <t>シエン</t>
    </rPh>
    <rPh sb="8" eb="10">
      <t>コウヒョウ</t>
    </rPh>
    <phoneticPr fontId="8"/>
  </si>
  <si>
    <t>SIMを用いた評価結果を集計し、公表していること。</t>
    <rPh sb="4" eb="5">
      <t>モチ</t>
    </rPh>
    <rPh sb="7" eb="9">
      <t>ヒョウカ</t>
    </rPh>
    <rPh sb="9" eb="11">
      <t>ケッカ</t>
    </rPh>
    <rPh sb="12" eb="14">
      <t>シュウケイ</t>
    </rPh>
    <rPh sb="16" eb="18">
      <t>コウヒョウ</t>
    </rPh>
    <phoneticPr fontId="8"/>
  </si>
  <si>
    <t>１　新規　　　　　２　変更　　　　　３　終了</t>
    <rPh sb="2" eb="4">
      <t>シンキ</t>
    </rPh>
    <rPh sb="11" eb="13">
      <t>ヘンコウ</t>
    </rPh>
    <rPh sb="20" eb="22">
      <t>シュウリョウ</t>
    </rPh>
    <phoneticPr fontId="8"/>
  </si>
  <si>
    <t>　</t>
  </si>
  <si>
    <t>名</t>
    <rPh sb="0" eb="1">
      <t>メイ</t>
    </rPh>
    <phoneticPr fontId="8"/>
  </si>
  <si>
    <t>有　・　無</t>
    <rPh sb="0" eb="1">
      <t>ア</t>
    </rPh>
    <rPh sb="4" eb="5">
      <t>ナ</t>
    </rPh>
    <phoneticPr fontId="8"/>
  </si>
  <si>
    <t>１　新規　　　　　　　　２　変更　　　　　　　　３　終了</t>
    <rPh sb="2" eb="4">
      <t>シンキ</t>
    </rPh>
    <rPh sb="14" eb="16">
      <t>ヘンコウ</t>
    </rPh>
    <rPh sb="26" eb="28">
      <t>シュウリョウ</t>
    </rPh>
    <phoneticPr fontId="8"/>
  </si>
  <si>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8"/>
  </si>
  <si>
    <t>強度行動障害支援者養成研修
（基礎研修）</t>
    <phoneticPr fontId="8"/>
  </si>
  <si>
    <t>生活支援員の数</t>
    <phoneticPr fontId="8"/>
  </si>
  <si>
    <t>（※２）生活支援員のうち２０％以上が、強度行動障害支援者養成研修（基礎研修）修了者であること。</t>
    <rPh sb="35" eb="37">
      <t>ケンシュウ</t>
    </rPh>
    <phoneticPr fontId="8"/>
  </si>
  <si>
    <t>　　年　　月　　日</t>
    <phoneticPr fontId="8"/>
  </si>
  <si>
    <t>１　新規　　　　　　２　変更　　　　　　３　終了</t>
    <rPh sb="2" eb="4">
      <t>シンキ</t>
    </rPh>
    <rPh sb="12" eb="14">
      <t>ヘンコウ</t>
    </rPh>
    <rPh sb="22" eb="24">
      <t>シュウリョウ</t>
    </rPh>
    <phoneticPr fontId="8"/>
  </si>
  <si>
    <t>年</t>
    <rPh sb="0" eb="1">
      <t>ネン</t>
    </rPh>
    <phoneticPr fontId="8"/>
  </si>
  <si>
    <t>月</t>
    <rPh sb="0" eb="1">
      <t>ツキ</t>
    </rPh>
    <phoneticPr fontId="8"/>
  </si>
  <si>
    <t>１　事業所名</t>
    <rPh sb="2" eb="5">
      <t>ジギョウショ</t>
    </rPh>
    <rPh sb="5" eb="6">
      <t>メイ</t>
    </rPh>
    <phoneticPr fontId="8"/>
  </si>
  <si>
    <t>実人員</t>
    <rPh sb="0" eb="3">
      <t>ジツジンイン</t>
    </rPh>
    <phoneticPr fontId="8"/>
  </si>
  <si>
    <t>氏　　名</t>
    <rPh sb="0" eb="1">
      <t>シ</t>
    </rPh>
    <rPh sb="3" eb="4">
      <t>メイ</t>
    </rPh>
    <phoneticPr fontId="8"/>
  </si>
  <si>
    <t>雇用されている事業所名</t>
    <phoneticPr fontId="8"/>
  </si>
  <si>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8"/>
  </si>
  <si>
    <t>サービスの種類</t>
    <rPh sb="5" eb="7">
      <t>シュルイ</t>
    </rPh>
    <phoneticPr fontId="8"/>
  </si>
  <si>
    <t>１　新規　　　　　２　変更　　　　　３　終了</t>
    <rPh sb="2" eb="4">
      <t>シンキ</t>
    </rPh>
    <rPh sb="11" eb="13">
      <t>ヘンコウ</t>
    </rPh>
    <rPh sb="20" eb="22">
      <t>シュウリョウ</t>
    </rPh>
    <phoneticPr fontId="7"/>
  </si>
  <si>
    <t>１　事業所名</t>
    <phoneticPr fontId="8"/>
  </si>
  <si>
    <t>（別紙31）</t>
    <rPh sb="1" eb="3">
      <t>ベッシ</t>
    </rPh>
    <phoneticPr fontId="12"/>
  </si>
  <si>
    <t>年　　月　　日</t>
    <rPh sb="0" eb="1">
      <t>ネン</t>
    </rPh>
    <rPh sb="3" eb="4">
      <t>ツキ</t>
    </rPh>
    <rPh sb="6" eb="7">
      <t>ヒ</t>
    </rPh>
    <phoneticPr fontId="12"/>
  </si>
  <si>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8"/>
  </si>
  <si>
    <t>　１　事業所名</t>
    <rPh sb="3" eb="6">
      <t>ジギョウショ</t>
    </rPh>
    <rPh sb="6" eb="7">
      <t>メイ</t>
    </rPh>
    <phoneticPr fontId="8"/>
  </si>
  <si>
    <t>　２　異動区分</t>
    <rPh sb="3" eb="5">
      <t>イドウ</t>
    </rPh>
    <rPh sb="5" eb="7">
      <t>クブン</t>
    </rPh>
    <phoneticPr fontId="8"/>
  </si>
  <si>
    <t>　１　新規　　　　２　変更　　　　３　終了</t>
    <phoneticPr fontId="8"/>
  </si>
  <si>
    <t>　３　人員配置</t>
    <rPh sb="3" eb="5">
      <t>ジンイン</t>
    </rPh>
    <rPh sb="5" eb="7">
      <t>ハイチ</t>
    </rPh>
    <phoneticPr fontId="8"/>
  </si>
  <si>
    <t>　当該事業所に配置すべき従業者（最低基準）に加えて、賃金向上達成指導員を常勤換算方法で１以上配置していること。</t>
    <rPh sb="1" eb="3">
      <t>トウガイ</t>
    </rPh>
    <rPh sb="3" eb="6">
      <t>ジギョウショ</t>
    </rPh>
    <rPh sb="7" eb="9">
      <t>ハイチ</t>
    </rPh>
    <rPh sb="12" eb="15">
      <t>ジュウギョウシャ</t>
    </rPh>
    <rPh sb="16" eb="18">
      <t>サイテイ</t>
    </rPh>
    <rPh sb="18" eb="20">
      <t>キジュン</t>
    </rPh>
    <rPh sb="22" eb="23">
      <t>クワ</t>
    </rPh>
    <rPh sb="36" eb="38">
      <t>ジョウキン</t>
    </rPh>
    <rPh sb="38" eb="40">
      <t>カンザン</t>
    </rPh>
    <rPh sb="40" eb="42">
      <t>ホウホウ</t>
    </rPh>
    <rPh sb="44" eb="46">
      <t>イジョウ</t>
    </rPh>
    <rPh sb="46" eb="48">
      <t>ハイチ</t>
    </rPh>
    <phoneticPr fontId="8"/>
  </si>
  <si>
    <t>　４　計画作成状況</t>
    <rPh sb="3" eb="5">
      <t>ケイカク</t>
    </rPh>
    <rPh sb="5" eb="7">
      <t>サクセイ</t>
    </rPh>
    <rPh sb="7" eb="9">
      <t>ジョウキョウ</t>
    </rPh>
    <phoneticPr fontId="8"/>
  </si>
  <si>
    <t>　賃金向上計画を作成していること。</t>
    <rPh sb="1" eb="3">
      <t>チンギン</t>
    </rPh>
    <rPh sb="3" eb="5">
      <t>コウジョウ</t>
    </rPh>
    <rPh sb="5" eb="7">
      <t>ケイカク</t>
    </rPh>
    <rPh sb="8" eb="10">
      <t>サクセイ</t>
    </rPh>
    <phoneticPr fontId="8"/>
  </si>
  <si>
    <t>　５　キャリアアップの措置</t>
    <rPh sb="11" eb="13">
      <t>ソチ</t>
    </rPh>
    <phoneticPr fontId="8"/>
  </si>
  <si>
    <t>　利用者の就業規則に、将来の職務上の地位や賃金の改善を図るため、昇格、昇進、昇給といった仕組みが記載されていること。</t>
    <rPh sb="1" eb="4">
      <t>リヨウシャ</t>
    </rPh>
    <rPh sb="5" eb="7">
      <t>シュウギョウ</t>
    </rPh>
    <rPh sb="7" eb="9">
      <t>キソク</t>
    </rPh>
    <rPh sb="11" eb="13">
      <t>ショウライ</t>
    </rPh>
    <rPh sb="14" eb="17">
      <t>ショクムジョウ</t>
    </rPh>
    <rPh sb="18" eb="20">
      <t>チイ</t>
    </rPh>
    <rPh sb="21" eb="23">
      <t>チンギン</t>
    </rPh>
    <rPh sb="24" eb="26">
      <t>カイゼン</t>
    </rPh>
    <rPh sb="27" eb="28">
      <t>ハカ</t>
    </rPh>
    <rPh sb="32" eb="34">
      <t>ショウカク</t>
    </rPh>
    <rPh sb="35" eb="37">
      <t>ショウシン</t>
    </rPh>
    <rPh sb="38" eb="40">
      <t>ショウキュウ</t>
    </rPh>
    <rPh sb="44" eb="46">
      <t>シク</t>
    </rPh>
    <rPh sb="48" eb="50">
      <t>キサイ</t>
    </rPh>
    <phoneticPr fontId="8"/>
  </si>
  <si>
    <t>注　賃金向上計画については、経営改善計画書を作成している場合は省略することも可能とする。
　　ただし、計画の内容が現実的に達成可能性があるかどうかについて確実に確認すること。</t>
    <rPh sb="0" eb="1">
      <t>チュウ</t>
    </rPh>
    <rPh sb="2" eb="4">
      <t>チンギン</t>
    </rPh>
    <rPh sb="4" eb="6">
      <t>コウジョウ</t>
    </rPh>
    <rPh sb="6" eb="8">
      <t>ケイカク</t>
    </rPh>
    <rPh sb="14" eb="16">
      <t>ケイエイ</t>
    </rPh>
    <rPh sb="16" eb="18">
      <t>カイゼン</t>
    </rPh>
    <rPh sb="18" eb="20">
      <t>ケイカク</t>
    </rPh>
    <rPh sb="20" eb="21">
      <t>ショ</t>
    </rPh>
    <rPh sb="22" eb="24">
      <t>サクセイ</t>
    </rPh>
    <rPh sb="28" eb="30">
      <t>バアイ</t>
    </rPh>
    <rPh sb="31" eb="33">
      <t>ショウリャク</t>
    </rPh>
    <rPh sb="38" eb="40">
      <t>カノウ</t>
    </rPh>
    <rPh sb="51" eb="53">
      <t>ケイカク</t>
    </rPh>
    <rPh sb="54" eb="56">
      <t>ナイヨウ</t>
    </rPh>
    <rPh sb="57" eb="60">
      <t>ゲンジツテキ</t>
    </rPh>
    <rPh sb="61" eb="63">
      <t>タッセイ</t>
    </rPh>
    <rPh sb="63" eb="66">
      <t>カノウセイ</t>
    </rPh>
    <rPh sb="77" eb="79">
      <t>カクジツ</t>
    </rPh>
    <rPh sb="80" eb="82">
      <t>カクニン</t>
    </rPh>
    <phoneticPr fontId="8"/>
  </si>
  <si>
    <t>（別紙32）</t>
    <rPh sb="1" eb="3">
      <t>ベッシ</t>
    </rPh>
    <phoneticPr fontId="12"/>
  </si>
  <si>
    <t>目標工賃達成指導員配置加算に関する届出書</t>
    <rPh sb="0" eb="2">
      <t>モクヒョウ</t>
    </rPh>
    <rPh sb="2" eb="4">
      <t>コウチン</t>
    </rPh>
    <rPh sb="4" eb="6">
      <t>タッセイ</t>
    </rPh>
    <rPh sb="6" eb="9">
      <t>シドウイン</t>
    </rPh>
    <rPh sb="9" eb="11">
      <t>ハイチ</t>
    </rPh>
    <rPh sb="11" eb="13">
      <t>カサン</t>
    </rPh>
    <rPh sb="14" eb="15">
      <t>カン</t>
    </rPh>
    <rPh sb="17" eb="19">
      <t>トドケデ</t>
    </rPh>
    <rPh sb="19" eb="20">
      <t>ショ</t>
    </rPh>
    <phoneticPr fontId="8"/>
  </si>
  <si>
    <t>職業指導員及び生活支援員の氏名</t>
    <rPh sb="0" eb="2">
      <t>ショクギョウ</t>
    </rPh>
    <rPh sb="2" eb="5">
      <t>シドウイン</t>
    </rPh>
    <rPh sb="5" eb="6">
      <t>オヨ</t>
    </rPh>
    <rPh sb="7" eb="9">
      <t>セイカツ</t>
    </rPh>
    <rPh sb="9" eb="11">
      <t>シエン</t>
    </rPh>
    <rPh sb="11" eb="12">
      <t>イン</t>
    </rPh>
    <rPh sb="13" eb="15">
      <t>シメイ</t>
    </rPh>
    <phoneticPr fontId="8"/>
  </si>
  <si>
    <t>目標工賃達成指導員の氏名</t>
    <rPh sb="0" eb="2">
      <t>モクヒョウ</t>
    </rPh>
    <rPh sb="2" eb="4">
      <t>コウチン</t>
    </rPh>
    <rPh sb="4" eb="6">
      <t>タッセイ</t>
    </rPh>
    <rPh sb="6" eb="9">
      <t>シドウイン</t>
    </rPh>
    <rPh sb="10" eb="12">
      <t>シメイ</t>
    </rPh>
    <phoneticPr fontId="8"/>
  </si>
  <si>
    <t>（別紙33）</t>
    <rPh sb="1" eb="3">
      <t>ベッシ</t>
    </rPh>
    <phoneticPr fontId="12"/>
  </si>
  <si>
    <t>目標工賃達成加算に関する届出書</t>
    <rPh sb="0" eb="2">
      <t>モクヒョウ</t>
    </rPh>
    <rPh sb="2" eb="4">
      <t>コウチン</t>
    </rPh>
    <rPh sb="4" eb="6">
      <t>タッセイ</t>
    </rPh>
    <rPh sb="6" eb="8">
      <t>カサン</t>
    </rPh>
    <rPh sb="9" eb="10">
      <t>カン</t>
    </rPh>
    <phoneticPr fontId="7"/>
  </si>
  <si>
    <t>事業所名</t>
    <rPh sb="0" eb="3">
      <t>ジギョウショ</t>
    </rPh>
    <rPh sb="3" eb="4">
      <t>メイ</t>
    </rPh>
    <phoneticPr fontId="7"/>
  </si>
  <si>
    <t>異動区分</t>
    <rPh sb="0" eb="2">
      <t>イドウ</t>
    </rPh>
    <rPh sb="2" eb="4">
      <t>クブン</t>
    </rPh>
    <phoneticPr fontId="7"/>
  </si>
  <si>
    <t>　１　新規　　　　　２　変更　　　　　３　終了</t>
    <phoneticPr fontId="7"/>
  </si>
  <si>
    <t>平均工賃月額等</t>
    <rPh sb="0" eb="2">
      <t>ヘイキン</t>
    </rPh>
    <rPh sb="2" eb="4">
      <t>コウチン</t>
    </rPh>
    <rPh sb="4" eb="6">
      <t>ゲツガク</t>
    </rPh>
    <rPh sb="6" eb="7">
      <t>ナド</t>
    </rPh>
    <phoneticPr fontId="7"/>
  </si>
  <si>
    <t>　　　　　　円</t>
    <rPh sb="6" eb="7">
      <t>エン</t>
    </rPh>
    <phoneticPr fontId="7"/>
  </si>
  <si>
    <t>算定要件</t>
    <phoneticPr fontId="7"/>
  </si>
  <si>
    <t>（　　該当　　　・　　　非該当　　）</t>
    <phoneticPr fontId="7"/>
  </si>
  <si>
    <t>（別紙34）</t>
    <rPh sb="1" eb="3">
      <t>ベッシ</t>
    </rPh>
    <phoneticPr fontId="12"/>
  </si>
  <si>
    <t>　　　　年　　月　　日</t>
    <rPh sb="4" eb="5">
      <t>ネン</t>
    </rPh>
    <rPh sb="7" eb="8">
      <t>ツキ</t>
    </rPh>
    <rPh sb="10" eb="11">
      <t>ニチ</t>
    </rPh>
    <phoneticPr fontId="8"/>
  </si>
  <si>
    <t>個別計画訓練支援加算に関する届出書</t>
    <rPh sb="11" eb="12">
      <t>カン</t>
    </rPh>
    <phoneticPr fontId="12"/>
  </si>
  <si>
    <t>１　新規　　　　２　変更　　　　３　終了</t>
    <phoneticPr fontId="12"/>
  </si>
  <si>
    <t>個別計画訓練支援加算（Ⅱ）の要件</t>
    <phoneticPr fontId="12"/>
  </si>
  <si>
    <t>算定要件</t>
    <rPh sb="0" eb="2">
      <t>サンテイ</t>
    </rPh>
    <rPh sb="2" eb="4">
      <t>ヨウケン</t>
    </rPh>
    <phoneticPr fontId="12"/>
  </si>
  <si>
    <t>確認欄</t>
    <phoneticPr fontId="12"/>
  </si>
  <si>
    <t>　 １　有資格者の配置等</t>
    <rPh sb="4" eb="8">
      <t>ユウシカクシャ</t>
    </rPh>
    <rPh sb="9" eb="11">
      <t>ハイチ</t>
    </rPh>
    <rPh sb="11" eb="12">
      <t>トウ</t>
    </rPh>
    <phoneticPr fontId="8"/>
  </si>
  <si>
    <t>（１）　社会福祉士、精神保健福祉士又は公認心理師である従業者が配
　　　置されていること。</t>
    <rPh sb="4" eb="6">
      <t>シャカイ</t>
    </rPh>
    <rPh sb="6" eb="9">
      <t>フクシシ</t>
    </rPh>
    <rPh sb="10" eb="12">
      <t>セイシン</t>
    </rPh>
    <rPh sb="12" eb="14">
      <t>ホケン</t>
    </rPh>
    <rPh sb="14" eb="17">
      <t>フクシシ</t>
    </rPh>
    <rPh sb="17" eb="18">
      <t>マタ</t>
    </rPh>
    <rPh sb="19" eb="21">
      <t>コウニン</t>
    </rPh>
    <rPh sb="21" eb="24">
      <t>シンリシ</t>
    </rPh>
    <rPh sb="27" eb="29">
      <t>ジュウギョウ</t>
    </rPh>
    <rPh sb="29" eb="30">
      <t>シャ</t>
    </rPh>
    <rPh sb="31" eb="32">
      <t>ハイ</t>
    </rPh>
    <rPh sb="36" eb="37">
      <t>オ</t>
    </rPh>
    <phoneticPr fontId="8"/>
  </si>
  <si>
    <t>（２）　（１）の従業者により、利用者の障害特性や生活環境に応じて
　　　、「応用日常生活動作」、「認知機能」、「行動上の障害」に係
　　　る個別訓練実施計画を作成していること。</t>
    <rPh sb="8" eb="11">
      <t>ジュウギョウシャ</t>
    </rPh>
    <rPh sb="15" eb="18">
      <t>リヨウシャ</t>
    </rPh>
    <rPh sb="19" eb="21">
      <t>ショウガイ</t>
    </rPh>
    <rPh sb="21" eb="23">
      <t>トクセイ</t>
    </rPh>
    <rPh sb="24" eb="26">
      <t>セイカツ</t>
    </rPh>
    <rPh sb="26" eb="28">
      <t>カンキョウ</t>
    </rPh>
    <rPh sb="29" eb="30">
      <t>オウ</t>
    </rPh>
    <rPh sb="38" eb="40">
      <t>オウヨウ</t>
    </rPh>
    <rPh sb="40" eb="42">
      <t>ニチジョウ</t>
    </rPh>
    <rPh sb="42" eb="44">
      <t>セイカツ</t>
    </rPh>
    <rPh sb="44" eb="46">
      <t>ドウサ</t>
    </rPh>
    <rPh sb="49" eb="51">
      <t>ニンチ</t>
    </rPh>
    <rPh sb="51" eb="53">
      <t>キノウ</t>
    </rPh>
    <rPh sb="56" eb="59">
      <t>コウドウジョウ</t>
    </rPh>
    <rPh sb="60" eb="62">
      <t>ショウガイ</t>
    </rPh>
    <rPh sb="64" eb="65">
      <t>カカ</t>
    </rPh>
    <rPh sb="70" eb="72">
      <t>コベツ</t>
    </rPh>
    <rPh sb="72" eb="74">
      <t>クンレン</t>
    </rPh>
    <rPh sb="74" eb="76">
      <t>ジッシ</t>
    </rPh>
    <rPh sb="76" eb="78">
      <t>ケイカク</t>
    </rPh>
    <rPh sb="79" eb="81">
      <t>サクセイ</t>
    </rPh>
    <phoneticPr fontId="8"/>
  </si>
  <si>
    <t>　 ２　個別訓練実施計画
　　　 の運用</t>
    <rPh sb="4" eb="6">
      <t>コベツ</t>
    </rPh>
    <rPh sb="6" eb="8">
      <t>クンレン</t>
    </rPh>
    <rPh sb="8" eb="10">
      <t>ジッシ</t>
    </rPh>
    <rPh sb="10" eb="12">
      <t>ケイカク</t>
    </rPh>
    <rPh sb="18" eb="20">
      <t>ウンヨウ</t>
    </rPh>
    <phoneticPr fontId="8"/>
  </si>
  <si>
    <t>（１）　個別訓練実施計画に基づく支援が行われ、その内容や利用者の
　　　状態を定期的に記録していること。</t>
    <rPh sb="4" eb="6">
      <t>コベツ</t>
    </rPh>
    <rPh sb="6" eb="8">
      <t>クンレン</t>
    </rPh>
    <rPh sb="8" eb="10">
      <t>ジッシ</t>
    </rPh>
    <rPh sb="10" eb="12">
      <t>ケイカク</t>
    </rPh>
    <rPh sb="13" eb="14">
      <t>モト</t>
    </rPh>
    <rPh sb="16" eb="18">
      <t>シエン</t>
    </rPh>
    <rPh sb="19" eb="20">
      <t>オコナ</t>
    </rPh>
    <rPh sb="25" eb="27">
      <t>ナイヨウ</t>
    </rPh>
    <rPh sb="28" eb="29">
      <t>リ</t>
    </rPh>
    <rPh sb="29" eb="30">
      <t>ヨウ</t>
    </rPh>
    <rPh sb="30" eb="31">
      <t>シャ</t>
    </rPh>
    <rPh sb="36" eb="38">
      <t>ジョウタイ</t>
    </rPh>
    <rPh sb="39" eb="42">
      <t>テイキテキ</t>
    </rPh>
    <rPh sb="43" eb="45">
      <t>キロク</t>
    </rPh>
    <phoneticPr fontId="8"/>
  </si>
  <si>
    <t>（２）　個別訓練実施計画の進捗状況を毎月ごとに評価し、必要に応じ
　　　て当該計画の見直しを行っていること。</t>
    <rPh sb="13" eb="15">
      <t>シンチョク</t>
    </rPh>
    <rPh sb="15" eb="17">
      <t>ジョウキョウ</t>
    </rPh>
    <rPh sb="18" eb="20">
      <t>マイツキ</t>
    </rPh>
    <rPh sb="23" eb="25">
      <t>ヒョウカ</t>
    </rPh>
    <rPh sb="27" eb="29">
      <t>ヒツヨウ</t>
    </rPh>
    <rPh sb="30" eb="31">
      <t>オウ</t>
    </rPh>
    <rPh sb="37" eb="39">
      <t>トウガイ</t>
    </rPh>
    <rPh sb="39" eb="41">
      <t>ケイカク</t>
    </rPh>
    <rPh sb="42" eb="44">
      <t>ミナオ</t>
    </rPh>
    <rPh sb="46" eb="47">
      <t>オコナ</t>
    </rPh>
    <phoneticPr fontId="8"/>
  </si>
  <si>
    <t>　 ３　情報の共有・伝達</t>
    <rPh sb="4" eb="6">
      <t>ジョウホウ</t>
    </rPh>
    <rPh sb="7" eb="9">
      <t>キョウユウ</t>
    </rPh>
    <rPh sb="10" eb="12">
      <t>デンタツ</t>
    </rPh>
    <phoneticPr fontId="8"/>
  </si>
  <si>
    <t>（１）　指定障害者支援施設等に入所する利用者については、訓練に係
　　　る日常生活上の留意点、介護の工夫等の情報を、当該指定障害者
　　　支援施設等の従業者間で共有していること。</t>
    <rPh sb="4" eb="6">
      <t>シテイ</t>
    </rPh>
    <rPh sb="6" eb="9">
      <t>ショウガイシャ</t>
    </rPh>
    <rPh sb="9" eb="11">
      <t>シエン</t>
    </rPh>
    <rPh sb="11" eb="13">
      <t>シセツ</t>
    </rPh>
    <rPh sb="13" eb="14">
      <t>トウ</t>
    </rPh>
    <rPh sb="15" eb="17">
      <t>ニュウショ</t>
    </rPh>
    <rPh sb="19" eb="22">
      <t>リヨウシャ</t>
    </rPh>
    <rPh sb="28" eb="29">
      <t>クン</t>
    </rPh>
    <rPh sb="29" eb="30">
      <t>ネリ</t>
    </rPh>
    <rPh sb="31" eb="32">
      <t>カカ</t>
    </rPh>
    <rPh sb="37" eb="39">
      <t>ニチジョウ</t>
    </rPh>
    <rPh sb="39" eb="41">
      <t>セイカツ</t>
    </rPh>
    <rPh sb="41" eb="42">
      <t>ジョウ</t>
    </rPh>
    <rPh sb="43" eb="46">
      <t>リュウイテン</t>
    </rPh>
    <rPh sb="47" eb="49">
      <t>カイゴ</t>
    </rPh>
    <rPh sb="50" eb="53">
      <t>クフウナド</t>
    </rPh>
    <rPh sb="54" eb="56">
      <t>ジョウホウ</t>
    </rPh>
    <rPh sb="58" eb="59">
      <t>トウ</t>
    </rPh>
    <rPh sb="59" eb="60">
      <t>ガイ</t>
    </rPh>
    <rPh sb="60" eb="62">
      <t>シテイ</t>
    </rPh>
    <rPh sb="75" eb="78">
      <t>ジュウギョウシャ</t>
    </rPh>
    <rPh sb="78" eb="79">
      <t>カン</t>
    </rPh>
    <rPh sb="80" eb="82">
      <t>キョウユウ</t>
    </rPh>
    <phoneticPr fontId="8"/>
  </si>
  <si>
    <t>（２）　（１）以外の利用者については、必要に応じて、指定特定相談
　　　支援事業者を通じて、他の指定障害福祉サービス事業所等に訓練
　　　に係る日常生活上の留意点、介護の工夫等の情報を伝達している
　　　こと。</t>
    <rPh sb="7" eb="9">
      <t>イガイ</t>
    </rPh>
    <rPh sb="10" eb="13">
      <t>リヨウシャ</t>
    </rPh>
    <rPh sb="19" eb="21">
      <t>ヒツヨウ</t>
    </rPh>
    <rPh sb="22" eb="23">
      <t>オウ</t>
    </rPh>
    <rPh sb="26" eb="28">
      <t>シテイ</t>
    </rPh>
    <rPh sb="28" eb="30">
      <t>トクテイ</t>
    </rPh>
    <rPh sb="30" eb="31">
      <t>アイ</t>
    </rPh>
    <rPh sb="31" eb="32">
      <t>ダン</t>
    </rPh>
    <rPh sb="36" eb="38">
      <t>シエン</t>
    </rPh>
    <rPh sb="42" eb="43">
      <t>ツウ</t>
    </rPh>
    <rPh sb="46" eb="47">
      <t>タ</t>
    </rPh>
    <rPh sb="48" eb="50">
      <t>シテイ</t>
    </rPh>
    <rPh sb="50" eb="52">
      <t>ショウガイ</t>
    </rPh>
    <rPh sb="52" eb="54">
      <t>フクシ</t>
    </rPh>
    <rPh sb="58" eb="61">
      <t>ジギョウショ</t>
    </rPh>
    <rPh sb="61" eb="62">
      <t>トウ</t>
    </rPh>
    <rPh sb="63" eb="65">
      <t>クンレン</t>
    </rPh>
    <rPh sb="70" eb="71">
      <t>カカ</t>
    </rPh>
    <rPh sb="72" eb="74">
      <t>ニチジョウ</t>
    </rPh>
    <rPh sb="74" eb="76">
      <t>セイカツ</t>
    </rPh>
    <rPh sb="76" eb="77">
      <t>ジョウ</t>
    </rPh>
    <rPh sb="78" eb="81">
      <t>リュウイテン</t>
    </rPh>
    <rPh sb="82" eb="84">
      <t>カイゴ</t>
    </rPh>
    <rPh sb="85" eb="88">
      <t>クフウナド</t>
    </rPh>
    <rPh sb="89" eb="91">
      <t>ジョウホウ</t>
    </rPh>
    <rPh sb="92" eb="94">
      <t>デンタツ</t>
    </rPh>
    <phoneticPr fontId="8"/>
  </si>
  <si>
    <t>個別計画訓練支援加算（Ⅰ）の要件</t>
    <rPh sb="14" eb="16">
      <t>ヨウケン</t>
    </rPh>
    <phoneticPr fontId="8"/>
  </si>
  <si>
    <t>個別計画訓練支援（Ⅱ）の要件をすべて満たしている。</t>
    <rPh sb="0" eb="8">
      <t>コベツケイカククンレンシエン</t>
    </rPh>
    <rPh sb="12" eb="14">
      <t>ヨウケン</t>
    </rPh>
    <rPh sb="18" eb="19">
      <t>ミ</t>
    </rPh>
    <phoneticPr fontId="8"/>
  </si>
  <si>
    <t>注１　事業所の種別に応じて「指定に係る記載事項」（付表）、「従業者の勤務の体制及び勤務形態一覧表」及び
　　組織体制図を添付すること。
注２　資格を証する書類の写しを添付すること。
注３　「個別計画訓練支援計画の作成に関わる者」等に変動が生じた場合は、本様式により速やかに届け出るこ
　　と。
注４　加算を算定できなくなったときは、「介護給付費及び訓練等給付費の額の算定に係る体制等に関する届出
　　書」により届け出ること。</t>
    <rPh sb="0" eb="1">
      <t>チュウ</t>
    </rPh>
    <rPh sb="68" eb="69">
      <t>チュウ</t>
    </rPh>
    <rPh sb="91" eb="92">
      <t>チュウ</t>
    </rPh>
    <rPh sb="95" eb="97">
      <t>コベツ</t>
    </rPh>
    <rPh sb="97" eb="99">
      <t>ケイカク</t>
    </rPh>
    <rPh sb="99" eb="101">
      <t>クンレン</t>
    </rPh>
    <rPh sb="101" eb="103">
      <t>シエン</t>
    </rPh>
    <rPh sb="103" eb="105">
      <t>ケイカク</t>
    </rPh>
    <rPh sb="147" eb="148">
      <t>チュウ</t>
    </rPh>
    <phoneticPr fontId="12"/>
  </si>
  <si>
    <t>（別紙35）</t>
    <rPh sb="1" eb="3">
      <t>ベッシ</t>
    </rPh>
    <phoneticPr fontId="12"/>
  </si>
  <si>
    <t>年　　　月　　　日</t>
    <rPh sb="0" eb="1">
      <t>ネン</t>
    </rPh>
    <rPh sb="4" eb="5">
      <t>ガツ</t>
    </rPh>
    <rPh sb="8" eb="9">
      <t>ニチ</t>
    </rPh>
    <phoneticPr fontId="7"/>
  </si>
  <si>
    <t>職場適応援助者養成研修修了者配置体制加算に関する届出書</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rPh sb="21" eb="22">
      <t>カン</t>
    </rPh>
    <rPh sb="24" eb="27">
      <t>トドケデショ</t>
    </rPh>
    <phoneticPr fontId="8"/>
  </si>
  <si>
    <t>２　異動区分</t>
    <rPh sb="2" eb="6">
      <t>イドウクブン</t>
    </rPh>
    <phoneticPr fontId="8"/>
  </si>
  <si>
    <t>就労定着支援員の氏名</t>
    <rPh sb="0" eb="2">
      <t>シュウロウ</t>
    </rPh>
    <rPh sb="2" eb="4">
      <t>テイチャク</t>
    </rPh>
    <rPh sb="4" eb="7">
      <t>シエンイン</t>
    </rPh>
    <rPh sb="8" eb="10">
      <t>シメイ</t>
    </rPh>
    <phoneticPr fontId="8"/>
  </si>
  <si>
    <t>常勤・非常勤</t>
    <rPh sb="0" eb="2">
      <t>ジョウキン</t>
    </rPh>
    <rPh sb="3" eb="6">
      <t>ヒジョウキン</t>
    </rPh>
    <phoneticPr fontId="8"/>
  </si>
  <si>
    <t>研修修了日</t>
    <rPh sb="2" eb="4">
      <t>シュウリョウ</t>
    </rPh>
    <rPh sb="4" eb="5">
      <t>ビ</t>
    </rPh>
    <phoneticPr fontId="8"/>
  </si>
  <si>
    <t>常勤　　・　非常勤</t>
    <rPh sb="0" eb="2">
      <t>ジョウキン</t>
    </rPh>
    <rPh sb="6" eb="9">
      <t>ヒジョウキン</t>
    </rPh>
    <phoneticPr fontId="8"/>
  </si>
  <si>
    <t xml:space="preserve">　　　　年　　月　　日 </t>
    <rPh sb="4" eb="5">
      <t>ネン</t>
    </rPh>
    <rPh sb="7" eb="8">
      <t>ツキ</t>
    </rPh>
    <rPh sb="10" eb="11">
      <t>ニチ</t>
    </rPh>
    <phoneticPr fontId="8"/>
  </si>
  <si>
    <t>注</t>
    <rPh sb="0" eb="1">
      <t>チュウ</t>
    </rPh>
    <phoneticPr fontId="8"/>
  </si>
  <si>
    <t>　「従業者の勤務体制及び勤務形態一覧表」及び組織体制図を添付すること。</t>
    <rPh sb="18" eb="19">
      <t>ヒョウ</t>
    </rPh>
    <rPh sb="22" eb="24">
      <t>ソシキ</t>
    </rPh>
    <phoneticPr fontId="8"/>
  </si>
  <si>
    <t>　「訪問型職場適応援助者（ジョブコーチ）養成研修」の修了証（もしくは研修を修了したことを</t>
    <rPh sb="2" eb="4">
      <t>ホウモン</t>
    </rPh>
    <rPh sb="4" eb="5">
      <t>ガタ</t>
    </rPh>
    <rPh sb="5" eb="7">
      <t>ショクバ</t>
    </rPh>
    <rPh sb="7" eb="9">
      <t>テキオウ</t>
    </rPh>
    <rPh sb="9" eb="12">
      <t>エンジョシャ</t>
    </rPh>
    <rPh sb="20" eb="22">
      <t>ヨウセイ</t>
    </rPh>
    <rPh sb="22" eb="24">
      <t>ケンシュウ</t>
    </rPh>
    <rPh sb="26" eb="28">
      <t>シュウリョウ</t>
    </rPh>
    <phoneticPr fontId="8"/>
  </si>
  <si>
    <t>証明できる書類）を添付すること。</t>
    <phoneticPr fontId="7"/>
  </si>
  <si>
    <t>　就労定着支援員の状況に変動があったときは、速やかに本様式により届け出ること。</t>
    <rPh sb="1" eb="3">
      <t>シュウロウ</t>
    </rPh>
    <rPh sb="3" eb="5">
      <t>テイチャク</t>
    </rPh>
    <rPh sb="5" eb="8">
      <t>シエンイン</t>
    </rPh>
    <rPh sb="9" eb="11">
      <t>ジョウキョウ</t>
    </rPh>
    <rPh sb="12" eb="14">
      <t>ヘンドウ</t>
    </rPh>
    <rPh sb="22" eb="23">
      <t>スミ</t>
    </rPh>
    <rPh sb="26" eb="27">
      <t>ホン</t>
    </rPh>
    <rPh sb="27" eb="29">
      <t>ヨウシキ</t>
    </rPh>
    <rPh sb="32" eb="33">
      <t>トド</t>
    </rPh>
    <rPh sb="34" eb="35">
      <t>デ</t>
    </rPh>
    <phoneticPr fontId="5"/>
  </si>
  <si>
    <t>　加算の対象となる就労定着支援員が不在となり、加算を算定することができなくなったときは、</t>
    <rPh sb="1" eb="3">
      <t>カサン</t>
    </rPh>
    <rPh sb="4" eb="6">
      <t>タイショウ</t>
    </rPh>
    <rPh sb="9" eb="11">
      <t>シュウロウ</t>
    </rPh>
    <rPh sb="11" eb="13">
      <t>テイチャク</t>
    </rPh>
    <rPh sb="13" eb="16">
      <t>シエンイン</t>
    </rPh>
    <rPh sb="17" eb="19">
      <t>フザイ</t>
    </rPh>
    <rPh sb="23" eb="25">
      <t>カサン</t>
    </rPh>
    <rPh sb="26" eb="28">
      <t>サンテイ</t>
    </rPh>
    <phoneticPr fontId="5"/>
  </si>
  <si>
    <t>速やかに「介護給付費及び訓練等給付費の額の算定に係る体制等の届出書」により届け出ること。</t>
    <phoneticPr fontId="7"/>
  </si>
  <si>
    <t>（別紙36）</t>
    <rPh sb="1" eb="3">
      <t>ベッシ</t>
    </rPh>
    <phoneticPr fontId="12"/>
  </si>
  <si>
    <t>　 　　年 　　月 　　日</t>
    <phoneticPr fontId="8"/>
  </si>
  <si>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8"/>
  </si>
  <si>
    <t>法人　・　事業所名</t>
    <rPh sb="0" eb="2">
      <t>ホウジン</t>
    </rPh>
    <phoneticPr fontId="8"/>
  </si>
  <si>
    <t>異　動　等　区　分</t>
    <phoneticPr fontId="8"/>
  </si>
  <si>
    <t>　１　新規　　　２　変更　　　３　終了</t>
    <phoneticPr fontId="8"/>
  </si>
  <si>
    <r>
      <t xml:space="preserve">①　当該申請を行う自事業所が、地域生活支援拠点等にとして位置付けられていることを証明できる運営規定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phoneticPr fontId="8"/>
  </si>
  <si>
    <t>いずれかを選択</t>
    <rPh sb="5" eb="7">
      <t>センタク</t>
    </rPh>
    <phoneticPr fontId="8"/>
  </si>
  <si>
    <t>有　・　無</t>
    <rPh sb="0" eb="1">
      <t>アリ</t>
    </rPh>
    <rPh sb="4" eb="5">
      <t>ナ</t>
    </rPh>
    <phoneticPr fontId="8"/>
  </si>
  <si>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8"/>
  </si>
  <si>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8"/>
  </si>
  <si>
    <t>⑴　法人・事業所名：　</t>
    <rPh sb="2" eb="4">
      <t>ホウジン</t>
    </rPh>
    <rPh sb="5" eb="8">
      <t>ジギョウショ</t>
    </rPh>
    <rPh sb="8" eb="9">
      <t>メイ</t>
    </rPh>
    <phoneticPr fontId="8"/>
  </si>
  <si>
    <t>氏名：</t>
    <rPh sb="0" eb="2">
      <t>シメイ</t>
    </rPh>
    <phoneticPr fontId="8"/>
  </si>
  <si>
    <t>⑵　法人・事業所名：　</t>
    <rPh sb="2" eb="4">
      <t>ホウジン</t>
    </rPh>
    <rPh sb="5" eb="8">
      <t>ジギョウショ</t>
    </rPh>
    <rPh sb="8" eb="9">
      <t>メイ</t>
    </rPh>
    <phoneticPr fontId="8"/>
  </si>
  <si>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8"/>
  </si>
  <si>
    <t>＝</t>
    <phoneticPr fontId="8"/>
  </si>
  <si>
    <t>（Ⅰ）</t>
    <phoneticPr fontId="8"/>
  </si>
  <si>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8"/>
  </si>
  <si>
    <t>（Ⅱ）</t>
    <phoneticPr fontId="8"/>
  </si>
  <si>
    <t>回</t>
    <rPh sb="0" eb="1">
      <t>カイ</t>
    </rPh>
    <phoneticPr fontId="8"/>
  </si>
  <si>
    <t>（（Ⅰ）×　100＝（Ⅱ））</t>
    <phoneticPr fontId="8"/>
  </si>
  <si>
    <t>③　拠点機能強化サービスの構成</t>
    <rPh sb="2" eb="4">
      <t>キョテン</t>
    </rPh>
    <rPh sb="4" eb="6">
      <t>キノウ</t>
    </rPh>
    <rPh sb="6" eb="8">
      <t>キョウカ</t>
    </rPh>
    <rPh sb="13" eb="15">
      <t>コウセイ</t>
    </rPh>
    <phoneticPr fontId="8"/>
  </si>
  <si>
    <t>⑴　拠点機能強化サービスの構成形態</t>
    <rPh sb="2" eb="4">
      <t>キョテン</t>
    </rPh>
    <rPh sb="4" eb="6">
      <t>キノウ</t>
    </rPh>
    <rPh sb="6" eb="8">
      <t>キョウカ</t>
    </rPh>
    <rPh sb="13" eb="15">
      <t>コウセイ</t>
    </rPh>
    <rPh sb="15" eb="17">
      <t>ケイタイ</t>
    </rPh>
    <phoneticPr fontId="8"/>
  </si>
  <si>
    <t>同一の事業所おいて一体的運営　・　相互に連携して運営</t>
    <rPh sb="0" eb="2">
      <t>ドウイツ</t>
    </rPh>
    <rPh sb="3" eb="6">
      <t>ジギョウショ</t>
    </rPh>
    <phoneticPr fontId="8"/>
  </si>
  <si>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8"/>
  </si>
  <si>
    <t>該当する欄にチェック</t>
    <rPh sb="0" eb="2">
      <t>ガイトウ</t>
    </rPh>
    <rPh sb="4" eb="5">
      <t>ラン</t>
    </rPh>
    <phoneticPr fontId="8"/>
  </si>
  <si>
    <t>法人　・　事業所名</t>
    <rPh sb="5" eb="8">
      <t>ジギョウショ</t>
    </rPh>
    <rPh sb="8" eb="9">
      <t>メイ</t>
    </rPh>
    <phoneticPr fontId="8"/>
  </si>
  <si>
    <t>該当する障害福祉サービス等</t>
    <rPh sb="0" eb="2">
      <t>ガイトウ</t>
    </rPh>
    <rPh sb="4" eb="8">
      <t>ショウガイフクシ</t>
    </rPh>
    <rPh sb="12" eb="13">
      <t>トウ</t>
    </rPh>
    <phoneticPr fontId="8"/>
  </si>
  <si>
    <t>算定回数（目安）</t>
    <rPh sb="0" eb="2">
      <t>サンテイ</t>
    </rPh>
    <rPh sb="2" eb="4">
      <t>カイスウ</t>
    </rPh>
    <phoneticPr fontId="8"/>
  </si>
  <si>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8"/>
  </si>
  <si>
    <t>合計（月内算定上限）</t>
    <rPh sb="0" eb="2">
      <t>ゴウケイ</t>
    </rPh>
    <phoneticPr fontId="8"/>
  </si>
  <si>
    <t>（Ⅲ）</t>
    <phoneticPr fontId="8"/>
  </si>
  <si>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8"/>
  </si>
  <si>
    <t>(（Ⅱ）＝（Ⅲ）)=（Ⅳ）</t>
    <phoneticPr fontId="8"/>
  </si>
  <si>
    <t>(Ⅳ)</t>
    <phoneticPr fontId="8"/>
  </si>
  <si>
    <t>たしかめ</t>
    <phoneticPr fontId="8"/>
  </si>
  <si>
    <t>　　月内算定上限内を超えている場合は「上限超えと表示されます。</t>
    <phoneticPr fontId="8"/>
  </si>
  <si>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8"/>
  </si>
  <si>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8"/>
  </si>
  <si>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8"/>
  </si>
  <si>
    <t>（別紙37）</t>
    <rPh sb="1" eb="3">
      <t>ベッシ</t>
    </rPh>
    <phoneticPr fontId="12"/>
  </si>
  <si>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8"/>
  </si>
  <si>
    <t>１　法人・事業所の名称</t>
    <rPh sb="2" eb="4">
      <t>ホウジン</t>
    </rPh>
    <rPh sb="5" eb="8">
      <t>ジギョウショ</t>
    </rPh>
    <rPh sb="9" eb="11">
      <t>メイショウ</t>
    </rPh>
    <phoneticPr fontId="8"/>
  </si>
  <si>
    <t>１　新規　　　　　　　　　２　変更　　　　　　　　　　３　終了</t>
    <rPh sb="2" eb="4">
      <t>シンキ</t>
    </rPh>
    <rPh sb="15" eb="17">
      <t>ヘンコウ</t>
    </rPh>
    <rPh sb="29" eb="31">
      <t>シュウリョウ</t>
    </rPh>
    <phoneticPr fontId="8"/>
  </si>
  <si>
    <t>３　サービス種別</t>
    <rPh sb="6" eb="8">
      <t>シュベツ</t>
    </rPh>
    <phoneticPr fontId="8"/>
  </si>
  <si>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8"/>
  </si>
  <si>
    <t>※　新設の場合は推定値</t>
    <rPh sb="2" eb="4">
      <t>シンセツ</t>
    </rPh>
    <rPh sb="5" eb="7">
      <t>バアイ</t>
    </rPh>
    <rPh sb="8" eb="11">
      <t>スイテイチ</t>
    </rPh>
    <phoneticPr fontId="8"/>
  </si>
  <si>
    <t>６　人員体制</t>
    <rPh sb="2" eb="4">
      <t>ジンイン</t>
    </rPh>
    <rPh sb="4" eb="6">
      <t>タイセイ</t>
    </rPh>
    <phoneticPr fontId="8"/>
  </si>
  <si>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8"/>
  </si>
  <si>
    <t>７　人員配置の状況</t>
    <rPh sb="2" eb="4">
      <t>ジンイン</t>
    </rPh>
    <rPh sb="4" eb="6">
      <t>ハイチ</t>
    </rPh>
    <rPh sb="7" eb="9">
      <t>ジョウキョウ</t>
    </rPh>
    <phoneticPr fontId="8"/>
  </si>
  <si>
    <t>世話人</t>
    <rPh sb="0" eb="3">
      <t>セワニン</t>
    </rPh>
    <phoneticPr fontId="8"/>
  </si>
  <si>
    <t>生活支援員</t>
    <rPh sb="0" eb="2">
      <t>セイカツ</t>
    </rPh>
    <rPh sb="2" eb="5">
      <t>シエンイン</t>
    </rPh>
    <phoneticPr fontId="8"/>
  </si>
  <si>
    <t>世話人等</t>
    <rPh sb="0" eb="3">
      <t>セワニン</t>
    </rPh>
    <rPh sb="3" eb="4">
      <t>ナド</t>
    </rPh>
    <phoneticPr fontId="8"/>
  </si>
  <si>
    <t>（別紙38）</t>
    <rPh sb="1" eb="3">
      <t>ベッシ</t>
    </rPh>
    <phoneticPr fontId="12"/>
  </si>
  <si>
    <t>夜勤職員加配加算に関する届出書（共同生活援助）</t>
    <rPh sb="0" eb="2">
      <t>ヤキン</t>
    </rPh>
    <rPh sb="2" eb="4">
      <t>ショクイン</t>
    </rPh>
    <rPh sb="4" eb="6">
      <t>カハイ</t>
    </rPh>
    <rPh sb="6" eb="8">
      <t>カサン</t>
    </rPh>
    <rPh sb="9" eb="10">
      <t>カン</t>
    </rPh>
    <rPh sb="12" eb="14">
      <t>トドケデ</t>
    </rPh>
    <rPh sb="14" eb="15">
      <t>ショ</t>
    </rPh>
    <rPh sb="16" eb="18">
      <t>キョウドウ</t>
    </rPh>
    <rPh sb="18" eb="20">
      <t>セイカツ</t>
    </rPh>
    <rPh sb="20" eb="22">
      <t>エンジョ</t>
    </rPh>
    <phoneticPr fontId="8"/>
  </si>
  <si>
    <t>３　夜勤職員の加配状況</t>
    <rPh sb="2" eb="4">
      <t>ヤキン</t>
    </rPh>
    <rPh sb="4" eb="6">
      <t>ショクイン</t>
    </rPh>
    <rPh sb="7" eb="9">
      <t>カハイ</t>
    </rPh>
    <rPh sb="9" eb="11">
      <t>ジョウキョウ</t>
    </rPh>
    <phoneticPr fontId="8"/>
  </si>
  <si>
    <t>共同生活住居の名称</t>
    <rPh sb="0" eb="2">
      <t>キョウドウ</t>
    </rPh>
    <rPh sb="2" eb="4">
      <t>セイカツ</t>
    </rPh>
    <rPh sb="4" eb="6">
      <t>ジュウキョ</t>
    </rPh>
    <rPh sb="7" eb="9">
      <t>メイショウ</t>
    </rPh>
    <phoneticPr fontId="8"/>
  </si>
  <si>
    <t>利用者の数</t>
    <rPh sb="0" eb="3">
      <t>リヨウシャ</t>
    </rPh>
    <rPh sb="4" eb="5">
      <t>カズ</t>
    </rPh>
    <phoneticPr fontId="8"/>
  </si>
  <si>
    <t>夜勤者の加配</t>
    <rPh sb="0" eb="2">
      <t>ヤキン</t>
    </rPh>
    <rPh sb="2" eb="3">
      <t>シャ</t>
    </rPh>
    <rPh sb="4" eb="6">
      <t>カハイ</t>
    </rPh>
    <phoneticPr fontId="8"/>
  </si>
  <si>
    <t>　　２　障害者の日常生活及び社会生活を総合的に支援するための法律に基づく指定障害福祉サービスの事業等の人員、
　　　設備及び運営に関する基準（平成18年厚生労働省令第171号）に定める員数の夜間支援従事者に加え、夜勤を行う
　　　夜間支援従事者を配置する場合、共同生活住居ごとに配置の有無を記載してください。</t>
    <rPh sb="89" eb="90">
      <t>サダ</t>
    </rPh>
    <rPh sb="92" eb="94">
      <t>インスウ</t>
    </rPh>
    <rPh sb="95" eb="97">
      <t>ヤカン</t>
    </rPh>
    <rPh sb="97" eb="99">
      <t>シエン</t>
    </rPh>
    <rPh sb="99" eb="102">
      <t>ジュウジシャ</t>
    </rPh>
    <rPh sb="103" eb="104">
      <t>クワ</t>
    </rPh>
    <rPh sb="106" eb="108">
      <t>ヤキン</t>
    </rPh>
    <rPh sb="109" eb="110">
      <t>オコナ</t>
    </rPh>
    <rPh sb="115" eb="117">
      <t>ヤカン</t>
    </rPh>
    <rPh sb="117" eb="119">
      <t>シエン</t>
    </rPh>
    <rPh sb="123" eb="125">
      <t>ハイチ</t>
    </rPh>
    <rPh sb="127" eb="129">
      <t>バアイ</t>
    </rPh>
    <rPh sb="131" eb="133">
      <t>セイカツ</t>
    </rPh>
    <rPh sb="133" eb="135">
      <t>ジュウキョ</t>
    </rPh>
    <rPh sb="138" eb="140">
      <t>ハイチ</t>
    </rPh>
    <rPh sb="141" eb="143">
      <t>ウム</t>
    </rPh>
    <rPh sb="144" eb="146">
      <t>キサイ</t>
    </rPh>
    <phoneticPr fontId="8"/>
  </si>
  <si>
    <t>（別紙39）</t>
    <rPh sb="1" eb="3">
      <t>ベッシ</t>
    </rPh>
    <phoneticPr fontId="12"/>
  </si>
  <si>
    <t>医療的ケア対応支援加算に関する届出書（共同生活援助）</t>
    <rPh sb="0" eb="3">
      <t>イリョウテキ</t>
    </rPh>
    <rPh sb="5" eb="7">
      <t>タイオウ</t>
    </rPh>
    <rPh sb="7" eb="9">
      <t>シエン</t>
    </rPh>
    <rPh sb="9" eb="11">
      <t>カサン</t>
    </rPh>
    <rPh sb="12" eb="13">
      <t>カン</t>
    </rPh>
    <rPh sb="15" eb="17">
      <t>トドケデ</t>
    </rPh>
    <rPh sb="17" eb="18">
      <t>ショ</t>
    </rPh>
    <rPh sb="19" eb="21">
      <t>キョウドウ</t>
    </rPh>
    <rPh sb="21" eb="23">
      <t>セイカツ</t>
    </rPh>
    <rPh sb="23" eb="25">
      <t>エンジョ</t>
    </rPh>
    <phoneticPr fontId="8"/>
  </si>
  <si>
    <t>３　看護職員の配置状況</t>
    <rPh sb="7" eb="9">
      <t>ハイチ</t>
    </rPh>
    <rPh sb="9" eb="11">
      <t>ジョウキョウ</t>
    </rPh>
    <phoneticPr fontId="8"/>
  </si>
  <si>
    <t>人　</t>
    <rPh sb="0" eb="1">
      <t>ニン</t>
    </rPh>
    <phoneticPr fontId="8"/>
  </si>
  <si>
    <t>常勤換算方法
による員数</t>
    <rPh sb="0" eb="2">
      <t>ジョウキン</t>
    </rPh>
    <rPh sb="2" eb="4">
      <t>カンサン</t>
    </rPh>
    <rPh sb="4" eb="6">
      <t>ホウホウ</t>
    </rPh>
    <rPh sb="10" eb="12">
      <t>インスウ</t>
    </rPh>
    <phoneticPr fontId="8"/>
  </si>
  <si>
    <t>４　利用者の数</t>
    <rPh sb="2" eb="5">
      <t>リヨウシャ</t>
    </rPh>
    <rPh sb="6" eb="7">
      <t>カズ</t>
    </rPh>
    <phoneticPr fontId="8"/>
  </si>
  <si>
    <t>　　　利用者の数を２０で除した数</t>
    <rPh sb="3" eb="6">
      <t>リヨウシャ</t>
    </rPh>
    <rPh sb="7" eb="8">
      <t>カズ</t>
    </rPh>
    <rPh sb="12" eb="13">
      <t>ジョ</t>
    </rPh>
    <rPh sb="15" eb="16">
      <t>カズ</t>
    </rPh>
    <phoneticPr fontId="8"/>
  </si>
  <si>
    <t>前年度の利用者の平均</t>
    <rPh sb="0" eb="3">
      <t>ゼンネンド</t>
    </rPh>
    <rPh sb="4" eb="7">
      <t>リヨウシャ</t>
    </rPh>
    <rPh sb="8" eb="10">
      <t>ヘイキン</t>
    </rPh>
    <phoneticPr fontId="8"/>
  </si>
  <si>
    <t>注　届出に係る看護職員は、指定障害福祉サービス基準に規定されている常勤換算方法により配置が定めら
　れた員数の従業者に加えて配置されている者に限る。</t>
    <rPh sb="0" eb="1">
      <t>チュウ</t>
    </rPh>
    <rPh sb="2" eb="3">
      <t>トド</t>
    </rPh>
    <rPh sb="3" eb="4">
      <t>デ</t>
    </rPh>
    <rPh sb="5" eb="6">
      <t>カカ</t>
    </rPh>
    <rPh sb="7" eb="9">
      <t>カンゴ</t>
    </rPh>
    <rPh sb="9" eb="11">
      <t>ショクイン</t>
    </rPh>
    <rPh sb="13" eb="15">
      <t>シテイ</t>
    </rPh>
    <rPh sb="15" eb="17">
      <t>ショウガイ</t>
    </rPh>
    <rPh sb="17" eb="19">
      <t>フクシ</t>
    </rPh>
    <rPh sb="23" eb="25">
      <t>キジュン</t>
    </rPh>
    <rPh sb="26" eb="28">
      <t>キテイ</t>
    </rPh>
    <rPh sb="33" eb="35">
      <t>ジョウキン</t>
    </rPh>
    <rPh sb="35" eb="37">
      <t>カンサン</t>
    </rPh>
    <rPh sb="37" eb="39">
      <t>ホウホウ</t>
    </rPh>
    <rPh sb="42" eb="44">
      <t>ハイチ</t>
    </rPh>
    <rPh sb="45" eb="46">
      <t>サダ</t>
    </rPh>
    <rPh sb="52" eb="54">
      <t>インスウ</t>
    </rPh>
    <rPh sb="55" eb="58">
      <t>ジュウギョウシャ</t>
    </rPh>
    <rPh sb="59" eb="60">
      <t>クワ</t>
    </rPh>
    <rPh sb="62" eb="64">
      <t>ハイチ</t>
    </rPh>
    <rPh sb="69" eb="70">
      <t>シャ</t>
    </rPh>
    <rPh sb="71" eb="72">
      <t>カギ</t>
    </rPh>
    <phoneticPr fontId="8"/>
  </si>
  <si>
    <t>（別紙40）</t>
    <rPh sb="1" eb="3">
      <t>ベッシ</t>
    </rPh>
    <phoneticPr fontId="12"/>
  </si>
  <si>
    <t>　　年　　月　　日</t>
    <rPh sb="2" eb="3">
      <t>ネン</t>
    </rPh>
    <rPh sb="5" eb="6">
      <t>ツキ</t>
    </rPh>
    <rPh sb="8" eb="9">
      <t>ヒ</t>
    </rPh>
    <phoneticPr fontId="7"/>
  </si>
  <si>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8"/>
  </si>
  <si>
    <t>１．人員配置体制の確認</t>
    <rPh sb="9" eb="11">
      <t>カクニン</t>
    </rPh>
    <phoneticPr fontId="7"/>
  </si>
  <si>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7"/>
  </si>
  <si>
    <t>⑴</t>
    <phoneticPr fontId="8"/>
  </si>
  <si>
    <t>一人目</t>
    <rPh sb="0" eb="2">
      <t>ヒトリ</t>
    </rPh>
    <rPh sb="2" eb="3">
      <t>メ</t>
    </rPh>
    <phoneticPr fontId="7"/>
  </si>
  <si>
    <t>氏名</t>
    <rPh sb="0" eb="2">
      <t>シメイ</t>
    </rPh>
    <phoneticPr fontId="7"/>
  </si>
  <si>
    <t>社会福祉士又は精神保健福祉士の資格要件の確認</t>
    <phoneticPr fontId="7"/>
  </si>
  <si>
    <t>有　・　無</t>
    <rPh sb="0" eb="1">
      <t>アリ</t>
    </rPh>
    <rPh sb="4" eb="5">
      <t>ナ</t>
    </rPh>
    <phoneticPr fontId="7"/>
  </si>
  <si>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7"/>
  </si>
  <si>
    <t>有（世話人・生活支援員）　
・　無</t>
    <rPh sb="0" eb="1">
      <t>アリ</t>
    </rPh>
    <rPh sb="2" eb="5">
      <t>セワニン</t>
    </rPh>
    <rPh sb="6" eb="11">
      <t>セイカツシエンイン</t>
    </rPh>
    <rPh sb="16" eb="17">
      <t>ナ</t>
    </rPh>
    <phoneticPr fontId="7"/>
  </si>
  <si>
    <t>二人目</t>
    <rPh sb="0" eb="2">
      <t>フタリ</t>
    </rPh>
    <rPh sb="2" eb="3">
      <t>メ</t>
    </rPh>
    <phoneticPr fontId="7"/>
  </si>
  <si>
    <t>⑵</t>
    <phoneticPr fontId="7"/>
  </si>
  <si>
    <t>配置割合　（別添にて確認）</t>
    <rPh sb="0" eb="2">
      <t>ハイチ</t>
    </rPh>
    <rPh sb="2" eb="4">
      <t>ワリアイ</t>
    </rPh>
    <rPh sb="6" eb="8">
      <t>ベッテン</t>
    </rPh>
    <rPh sb="10" eb="12">
      <t>カクニン</t>
    </rPh>
    <phoneticPr fontId="7"/>
  </si>
  <si>
    <t>配置割合の基準を満たす
確認の可否</t>
    <rPh sb="0" eb="4">
      <t>ハイチワリアイ</t>
    </rPh>
    <rPh sb="5" eb="7">
      <t>キジュン</t>
    </rPh>
    <rPh sb="8" eb="9">
      <t>ミ</t>
    </rPh>
    <rPh sb="12" eb="14">
      <t>カクニン</t>
    </rPh>
    <rPh sb="15" eb="17">
      <t>カヒ</t>
    </rPh>
    <phoneticPr fontId="7"/>
  </si>
  <si>
    <t>可　・　不可</t>
    <rPh sb="0" eb="1">
      <t>カ</t>
    </rPh>
    <rPh sb="4" eb="6">
      <t>フカ</t>
    </rPh>
    <phoneticPr fontId="7"/>
  </si>
  <si>
    <t>２．移行支援住居として登録する共同生活住居</t>
    <rPh sb="2" eb="8">
      <t>イコウシエンジュウキョ</t>
    </rPh>
    <rPh sb="11" eb="13">
      <t>トウロク</t>
    </rPh>
    <rPh sb="15" eb="17">
      <t>キョウドウ</t>
    </rPh>
    <rPh sb="17" eb="19">
      <t>セイカツ</t>
    </rPh>
    <rPh sb="19" eb="21">
      <t>ジュウキョ</t>
    </rPh>
    <phoneticPr fontId="7"/>
  </si>
  <si>
    <t>指定申請書　付表６の共同生活住居又は
サテライト型住居の番号及び名称</t>
    <rPh sb="16" eb="17">
      <t>マタ</t>
    </rPh>
    <rPh sb="24" eb="25">
      <t>ガタ</t>
    </rPh>
    <rPh sb="25" eb="27">
      <t>ジュウキョ</t>
    </rPh>
    <phoneticPr fontId="7"/>
  </si>
  <si>
    <t>定員</t>
    <rPh sb="0" eb="2">
      <t>テイイン</t>
    </rPh>
    <phoneticPr fontId="7"/>
  </si>
  <si>
    <t>入居者数</t>
    <rPh sb="0" eb="3">
      <t>ニュウキョシャ</t>
    </rPh>
    <rPh sb="3" eb="4">
      <t>スウ</t>
    </rPh>
    <phoneticPr fontId="7"/>
  </si>
  <si>
    <t>住居①</t>
    <rPh sb="0" eb="2">
      <t>ジュウキョ</t>
    </rPh>
    <phoneticPr fontId="7"/>
  </si>
  <si>
    <t>住居</t>
    <rPh sb="0" eb="2">
      <t>ジュウキョ</t>
    </rPh>
    <phoneticPr fontId="8"/>
  </si>
  <si>
    <t>サテライト①</t>
    <phoneticPr fontId="7"/>
  </si>
  <si>
    <t>サテライト②</t>
    <phoneticPr fontId="7"/>
  </si>
  <si>
    <t>合計</t>
    <rPh sb="0" eb="2">
      <t>ゴウケイ</t>
    </rPh>
    <phoneticPr fontId="7"/>
  </si>
  <si>
    <t>住居②</t>
    <rPh sb="0" eb="2">
      <t>ジュウキョ</t>
    </rPh>
    <phoneticPr fontId="7"/>
  </si>
  <si>
    <t>住居③</t>
    <rPh sb="0" eb="2">
      <t>ジュウキョ</t>
    </rPh>
    <phoneticPr fontId="7"/>
  </si>
  <si>
    <t>住居④</t>
    <rPh sb="0" eb="2">
      <t>ジュウキョ</t>
    </rPh>
    <phoneticPr fontId="7"/>
  </si>
  <si>
    <t>※添付書類：社会福祉士又は精神保健福祉士の資格証</t>
    <rPh sb="1" eb="3">
      <t>テンプ</t>
    </rPh>
    <rPh sb="3" eb="5">
      <t>ショルイ</t>
    </rPh>
    <rPh sb="21" eb="23">
      <t>シカク</t>
    </rPh>
    <rPh sb="23" eb="24">
      <t>ショウ</t>
    </rPh>
    <phoneticPr fontId="7"/>
  </si>
  <si>
    <t>（別紙41）</t>
    <rPh sb="1" eb="3">
      <t>ベッシ</t>
    </rPh>
    <phoneticPr fontId="12"/>
  </si>
  <si>
    <t>　　　　　　　年　　月　　日</t>
    <phoneticPr fontId="12"/>
  </si>
  <si>
    <t>強度行動障害者体験利用加算に関する届出書</t>
    <rPh sb="0" eb="2">
      <t>キョウド</t>
    </rPh>
    <rPh sb="2" eb="4">
      <t>コウドウ</t>
    </rPh>
    <rPh sb="4" eb="7">
      <t>ショウガイシャ</t>
    </rPh>
    <rPh sb="7" eb="9">
      <t>タイケン</t>
    </rPh>
    <rPh sb="9" eb="11">
      <t>リヨウ</t>
    </rPh>
    <rPh sb="11" eb="13">
      <t>カサン</t>
    </rPh>
    <rPh sb="14" eb="15">
      <t>カン</t>
    </rPh>
    <rPh sb="17" eb="20">
      <t>トドケデショ</t>
    </rPh>
    <phoneticPr fontId="8"/>
  </si>
  <si>
    <t>　１　新規　　　　２　変更　　　　３　終了</t>
    <rPh sb="3" eb="5">
      <t>シンキ</t>
    </rPh>
    <rPh sb="11" eb="13">
      <t>ヘンコウ</t>
    </rPh>
    <rPh sb="19" eb="21">
      <t>シュウリョウ</t>
    </rPh>
    <phoneticPr fontId="8"/>
  </si>
  <si>
    <r>
      <t>実践研修の終了者の数</t>
    </r>
    <r>
      <rPr>
        <sz val="8"/>
        <rFont val="HGSｺﾞｼｯｸM"/>
        <family val="3"/>
        <charset val="128"/>
      </rPr>
      <t>※１</t>
    </r>
    <rPh sb="0" eb="2">
      <t>ジッセン</t>
    </rPh>
    <rPh sb="2" eb="4">
      <t>ケンシュウ</t>
    </rPh>
    <rPh sb="5" eb="8">
      <t>シュウリョウシャ</t>
    </rPh>
    <rPh sb="9" eb="10">
      <t>カズ</t>
    </rPh>
    <phoneticPr fontId="8"/>
  </si>
  <si>
    <r>
      <t>基礎研修の終了者の
数及び割合</t>
    </r>
    <r>
      <rPr>
        <sz val="8"/>
        <rFont val="HGSｺﾞｼｯｸM"/>
        <family val="3"/>
        <charset val="128"/>
      </rPr>
      <t>※２</t>
    </r>
    <phoneticPr fontId="7"/>
  </si>
  <si>
    <t>人</t>
    <rPh sb="0" eb="1">
      <t>ニン</t>
    </rPh>
    <phoneticPr fontId="7"/>
  </si>
  <si>
    <t>％</t>
    <phoneticPr fontId="7"/>
  </si>
  <si>
    <t>（※１）サービス管理責任者又は生活支援員のうち１名以上が、強度行動障害支援者養成研修（実践研修）修了者であること。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8"/>
  </si>
  <si>
    <t>注１　「職員配置」欄は、サービス管理責任者又は生活支援員として従事する当該事業所の全ての職員について記載してください。</t>
    <phoneticPr fontId="7"/>
  </si>
  <si>
    <t>注２　「職種」欄は、サービス管理責任者又は生活支援員の別を記載してください（地域移行支援員や世話人等は含まれません。）。</t>
    <phoneticPr fontId="7"/>
  </si>
  <si>
    <t>注３　サービス管理責任者と生活支援員を兼務する者については、同じ者であっても、サービス管理責任者と生活支援員</t>
    <phoneticPr fontId="7"/>
  </si>
  <si>
    <t>　　それぞれ別に記載してください。</t>
    <phoneticPr fontId="7"/>
  </si>
  <si>
    <t>注４　「研修の受講状況」欄には、①受講が修了又は受講中の場合は「有」を、②受講していない場合は「無」を記載してください。</t>
    <phoneticPr fontId="7"/>
  </si>
  <si>
    <t>（別紙42）</t>
    <rPh sb="1" eb="3">
      <t>ベッシ</t>
    </rPh>
    <phoneticPr fontId="12"/>
  </si>
  <si>
    <t>主任相談支援専門員配置加算に関する届出書</t>
    <rPh sb="0" eb="2">
      <t>シュニン</t>
    </rPh>
    <rPh sb="2" eb="4">
      <t>ソウダン</t>
    </rPh>
    <rPh sb="4" eb="6">
      <t>シエン</t>
    </rPh>
    <rPh sb="6" eb="9">
      <t>センモンイン</t>
    </rPh>
    <rPh sb="9" eb="11">
      <t>ハイチ</t>
    </rPh>
    <rPh sb="11" eb="13">
      <t>カサン</t>
    </rPh>
    <rPh sb="14" eb="15">
      <t>カン</t>
    </rPh>
    <phoneticPr fontId="8"/>
  </si>
  <si>
    <t>２　異動区分</t>
    <phoneticPr fontId="8"/>
  </si>
  <si>
    <t>３　届出項目</t>
    <rPh sb="2" eb="3">
      <t>トドケ</t>
    </rPh>
    <rPh sb="3" eb="4">
      <t>デ</t>
    </rPh>
    <rPh sb="4" eb="5">
      <t>コウ</t>
    </rPh>
    <rPh sb="5" eb="6">
      <t>メ</t>
    </rPh>
    <phoneticPr fontId="8"/>
  </si>
  <si>
    <t>　１　主任相談支援専門員配置加算(Ⅰ)　　　２　　(Ⅱ)</t>
    <rPh sb="3" eb="5">
      <t>シュニン</t>
    </rPh>
    <rPh sb="5" eb="7">
      <t>ソウダン</t>
    </rPh>
    <rPh sb="7" eb="9">
      <t>シエン</t>
    </rPh>
    <rPh sb="9" eb="12">
      <t>センモンイン</t>
    </rPh>
    <rPh sb="12" eb="14">
      <t>ハイチ</t>
    </rPh>
    <rPh sb="14" eb="16">
      <t>カサン</t>
    </rPh>
    <phoneticPr fontId="8"/>
  </si>
  <si>
    <t>４　修了者名</t>
    <rPh sb="4" eb="5">
      <t>シャ</t>
    </rPh>
    <phoneticPr fontId="8"/>
  </si>
  <si>
    <t>５　公表の有無</t>
    <rPh sb="2" eb="3">
      <t>オオヤケ</t>
    </rPh>
    <rPh sb="3" eb="4">
      <t>オモテ</t>
    </rPh>
    <rPh sb="5" eb="7">
      <t>ウム</t>
    </rPh>
    <phoneticPr fontId="8"/>
  </si>
  <si>
    <t>有　 ・　 無</t>
    <phoneticPr fontId="8"/>
  </si>
  <si>
    <t>６　公表の方法</t>
    <rPh sb="2" eb="3">
      <t>オオヤケ</t>
    </rPh>
    <rPh sb="3" eb="4">
      <t>オモテ</t>
    </rPh>
    <rPh sb="5" eb="6">
      <t>カタ</t>
    </rPh>
    <rPh sb="6" eb="7">
      <t>ホウ</t>
    </rPh>
    <phoneticPr fontId="8"/>
  </si>
  <si>
    <t>①　基幹相談支援センターの委託を受けている、児童発達支援センターと一体的に運</t>
    <rPh sb="33" eb="36">
      <t>イッタイテキ</t>
    </rPh>
    <rPh sb="37" eb="38">
      <t>ウン</t>
    </rPh>
    <phoneticPr fontId="8"/>
  </si>
  <si>
    <r>
      <t xml:space="preserve">有 </t>
    </r>
    <r>
      <rPr>
        <sz val="14"/>
        <rFont val="HGSｺﾞｼｯｸM"/>
        <family val="3"/>
        <charset val="128"/>
      </rPr>
      <t>・</t>
    </r>
    <r>
      <rPr>
        <sz val="11"/>
        <rFont val="HGSｺﾞｼｯｸM"/>
        <family val="3"/>
        <charset val="128"/>
      </rPr>
      <t xml:space="preserve"> 無</t>
    </r>
    <phoneticPr fontId="8"/>
  </si>
  <si>
    <t>　営している又は地域の相談支援の中核を担う機関として市町村長が認める指定特定</t>
    <rPh sb="1" eb="2">
      <t>エイ</t>
    </rPh>
    <phoneticPr fontId="8"/>
  </si>
  <si>
    <t>　（障害児）相談支援事業所である。</t>
    <phoneticPr fontId="8"/>
  </si>
  <si>
    <t>②　利用者に関する情報又はサービス提供に当たっての留意事項に係る伝達等を目的</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rPh sb="36" eb="38">
      <t>モクテキ</t>
    </rPh>
    <phoneticPr fontId="8"/>
  </si>
  <si>
    <t>　とした会議を定期的に開催している。</t>
    <rPh sb="4" eb="6">
      <t>カイギ</t>
    </rPh>
    <rPh sb="7" eb="10">
      <t>テイキテキ</t>
    </rPh>
    <rPh sb="11" eb="13">
      <t>カイサイ</t>
    </rPh>
    <phoneticPr fontId="8"/>
  </si>
  <si>
    <t>③　当該指定特定（障害児）相談支援事業所の新規に採用した全ての相談支援専門員</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8"/>
  </si>
  <si>
    <t>　に対し、主任相談支援専門員の同行による研修を実施している。</t>
    <rPh sb="5" eb="7">
      <t>シュニン</t>
    </rPh>
    <rPh sb="7" eb="11">
      <t>ソウダンシエン</t>
    </rPh>
    <rPh sb="11" eb="14">
      <t>センモンイン</t>
    </rPh>
    <rPh sb="15" eb="17">
      <t>ドウコウ</t>
    </rPh>
    <rPh sb="20" eb="22">
      <t>ケンシュウ</t>
    </rPh>
    <rPh sb="23" eb="25">
      <t>ジッシ</t>
    </rPh>
    <phoneticPr fontId="8"/>
  </si>
  <si>
    <t>④　当該指定特定（障害児）相談支援事業所の全ての相談支援専門員に対し、地域づ</t>
    <rPh sb="2" eb="4">
      <t>トウガイ</t>
    </rPh>
    <rPh sb="4" eb="6">
      <t>シテイ</t>
    </rPh>
    <rPh sb="6" eb="8">
      <t>トクテイ</t>
    </rPh>
    <rPh sb="9" eb="12">
      <t>ショウガイジ</t>
    </rPh>
    <rPh sb="13" eb="15">
      <t>ソウダン</t>
    </rPh>
    <rPh sb="15" eb="17">
      <t>シエン</t>
    </rPh>
    <rPh sb="17" eb="20">
      <t>ジギョウショ</t>
    </rPh>
    <rPh sb="21" eb="22">
      <t>スベ</t>
    </rPh>
    <rPh sb="24" eb="26">
      <t>ソウダン</t>
    </rPh>
    <rPh sb="26" eb="28">
      <t>シエン</t>
    </rPh>
    <rPh sb="28" eb="31">
      <t>センモンイン</t>
    </rPh>
    <rPh sb="32" eb="33">
      <t>タイ</t>
    </rPh>
    <rPh sb="35" eb="37">
      <t>チイキ</t>
    </rPh>
    <phoneticPr fontId="8"/>
  </si>
  <si>
    <t>　くり、人材育成、困難事例への対応などサービスの総合的かつ適切な利用支援等の</t>
    <rPh sb="34" eb="36">
      <t>シエン</t>
    </rPh>
    <rPh sb="36" eb="37">
      <t>ナド</t>
    </rPh>
    <phoneticPr fontId="8"/>
  </si>
  <si>
    <t>　援助技術の向上等を目的として指導、助言を行っている。</t>
    <rPh sb="21" eb="22">
      <t>オコナ</t>
    </rPh>
    <phoneticPr fontId="8"/>
  </si>
  <si>
    <t>⑤　基幹相談支援センターが実施する地域の相談支援事業者の人材育成や支援の質の</t>
    <rPh sb="2" eb="4">
      <t>キカン</t>
    </rPh>
    <rPh sb="4" eb="6">
      <t>ソウダン</t>
    </rPh>
    <phoneticPr fontId="8"/>
  </si>
  <si>
    <t>　向上のための取組の支援等を基幹相談支援センターの職員と共同で実施している。</t>
    <phoneticPr fontId="8"/>
  </si>
  <si>
    <t>⑥　基幹相談支援センターが実施する地域の相談支援事業者の人材育成や支援の質の</t>
    <rPh sb="2" eb="4">
      <t>キカン</t>
    </rPh>
    <rPh sb="4" eb="6">
      <t>ソウダン</t>
    </rPh>
    <phoneticPr fontId="8"/>
  </si>
  <si>
    <t>　向上のための取組の支援等について協力している。</t>
    <rPh sb="17" eb="19">
      <t>キョウリョク</t>
    </rPh>
    <phoneticPr fontId="8"/>
  </si>
  <si>
    <t>　（市町村が基幹相談支援センターを設置していない場合は、地域の相談支援の中核</t>
    <rPh sb="36" eb="38">
      <t>チュウカク</t>
    </rPh>
    <phoneticPr fontId="8"/>
  </si>
  <si>
    <t>　　機関が実施する取組について協力している。）</t>
    <phoneticPr fontId="8"/>
  </si>
  <si>
    <t>⑦　他の指定特定相談支援事業所、指定障害児相談支援事業所及び指定一般相談支援</t>
    <rPh sb="30" eb="32">
      <t>シテイ</t>
    </rPh>
    <phoneticPr fontId="8"/>
  </si>
  <si>
    <t>　　事業所の従業者に対して上記②～④に該当する業務を実施している。</t>
    <rPh sb="13" eb="15">
      <t>ジョウキ</t>
    </rPh>
    <rPh sb="19" eb="21">
      <t>ガイトウ</t>
    </rPh>
    <rPh sb="23" eb="25">
      <t>ギョウム</t>
    </rPh>
    <phoneticPr fontId="8"/>
  </si>
  <si>
    <t>　 （主任相談支援専門員配置加算（Ⅱ）においては任意。ただし、その場合であっても、自事業所に他の</t>
    <rPh sb="3" eb="16">
      <t>シュニンソウダンシエンセンモンインハイチカサン</t>
    </rPh>
    <rPh sb="24" eb="26">
      <t>ニンイ</t>
    </rPh>
    <rPh sb="33" eb="35">
      <t>バアイ</t>
    </rPh>
    <rPh sb="41" eb="42">
      <t>ジ</t>
    </rPh>
    <rPh sb="42" eb="45">
      <t>ジギョウショ</t>
    </rPh>
    <rPh sb="46" eb="47">
      <t>タ</t>
    </rPh>
    <phoneticPr fontId="8"/>
  </si>
  <si>
    <t>　 　職員が配置されていない等、②～④を自事業所内で実施することが困難な場合は必須。）</t>
    <phoneticPr fontId="8"/>
  </si>
  <si>
    <t>注　根拠となる修了証の写し、会議録、各種取組に関する記録等を別途添付すること。</t>
    <rPh sb="0" eb="1">
      <t>チュウ</t>
    </rPh>
    <rPh sb="2" eb="4">
      <t>コンキョ</t>
    </rPh>
    <phoneticPr fontId="8"/>
  </si>
  <si>
    <t>（審査要領）</t>
    <rPh sb="1" eb="3">
      <t>シンサ</t>
    </rPh>
    <rPh sb="3" eb="5">
      <t>ヨウリョウ</t>
    </rPh>
    <phoneticPr fontId="8"/>
  </si>
  <si>
    <t>・主任相談支援専門員配置加算（Ⅰ）については、①～⑤、⑦がすべて「有」の場合算定可。</t>
    <rPh sb="1" eb="14">
      <t>シュニンソウダンシエンセンモンインハイチカサン</t>
    </rPh>
    <rPh sb="33" eb="34">
      <t>ア</t>
    </rPh>
    <rPh sb="36" eb="38">
      <t>バアイ</t>
    </rPh>
    <rPh sb="38" eb="40">
      <t>サンテイ</t>
    </rPh>
    <rPh sb="40" eb="41">
      <t>カ</t>
    </rPh>
    <phoneticPr fontId="8"/>
  </si>
  <si>
    <t>・主任相談支援専門員配置加算（Ⅱ）については、②～④、⑥がすべて「有」の場合算定可。</t>
    <rPh sb="1" eb="14">
      <t>シュニンソウダンシエンセンモンインハイチカサン</t>
    </rPh>
    <rPh sb="33" eb="34">
      <t>ア</t>
    </rPh>
    <rPh sb="36" eb="38">
      <t>バアイ</t>
    </rPh>
    <rPh sb="38" eb="40">
      <t>サンテイ</t>
    </rPh>
    <rPh sb="40" eb="41">
      <t>カ</t>
    </rPh>
    <phoneticPr fontId="8"/>
  </si>
  <si>
    <t>　ただし、自事業所での実施が困難と判断される場合は、⑦が「有」の場合に限り、②～④は</t>
    <rPh sb="22" eb="24">
      <t>バアイ</t>
    </rPh>
    <rPh sb="29" eb="30">
      <t>ア</t>
    </rPh>
    <rPh sb="32" eb="34">
      <t>バアイ</t>
    </rPh>
    <rPh sb="35" eb="36">
      <t>カギ</t>
    </rPh>
    <phoneticPr fontId="8"/>
  </si>
  <si>
    <t>　「無」であってもよい。</t>
    <phoneticPr fontId="7"/>
  </si>
  <si>
    <t>（別紙43）</t>
    <rPh sb="1" eb="3">
      <t>ベッシ</t>
    </rPh>
    <phoneticPr fontId="12"/>
  </si>
  <si>
    <t>入院時情報提供書（相談支援事業所・重度訪問介護事業所→入院医療機関）</t>
    <rPh sb="0" eb="8">
      <t>ニュウインジジョウホウテイキョウショ</t>
    </rPh>
    <rPh sb="9" eb="16">
      <t>ソウダンシエンジギョウショ</t>
    </rPh>
    <rPh sb="17" eb="26">
      <t>ジュウドホウモンカイゴジギョウショ</t>
    </rPh>
    <rPh sb="27" eb="33">
      <t>ニュウインイリョウキカン</t>
    </rPh>
    <phoneticPr fontId="7"/>
  </si>
  <si>
    <t>記入日：</t>
    <rPh sb="0" eb="3">
      <t>キニュウビ</t>
    </rPh>
    <phoneticPr fontId="7"/>
  </si>
  <si>
    <t>月</t>
    <rPh sb="0" eb="1">
      <t>ガツ</t>
    </rPh>
    <phoneticPr fontId="7"/>
  </si>
  <si>
    <t>日</t>
    <rPh sb="0" eb="1">
      <t>ニチ</t>
    </rPh>
    <phoneticPr fontId="7"/>
  </si>
  <si>
    <t>添付資料：</t>
    <rPh sb="0" eb="2">
      <t>テンプ</t>
    </rPh>
    <rPh sb="2" eb="4">
      <t>シリョウ</t>
    </rPh>
    <phoneticPr fontId="7"/>
  </si>
  <si>
    <t>あり</t>
    <phoneticPr fontId="7"/>
  </si>
  <si>
    <t>なし</t>
    <phoneticPr fontId="7"/>
  </si>
  <si>
    <t>担当者名</t>
    <rPh sb="0" eb="2">
      <t>タントウ</t>
    </rPh>
    <rPh sb="2" eb="4">
      <t>シャメイ</t>
    </rPh>
    <phoneticPr fontId="7"/>
  </si>
  <si>
    <t>連絡先</t>
    <rPh sb="0" eb="3">
      <t>レンラクサキ</t>
    </rPh>
    <phoneticPr fontId="7"/>
  </si>
  <si>
    <t>以下の情報は本人及び家族の同意に基づいて提供しています。</t>
    <phoneticPr fontId="7"/>
  </si>
  <si>
    <t>１．基本情報</t>
  </si>
  <si>
    <t>住所</t>
    <rPh sb="0" eb="2">
      <t>ジュウショ</t>
    </rPh>
    <phoneticPr fontId="7"/>
  </si>
  <si>
    <t>生年月日</t>
    <rPh sb="0" eb="4">
      <t>セイネンガッピ</t>
    </rPh>
    <phoneticPr fontId="7"/>
  </si>
  <si>
    <t>月</t>
    <rPh sb="0" eb="1">
      <t>ツキ</t>
    </rPh>
    <phoneticPr fontId="7"/>
  </si>
  <si>
    <t>日（</t>
    <rPh sb="0" eb="1">
      <t>ニチ</t>
    </rPh>
    <phoneticPr fontId="7"/>
  </si>
  <si>
    <t>歳）</t>
    <rPh sb="0" eb="1">
      <t>サイ</t>
    </rPh>
    <phoneticPr fontId="7"/>
  </si>
  <si>
    <t>障害名・
疾患名</t>
    <phoneticPr fontId="7"/>
  </si>
  <si>
    <t>現病歴・
既往歴</t>
    <phoneticPr fontId="7"/>
  </si>
  <si>
    <t>医療的ケア</t>
  </si>
  <si>
    <t>あり→内容：（</t>
    <rPh sb="3" eb="5">
      <t>ナイヨウ</t>
    </rPh>
    <phoneticPr fontId="7"/>
  </si>
  <si>
    <t>）</t>
    <phoneticPr fontId="7"/>
  </si>
  <si>
    <r>
      <t xml:space="preserve">手帳の保有状況
</t>
    </r>
    <r>
      <rPr>
        <sz val="8.5"/>
        <color theme="1"/>
        <rFont val="HGPｺﾞｼｯｸM"/>
        <family val="3"/>
        <charset val="128"/>
      </rPr>
      <t>※障害の内容は
障害名・疾患名に記載</t>
    </r>
    <rPh sb="9" eb="11">
      <t>ショウガイ</t>
    </rPh>
    <rPh sb="12" eb="14">
      <t>ナイヨウ</t>
    </rPh>
    <rPh sb="16" eb="18">
      <t>ショウガイ</t>
    </rPh>
    <rPh sb="18" eb="19">
      <t>メイ</t>
    </rPh>
    <rPh sb="20" eb="22">
      <t>シッカン</t>
    </rPh>
    <rPh sb="22" eb="23">
      <t>メイ</t>
    </rPh>
    <rPh sb="24" eb="26">
      <t>キサイ</t>
    </rPh>
    <phoneticPr fontId="7"/>
  </si>
  <si>
    <t>身障（</t>
    <rPh sb="0" eb="2">
      <t>シンショウ</t>
    </rPh>
    <phoneticPr fontId="7"/>
  </si>
  <si>
    <t>）級、内容：</t>
    <rPh sb="1" eb="2">
      <t>キュウ</t>
    </rPh>
    <rPh sb="3" eb="5">
      <t>ナイヨウ</t>
    </rPh>
    <phoneticPr fontId="7"/>
  </si>
  <si>
    <t>視覚</t>
    <rPh sb="0" eb="2">
      <t>シカク</t>
    </rPh>
    <phoneticPr fontId="7"/>
  </si>
  <si>
    <t>聴覚</t>
    <rPh sb="0" eb="2">
      <t>チョウカク</t>
    </rPh>
    <phoneticPr fontId="7"/>
  </si>
  <si>
    <t>肢体</t>
    <rPh sb="0" eb="2">
      <t>シタイ</t>
    </rPh>
    <phoneticPr fontId="7"/>
  </si>
  <si>
    <t>内部</t>
    <rPh sb="0" eb="2">
      <t>ナイブ</t>
    </rPh>
    <phoneticPr fontId="7"/>
  </si>
  <si>
    <t>その他</t>
    <rPh sb="2" eb="3">
      <t>ホカ</t>
    </rPh>
    <phoneticPr fontId="7"/>
  </si>
  <si>
    <t>障害支援区分</t>
    <rPh sb="0" eb="6">
      <t>ショウガイシエンクブン</t>
    </rPh>
    <phoneticPr fontId="7"/>
  </si>
  <si>
    <t>申請中</t>
    <rPh sb="0" eb="3">
      <t>シンセイチュウ</t>
    </rPh>
    <phoneticPr fontId="7"/>
  </si>
  <si>
    <t>療育（</t>
    <rPh sb="0" eb="2">
      <t>リョウイク</t>
    </rPh>
    <phoneticPr fontId="7"/>
  </si>
  <si>
    <t>精神（</t>
    <rPh sb="0" eb="2">
      <t>セイシン</t>
    </rPh>
    <phoneticPr fontId="7"/>
  </si>
  <si>
    <t>）級</t>
    <rPh sb="1" eb="2">
      <t>キュウ</t>
    </rPh>
    <phoneticPr fontId="7"/>
  </si>
  <si>
    <t>あり→区分（</t>
    <rPh sb="3" eb="5">
      <t>クブン</t>
    </rPh>
    <phoneticPr fontId="7"/>
  </si>
  <si>
    <t>２．本人の状態、支援における留意点等</t>
    <rPh sb="8" eb="10">
      <t>シエン</t>
    </rPh>
    <rPh sb="17" eb="18">
      <t>トウ</t>
    </rPh>
    <phoneticPr fontId="7"/>
  </si>
  <si>
    <t>※サービス等利用計画、アセスメントシート、別紙等を添付することで、記載を省略することが可能です。</t>
    <rPh sb="21" eb="23">
      <t>ベッシ</t>
    </rPh>
    <phoneticPr fontId="7"/>
  </si>
  <si>
    <t>　入院中の支援で留意してほしいこと
　　※支援のポイントや要望、入院による環境変化や治療で懸念される本人の状態変化、その対応方法等を記載してください。
　　※伝達が必要な情報があれば、項目にこだわらず自由に記載してください。</t>
    <rPh sb="21" eb="23">
      <t>シエン</t>
    </rPh>
    <rPh sb="29" eb="31">
      <t>ヨウボウ</t>
    </rPh>
    <rPh sb="32" eb="34">
      <t>ニュウイン</t>
    </rPh>
    <rPh sb="37" eb="39">
      <t>カンキョウ</t>
    </rPh>
    <rPh sb="39" eb="41">
      <t>ヘンカ</t>
    </rPh>
    <rPh sb="42" eb="44">
      <t>チリョウ</t>
    </rPh>
    <rPh sb="45" eb="47">
      <t>ケネン</t>
    </rPh>
    <rPh sb="50" eb="52">
      <t>ホンニン</t>
    </rPh>
    <rPh sb="53" eb="55">
      <t>ジョウタイ</t>
    </rPh>
    <rPh sb="55" eb="57">
      <t>ヘンカ</t>
    </rPh>
    <rPh sb="60" eb="65">
      <t>タイオウホウホウトウ</t>
    </rPh>
    <rPh sb="66" eb="68">
      <t>キサイ</t>
    </rPh>
    <phoneticPr fontId="7"/>
  </si>
  <si>
    <r>
      <t>あり</t>
    </r>
    <r>
      <rPr>
        <sz val="9"/>
        <color theme="1"/>
        <rFont val="HGPｺﾞｼｯｸM"/>
        <family val="3"/>
        <charset val="128"/>
      </rPr>
      <t>（以下に具体的な内容を記載）</t>
    </r>
    <rPh sb="3" eb="5">
      <t>イカ</t>
    </rPh>
    <rPh sb="6" eb="9">
      <t>グタイテキ</t>
    </rPh>
    <rPh sb="10" eb="12">
      <t>ナイヨウ</t>
    </rPh>
    <rPh sb="13" eb="15">
      <t>キサイ</t>
    </rPh>
    <phoneticPr fontId="7"/>
  </si>
  <si>
    <r>
      <rPr>
        <sz val="10"/>
        <color theme="1"/>
        <rFont val="HGPｺﾞｼｯｸM"/>
        <family val="3"/>
        <charset val="128"/>
      </rPr>
      <t>あり</t>
    </r>
    <r>
      <rPr>
        <sz val="9"/>
        <color theme="1"/>
        <rFont val="HGPｺﾞｼｯｸM"/>
        <family val="3"/>
        <charset val="128"/>
      </rPr>
      <t>（添付資料を参照）</t>
    </r>
    <rPh sb="3" eb="7">
      <t>テンプシリョウ</t>
    </rPh>
    <rPh sb="8" eb="10">
      <t>サンショウ</t>
    </rPh>
    <phoneticPr fontId="7"/>
  </si>
  <si>
    <t xml:space="preserve">本人・家族からの聴取を希望  </t>
    <rPh sb="8" eb="10">
      <t>チョウシュ</t>
    </rPh>
    <phoneticPr fontId="7"/>
  </si>
  <si>
    <r>
      <t>①</t>
    </r>
    <r>
      <rPr>
        <b/>
        <u/>
        <sz val="10"/>
        <color theme="1"/>
        <rFont val="HGPｺﾞｼｯｸM"/>
        <family val="3"/>
        <charset val="128"/>
      </rPr>
      <t>身体の状況やケア</t>
    </r>
    <r>
      <rPr>
        <sz val="10"/>
        <color theme="1"/>
        <rFont val="HGPｺﾞｼｯｸM"/>
        <family val="3"/>
        <charset val="128"/>
      </rPr>
      <t>で配慮が必要なこと、支援のポイントや留意点等　　</t>
    </r>
    <r>
      <rPr>
        <sz val="9"/>
        <color theme="1"/>
        <rFont val="HGPｺﾞｼｯｸM"/>
        <family val="3"/>
        <charset val="128"/>
      </rPr>
      <t>例）褥瘡ができやすい体質であり、在宅では２時間に１回の体位交換を実施</t>
    </r>
    <rPh sb="33" eb="34">
      <t>レイ</t>
    </rPh>
    <rPh sb="35" eb="37">
      <t>ジョクソウ</t>
    </rPh>
    <rPh sb="43" eb="45">
      <t>タイシツ</t>
    </rPh>
    <rPh sb="49" eb="51">
      <t>ザイタク</t>
    </rPh>
    <rPh sb="54" eb="56">
      <t>ジカン</t>
    </rPh>
    <rPh sb="58" eb="59">
      <t>カイ</t>
    </rPh>
    <rPh sb="60" eb="64">
      <t>タイイコウカン</t>
    </rPh>
    <rPh sb="65" eb="67">
      <t>ジッシ</t>
    </rPh>
    <phoneticPr fontId="7"/>
  </si>
  <si>
    <t>ADL</t>
    <phoneticPr fontId="7"/>
  </si>
  <si>
    <t>起居動作</t>
    <rPh sb="0" eb="2">
      <t>キキョ</t>
    </rPh>
    <rPh sb="2" eb="4">
      <t>ドウサ</t>
    </rPh>
    <phoneticPr fontId="7"/>
  </si>
  <si>
    <t>自立</t>
    <rPh sb="0" eb="2">
      <t>ジリツ</t>
    </rPh>
    <phoneticPr fontId="7"/>
  </si>
  <si>
    <t>見守り</t>
    <rPh sb="0" eb="2">
      <t>ミマモ</t>
    </rPh>
    <phoneticPr fontId="7"/>
  </si>
  <si>
    <t>一部介助</t>
    <rPh sb="0" eb="4">
      <t>イチブカイジョ</t>
    </rPh>
    <phoneticPr fontId="7"/>
  </si>
  <si>
    <t>全介助</t>
    <rPh sb="0" eb="3">
      <t>ゼンカイジョ</t>
    </rPh>
    <phoneticPr fontId="7"/>
  </si>
  <si>
    <t>移乗</t>
    <rPh sb="0" eb="2">
      <t>イジョウ</t>
    </rPh>
    <phoneticPr fontId="7"/>
  </si>
  <si>
    <t>歩行</t>
    <rPh sb="0" eb="2">
      <t>ホコウ</t>
    </rPh>
    <phoneticPr fontId="7"/>
  </si>
  <si>
    <t>更衣・整容</t>
    <rPh sb="0" eb="2">
      <t>コウイ</t>
    </rPh>
    <rPh sb="3" eb="5">
      <t>セイヨウ</t>
    </rPh>
    <phoneticPr fontId="7"/>
  </si>
  <si>
    <t>食事</t>
    <rPh sb="0" eb="2">
      <t>ショクジ</t>
    </rPh>
    <phoneticPr fontId="7"/>
  </si>
  <si>
    <t>※食事形態：</t>
    <rPh sb="1" eb="5">
      <t>ショクジケイタイ</t>
    </rPh>
    <phoneticPr fontId="7"/>
  </si>
  <si>
    <t>普通</t>
    <rPh sb="0" eb="2">
      <t>フツウ</t>
    </rPh>
    <phoneticPr fontId="7"/>
  </si>
  <si>
    <t>嚥下食</t>
    <rPh sb="0" eb="3">
      <t>エンゲショク</t>
    </rPh>
    <phoneticPr fontId="7"/>
  </si>
  <si>
    <t>経管栄養</t>
    <rPh sb="0" eb="4">
      <t>ケイカンエイヨウ</t>
    </rPh>
    <phoneticPr fontId="7"/>
  </si>
  <si>
    <t>排泄</t>
    <rPh sb="0" eb="2">
      <t>ハイセツ</t>
    </rPh>
    <phoneticPr fontId="7"/>
  </si>
  <si>
    <t>※排泄方法：</t>
    <rPh sb="1" eb="5">
      <t>ハイセツホウホウ</t>
    </rPh>
    <phoneticPr fontId="7"/>
  </si>
  <si>
    <t>トイレ</t>
    <phoneticPr fontId="7"/>
  </si>
  <si>
    <t>ﾎﾟｰﾀﾌﾞﾙ</t>
    <phoneticPr fontId="7"/>
  </si>
  <si>
    <t>ｵﾑﾂ・ﾊﾟｯﾄ</t>
    <phoneticPr fontId="7"/>
  </si>
  <si>
    <r>
      <t>②</t>
    </r>
    <r>
      <rPr>
        <b/>
        <u/>
        <sz val="10"/>
        <color theme="1"/>
        <rFont val="HGPｺﾞｼｯｸM"/>
        <family val="3"/>
        <charset val="128"/>
      </rPr>
      <t>コミュニケーション</t>
    </r>
    <r>
      <rPr>
        <sz val="10"/>
        <color theme="1"/>
        <rFont val="HGPｺﾞｼｯｸM"/>
        <family val="3"/>
        <charset val="128"/>
      </rPr>
      <t>で配慮が必要なこと、支援のポイントや留意点等　</t>
    </r>
    <r>
      <rPr>
        <sz val="9"/>
        <color theme="1"/>
        <rFont val="HGPｺﾞｼｯｸM"/>
        <family val="3"/>
        <charset val="128"/>
      </rPr>
      <t>例）説明時には○○を用いながらゆっくりと話す</t>
    </r>
    <rPh sb="35" eb="38">
      <t>セツメイジ</t>
    </rPh>
    <rPh sb="43" eb="44">
      <t>モチ</t>
    </rPh>
    <rPh sb="53" eb="54">
      <t>ハナ</t>
    </rPh>
    <phoneticPr fontId="7"/>
  </si>
  <si>
    <t>視力</t>
    <rPh sb="0" eb="2">
      <t>シリョク</t>
    </rPh>
    <phoneticPr fontId="7"/>
  </si>
  <si>
    <t>問題なし</t>
    <rPh sb="0" eb="2">
      <t>モンダイ</t>
    </rPh>
    <phoneticPr fontId="7"/>
  </si>
  <si>
    <t>やや難あり</t>
    <rPh sb="2" eb="3">
      <t>ナン</t>
    </rPh>
    <phoneticPr fontId="7"/>
  </si>
  <si>
    <t>困難</t>
    <rPh sb="0" eb="2">
      <t>コンナン</t>
    </rPh>
    <phoneticPr fontId="7"/>
  </si>
  <si>
    <t>聴力</t>
    <rPh sb="0" eb="2">
      <t>チョウリョク</t>
    </rPh>
    <phoneticPr fontId="7"/>
  </si>
  <si>
    <t>言語</t>
    <rPh sb="0" eb="2">
      <t>ゲンゴ</t>
    </rPh>
    <phoneticPr fontId="7"/>
  </si>
  <si>
    <t>意思伝達の手段・方法</t>
    <rPh sb="0" eb="4">
      <t>イシデンタツ</t>
    </rPh>
    <rPh sb="5" eb="7">
      <t>シュダン</t>
    </rPh>
    <rPh sb="8" eb="10">
      <t>ホウホウ</t>
    </rPh>
    <phoneticPr fontId="7"/>
  </si>
  <si>
    <r>
      <t>③</t>
    </r>
    <r>
      <rPr>
        <b/>
        <u/>
        <sz val="10"/>
        <color theme="1"/>
        <rFont val="HGPｺﾞｼｯｸM"/>
        <family val="3"/>
        <charset val="128"/>
      </rPr>
      <t>行動特性等</t>
    </r>
    <r>
      <rPr>
        <sz val="10"/>
        <color theme="1"/>
        <rFont val="HGPｺﾞｼｯｸM"/>
        <family val="3"/>
        <charset val="128"/>
      </rPr>
      <t>で配慮が必要なこと、支援のポイントや留意点等　　</t>
    </r>
    <r>
      <rPr>
        <sz val="9"/>
        <color theme="1"/>
        <rFont val="HGPｺﾞｼｯｸM"/>
        <family val="3"/>
        <charset val="128"/>
      </rPr>
      <t>例）点滴を抜管する可能性がある、大きな音で興奮しやすいが○○すると落ち着く</t>
    </r>
    <rPh sb="30" eb="31">
      <t>レイ</t>
    </rPh>
    <rPh sb="32" eb="34">
      <t>テンテキ</t>
    </rPh>
    <rPh sb="35" eb="37">
      <t>バッカン</t>
    </rPh>
    <rPh sb="39" eb="42">
      <t>カノウセイ</t>
    </rPh>
    <rPh sb="46" eb="47">
      <t>オオ</t>
    </rPh>
    <rPh sb="49" eb="50">
      <t>オト</t>
    </rPh>
    <rPh sb="51" eb="53">
      <t>コウフン</t>
    </rPh>
    <rPh sb="63" eb="64">
      <t>オ</t>
    </rPh>
    <rPh sb="65" eb="66">
      <t>ツ</t>
    </rPh>
    <phoneticPr fontId="7"/>
  </si>
  <si>
    <r>
      <t>④その他　</t>
    </r>
    <r>
      <rPr>
        <sz val="9"/>
        <color theme="1"/>
        <rFont val="HGPｺﾞｼｯｸM"/>
        <family val="3"/>
        <charset val="128"/>
      </rPr>
      <t>※その他、環境面で配慮すべきこと、本人の生活上の課題等を記載</t>
    </r>
    <rPh sb="10" eb="12">
      <t>カンキョウ</t>
    </rPh>
    <rPh sb="22" eb="24">
      <t>ホンニン</t>
    </rPh>
    <rPh sb="25" eb="28">
      <t>セイカツジョウ</t>
    </rPh>
    <rPh sb="29" eb="31">
      <t>カダイ</t>
    </rPh>
    <rPh sb="31" eb="32">
      <t>トウ</t>
    </rPh>
    <rPh sb="33" eb="35">
      <t>キサイ</t>
    </rPh>
    <phoneticPr fontId="7"/>
  </si>
  <si>
    <r>
      <t>　退院に向けての本人・家族の希望、配慮してほしいこと　</t>
    </r>
    <r>
      <rPr>
        <sz val="9"/>
        <color theme="1"/>
        <rFont val="HGPｺﾞｼｯｸM"/>
        <family val="3"/>
        <charset val="128"/>
      </rPr>
      <t>※退院調整時に留意が必要なこと等を記載</t>
    </r>
    <r>
      <rPr>
        <sz val="10"/>
        <color theme="1"/>
        <rFont val="HGPｺﾞｼｯｸM"/>
        <family val="3"/>
        <charset val="128"/>
      </rPr>
      <t>してください。</t>
    </r>
    <rPh sb="8" eb="10">
      <t>ホンニン</t>
    </rPh>
    <rPh sb="11" eb="13">
      <t>カゾク</t>
    </rPh>
    <rPh sb="17" eb="19">
      <t>ハイリョ</t>
    </rPh>
    <rPh sb="28" eb="32">
      <t>タイインチョウセイ</t>
    </rPh>
    <rPh sb="32" eb="33">
      <t>ジ</t>
    </rPh>
    <rPh sb="34" eb="36">
      <t>リュウイ</t>
    </rPh>
    <rPh sb="37" eb="39">
      <t>ヒツヨウ</t>
    </rPh>
    <rPh sb="42" eb="43">
      <t>トウ</t>
    </rPh>
    <rPh sb="44" eb="46">
      <t>キサイ</t>
    </rPh>
    <phoneticPr fontId="7"/>
  </si>
  <si>
    <t>　退院前カンファレンスへの事業所としての参加希望</t>
    <rPh sb="1" eb="4">
      <t>タイインマエ</t>
    </rPh>
    <rPh sb="13" eb="16">
      <t>ジギョウショ</t>
    </rPh>
    <rPh sb="20" eb="22">
      <t>サンカ</t>
    </rPh>
    <rPh sb="22" eb="24">
      <t>キボウ</t>
    </rPh>
    <phoneticPr fontId="7"/>
  </si>
  <si>
    <t>参加を希望する</t>
    <rPh sb="0" eb="2">
      <t>サンカ</t>
    </rPh>
    <rPh sb="3" eb="5">
      <t>キボウ</t>
    </rPh>
    <phoneticPr fontId="7"/>
  </si>
  <si>
    <t>３．重度訪問介護利用者への特別なコミュニケーション支援</t>
    <phoneticPr fontId="7"/>
  </si>
  <si>
    <r>
      <t>※重度訪問介護を利用している重度障害者は、入院中も引き続き重度訪問介護を利用して、本人の状態を熟知したヘルパーにより、病院等の職員と意思疎通を図る上で必要なコミュニケーション支援を受けることが可能です。</t>
    </r>
    <r>
      <rPr>
        <u/>
        <sz val="9"/>
        <color theme="1"/>
        <rFont val="HGPｺﾞｼｯｸM"/>
        <family val="3"/>
        <charset val="128"/>
      </rPr>
      <t>重度訪問介護の利用者が、入院中の特別なコミュニケーション支援が必要な場合に記入</t>
    </r>
    <r>
      <rPr>
        <sz val="9"/>
        <color theme="1"/>
        <rFont val="HGPｺﾞｼｯｸM"/>
        <family val="3"/>
        <charset val="128"/>
      </rPr>
      <t>してください。</t>
    </r>
    <phoneticPr fontId="7"/>
  </si>
  <si>
    <t>特別なコミュニケーション支援の必要性</t>
  </si>
  <si>
    <r>
      <t>あり</t>
    </r>
    <r>
      <rPr>
        <sz val="9"/>
        <color theme="1"/>
        <rFont val="HGPｺﾞｼｯｸM"/>
        <family val="3"/>
        <charset val="128"/>
      </rPr>
      <t>（以下を記載）</t>
    </r>
    <phoneticPr fontId="7"/>
  </si>
  <si>
    <t>特別なコミュニケーション支援が
必要な理由</t>
    <phoneticPr fontId="7"/>
  </si>
  <si>
    <t>訪問の
可能性が
ある事業所</t>
    <phoneticPr fontId="7"/>
  </si>
  <si>
    <t>事業所</t>
    <rPh sb="0" eb="3">
      <t>ジギョウショ</t>
    </rPh>
    <phoneticPr fontId="7"/>
  </si>
  <si>
    <t>担当者</t>
    <rPh sb="0" eb="2">
      <t>タントウ</t>
    </rPh>
    <rPh sb="2" eb="3">
      <t>シャ</t>
    </rPh>
    <phoneticPr fontId="7"/>
  </si>
  <si>
    <t>営業時間</t>
    <rPh sb="0" eb="4">
      <t>エイギョウジカン</t>
    </rPh>
    <phoneticPr fontId="7"/>
  </si>
  <si>
    <t>：</t>
    <phoneticPr fontId="7"/>
  </si>
  <si>
    <t>～</t>
    <phoneticPr fontId="7"/>
  </si>
  <si>
    <t>訪問可能な時間帯</t>
    <phoneticPr fontId="7"/>
  </si>
  <si>
    <t>朝</t>
    <rPh sb="0" eb="1">
      <t>アサ</t>
    </rPh>
    <phoneticPr fontId="7"/>
  </si>
  <si>
    <t>昼</t>
    <rPh sb="0" eb="1">
      <t>ヒル</t>
    </rPh>
    <phoneticPr fontId="7"/>
  </si>
  <si>
    <t>夜間</t>
    <rPh sb="0" eb="2">
      <t>ヤカン</t>
    </rPh>
    <phoneticPr fontId="7"/>
  </si>
  <si>
    <t>終日</t>
    <rPh sb="0" eb="2">
      <t>シュウジツ</t>
    </rPh>
    <phoneticPr fontId="7"/>
  </si>
  <si>
    <t>→訪問可能な時間帯（</t>
    <rPh sb="1" eb="5">
      <t>ホウモンカノウ</t>
    </rPh>
    <rPh sb="6" eb="9">
      <t>ジカンタイ</t>
    </rPh>
    <phoneticPr fontId="7"/>
  </si>
  <si>
    <t>想定される事業所の支援内容</t>
    <phoneticPr fontId="7"/>
  </si>
  <si>
    <t>４．その他</t>
  </si>
  <si>
    <t>※障害特性等により本人から医療機関への情報提供が難しい場合に記載してください。
※サービス等利用計画、アセスメントシート、受給者証、おくすり手帳等を添付することで、記載を省略することが可能です。</t>
    <rPh sb="13" eb="17">
      <t>イリョウキカン</t>
    </rPh>
    <rPh sb="70" eb="72">
      <t>テチョウ</t>
    </rPh>
    <rPh sb="82" eb="84">
      <t>キサイ</t>
    </rPh>
    <rPh sb="85" eb="87">
      <t>ショウリャク</t>
    </rPh>
    <rPh sb="92" eb="94">
      <t>カノウ</t>
    </rPh>
    <phoneticPr fontId="7"/>
  </si>
  <si>
    <t xml:space="preserve">①家族・世帯の状況 </t>
    <phoneticPr fontId="7"/>
  </si>
  <si>
    <t>添付資料を参照</t>
    <rPh sb="2" eb="4">
      <t>シリョウ</t>
    </rPh>
    <rPh sb="5" eb="7">
      <t>サンショウ</t>
    </rPh>
    <phoneticPr fontId="7"/>
  </si>
  <si>
    <t xml:space="preserve">本人・家族からの聴取を希望 </t>
    <rPh sb="8" eb="10">
      <t>チョウシュ</t>
    </rPh>
    <phoneticPr fontId="7"/>
  </si>
  <si>
    <t>世帯構成</t>
  </si>
  <si>
    <t>単身</t>
    <rPh sb="0" eb="2">
      <t>タンシン</t>
    </rPh>
    <phoneticPr fontId="7"/>
  </si>
  <si>
    <t>夫婦のみ</t>
    <rPh sb="0" eb="2">
      <t>フウフ</t>
    </rPh>
    <phoneticPr fontId="7"/>
  </si>
  <si>
    <t>本人と親</t>
    <rPh sb="0" eb="2">
      <t>ホンニン</t>
    </rPh>
    <rPh sb="3" eb="4">
      <t>オヤ</t>
    </rPh>
    <phoneticPr fontId="7"/>
  </si>
  <si>
    <t>本人と子</t>
    <rPh sb="0" eb="2">
      <t>ホンニン</t>
    </rPh>
    <rPh sb="3" eb="4">
      <t>コ</t>
    </rPh>
    <phoneticPr fontId="7"/>
  </si>
  <si>
    <t>その他（</t>
    <rPh sb="2" eb="3">
      <t>ホカ</t>
    </rPh>
    <phoneticPr fontId="7"/>
  </si>
  <si>
    <t>生活の場所</t>
    <rPh sb="0" eb="2">
      <t>セイカツ</t>
    </rPh>
    <rPh sb="3" eb="5">
      <t>バショ</t>
    </rPh>
    <phoneticPr fontId="7"/>
  </si>
  <si>
    <t>自宅</t>
    <rPh sb="0" eb="2">
      <t>ジタク</t>
    </rPh>
    <phoneticPr fontId="7"/>
  </si>
  <si>
    <t>グループホーム</t>
    <phoneticPr fontId="7"/>
  </si>
  <si>
    <t>施設</t>
    <rPh sb="0" eb="2">
      <t>シセツ</t>
    </rPh>
    <phoneticPr fontId="7"/>
  </si>
  <si>
    <t>キーパーソン</t>
  </si>
  <si>
    <t>続柄</t>
    <rPh sb="0" eb="1">
      <t>ツヅ</t>
    </rPh>
    <rPh sb="1" eb="2">
      <t>ガラ</t>
    </rPh>
    <phoneticPr fontId="7"/>
  </si>
  <si>
    <t>家族・世帯支援の
必要性、調整にあたっての留意事項等</t>
    <phoneticPr fontId="7"/>
  </si>
  <si>
    <t>②生活の状況</t>
    <phoneticPr fontId="7"/>
  </si>
  <si>
    <t>利用中のサービス</t>
    <rPh sb="2" eb="3">
      <t>チュウ</t>
    </rPh>
    <phoneticPr fontId="7"/>
  </si>
  <si>
    <t>障害福祉サービス・障害児支援</t>
    <rPh sb="0" eb="4">
      <t>ショウガイフクシ</t>
    </rPh>
    <rPh sb="9" eb="14">
      <t>ショウガイジシエン</t>
    </rPh>
    <phoneticPr fontId="7"/>
  </si>
  <si>
    <t>介護保険サービス</t>
    <rPh sb="0" eb="4">
      <t>カイゴホケン</t>
    </rPh>
    <phoneticPr fontId="7"/>
  </si>
  <si>
    <t>サービス名</t>
    <rPh sb="4" eb="5">
      <t>メイ</t>
    </rPh>
    <phoneticPr fontId="7"/>
  </si>
  <si>
    <t>利用頻度</t>
    <rPh sb="0" eb="4">
      <t>リヨウヒンド</t>
    </rPh>
    <phoneticPr fontId="7"/>
  </si>
  <si>
    <t>施設・事業所名</t>
    <rPh sb="0" eb="2">
      <t>シセツ</t>
    </rPh>
    <rPh sb="3" eb="6">
      <t>ジギョウショ</t>
    </rPh>
    <rPh sb="6" eb="7">
      <t>メイ</t>
    </rPh>
    <phoneticPr fontId="7"/>
  </si>
  <si>
    <t>1日の生活の流れ・
社会参加の状況</t>
    <phoneticPr fontId="7"/>
  </si>
  <si>
    <t>日々の生活や社会参加に対する希望、
困りごと等</t>
    <phoneticPr fontId="7"/>
  </si>
  <si>
    <t>③受診・服薬の状況</t>
    <rPh sb="1" eb="3">
      <t>ジュシン</t>
    </rPh>
    <phoneticPr fontId="7"/>
  </si>
  <si>
    <t>かかりつけ医（現在受診中の医療機関）</t>
    <phoneticPr fontId="7"/>
  </si>
  <si>
    <t>医療機関名</t>
    <rPh sb="0" eb="2">
      <t>イリョウ</t>
    </rPh>
    <rPh sb="2" eb="4">
      <t>キカン</t>
    </rPh>
    <rPh sb="4" eb="5">
      <t>メイ</t>
    </rPh>
    <phoneticPr fontId="7"/>
  </si>
  <si>
    <t>診療科</t>
    <rPh sb="0" eb="3">
      <t>シンリョウカ</t>
    </rPh>
    <phoneticPr fontId="7"/>
  </si>
  <si>
    <t>受診頻度</t>
    <rPh sb="0" eb="2">
      <t>ジュシン</t>
    </rPh>
    <rPh sb="2" eb="4">
      <t>ヒンド</t>
    </rPh>
    <phoneticPr fontId="7"/>
  </si>
  <si>
    <t>回／</t>
    <rPh sb="0" eb="1">
      <t>カイ</t>
    </rPh>
    <phoneticPr fontId="7"/>
  </si>
  <si>
    <t>外来</t>
    <rPh sb="0" eb="2">
      <t>ガイライ</t>
    </rPh>
    <phoneticPr fontId="7"/>
  </si>
  <si>
    <t>訪問</t>
    <rPh sb="0" eb="2">
      <t>ホウモン</t>
    </rPh>
    <phoneticPr fontId="7"/>
  </si>
  <si>
    <t>服薬状況</t>
    <rPh sb="0" eb="4">
      <t>フクヤクジョウキョウ</t>
    </rPh>
    <phoneticPr fontId="7"/>
  </si>
  <si>
    <t>服薬の有無</t>
    <rPh sb="0" eb="2">
      <t>フクヤク</t>
    </rPh>
    <rPh sb="3" eb="5">
      <t>ウム</t>
    </rPh>
    <phoneticPr fontId="7"/>
  </si>
  <si>
    <t>服薬管理</t>
    <phoneticPr fontId="7"/>
  </si>
  <si>
    <t>本人</t>
    <rPh sb="0" eb="2">
      <t>ホンニン</t>
    </rPh>
    <phoneticPr fontId="7"/>
  </si>
  <si>
    <t>家族</t>
    <rPh sb="0" eb="2">
      <t>カゾク</t>
    </rPh>
    <phoneticPr fontId="7"/>
  </si>
  <si>
    <t>薬の名前</t>
    <rPh sb="0" eb="1">
      <t>クスリ</t>
    </rPh>
    <rPh sb="2" eb="4">
      <t>ナマエ</t>
    </rPh>
    <phoneticPr fontId="7"/>
  </si>
  <si>
    <t>留意点・服薬介助のポイント</t>
    <rPh sb="0" eb="3">
      <t>リュウイテン</t>
    </rPh>
    <rPh sb="4" eb="6">
      <t>フクヤク</t>
    </rPh>
    <rPh sb="6" eb="8">
      <t>カイジョ</t>
    </rPh>
    <phoneticPr fontId="7"/>
  </si>
  <si>
    <t>アレルギー</t>
    <phoneticPr fontId="7"/>
  </si>
  <si>
    <t>（別紙44）</t>
    <rPh sb="1" eb="3">
      <t>ベッシ</t>
    </rPh>
    <phoneticPr fontId="12"/>
  </si>
  <si>
    <r>
      <t xml:space="preserve">体制加算に関する届出書（相談支援事業所）
</t>
    </r>
    <r>
      <rPr>
        <b/>
        <sz val="9"/>
        <rFont val="HGSｺﾞｼｯｸM"/>
        <family val="3"/>
        <charset val="128"/>
      </rPr>
      <t>(行動障害支援体制加算・要医療児者支援体制加算・精神障害者支援体制加算・高次脳機能障害支援体制加算)</t>
    </r>
    <rPh sb="0" eb="2">
      <t>タイセイ</t>
    </rPh>
    <rPh sb="2" eb="4">
      <t>カサン</t>
    </rPh>
    <rPh sb="5" eb="6">
      <t>カン</t>
    </rPh>
    <phoneticPr fontId="8"/>
  </si>
  <si>
    <t>事業所名</t>
    <phoneticPr fontId="8"/>
  </si>
  <si>
    <t>届　出　項　目</t>
    <rPh sb="0" eb="1">
      <t>トドケ</t>
    </rPh>
    <rPh sb="2" eb="3">
      <t>デ</t>
    </rPh>
    <rPh sb="4" eb="5">
      <t>メ</t>
    </rPh>
    <phoneticPr fontId="8"/>
  </si>
  <si>
    <t>　１　行動障害支援体制加算(Ⅰ)　</t>
    <rPh sb="3" eb="5">
      <t>コウドウ</t>
    </rPh>
    <rPh sb="5" eb="7">
      <t>ショウガイ</t>
    </rPh>
    <rPh sb="7" eb="9">
      <t>シエン</t>
    </rPh>
    <rPh sb="9" eb="11">
      <t>タイセイ</t>
    </rPh>
    <rPh sb="11" eb="13">
      <t>カサン</t>
    </rPh>
    <phoneticPr fontId="8"/>
  </si>
  <si>
    <t>２　　(Ⅱ)</t>
    <phoneticPr fontId="8"/>
  </si>
  <si>
    <t>　１　要医療児者支援体制加算(Ⅰ)　</t>
    <rPh sb="3" eb="4">
      <t>ヨウ</t>
    </rPh>
    <rPh sb="4" eb="6">
      <t>イリョウ</t>
    </rPh>
    <rPh sb="6" eb="7">
      <t>ジ</t>
    </rPh>
    <rPh sb="7" eb="8">
      <t>シャ</t>
    </rPh>
    <rPh sb="8" eb="10">
      <t>シエン</t>
    </rPh>
    <rPh sb="10" eb="12">
      <t>タイセイ</t>
    </rPh>
    <rPh sb="12" eb="14">
      <t>カサン</t>
    </rPh>
    <phoneticPr fontId="8"/>
  </si>
  <si>
    <t>　１　精神障害者支援体制加算(Ⅰ)　</t>
    <rPh sb="3" eb="5">
      <t>セイシン</t>
    </rPh>
    <rPh sb="5" eb="7">
      <t>ショウガイ</t>
    </rPh>
    <rPh sb="7" eb="8">
      <t>シャ</t>
    </rPh>
    <rPh sb="8" eb="10">
      <t>シエン</t>
    </rPh>
    <rPh sb="10" eb="12">
      <t>タイセイ</t>
    </rPh>
    <rPh sb="12" eb="14">
      <t>カサン</t>
    </rPh>
    <phoneticPr fontId="8"/>
  </si>
  <si>
    <t>　１　高次脳機能障害支援体制加算(Ⅰ)</t>
    <rPh sb="3" eb="8">
      <t>コウジノウキノウ</t>
    </rPh>
    <rPh sb="8" eb="10">
      <t>ショウガイ</t>
    </rPh>
    <rPh sb="10" eb="12">
      <t>シエン</t>
    </rPh>
    <rPh sb="12" eb="14">
      <t>タイセイ</t>
    </rPh>
    <rPh sb="14" eb="16">
      <t>カサン</t>
    </rPh>
    <phoneticPr fontId="8"/>
  </si>
  <si>
    <t>【行動障害支援体制加算】</t>
    <phoneticPr fontId="8"/>
  </si>
  <si>
    <t>①　強度行動障害支援者養成研修(実践研修)又は行動援護従業者養成研修を修了した常勤の相談支援専門員を</t>
    <phoneticPr fontId="8"/>
  </si>
  <si>
    <t>　１名以上配置している。</t>
    <phoneticPr fontId="8"/>
  </si>
  <si>
    <t>修了者名</t>
    <rPh sb="0" eb="3">
      <t>シュウリョウシャ</t>
    </rPh>
    <rPh sb="3" eb="4">
      <t>メイ</t>
    </rPh>
    <phoneticPr fontId="8"/>
  </si>
  <si>
    <t>②　研修修了者を配置している旨を公表している。</t>
    <rPh sb="2" eb="4">
      <t>ケンシュウ</t>
    </rPh>
    <rPh sb="4" eb="7">
      <t>シュウリョウシャ</t>
    </rPh>
    <rPh sb="8" eb="10">
      <t>ハイチ</t>
    </rPh>
    <rPh sb="14" eb="15">
      <t>ムネ</t>
    </rPh>
    <rPh sb="16" eb="18">
      <t>コウヒョウ</t>
    </rPh>
    <phoneticPr fontId="8"/>
  </si>
  <si>
    <t>公表の方法</t>
    <rPh sb="0" eb="2">
      <t>コウヒョウ</t>
    </rPh>
    <rPh sb="3" eb="5">
      <t>ホウホウ</t>
    </rPh>
    <phoneticPr fontId="8"/>
  </si>
  <si>
    <t>③　研修修了者が強度行動障害児者（※）に対して直近６月以内において計画相談支援又は障害児相談支援の</t>
    <rPh sb="2" eb="4">
      <t>ケンシュウ</t>
    </rPh>
    <rPh sb="4" eb="7">
      <t>シュウリョウシャ</t>
    </rPh>
    <rPh sb="8" eb="10">
      <t>キョウド</t>
    </rPh>
    <rPh sb="10" eb="12">
      <t>コウドウ</t>
    </rPh>
    <rPh sb="12" eb="15">
      <t>ショウガイジ</t>
    </rPh>
    <rPh sb="15" eb="16">
      <t>シャ</t>
    </rPh>
    <rPh sb="20" eb="21">
      <t>タイ</t>
    </rPh>
    <rPh sb="23" eb="25">
      <t>チョッキン</t>
    </rPh>
    <rPh sb="26" eb="27">
      <t>ツキ</t>
    </rPh>
    <rPh sb="27" eb="29">
      <t>イナイ</t>
    </rPh>
    <rPh sb="33" eb="35">
      <t>ケイカク</t>
    </rPh>
    <rPh sb="35" eb="37">
      <t>ソウダン</t>
    </rPh>
    <rPh sb="37" eb="39">
      <t>シエン</t>
    </rPh>
    <phoneticPr fontId="8"/>
  </si>
  <si>
    <t>　いずれかを実施している。</t>
    <rPh sb="6" eb="8">
      <t>ジッシ</t>
    </rPh>
    <phoneticPr fontId="8"/>
  </si>
  <si>
    <t>　※区分３以上かつ行動障害関連項目が10点以上の者（障害児の場合、児基準が20点以上の者）</t>
    <rPh sb="2" eb="4">
      <t>クブン</t>
    </rPh>
    <rPh sb="5" eb="7">
      <t>イジョウ</t>
    </rPh>
    <rPh sb="9" eb="11">
      <t>コウドウ</t>
    </rPh>
    <rPh sb="11" eb="13">
      <t>ショウガイ</t>
    </rPh>
    <rPh sb="13" eb="15">
      <t>カンレン</t>
    </rPh>
    <rPh sb="15" eb="17">
      <t>コウモク</t>
    </rPh>
    <rPh sb="20" eb="21">
      <t>テン</t>
    </rPh>
    <rPh sb="21" eb="23">
      <t>イジョウ</t>
    </rPh>
    <rPh sb="24" eb="25">
      <t>モノ</t>
    </rPh>
    <rPh sb="26" eb="28">
      <t>ショウガイ</t>
    </rPh>
    <rPh sb="28" eb="29">
      <t>ジ</t>
    </rPh>
    <rPh sb="30" eb="32">
      <t>バアイ</t>
    </rPh>
    <rPh sb="33" eb="34">
      <t>ジ</t>
    </rPh>
    <rPh sb="34" eb="36">
      <t>キジュン</t>
    </rPh>
    <rPh sb="39" eb="40">
      <t>テン</t>
    </rPh>
    <phoneticPr fontId="8"/>
  </si>
  <si>
    <t>【要医療児者支援体制加算】</t>
    <phoneticPr fontId="8"/>
  </si>
  <si>
    <t>①　医療的ケア児等の障害特性及びこれに応じた支援技法等に関する研修を修了した常勤の相談支援専門員を</t>
    <phoneticPr fontId="8"/>
  </si>
  <si>
    <t>③　研修修了者が医療的ケア児者（※）に対して直近６月以内において計画相談支援又は障害児相談支援の</t>
    <rPh sb="2" eb="4">
      <t>ケンシュウ</t>
    </rPh>
    <rPh sb="4" eb="7">
      <t>シュウリョウシャ</t>
    </rPh>
    <rPh sb="8" eb="11">
      <t>イリョウテキ</t>
    </rPh>
    <rPh sb="13" eb="14">
      <t>ジ</t>
    </rPh>
    <rPh sb="14" eb="15">
      <t>シャ</t>
    </rPh>
    <rPh sb="19" eb="20">
      <t>タイ</t>
    </rPh>
    <rPh sb="22" eb="24">
      <t>チョッキン</t>
    </rPh>
    <rPh sb="26" eb="28">
      <t>イナイ</t>
    </rPh>
    <rPh sb="32" eb="34">
      <t>ケイカク</t>
    </rPh>
    <rPh sb="34" eb="36">
      <t>ソウダン</t>
    </rPh>
    <rPh sb="36" eb="38">
      <t>シエン</t>
    </rPh>
    <phoneticPr fontId="8"/>
  </si>
  <si>
    <t>　※スコア表の項目の欄に掲げるいずれかの医療行為を必要とする状態である者</t>
    <rPh sb="5" eb="6">
      <t>オモテ</t>
    </rPh>
    <rPh sb="7" eb="9">
      <t>コウモク</t>
    </rPh>
    <rPh sb="10" eb="11">
      <t>ラン</t>
    </rPh>
    <rPh sb="12" eb="13">
      <t>カカ</t>
    </rPh>
    <rPh sb="20" eb="22">
      <t>イリョウ</t>
    </rPh>
    <rPh sb="22" eb="24">
      <t>コウイ</t>
    </rPh>
    <rPh sb="25" eb="27">
      <t>ヒツヨウ</t>
    </rPh>
    <rPh sb="30" eb="32">
      <t>ジョウタイ</t>
    </rPh>
    <rPh sb="35" eb="36">
      <t>モノ</t>
    </rPh>
    <phoneticPr fontId="8"/>
  </si>
  <si>
    <t>【精神障害者支援体制加算】</t>
    <phoneticPr fontId="8"/>
  </si>
  <si>
    <t>①　精神障害者の障害特性及びこれに応じた支援技法等に関する研修を修了した常勤の相談支援専門員を</t>
    <rPh sb="2" eb="4">
      <t>セイシン</t>
    </rPh>
    <rPh sb="4" eb="6">
      <t>ショウガイ</t>
    </rPh>
    <rPh sb="6" eb="7">
      <t>シャ</t>
    </rPh>
    <rPh sb="8" eb="10">
      <t>ショウガイ</t>
    </rPh>
    <rPh sb="10" eb="12">
      <t>トクセイ</t>
    </rPh>
    <rPh sb="12" eb="13">
      <t>オヨ</t>
    </rPh>
    <rPh sb="17" eb="18">
      <t>オウ</t>
    </rPh>
    <rPh sb="20" eb="22">
      <t>シエン</t>
    </rPh>
    <rPh sb="22" eb="24">
      <t>ギホウ</t>
    </rPh>
    <rPh sb="24" eb="25">
      <t>トウ</t>
    </rPh>
    <rPh sb="26" eb="27">
      <t>カン</t>
    </rPh>
    <rPh sb="29" eb="31">
      <t>ケンシュウ</t>
    </rPh>
    <rPh sb="36" eb="38">
      <t>ジョウキン</t>
    </rPh>
    <phoneticPr fontId="8"/>
  </si>
  <si>
    <t>③　研修修了者が精神障害者又は精神に障害のある児童に対して直近６月以内において計画相談支援</t>
    <rPh sb="2" eb="4">
      <t>ケンシュウ</t>
    </rPh>
    <rPh sb="4" eb="7">
      <t>シュウリョウシャ</t>
    </rPh>
    <rPh sb="8" eb="10">
      <t>セイシン</t>
    </rPh>
    <rPh sb="10" eb="13">
      <t>ショウガイシャ</t>
    </rPh>
    <rPh sb="13" eb="14">
      <t>マタ</t>
    </rPh>
    <rPh sb="15" eb="17">
      <t>セイシン</t>
    </rPh>
    <rPh sb="18" eb="20">
      <t>ショウガイ</t>
    </rPh>
    <rPh sb="23" eb="25">
      <t>ジドウ</t>
    </rPh>
    <rPh sb="26" eb="27">
      <t>タイ</t>
    </rPh>
    <rPh sb="29" eb="31">
      <t>チョッキン</t>
    </rPh>
    <rPh sb="32" eb="33">
      <t>ツキ</t>
    </rPh>
    <rPh sb="33" eb="35">
      <t>イナイ</t>
    </rPh>
    <phoneticPr fontId="8"/>
  </si>
  <si>
    <t>　又は障害児相談支援のいずれかを実施している。</t>
    <rPh sb="3" eb="5">
      <t>ショウガイ</t>
    </rPh>
    <rPh sb="5" eb="6">
      <t>ジ</t>
    </rPh>
    <rPh sb="6" eb="8">
      <t>ソウダン</t>
    </rPh>
    <rPh sb="8" eb="10">
      <t>シエン</t>
    </rPh>
    <rPh sb="16" eb="18">
      <t>ジッシ</t>
    </rPh>
    <phoneticPr fontId="8"/>
  </si>
  <si>
    <t>④　利用者が通院又は利用する病院等及び訪問看護事業所（療養生活継続支援加算を算定</t>
    <rPh sb="2" eb="5">
      <t>リヨウシャ</t>
    </rPh>
    <rPh sb="6" eb="8">
      <t>ツウイン</t>
    </rPh>
    <rPh sb="8" eb="9">
      <t>マタ</t>
    </rPh>
    <rPh sb="10" eb="12">
      <t>リヨウ</t>
    </rPh>
    <rPh sb="14" eb="16">
      <t>ビョウイン</t>
    </rPh>
    <rPh sb="16" eb="17">
      <t>トウ</t>
    </rPh>
    <rPh sb="17" eb="18">
      <t>オヨ</t>
    </rPh>
    <rPh sb="19" eb="21">
      <t>ホウモン</t>
    </rPh>
    <rPh sb="21" eb="23">
      <t>カンゴ</t>
    </rPh>
    <rPh sb="23" eb="26">
      <t>ジギョウショ</t>
    </rPh>
    <rPh sb="38" eb="40">
      <t>サンテイ</t>
    </rPh>
    <phoneticPr fontId="8"/>
  </si>
  <si>
    <t>　又は精神科重症患者支援管理連携加算の届出をしているもの）における保健師、看護師</t>
    <rPh sb="1" eb="2">
      <t>マタ</t>
    </rPh>
    <rPh sb="33" eb="36">
      <t>ホケンシ</t>
    </rPh>
    <phoneticPr fontId="8"/>
  </si>
  <si>
    <t>　又は精神保健福祉士と連携する体制が構築されている。</t>
    <phoneticPr fontId="8"/>
  </si>
  <si>
    <t>連携先病院等の名称</t>
    <rPh sb="0" eb="2">
      <t>レンケイ</t>
    </rPh>
    <rPh sb="2" eb="3">
      <t>サキ</t>
    </rPh>
    <rPh sb="3" eb="5">
      <t>ビョウイン</t>
    </rPh>
    <rPh sb="5" eb="6">
      <t>トウ</t>
    </rPh>
    <rPh sb="7" eb="9">
      <t>メイショウ</t>
    </rPh>
    <phoneticPr fontId="8"/>
  </si>
  <si>
    <t>【高次脳機能障害支援体制加算】</t>
    <phoneticPr fontId="8"/>
  </si>
  <si>
    <t>①　高次脳機能障害支援者養成に関する研修を修了した常勤の相談支援専門員を１名以上配置している。</t>
    <rPh sb="2" eb="4">
      <t>コウジ</t>
    </rPh>
    <rPh sb="4" eb="7">
      <t>ノウキノウ</t>
    </rPh>
    <rPh sb="7" eb="9">
      <t>ショウガイ</t>
    </rPh>
    <rPh sb="9" eb="12">
      <t>シエンシャ</t>
    </rPh>
    <rPh sb="12" eb="14">
      <t>ヨウセイ</t>
    </rPh>
    <rPh sb="15" eb="16">
      <t>カン</t>
    </rPh>
    <rPh sb="37" eb="38">
      <t>メイ</t>
    </rPh>
    <phoneticPr fontId="8"/>
  </si>
  <si>
    <t>③　研修修了者が高次脳機能障害児者に対して直近６月以内において計画相談支援又は障害児相談支援の</t>
    <rPh sb="2" eb="4">
      <t>ケンシュウ</t>
    </rPh>
    <rPh sb="4" eb="7">
      <t>シュウリョウシャ</t>
    </rPh>
    <rPh sb="8" eb="13">
      <t>コウジノウキノウ</t>
    </rPh>
    <rPh sb="13" eb="15">
      <t>ショウガイ</t>
    </rPh>
    <rPh sb="15" eb="16">
      <t>ジ</t>
    </rPh>
    <rPh sb="16" eb="17">
      <t>シャ</t>
    </rPh>
    <rPh sb="18" eb="19">
      <t>タイ</t>
    </rPh>
    <rPh sb="21" eb="23">
      <t>チョッキン</t>
    </rPh>
    <rPh sb="24" eb="25">
      <t>ツキ</t>
    </rPh>
    <rPh sb="25" eb="27">
      <t>イナイ</t>
    </rPh>
    <rPh sb="31" eb="33">
      <t>ケイカク</t>
    </rPh>
    <rPh sb="33" eb="35">
      <t>ソウダン</t>
    </rPh>
    <rPh sb="35" eb="37">
      <t>シエン</t>
    </rPh>
    <rPh sb="37" eb="38">
      <t>マタ</t>
    </rPh>
    <phoneticPr fontId="8"/>
  </si>
  <si>
    <t>※　根拠となる修了証の写しを別途添付すること。</t>
    <rPh sb="2" eb="4">
      <t>コンキョ</t>
    </rPh>
    <phoneticPr fontId="8"/>
  </si>
  <si>
    <t>※　当該届出様式は標準様式とする。</t>
    <rPh sb="2" eb="4">
      <t>トウガイ</t>
    </rPh>
    <rPh sb="4" eb="6">
      <t>トドケデ</t>
    </rPh>
    <rPh sb="6" eb="8">
      <t>ヨウシキ</t>
    </rPh>
    <rPh sb="9" eb="11">
      <t>ヒョウジュン</t>
    </rPh>
    <rPh sb="11" eb="13">
      <t>ヨウシキ</t>
    </rPh>
    <phoneticPr fontId="8"/>
  </si>
  <si>
    <t>（別紙45）</t>
    <rPh sb="1" eb="3">
      <t>ベッシ</t>
    </rPh>
    <phoneticPr fontId="12"/>
  </si>
  <si>
    <t>地域体制強化共同支援加算に関する届出書</t>
    <rPh sb="0" eb="2">
      <t>チイキ</t>
    </rPh>
    <rPh sb="2" eb="4">
      <t>タイセイ</t>
    </rPh>
    <rPh sb="4" eb="6">
      <t>キョウカ</t>
    </rPh>
    <rPh sb="6" eb="8">
      <t>キョウドウ</t>
    </rPh>
    <rPh sb="8" eb="10">
      <t>シエン</t>
    </rPh>
    <rPh sb="10" eb="12">
      <t>カサン</t>
    </rPh>
    <rPh sb="13" eb="14">
      <t>カン</t>
    </rPh>
    <phoneticPr fontId="8"/>
  </si>
  <si>
    <t>①　市町村により地域生活支援拠点等として位置付けられていることを運営規程に定</t>
    <rPh sb="2" eb="5">
      <t>シチョウソン</t>
    </rPh>
    <rPh sb="8" eb="17">
      <t>チイキセイカツシエンキョテントウ</t>
    </rPh>
    <rPh sb="20" eb="23">
      <t>イチヅ</t>
    </rPh>
    <rPh sb="32" eb="34">
      <t>ウンエイ</t>
    </rPh>
    <rPh sb="34" eb="36">
      <t>キテイ</t>
    </rPh>
    <rPh sb="37" eb="38">
      <t>サダ</t>
    </rPh>
    <phoneticPr fontId="8"/>
  </si>
  <si>
    <r>
      <t xml:space="preserve">有 </t>
    </r>
    <r>
      <rPr>
        <sz val="14"/>
        <rFont val="HGSｺﾞｼｯｸM"/>
        <family val="3"/>
        <charset val="128"/>
      </rPr>
      <t>・</t>
    </r>
    <r>
      <rPr>
        <sz val="11"/>
        <color theme="1"/>
        <rFont val="HGSｺﾞｼｯｸM"/>
        <family val="3"/>
        <charset val="128"/>
      </rPr>
      <t xml:space="preserve"> 無</t>
    </r>
    <phoneticPr fontId="8"/>
  </si>
  <si>
    <t>　めている。</t>
    <phoneticPr fontId="7"/>
  </si>
  <si>
    <t>②　地域生活支援拠点等を構成する関係機関（拠点関係機関）との連携体制を確保す</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8"/>
  </si>
  <si>
    <t>　るとともに、協議会に定期的に参画している。</t>
    <phoneticPr fontId="8"/>
  </si>
  <si>
    <t>　（令和９年３月31日までの間において、市町村が地域生活支援拠点等を整備してい</t>
    <rPh sb="20" eb="23">
      <t>シチョウソン</t>
    </rPh>
    <rPh sb="24" eb="33">
      <t>チイキセイカツシエンキョテントウ</t>
    </rPh>
    <rPh sb="34" eb="36">
      <t>セイビ</t>
    </rPh>
    <phoneticPr fontId="8"/>
  </si>
  <si>
    <t>　　ない場合は、拠点関係機関との連携体制を確保することに代えて、緊急の事態等</t>
    <rPh sb="28" eb="29">
      <t>カ</t>
    </rPh>
    <rPh sb="32" eb="34">
      <t>キンキュウ</t>
    </rPh>
    <rPh sb="35" eb="37">
      <t>ジタイ</t>
    </rPh>
    <rPh sb="37" eb="38">
      <t>ナド</t>
    </rPh>
    <phoneticPr fontId="8"/>
  </si>
  <si>
    <t>　　　　</t>
    <phoneticPr fontId="8"/>
  </si>
  <si>
    <t>　　への対処及び地域における生活に移行するための活動に関する取組に協力するこ</t>
    <rPh sb="33" eb="35">
      <t>キョウリョク</t>
    </rPh>
    <phoneticPr fontId="8"/>
  </si>
  <si>
    <t>　　とで足りる。）</t>
    <phoneticPr fontId="7"/>
  </si>
  <si>
    <t>注１　各要件を満たす場合については、それぞれ根拠となる（要件を満たすことがわかる）書類も</t>
    <rPh sb="0" eb="1">
      <t>チュウ</t>
    </rPh>
    <rPh sb="3" eb="4">
      <t>カク</t>
    </rPh>
    <rPh sb="4" eb="6">
      <t>ヨウケン</t>
    </rPh>
    <rPh sb="7" eb="8">
      <t>ミ</t>
    </rPh>
    <rPh sb="10" eb="12">
      <t>バアイ</t>
    </rPh>
    <rPh sb="22" eb="24">
      <t>コンキョ</t>
    </rPh>
    <rPh sb="28" eb="30">
      <t>ヨウケン</t>
    </rPh>
    <rPh sb="31" eb="32">
      <t>ミ</t>
    </rPh>
    <rPh sb="41" eb="43">
      <t>ショルイ</t>
    </rPh>
    <phoneticPr fontId="8"/>
  </si>
  <si>
    <t>　提出してください。（①については、「地域生活支援拠点等の機能を担う事業所の登録届出書」</t>
    <phoneticPr fontId="8"/>
  </si>
  <si>
    <t>　で足りる。）</t>
    <phoneticPr fontId="7"/>
  </si>
  <si>
    <t>注２　当該届出様式は標準様式とする。</t>
    <rPh sb="0" eb="1">
      <t>チュウ</t>
    </rPh>
    <rPh sb="3" eb="5">
      <t>トウガイ</t>
    </rPh>
    <rPh sb="5" eb="7">
      <t>トドケデ</t>
    </rPh>
    <rPh sb="7" eb="9">
      <t>ヨウシキ</t>
    </rPh>
    <rPh sb="10" eb="12">
      <t>ヒョウジュン</t>
    </rPh>
    <rPh sb="12" eb="14">
      <t>ヨウシキ</t>
    </rPh>
    <phoneticPr fontId="8"/>
  </si>
  <si>
    <t>①、②のいずれかが「有」の場合、本加算の算定対象事業所となる。</t>
    <rPh sb="10" eb="11">
      <t>ア</t>
    </rPh>
    <rPh sb="13" eb="15">
      <t>バアイ</t>
    </rPh>
    <rPh sb="16" eb="17">
      <t>ホン</t>
    </rPh>
    <rPh sb="17" eb="19">
      <t>カサン</t>
    </rPh>
    <rPh sb="20" eb="22">
      <t>サンテイ</t>
    </rPh>
    <rPh sb="22" eb="24">
      <t>タイショウ</t>
    </rPh>
    <rPh sb="24" eb="27">
      <t>ジギョウショ</t>
    </rPh>
    <phoneticPr fontId="8"/>
  </si>
  <si>
    <t>（別紙46ー１）</t>
    <rPh sb="1" eb="3">
      <t>ベッシ</t>
    </rPh>
    <phoneticPr fontId="12"/>
  </si>
  <si>
    <t>機能強化型（継続）サービス利用支援費・機能強化型（継続）障害児支援利用援助費に関する届出書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カン</t>
    </rPh>
    <rPh sb="42" eb="45">
      <t>トドケデショ</t>
    </rPh>
    <phoneticPr fontId="8"/>
  </si>
  <si>
    <t>　１　新規　　　　　　２　変更　　　　　　３　終了</t>
    <phoneticPr fontId="8"/>
  </si>
  <si>
    <t>　１　機能強化型（継続）サービス利用支援費(Ⅰ)　　２　　(Ⅱ)　　３　　(Ⅲ)　 ４　　(Ⅳ)　※１</t>
    <rPh sb="3" eb="5">
      <t>キノウ</t>
    </rPh>
    <rPh sb="5" eb="8">
      <t>キョウカガタ</t>
    </rPh>
    <rPh sb="9" eb="11">
      <t>ケイゾク</t>
    </rPh>
    <rPh sb="16" eb="18">
      <t>リヨウ</t>
    </rPh>
    <rPh sb="18" eb="20">
      <t>シエン</t>
    </rPh>
    <rPh sb="20" eb="21">
      <t>ピ</t>
    </rPh>
    <phoneticPr fontId="8"/>
  </si>
  <si>
    <t>　※１　機能強化型（継続）障害児支援利用援助費についても同様。</t>
    <rPh sb="4" eb="6">
      <t>キノウ</t>
    </rPh>
    <rPh sb="6" eb="9">
      <t>キョウカガタ</t>
    </rPh>
    <rPh sb="10" eb="12">
      <t>ケイゾク</t>
    </rPh>
    <rPh sb="13" eb="16">
      <t>ショウガイジ</t>
    </rPh>
    <rPh sb="16" eb="18">
      <t>シエン</t>
    </rPh>
    <rPh sb="18" eb="20">
      <t>リヨウ</t>
    </rPh>
    <rPh sb="20" eb="23">
      <t>エンジョヒ</t>
    </rPh>
    <rPh sb="28" eb="30">
      <t>ドウヨウ</t>
    </rPh>
    <phoneticPr fontId="8"/>
  </si>
  <si>
    <r>
      <t xml:space="preserve">有 </t>
    </r>
    <r>
      <rPr>
        <sz val="14"/>
        <rFont val="HGPｺﾞｼｯｸM"/>
        <family val="3"/>
        <charset val="128"/>
      </rPr>
      <t>・</t>
    </r>
    <r>
      <rPr>
        <sz val="11"/>
        <rFont val="HGPｺﾞｼｯｸM"/>
        <family val="3"/>
        <charset val="128"/>
      </rPr>
      <t xml:space="preserve"> 無</t>
    </r>
    <phoneticPr fontId="8"/>
  </si>
  <si>
    <t>①　常勤かつ専任の相談支援専門員を配置している。</t>
    <rPh sb="2" eb="4">
      <t>ジョウキン</t>
    </rPh>
    <rPh sb="6" eb="8">
      <t>センニン</t>
    </rPh>
    <rPh sb="9" eb="11">
      <t>ソウダン</t>
    </rPh>
    <rPh sb="11" eb="13">
      <t>シエン</t>
    </rPh>
    <rPh sb="13" eb="16">
      <t>センモンイン</t>
    </rPh>
    <rPh sb="17" eb="19">
      <t>ハイチ</t>
    </rPh>
    <phoneticPr fontId="8"/>
  </si>
  <si>
    <t>　　相談支援専門員の配置状況</t>
    <rPh sb="2" eb="4">
      <t>ソウダン</t>
    </rPh>
    <rPh sb="4" eb="6">
      <t>シエン</t>
    </rPh>
    <rPh sb="6" eb="9">
      <t>センモンイン</t>
    </rPh>
    <rPh sb="10" eb="12">
      <t>ハイチ</t>
    </rPh>
    <rPh sb="12" eb="14">
      <t>ジョウキョウ</t>
    </rPh>
    <phoneticPr fontId="8"/>
  </si>
  <si>
    <t>相談支援専門員</t>
    <rPh sb="0" eb="2">
      <t>ソウダン</t>
    </rPh>
    <rPh sb="2" eb="4">
      <t>シエン</t>
    </rPh>
    <rPh sb="4" eb="7">
      <t>センモンイン</t>
    </rPh>
    <phoneticPr fontId="8"/>
  </si>
  <si>
    <t>　常勤専従</t>
    <rPh sb="1" eb="3">
      <t>ジョウキン</t>
    </rPh>
    <rPh sb="3" eb="5">
      <t>センジュウ</t>
    </rPh>
    <phoneticPr fontId="8"/>
  </si>
  <si>
    <t>　常勤兼務</t>
    <rPh sb="1" eb="3">
      <t>ジョウキン</t>
    </rPh>
    <rPh sb="3" eb="5">
      <t>ケンム</t>
    </rPh>
    <phoneticPr fontId="8"/>
  </si>
  <si>
    <t>上記のうち現任研修修了者</t>
    <rPh sb="0" eb="2">
      <t>ジョウキ</t>
    </rPh>
    <rPh sb="5" eb="7">
      <t>ゲンニン</t>
    </rPh>
    <rPh sb="7" eb="9">
      <t>ケンシュウ</t>
    </rPh>
    <rPh sb="9" eb="11">
      <t>シュウリョウ</t>
    </rPh>
    <rPh sb="11" eb="12">
      <t>シャ</t>
    </rPh>
    <phoneticPr fontId="8"/>
  </si>
  <si>
    <t>※２　常勤専従者の兼務については、業務に支障のない範囲とする。</t>
    <rPh sb="3" eb="5">
      <t>ジョウキン</t>
    </rPh>
    <rPh sb="5" eb="7">
      <t>センジュウ</t>
    </rPh>
    <rPh sb="7" eb="8">
      <t>シャ</t>
    </rPh>
    <rPh sb="9" eb="11">
      <t>ケンム</t>
    </rPh>
    <rPh sb="17" eb="19">
      <t>ギョウム</t>
    </rPh>
    <rPh sb="20" eb="22">
      <t>シショウ</t>
    </rPh>
    <rPh sb="25" eb="27">
      <t>ハンイ</t>
    </rPh>
    <phoneticPr fontId="8"/>
  </si>
  <si>
    <t>①-a 特別地域であり、かつ、従業者の確保が著しく困難と市町村長が認める地域に所在し、</t>
    <rPh sb="4" eb="6">
      <t>トクベツ</t>
    </rPh>
    <rPh sb="6" eb="8">
      <t>チイキ</t>
    </rPh>
    <rPh sb="28" eb="32">
      <t>シチョウソンチョウ</t>
    </rPh>
    <rPh sb="33" eb="34">
      <t>ミト</t>
    </rPh>
    <rPh sb="36" eb="38">
      <t>チイキ</t>
    </rPh>
    <rPh sb="39" eb="41">
      <t>ショザイ</t>
    </rPh>
    <phoneticPr fontId="8"/>
  </si>
  <si>
    <t>　他事業所における現任研修を修了した相談支援専門員による助言指導の体制が確保され</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8"/>
  </si>
  <si>
    <t>　ている。</t>
    <phoneticPr fontId="8"/>
  </si>
  <si>
    <t>※３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8"/>
  </si>
  <si>
    <t>②　利用者に関する情報又はサービス提供に当たっての留意事項に係る伝達等を</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8"/>
  </si>
  <si>
    <t>　目的とした会議を定期的に開催している。</t>
    <rPh sb="1" eb="3">
      <t>モクテキ</t>
    </rPh>
    <rPh sb="6" eb="8">
      <t>カイギ</t>
    </rPh>
    <rPh sb="9" eb="12">
      <t>テイキテキ</t>
    </rPh>
    <rPh sb="13" eb="15">
      <t>カイサイ</t>
    </rPh>
    <phoneticPr fontId="8"/>
  </si>
  <si>
    <t>③　24時間常時連絡できる体制を整備している。</t>
    <phoneticPr fontId="8"/>
  </si>
  <si>
    <t>④　当該指定特定（障害児）相談支援事業所の新規に採用した全ての相談支援専門員に</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8"/>
  </si>
  <si>
    <t>　対し、現任研修を修了した相談支援専門員の同行による研修を実施している。</t>
    <rPh sb="4" eb="6">
      <t>ゲンニン</t>
    </rPh>
    <rPh sb="6" eb="8">
      <t>ケンシュウ</t>
    </rPh>
    <rPh sb="9" eb="11">
      <t>シュウリョウ</t>
    </rPh>
    <rPh sb="13" eb="15">
      <t>ソウダン</t>
    </rPh>
    <rPh sb="15" eb="17">
      <t>シエン</t>
    </rPh>
    <rPh sb="17" eb="20">
      <t>センモンイン</t>
    </rPh>
    <rPh sb="21" eb="23">
      <t>ドウコウ</t>
    </rPh>
    <rPh sb="26" eb="28">
      <t>ケンシュウ</t>
    </rPh>
    <rPh sb="29" eb="31">
      <t>ジッシ</t>
    </rPh>
    <phoneticPr fontId="8"/>
  </si>
  <si>
    <t>⑤　基幹相談支援センター等からの支援困難ケースが紹介された場合に、</t>
    <rPh sb="2" eb="4">
      <t>キカン</t>
    </rPh>
    <rPh sb="4" eb="6">
      <t>ソウダン</t>
    </rPh>
    <rPh sb="6" eb="8">
      <t>シエン</t>
    </rPh>
    <rPh sb="12" eb="13">
      <t>トウ</t>
    </rPh>
    <rPh sb="16" eb="18">
      <t>シエン</t>
    </rPh>
    <rPh sb="18" eb="20">
      <t>コンナン</t>
    </rPh>
    <rPh sb="24" eb="26">
      <t>ショウカイ</t>
    </rPh>
    <rPh sb="29" eb="31">
      <t>バアイ</t>
    </rPh>
    <phoneticPr fontId="8"/>
  </si>
  <si>
    <t>　当該ケースを受託する体制を整備している。</t>
    <rPh sb="7" eb="9">
      <t>ジュタク</t>
    </rPh>
    <rPh sb="11" eb="13">
      <t>タイセイ</t>
    </rPh>
    <rPh sb="14" eb="16">
      <t>セイビ</t>
    </rPh>
    <phoneticPr fontId="8"/>
  </si>
  <si>
    <t>⑥　基幹相談支援センター等が実施する事例検討会等に参加している。</t>
    <rPh sb="2" eb="4">
      <t>キカン</t>
    </rPh>
    <rPh sb="4" eb="6">
      <t>ソウダン</t>
    </rPh>
    <phoneticPr fontId="8"/>
  </si>
  <si>
    <t>⑦　協議会に参画し、協議会の構成機関等の連携の緊密化を図るために必要な取組を</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8"/>
  </si>
  <si>
    <t>　実施している。</t>
    <phoneticPr fontId="8"/>
  </si>
  <si>
    <t>⑧　基幹相談支援センターが行う地域の相談支援体制の強化の取組に参画している。</t>
    <phoneticPr fontId="8"/>
  </si>
  <si>
    <t>　（令和９年３月31日までの間において、市町村が基幹相談支援センターを設置していない</t>
    <rPh sb="2" eb="4">
      <t>レイワ</t>
    </rPh>
    <rPh sb="5" eb="6">
      <t>ネン</t>
    </rPh>
    <rPh sb="7" eb="8">
      <t>ガツ</t>
    </rPh>
    <rPh sb="10" eb="11">
      <t>ニチ</t>
    </rPh>
    <rPh sb="14" eb="15">
      <t>アイダ</t>
    </rPh>
    <rPh sb="20" eb="23">
      <t>シチョウソン</t>
    </rPh>
    <rPh sb="24" eb="30">
      <t>キカンソウダンシエン</t>
    </rPh>
    <rPh sb="35" eb="37">
      <t>セッチ</t>
    </rPh>
    <phoneticPr fontId="8"/>
  </si>
  <si>
    <t>　　場合は、地域の相談支援の中核機関が行う地域の相談支援体制の強化の取組に参画</t>
    <phoneticPr fontId="8"/>
  </si>
  <si>
    <t>　　している。）</t>
    <phoneticPr fontId="8"/>
  </si>
  <si>
    <t>⑨　１人の相談支援専門員の取扱件数（前６月平均）が40件未満である。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27" eb="28">
      <t>ケン</t>
    </rPh>
    <rPh sb="28" eb="30">
      <t>ミマン</t>
    </rPh>
    <phoneticPr fontId="8"/>
  </si>
  <si>
    <t>※４　各要件を満たす場合については、それぞれ根拠となる（要件を満たすことがわかる）書類も提出してく
　　ださい。（例：勤務形態一覧表、会議録、各種取組に関する記録等）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8"/>
  </si>
  <si>
    <t>※５　令和７年３月31日までに限り、⑦、⑧については、令和６年３月31日時点において機能強化型（継続）
　　サービス利用支援費(Ⅰ)～（Ⅳ）を算定している事業所は「無」の場合も算定可能であること。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8"/>
  </si>
  <si>
    <t>・機能強化型（継続）サービス利用支援費（Ⅰ）・（Ⅱ）については、①、②～⑨（⑦、⑧については※５参照）</t>
    <rPh sb="1" eb="3">
      <t>キノウ</t>
    </rPh>
    <rPh sb="3" eb="6">
      <t>キョウカガタ</t>
    </rPh>
    <rPh sb="7" eb="9">
      <t>ケイゾク</t>
    </rPh>
    <rPh sb="14" eb="16">
      <t>リヨウ</t>
    </rPh>
    <rPh sb="16" eb="18">
      <t>シエン</t>
    </rPh>
    <rPh sb="18" eb="19">
      <t>ヒ</t>
    </rPh>
    <rPh sb="48" eb="50">
      <t>サンショウ</t>
    </rPh>
    <phoneticPr fontId="8"/>
  </si>
  <si>
    <t>　がすべて有の場合算定可。</t>
    <phoneticPr fontId="8"/>
  </si>
  <si>
    <t>・機能強化型（継続）サービス利用支援費（Ⅲ）については、①、②、④～⑨（⑦、⑧については※５参照）</t>
    <rPh sb="1" eb="3">
      <t>キノウ</t>
    </rPh>
    <rPh sb="3" eb="6">
      <t>キョウカガタ</t>
    </rPh>
    <rPh sb="7" eb="9">
      <t>ケイゾク</t>
    </rPh>
    <rPh sb="14" eb="16">
      <t>リヨウ</t>
    </rPh>
    <rPh sb="16" eb="18">
      <t>シエン</t>
    </rPh>
    <rPh sb="18" eb="19">
      <t>ヒ</t>
    </rPh>
    <rPh sb="46" eb="48">
      <t>サンショウ</t>
    </rPh>
    <phoneticPr fontId="8"/>
  </si>
  <si>
    <t>・機能強化型（継続）サービス利用支援費（Ⅳ）については、①、②、④～⑥、⑨がすべて有の場合算定可。</t>
    <rPh sb="1" eb="3">
      <t>キノウ</t>
    </rPh>
    <rPh sb="3" eb="6">
      <t>キョウカガタ</t>
    </rPh>
    <rPh sb="7" eb="9">
      <t>ケイゾク</t>
    </rPh>
    <rPh sb="14" eb="16">
      <t>リヨウ</t>
    </rPh>
    <rPh sb="16" eb="18">
      <t>シエン</t>
    </rPh>
    <rPh sb="18" eb="19">
      <t>ヒ</t>
    </rPh>
    <phoneticPr fontId="8"/>
  </si>
  <si>
    <t>（別紙46ー２）</t>
    <rPh sb="1" eb="3">
      <t>ベッシ</t>
    </rPh>
    <phoneticPr fontId="12"/>
  </si>
  <si>
    <t>機能強化型（継続）サービス利用支援費・機能強化型（継続）障害児支援利用援助費に係る届出書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カカ</t>
    </rPh>
    <rPh sb="41" eb="44">
      <t>トドケデショ</t>
    </rPh>
    <phoneticPr fontId="8"/>
  </si>
  <si>
    <t>（複数の指定特定（障害児）相談支援事業所により一体的に管理運営を行う場合）</t>
    <rPh sb="1" eb="3">
      <t>フクスウ</t>
    </rPh>
    <rPh sb="4" eb="6">
      <t>シテイ</t>
    </rPh>
    <rPh sb="6" eb="8">
      <t>トクテイ</t>
    </rPh>
    <rPh sb="9" eb="12">
      <t>ショウガイジ</t>
    </rPh>
    <rPh sb="13" eb="15">
      <t>ソウダン</t>
    </rPh>
    <rPh sb="15" eb="17">
      <t>シエン</t>
    </rPh>
    <rPh sb="17" eb="20">
      <t>ジギョウショ</t>
    </rPh>
    <rPh sb="23" eb="26">
      <t>イッタイテキ</t>
    </rPh>
    <rPh sb="27" eb="29">
      <t>カンリ</t>
    </rPh>
    <rPh sb="29" eb="31">
      <t>ウンエイ</t>
    </rPh>
    <rPh sb="32" eb="33">
      <t>オコナ</t>
    </rPh>
    <rPh sb="34" eb="36">
      <t>バアイ</t>
    </rPh>
    <phoneticPr fontId="8"/>
  </si>
  <si>
    <t>　１　機能強化型（継続）サービス利用支援費(Ⅰ)　　２　　(Ⅱ)　　３　　(Ⅲ)　 　※１</t>
    <rPh sb="3" eb="5">
      <t>キノウ</t>
    </rPh>
    <rPh sb="5" eb="8">
      <t>キョウカガタ</t>
    </rPh>
    <rPh sb="9" eb="11">
      <t>ケイゾク</t>
    </rPh>
    <rPh sb="16" eb="18">
      <t>リヨウ</t>
    </rPh>
    <rPh sb="18" eb="20">
      <t>シエン</t>
    </rPh>
    <rPh sb="20" eb="21">
      <t>ピ</t>
    </rPh>
    <phoneticPr fontId="8"/>
  </si>
  <si>
    <t>　　相談支援専門員の配置状況（合計）</t>
    <rPh sb="2" eb="4">
      <t>ソウダン</t>
    </rPh>
    <rPh sb="4" eb="6">
      <t>シエン</t>
    </rPh>
    <rPh sb="6" eb="9">
      <t>センモンイン</t>
    </rPh>
    <rPh sb="10" eb="12">
      <t>ハイチ</t>
    </rPh>
    <rPh sb="12" eb="14">
      <t>ジョウキョウ</t>
    </rPh>
    <rPh sb="15" eb="17">
      <t>ゴウケイ</t>
    </rPh>
    <phoneticPr fontId="8"/>
  </si>
  <si>
    <t>　　それぞれの事業所における相談支援専門員の配置状況</t>
    <rPh sb="7" eb="10">
      <t>ジギョウショ</t>
    </rPh>
    <rPh sb="14" eb="16">
      <t>ソウダン</t>
    </rPh>
    <rPh sb="16" eb="18">
      <t>シエン</t>
    </rPh>
    <rPh sb="18" eb="21">
      <t>センモンイン</t>
    </rPh>
    <rPh sb="22" eb="24">
      <t>ハイチ</t>
    </rPh>
    <rPh sb="24" eb="26">
      <t>ジョウキョウ</t>
    </rPh>
    <phoneticPr fontId="8"/>
  </si>
  <si>
    <r>
      <rPr>
        <sz val="11"/>
        <rFont val="ＭＳ 明朝"/>
        <family val="1"/>
        <charset val="128"/>
      </rPr>
      <t>⑴</t>
    </r>
    <r>
      <rPr>
        <sz val="11"/>
        <rFont val="HGPｺﾞｼｯｸM"/>
        <family val="3"/>
        <charset val="128"/>
      </rPr>
      <t>　事業所名　</t>
    </r>
    <rPh sb="2" eb="5">
      <t>ジギョウショ</t>
    </rPh>
    <rPh sb="5" eb="6">
      <t>メイ</t>
    </rPh>
    <phoneticPr fontId="8"/>
  </si>
  <si>
    <t>（当該事業所）</t>
    <rPh sb="1" eb="3">
      <t>トウガイ</t>
    </rPh>
    <rPh sb="3" eb="6">
      <t>ジギョウショ</t>
    </rPh>
    <phoneticPr fontId="8"/>
  </si>
  <si>
    <t>⑵　事業所名　</t>
    <rPh sb="2" eb="5">
      <t>ジギョウショ</t>
    </rPh>
    <rPh sb="5" eb="6">
      <t>メイ</t>
    </rPh>
    <phoneticPr fontId="8"/>
  </si>
  <si>
    <t>（他の事業所）</t>
    <rPh sb="1" eb="2">
      <t>タ</t>
    </rPh>
    <rPh sb="3" eb="6">
      <t>ジギョウショ</t>
    </rPh>
    <phoneticPr fontId="8"/>
  </si>
  <si>
    <t>※３　記載欄が不足する場合は適宜欄を追加すること（別紙可）</t>
    <rPh sb="3" eb="5">
      <t>キサイ</t>
    </rPh>
    <rPh sb="5" eb="6">
      <t>ラン</t>
    </rPh>
    <rPh sb="7" eb="9">
      <t>フソク</t>
    </rPh>
    <rPh sb="11" eb="13">
      <t>バアイ</t>
    </rPh>
    <rPh sb="14" eb="16">
      <t>テキギ</t>
    </rPh>
    <rPh sb="16" eb="17">
      <t>ラン</t>
    </rPh>
    <rPh sb="18" eb="20">
      <t>ツイカ</t>
    </rPh>
    <rPh sb="25" eb="27">
      <t>ベッシ</t>
    </rPh>
    <rPh sb="27" eb="28">
      <t>カ</t>
    </rPh>
    <phoneticPr fontId="8"/>
  </si>
  <si>
    <t>　他事業所における現任研修を修了した相談支援専門員による助言指導の体制が確保されている。</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8"/>
  </si>
  <si>
    <t>※４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8"/>
  </si>
  <si>
    <t>②-a 協働体制を確保する事業所間において、協定を締結している。</t>
    <rPh sb="4" eb="6">
      <t>キョウドウ</t>
    </rPh>
    <rPh sb="6" eb="8">
      <t>タイセイ</t>
    </rPh>
    <rPh sb="9" eb="11">
      <t>カクホ</t>
    </rPh>
    <rPh sb="13" eb="16">
      <t>ジギョウショ</t>
    </rPh>
    <rPh sb="16" eb="17">
      <t>アイダ</t>
    </rPh>
    <rPh sb="22" eb="24">
      <t>キョウテイ</t>
    </rPh>
    <rPh sb="25" eb="27">
      <t>テイケツ</t>
    </rPh>
    <phoneticPr fontId="8"/>
  </si>
  <si>
    <t>有 ・ 無</t>
    <phoneticPr fontId="8"/>
  </si>
  <si>
    <t>②-b 協働体制の要件を満たしているかについて、事業所間において定期的（月１回）に確認が実施されている。</t>
    <rPh sb="4" eb="6">
      <t>キョウドウ</t>
    </rPh>
    <rPh sb="6" eb="8">
      <t>タイセイ</t>
    </rPh>
    <rPh sb="9" eb="11">
      <t>ヨウケン</t>
    </rPh>
    <rPh sb="12" eb="13">
      <t>ミ</t>
    </rPh>
    <rPh sb="24" eb="27">
      <t>ジギョウショ</t>
    </rPh>
    <rPh sb="27" eb="28">
      <t>アイダ</t>
    </rPh>
    <phoneticPr fontId="8"/>
  </si>
  <si>
    <t>②-c 原則、全職員が参加するケース共有会議、事例検討会を月２回以上共同開催している。</t>
    <rPh sb="4" eb="6">
      <t>ゲンソク</t>
    </rPh>
    <rPh sb="7" eb="10">
      <t>ゼンショクイン</t>
    </rPh>
    <rPh sb="11" eb="13">
      <t>サンカ</t>
    </rPh>
    <rPh sb="18" eb="20">
      <t>キョウユウ</t>
    </rPh>
    <rPh sb="20" eb="22">
      <t>カイギ</t>
    </rPh>
    <rPh sb="23" eb="25">
      <t>ジレイ</t>
    </rPh>
    <rPh sb="25" eb="28">
      <t>ケントウカイ</t>
    </rPh>
    <rPh sb="29" eb="30">
      <t>ツキ</t>
    </rPh>
    <rPh sb="31" eb="32">
      <t>カイ</t>
    </rPh>
    <rPh sb="32" eb="34">
      <t>イジョウ</t>
    </rPh>
    <rPh sb="34" eb="36">
      <t>キョウドウ</t>
    </rPh>
    <rPh sb="36" eb="38">
      <t>カイサイ</t>
    </rPh>
    <phoneticPr fontId="8"/>
  </si>
  <si>
    <t>③　利用者に関する情報又はサービス提供に当たっての留意事項に係る伝達等を目的とした会議を定期的に開催している。</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8"/>
  </si>
  <si>
    <t>④　協働体制を確保する事業所間において24時間常時連絡できる体制を整備している。</t>
    <rPh sb="2" eb="4">
      <t>キョウドウ</t>
    </rPh>
    <rPh sb="4" eb="6">
      <t>タイセイ</t>
    </rPh>
    <rPh sb="7" eb="9">
      <t>カクホ</t>
    </rPh>
    <rPh sb="11" eb="14">
      <t>ジギョウショ</t>
    </rPh>
    <rPh sb="14" eb="15">
      <t>アイダ</t>
    </rPh>
    <phoneticPr fontId="8"/>
  </si>
  <si>
    <t>⑤　当該指定特定（障害児）相談支援事業所の新規に採用した全ての相談支援専門員に対し、</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rPh sb="39" eb="40">
      <t>タイ</t>
    </rPh>
    <phoneticPr fontId="8"/>
  </si>
  <si>
    <t>　現任研修を修了した相談支援専門員の同行による研修を実施している。</t>
    <rPh sb="1" eb="3">
      <t>ゲンニン</t>
    </rPh>
    <rPh sb="3" eb="5">
      <t>ケンシュウ</t>
    </rPh>
    <rPh sb="6" eb="8">
      <t>シュウリョウ</t>
    </rPh>
    <rPh sb="10" eb="12">
      <t>ソウダン</t>
    </rPh>
    <rPh sb="12" eb="14">
      <t>シエン</t>
    </rPh>
    <rPh sb="14" eb="17">
      <t>センモンイン</t>
    </rPh>
    <rPh sb="18" eb="20">
      <t>ドウコウ</t>
    </rPh>
    <rPh sb="23" eb="25">
      <t>ケンシュウ</t>
    </rPh>
    <rPh sb="26" eb="28">
      <t>ジッシ</t>
    </rPh>
    <phoneticPr fontId="8"/>
  </si>
  <si>
    <t>⑥　基幹相談支援センター等からの支援困難ケースが紹介された場合に、当該ケースを受託する体制を整備している。</t>
    <rPh sb="2" eb="4">
      <t>キカン</t>
    </rPh>
    <rPh sb="4" eb="6">
      <t>ソウダン</t>
    </rPh>
    <rPh sb="6" eb="8">
      <t>シエン</t>
    </rPh>
    <rPh sb="12" eb="13">
      <t>トウ</t>
    </rPh>
    <rPh sb="16" eb="18">
      <t>シエン</t>
    </rPh>
    <rPh sb="18" eb="20">
      <t>コンナン</t>
    </rPh>
    <rPh sb="24" eb="26">
      <t>ショウカイ</t>
    </rPh>
    <rPh sb="29" eb="31">
      <t>バアイ</t>
    </rPh>
    <rPh sb="33" eb="35">
      <t>トウガイ</t>
    </rPh>
    <phoneticPr fontId="8"/>
  </si>
  <si>
    <t>⑦　基幹相談支援センター等が実施する事例検討会等に参加している。</t>
    <rPh sb="2" eb="4">
      <t>キカン</t>
    </rPh>
    <rPh sb="4" eb="6">
      <t>ソウダン</t>
    </rPh>
    <phoneticPr fontId="8"/>
  </si>
  <si>
    <t>⑧　協議会に参画し、協議会の構成機関等の連携の緊密化を図るために必要な取組を実施している。</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8"/>
  </si>
  <si>
    <t>⑨　基幹相談支援センターが行う地域の相談支援体制の強化の取組に参画している。</t>
    <phoneticPr fontId="8"/>
  </si>
  <si>
    <t>　（令和９年３月31日までの間において、市町村が基幹相談支援センターを設置していない場合は、</t>
    <rPh sb="2" eb="4">
      <t>レイワ</t>
    </rPh>
    <rPh sb="5" eb="6">
      <t>ネン</t>
    </rPh>
    <rPh sb="7" eb="8">
      <t>ガツ</t>
    </rPh>
    <rPh sb="10" eb="11">
      <t>ニチ</t>
    </rPh>
    <rPh sb="14" eb="15">
      <t>アイダ</t>
    </rPh>
    <rPh sb="20" eb="23">
      <t>シチョウソン</t>
    </rPh>
    <rPh sb="24" eb="30">
      <t>キカンソウダンシエン</t>
    </rPh>
    <rPh sb="35" eb="37">
      <t>セッチ</t>
    </rPh>
    <phoneticPr fontId="8"/>
  </si>
  <si>
    <t>　　地域の相談支援の中核機関が行う地域の相談支援体制の強化の取組に参画している。）</t>
    <phoneticPr fontId="8"/>
  </si>
  <si>
    <t>⑩　運営規程において、地域生活支援拠点等であることを市町村により位置付けられていることを定めている。</t>
    <rPh sb="2" eb="4">
      <t>ウンエイ</t>
    </rPh>
    <rPh sb="4" eb="6">
      <t>キテイ</t>
    </rPh>
    <rPh sb="11" eb="13">
      <t>チイキ</t>
    </rPh>
    <rPh sb="13" eb="15">
      <t>セイカツ</t>
    </rPh>
    <rPh sb="15" eb="17">
      <t>シエン</t>
    </rPh>
    <rPh sb="17" eb="19">
      <t>キョテン</t>
    </rPh>
    <rPh sb="19" eb="20">
      <t>トウ</t>
    </rPh>
    <rPh sb="26" eb="29">
      <t>シチョウソン</t>
    </rPh>
    <phoneticPr fontId="8"/>
  </si>
  <si>
    <t>⑪　地域生活支援拠点等を構成する関係機関（拠点関係機関）との連携体制を確保するとともに、</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8"/>
  </si>
  <si>
    <t>　協議会に定期的に参画している。</t>
    <phoneticPr fontId="8"/>
  </si>
  <si>
    <t>　（令和９年３月31日までの間において、市町村が地域生活支援拠点等を整備していない場合は、</t>
    <rPh sb="20" eb="23">
      <t>シチョウソン</t>
    </rPh>
    <rPh sb="24" eb="33">
      <t>チイキセイカツシエンキョテントウ</t>
    </rPh>
    <rPh sb="34" eb="36">
      <t>セイビ</t>
    </rPh>
    <phoneticPr fontId="8"/>
  </si>
  <si>
    <t>　　拠点関係機関との連携体制を確保することに代えて、緊急の事態等への対処</t>
    <rPh sb="22" eb="23">
      <t>カ</t>
    </rPh>
    <rPh sb="26" eb="28">
      <t>キンキュウ</t>
    </rPh>
    <rPh sb="29" eb="31">
      <t>ジタイ</t>
    </rPh>
    <rPh sb="31" eb="32">
      <t>トウ</t>
    </rPh>
    <rPh sb="34" eb="36">
      <t>タイショ</t>
    </rPh>
    <phoneticPr fontId="8"/>
  </si>
  <si>
    <t>　　及び地域における生活に移行するための活動に関する取組に協力することで足りる。）</t>
    <phoneticPr fontId="8"/>
  </si>
  <si>
    <t>※５　⑩、⑪についてはいずれかが「有」であれば要件を満たすものである。</t>
    <rPh sb="17" eb="18">
      <t>ユウ</t>
    </rPh>
    <rPh sb="23" eb="25">
      <t>ヨウケン</t>
    </rPh>
    <rPh sb="26" eb="27">
      <t>ミ</t>
    </rPh>
    <phoneticPr fontId="8"/>
  </si>
  <si>
    <t>⑫　１人の相談支援専門員の取扱件数（前６月平均）がそれぞれ40件未満である。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31" eb="32">
      <t>ケン</t>
    </rPh>
    <rPh sb="32" eb="34">
      <t>ミマン</t>
    </rPh>
    <phoneticPr fontId="8"/>
  </si>
  <si>
    <t>※６　各要件を満たす場合については、それぞれ根拠となる（要件を満たすことがわかる）書類も提出してください。
　　（例：勤務形態一覧表、会議録、各種取組に関する記録等）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8"/>
  </si>
  <si>
    <t>※７　令和７年３月31日までに限り、⑧、⑨については、令和６年３月31日時点において機能強化型（継続）サービス利用支援費(Ⅰ)～（Ⅳ）を
　　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8"/>
  </si>
  <si>
    <t>・機能強化型（継続）サービス利用支援費（Ⅰ）・（Ⅱ）については、①、②～⑨、⑫（⑧、⑨については※７参照）がすべて有の場合であって、</t>
    <rPh sb="1" eb="3">
      <t>キノウ</t>
    </rPh>
    <rPh sb="3" eb="6">
      <t>キョウカガタ</t>
    </rPh>
    <rPh sb="7" eb="9">
      <t>ケイゾク</t>
    </rPh>
    <rPh sb="14" eb="16">
      <t>リヨウ</t>
    </rPh>
    <rPh sb="16" eb="18">
      <t>シエン</t>
    </rPh>
    <rPh sb="18" eb="19">
      <t>ヒ</t>
    </rPh>
    <phoneticPr fontId="8"/>
  </si>
  <si>
    <t>　⑩、⑪のいずれかが有の場合に算定可。</t>
    <rPh sb="10" eb="11">
      <t>ア</t>
    </rPh>
    <rPh sb="12" eb="14">
      <t>バアイ</t>
    </rPh>
    <rPh sb="15" eb="17">
      <t>サンテイ</t>
    </rPh>
    <phoneticPr fontId="8"/>
  </si>
  <si>
    <t>・機能強化型（継続）サービス利用支援費（Ⅲ）については、①、②（a～c）、③、⑤～⑨、⑫</t>
    <rPh sb="1" eb="3">
      <t>キノウ</t>
    </rPh>
    <rPh sb="3" eb="6">
      <t>キョウカガタ</t>
    </rPh>
    <rPh sb="7" eb="9">
      <t>ケイゾク</t>
    </rPh>
    <rPh sb="14" eb="16">
      <t>リヨウ</t>
    </rPh>
    <rPh sb="16" eb="18">
      <t>シエン</t>
    </rPh>
    <rPh sb="18" eb="19">
      <t>ヒ</t>
    </rPh>
    <phoneticPr fontId="8"/>
  </si>
  <si>
    <t>　（⑧、⑨については※７参照）がすべて有の場合であって、⑩、⑪のいずれかが有の場合に算定可。</t>
    <phoneticPr fontId="8"/>
  </si>
  <si>
    <t>（別紙47）</t>
    <rPh sb="1" eb="3">
      <t>ベッシ</t>
    </rPh>
    <phoneticPr fontId="12"/>
  </si>
  <si>
    <t>年　　月　　日</t>
    <rPh sb="0" eb="1">
      <t>ネン</t>
    </rPh>
    <rPh sb="3" eb="4">
      <t>ツキ</t>
    </rPh>
    <rPh sb="6" eb="7">
      <t>ヒ</t>
    </rPh>
    <phoneticPr fontId="8"/>
  </si>
  <si>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8"/>
  </si>
  <si>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8"/>
  </si>
  <si>
    <t>１　届出区分</t>
    <rPh sb="2" eb="4">
      <t>トドケデ</t>
    </rPh>
    <rPh sb="4" eb="6">
      <t>クブン</t>
    </rPh>
    <phoneticPr fontId="93"/>
  </si>
  <si>
    <t>１　新規　　　　　２　変更　　　　　３　終了</t>
    <rPh sb="2" eb="4">
      <t>シンキ</t>
    </rPh>
    <rPh sb="11" eb="13">
      <t>ヘンコウ</t>
    </rPh>
    <rPh sb="20" eb="22">
      <t>シュウリョウ</t>
    </rPh>
    <phoneticPr fontId="93"/>
  </si>
  <si>
    <t>２　事業所の名称</t>
    <rPh sb="2" eb="4">
      <t>ジギョウ</t>
    </rPh>
    <rPh sb="4" eb="5">
      <t>ジョ</t>
    </rPh>
    <rPh sb="6" eb="8">
      <t>メイショウ</t>
    </rPh>
    <phoneticPr fontId="93"/>
  </si>
  <si>
    <t>３　地域生活支援拠点等
　としての位置付け</t>
    <rPh sb="2" eb="11">
      <t>チイキセイカツシエンキョテントウ</t>
    </rPh>
    <rPh sb="17" eb="20">
      <t>イチヅ</t>
    </rPh>
    <phoneticPr fontId="93"/>
  </si>
  <si>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2"/>
  </si>
  <si>
    <t>有　　　・　　　無</t>
    <rPh sb="0" eb="1">
      <t>ア</t>
    </rPh>
    <rPh sb="8" eb="9">
      <t>ナ</t>
    </rPh>
    <phoneticPr fontId="12"/>
  </si>
  <si>
    <t>市町村により地域生活支援拠点等として位置付けられた日付</t>
    <rPh sb="25" eb="27">
      <t>ヒヅケ</t>
    </rPh>
    <phoneticPr fontId="12"/>
  </si>
  <si>
    <t>年</t>
    <rPh sb="0" eb="1">
      <t>ネン</t>
    </rPh>
    <phoneticPr fontId="12"/>
  </si>
  <si>
    <t>月</t>
    <rPh sb="0" eb="1">
      <t>ツキ</t>
    </rPh>
    <phoneticPr fontId="12"/>
  </si>
  <si>
    <t>日</t>
    <rPh sb="0" eb="1">
      <t>ヒ</t>
    </rPh>
    <phoneticPr fontId="12"/>
  </si>
  <si>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2"/>
  </si>
  <si>
    <t>※該当者が複数名いる場合は、各々の氏名を記載すること。</t>
    <phoneticPr fontId="12"/>
  </si>
  <si>
    <t>５　当該届出により算定する加算</t>
    <rPh sb="2" eb="4">
      <t>トウガイ</t>
    </rPh>
    <rPh sb="4" eb="6">
      <t>トドケデ</t>
    </rPh>
    <rPh sb="9" eb="11">
      <t>サンテイ</t>
    </rPh>
    <rPh sb="13" eb="15">
      <t>カサン</t>
    </rPh>
    <phoneticPr fontId="12"/>
  </si>
  <si>
    <t>≪緊急時対応加算　地域生活支援拠点等の場合≫</t>
    <rPh sb="9" eb="18">
      <t>チイキセイカツシエンキョテントウ</t>
    </rPh>
    <rPh sb="19" eb="21">
      <t>バアイ</t>
    </rPh>
    <phoneticPr fontId="93"/>
  </si>
  <si>
    <t>対象：訪問系サービス※、
　　　重度障害者等包括支援（訪問系サービスのみ対象）</t>
    <rPh sb="3" eb="5">
      <t>ホウモン</t>
    </rPh>
    <rPh sb="5" eb="6">
      <t>ケイ</t>
    </rPh>
    <rPh sb="27" eb="29">
      <t>ホウモン</t>
    </rPh>
    <rPh sb="29" eb="30">
      <t>ケイ</t>
    </rPh>
    <rPh sb="36" eb="38">
      <t>タイショウ</t>
    </rPh>
    <phoneticPr fontId="12"/>
  </si>
  <si>
    <t>≪緊急時支援加算　地域生活支援拠点等の場合≫</t>
    <phoneticPr fontId="93"/>
  </si>
  <si>
    <t>対象：自立生活援助、地域定着支援、
　　　重度障害者等包括支援（自立生活援助のみ対象）</t>
    <rPh sb="32" eb="38">
      <t>ジリツセイカツエンジョ</t>
    </rPh>
    <rPh sb="40" eb="42">
      <t>タイショウ</t>
    </rPh>
    <phoneticPr fontId="12"/>
  </si>
  <si>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93"/>
  </si>
  <si>
    <t>対象：短期入所、重度障害者等包括支援</t>
    <phoneticPr fontId="12"/>
  </si>
  <si>
    <t>≪緊急時受入加算≫</t>
    <rPh sb="1" eb="8">
      <t>キンキュウジウケイレカサン</t>
    </rPh>
    <phoneticPr fontId="93"/>
  </si>
  <si>
    <t>対象：日中系サービス※</t>
    <phoneticPr fontId="12"/>
  </si>
  <si>
    <t>対象：地域移行支援</t>
    <phoneticPr fontId="12"/>
  </si>
  <si>
    <t>対象：施設入所支援</t>
    <phoneticPr fontId="12"/>
  </si>
  <si>
    <t>≪地域生活支援拠点等相談強化加算≫</t>
    <phoneticPr fontId="93"/>
  </si>
  <si>
    <t>対象：計画相談支援、障害児相談支援</t>
    <phoneticPr fontId="12"/>
  </si>
  <si>
    <t>（別紙48）</t>
    <rPh sb="1" eb="3">
      <t>ベッシ</t>
    </rPh>
    <phoneticPr fontId="12"/>
  </si>
  <si>
    <t>送迎加算に関する届出書</t>
    <rPh sb="0" eb="2">
      <t>ソウゲイ</t>
    </rPh>
    <rPh sb="2" eb="4">
      <t>カサン</t>
    </rPh>
    <rPh sb="5" eb="6">
      <t>カン</t>
    </rPh>
    <rPh sb="8" eb="10">
      <t>トドケデ</t>
    </rPh>
    <rPh sb="10" eb="11">
      <t>ショ</t>
    </rPh>
    <phoneticPr fontId="8"/>
  </si>
  <si>
    <t>１　異動区分</t>
    <rPh sb="2" eb="4">
      <t>イドウ</t>
    </rPh>
    <rPh sb="4" eb="6">
      <t>クブン</t>
    </rPh>
    <phoneticPr fontId="8"/>
  </si>
  <si>
    <t>①　新規　　　　　　②　変更　　　　　　③　終了</t>
    <rPh sb="2" eb="4">
      <t>シンキ</t>
    </rPh>
    <rPh sb="12" eb="14">
      <t>ヘンコウ</t>
    </rPh>
    <rPh sb="22" eb="24">
      <t>シュウリョウ</t>
    </rPh>
    <phoneticPr fontId="8"/>
  </si>
  <si>
    <t>２　送迎の状況①
　 （全サービス）</t>
    <rPh sb="12" eb="13">
      <t>ゼン</t>
    </rPh>
    <phoneticPr fontId="8"/>
  </si>
  <si>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8"/>
  </si>
  <si>
    <r>
      <t xml:space="preserve">３　送迎の状況②
（短期入所、重度障害者等包括支援以外）
</t>
    </r>
    <r>
      <rPr>
        <sz val="9"/>
        <rFont val="HGｺﾞｼｯｸM"/>
        <family val="3"/>
        <charset val="128"/>
      </rPr>
      <t>※1・2いずれにも該当する場合は送迎加算Ⅰ、いずれか一方に該当する場合は送迎加算Ⅱの算定が可能。</t>
    </r>
    <rPh sb="2" eb="4">
      <t>ソウゲイ</t>
    </rPh>
    <rPh sb="5" eb="7">
      <t>ジョウキョウ</t>
    </rPh>
    <rPh sb="10" eb="12">
      <t>タンキ</t>
    </rPh>
    <rPh sb="12" eb="14">
      <t>ニュウショ</t>
    </rPh>
    <rPh sb="25" eb="27">
      <t>イガイ</t>
    </rPh>
    <rPh sb="38" eb="40">
      <t>ガイトウ</t>
    </rPh>
    <rPh sb="42" eb="44">
      <t>バアイ</t>
    </rPh>
    <rPh sb="45" eb="47">
      <t>ソウゲイ</t>
    </rPh>
    <rPh sb="47" eb="49">
      <t>カサン</t>
    </rPh>
    <rPh sb="55" eb="57">
      <t>イッポウ</t>
    </rPh>
    <rPh sb="58" eb="60">
      <t>ガイトウ</t>
    </rPh>
    <rPh sb="62" eb="64">
      <t>バアイ</t>
    </rPh>
    <rPh sb="65" eb="67">
      <t>ソウゲイ</t>
    </rPh>
    <rPh sb="67" eb="69">
      <t>カサン</t>
    </rPh>
    <rPh sb="71" eb="73">
      <t>サンテイ</t>
    </rPh>
    <rPh sb="74" eb="76">
      <t>カノウ</t>
    </rPh>
    <phoneticPr fontId="8"/>
  </si>
  <si>
    <t>　１回の送迎につき、平均10人以上（ただし、利用定員が20人未満の事業所にあっては、１回の送迎につき、平均的に定員の100分の50以上）が利用している。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8"/>
  </si>
  <si>
    <t>　週３回以上の送迎を実施している。</t>
    <phoneticPr fontId="8"/>
  </si>
  <si>
    <t>　４　送迎の状況③
　（生活介護の上乗せ加算）</t>
    <rPh sb="3" eb="5">
      <t>ソウゲイ</t>
    </rPh>
    <rPh sb="6" eb="8">
      <t>ジョウキョウ</t>
    </rPh>
    <rPh sb="12" eb="14">
      <t>セイカツ</t>
    </rPh>
    <rPh sb="14" eb="16">
      <t>カイゴ</t>
    </rPh>
    <rPh sb="17" eb="19">
      <t>ウワノ</t>
    </rPh>
    <rPh sb="20" eb="22">
      <t>カサン</t>
    </rPh>
    <phoneticPr fontId="8"/>
  </si>
  <si>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8"/>
  </si>
  <si>
    <t>　1には該当しない。</t>
    <rPh sb="4" eb="6">
      <t>ガイトウ</t>
    </rPh>
    <phoneticPr fontId="8"/>
  </si>
  <si>
    <t>※　「異動区分」欄については、該当する番号に○を付してください。
※　「送迎の状況②」欄については、両方に該当する場合は両方に○を付けること。
※　「これに準ずる者」とは、区分 4 以下であって、行動関連項目合計点数が 10 点以上で
　　ある者又は喀痰吸引等を必要とする者とする。</t>
    <phoneticPr fontId="8"/>
  </si>
  <si>
    <t>（別紙49）</t>
    <rPh sb="1" eb="3">
      <t>ベッシ</t>
    </rPh>
    <phoneticPr fontId="12"/>
  </si>
  <si>
    <t>　年　　月　　日</t>
    <phoneticPr fontId="8"/>
  </si>
  <si>
    <t>日中活動支援加算に関する届出書</t>
    <phoneticPr fontId="12"/>
  </si>
  <si>
    <t>事業所・施設の名称</t>
  </si>
  <si>
    <t>報酬区分</t>
  </si>
  <si>
    <t>1　 医療型短期入所　　　　　　　　２　 医療型特定短期入所</t>
  </si>
  <si>
    <t>異　動　区　分</t>
    <phoneticPr fontId="8"/>
  </si>
  <si>
    <t>(１）</t>
  </si>
  <si>
    <t>指定短期入所の利用開始時に指定特定相談支援事業所又は指定障害児相談支援事業所の相談支援専門員と連携し、当該相談支援専門員が作成したサービス等利用計画等で、医療型短期入所において日中活動の提供が必要とされた利用者がいる(セルフプランは算定不可）</t>
    <rPh sb="47" eb="49">
      <t>レンケイ</t>
    </rPh>
    <rPh sb="61" eb="63">
      <t>サクセイ</t>
    </rPh>
    <phoneticPr fontId="8"/>
  </si>
  <si>
    <t>１　 該当　　　　　　　　２ 　非該当</t>
  </si>
  <si>
    <t>(２）</t>
  </si>
  <si>
    <t>保育士・理学療法士・作業療法士・言語聴覚士・その他の職種の者（「保育士等」という）が共同して、利用者ごとの日中活動実施計画を作成している</t>
  </si>
  <si>
    <t>(３）</t>
  </si>
  <si>
    <t>利用者ごとの日中活動実施計画に従い、保育士等が指定短期入所を行っているとともに、利用者の状態を定期的に記録している</t>
  </si>
  <si>
    <t>(４）</t>
  </si>
  <si>
    <t>利用者ごとの日中活動実施計画の実施状況を定期的に評価し、必要に応じて当該計画を見直している</t>
  </si>
  <si>
    <t>（別紙50）</t>
    <rPh sb="1" eb="3">
      <t>ベッシ</t>
    </rPh>
    <phoneticPr fontId="12"/>
  </si>
  <si>
    <t>　　　　年　　　　月　　　　日</t>
    <rPh sb="4" eb="5">
      <t>ネン</t>
    </rPh>
    <rPh sb="9" eb="10">
      <t>ガツ</t>
    </rPh>
    <rPh sb="14" eb="15">
      <t>ニチ</t>
    </rPh>
    <phoneticPr fontId="12"/>
  </si>
  <si>
    <t>口腔衛生管理体制加算に係る届出書</t>
    <rPh sb="0" eb="2">
      <t>コウクウ</t>
    </rPh>
    <rPh sb="2" eb="4">
      <t>エイセイ</t>
    </rPh>
    <rPh sb="4" eb="6">
      <t>カンリ</t>
    </rPh>
    <rPh sb="6" eb="8">
      <t>タイセイ</t>
    </rPh>
    <rPh sb="8" eb="10">
      <t>カサン</t>
    </rPh>
    <rPh sb="11" eb="12">
      <t>カカ</t>
    </rPh>
    <rPh sb="13" eb="15">
      <t>トドケデ</t>
    </rPh>
    <rPh sb="15" eb="16">
      <t>ショ</t>
    </rPh>
    <phoneticPr fontId="8"/>
  </si>
  <si>
    <t>施設の名称</t>
    <rPh sb="0" eb="2">
      <t>シセツ</t>
    </rPh>
    <rPh sb="3" eb="5">
      <t>メイショウ</t>
    </rPh>
    <phoneticPr fontId="8"/>
  </si>
  <si>
    <t>１　新規　　　　　　　　　２　変更　　　　　　　　　　３　終了</t>
  </si>
  <si>
    <t>管理体制状況</t>
    <rPh sb="0" eb="2">
      <t>カンリ</t>
    </rPh>
    <rPh sb="2" eb="4">
      <t>タイセイ</t>
    </rPh>
    <rPh sb="4" eb="6">
      <t>ジョウキョウ</t>
    </rPh>
    <phoneticPr fontId="8"/>
  </si>
  <si>
    <t>歯科医師又は歯科医師の指示を受けた歯科衛生士（※）の技術的助言及び指導に基づき、入所者の口腔ケア・マネジメントに係る計画が作成されている。</t>
    <rPh sb="0" eb="4">
      <t>シカイシ</t>
    </rPh>
    <rPh sb="4" eb="5">
      <t>マタ</t>
    </rPh>
    <rPh sb="6" eb="10">
      <t>シカイシ</t>
    </rPh>
    <rPh sb="11" eb="13">
      <t>シジ</t>
    </rPh>
    <rPh sb="14" eb="15">
      <t>ウ</t>
    </rPh>
    <rPh sb="17" eb="22">
      <t>シカエイセイシ</t>
    </rPh>
    <rPh sb="26" eb="28">
      <t>ギジュツ</t>
    </rPh>
    <rPh sb="28" eb="29">
      <t>テキ</t>
    </rPh>
    <rPh sb="29" eb="31">
      <t>ジョゲン</t>
    </rPh>
    <rPh sb="31" eb="32">
      <t>オヨ</t>
    </rPh>
    <rPh sb="33" eb="35">
      <t>シドウ</t>
    </rPh>
    <rPh sb="36" eb="37">
      <t>モト</t>
    </rPh>
    <rPh sb="40" eb="43">
      <t>ニュウショシャ</t>
    </rPh>
    <rPh sb="44" eb="46">
      <t>コウクウ</t>
    </rPh>
    <rPh sb="56" eb="57">
      <t>カカ</t>
    </rPh>
    <rPh sb="58" eb="60">
      <t>ケイカク</t>
    </rPh>
    <rPh sb="61" eb="63">
      <t>サクセイ</t>
    </rPh>
    <phoneticPr fontId="12"/>
  </si>
  <si>
    <t>※　施設と雇用関係にある歯科衛生士（常勤、非常勤を問わない）又は協力歯科医療機関等に属する歯科衛生士のいずれも可。</t>
    <rPh sb="2" eb="4">
      <t>シセツ</t>
    </rPh>
    <rPh sb="5" eb="7">
      <t>コヨウ</t>
    </rPh>
    <rPh sb="7" eb="9">
      <t>カンケイ</t>
    </rPh>
    <rPh sb="18" eb="20">
      <t>ジョウキン</t>
    </rPh>
    <rPh sb="21" eb="24">
      <t>ヒジョウキン</t>
    </rPh>
    <rPh sb="25" eb="26">
      <t>ト</t>
    </rPh>
    <rPh sb="30" eb="31">
      <t>マタ</t>
    </rPh>
    <rPh sb="32" eb="34">
      <t>キョウリョク</t>
    </rPh>
    <rPh sb="34" eb="36">
      <t>シカ</t>
    </rPh>
    <rPh sb="36" eb="38">
      <t>イリョウ</t>
    </rPh>
    <rPh sb="38" eb="40">
      <t>キカン</t>
    </rPh>
    <rPh sb="40" eb="41">
      <t>トウ</t>
    </rPh>
    <rPh sb="42" eb="43">
      <t>ゾク</t>
    </rPh>
    <rPh sb="45" eb="47">
      <t>シカ</t>
    </rPh>
    <rPh sb="47" eb="50">
      <t>エイセイシ</t>
    </rPh>
    <rPh sb="55" eb="56">
      <t>カ</t>
    </rPh>
    <phoneticPr fontId="12"/>
  </si>
  <si>
    <t>（別紙51ー１）</t>
    <rPh sb="1" eb="3">
      <t>ベッシ</t>
    </rPh>
    <phoneticPr fontId="12"/>
  </si>
  <si>
    <t>　　　年　　　月　　　日</t>
    <rPh sb="3" eb="4">
      <t>ネン</t>
    </rPh>
    <rPh sb="7" eb="8">
      <t>ガツ</t>
    </rPh>
    <rPh sb="11" eb="12">
      <t>ニチ</t>
    </rPh>
    <phoneticPr fontId="8"/>
  </si>
  <si>
    <t>就労移行支援体制加算に関する届出書
（生活介護・自立訓練）</t>
    <rPh sb="0" eb="2">
      <t>シュウロウ</t>
    </rPh>
    <rPh sb="2" eb="4">
      <t>イコウ</t>
    </rPh>
    <rPh sb="4" eb="6">
      <t>シエン</t>
    </rPh>
    <rPh sb="6" eb="8">
      <t>タイセイ</t>
    </rPh>
    <rPh sb="8" eb="10">
      <t>カサン</t>
    </rPh>
    <rPh sb="11" eb="12">
      <t>カン</t>
    </rPh>
    <rPh sb="14" eb="17">
      <t>トドケデショ</t>
    </rPh>
    <rPh sb="19" eb="21">
      <t>セイカツ</t>
    </rPh>
    <rPh sb="21" eb="23">
      <t>カイゴ</t>
    </rPh>
    <rPh sb="24" eb="26">
      <t>ジリツ</t>
    </rPh>
    <rPh sb="26" eb="28">
      <t>クンレン</t>
    </rPh>
    <phoneticPr fontId="8"/>
  </si>
  <si>
    <t>１　新規　　　　２　変更　　　　　３　終了</t>
    <phoneticPr fontId="8"/>
  </si>
  <si>
    <t>前年度における
就労定着者の数</t>
    <rPh sb="0" eb="3">
      <t>ゼンネンド</t>
    </rPh>
    <rPh sb="8" eb="10">
      <t>シュウロウ</t>
    </rPh>
    <rPh sb="10" eb="12">
      <t>テイチャク</t>
    </rPh>
    <rPh sb="12" eb="13">
      <t>シャ</t>
    </rPh>
    <rPh sb="14" eb="15">
      <t>カズ</t>
    </rPh>
    <phoneticPr fontId="8"/>
  </si>
  <si>
    <t>就職日</t>
    <rPh sb="0" eb="2">
      <t>シュウショク</t>
    </rPh>
    <rPh sb="2" eb="3">
      <t>ビ</t>
    </rPh>
    <phoneticPr fontId="8"/>
  </si>
  <si>
    <t>就職先事業所名</t>
    <rPh sb="0" eb="3">
      <t>シュウショクサキ</t>
    </rPh>
    <rPh sb="3" eb="6">
      <t>ジギョウショ</t>
    </rPh>
    <rPh sb="6" eb="7">
      <t>メイ</t>
    </rPh>
    <phoneticPr fontId="8"/>
  </si>
  <si>
    <t>前年度において
6月に達した日</t>
    <rPh sb="0" eb="3">
      <t>ゼンネンド</t>
    </rPh>
    <rPh sb="9" eb="10">
      <t>ゲツ</t>
    </rPh>
    <rPh sb="11" eb="12">
      <t>タッ</t>
    </rPh>
    <rPh sb="14" eb="15">
      <t>ケイジツ</t>
    </rPh>
    <phoneticPr fontId="8"/>
  </si>
  <si>
    <r>
      <t xml:space="preserve">届出時点の継続状況
</t>
    </r>
    <r>
      <rPr>
        <sz val="6"/>
        <rFont val="HGｺﾞｼｯｸM"/>
        <family val="3"/>
        <charset val="128"/>
      </rPr>
      <t>（離職している場合は離職日も記入）</t>
    </r>
    <rPh sb="0" eb="2">
      <t>トドケデ</t>
    </rPh>
    <rPh sb="2" eb="4">
      <t>ジテン</t>
    </rPh>
    <rPh sb="5" eb="7">
      <t>ケイゾク</t>
    </rPh>
    <rPh sb="7" eb="9">
      <t>ジョウキョウ</t>
    </rPh>
    <phoneticPr fontId="8"/>
  </si>
  <si>
    <t>（別紙51ー２）</t>
    <rPh sb="1" eb="3">
      <t>ベッシ</t>
    </rPh>
    <phoneticPr fontId="12"/>
  </si>
  <si>
    <t>　　　　年　　　月　　　日</t>
    <rPh sb="4" eb="5">
      <t>ネン</t>
    </rPh>
    <rPh sb="8" eb="9">
      <t>ガツ</t>
    </rPh>
    <rPh sb="12" eb="13">
      <t>ニチ</t>
    </rPh>
    <phoneticPr fontId="8"/>
  </si>
  <si>
    <t>基本報酬の算定区分</t>
    <rPh sb="0" eb="2">
      <t>キホン</t>
    </rPh>
    <rPh sb="2" eb="4">
      <t>ホウシュウ</t>
    </rPh>
    <rPh sb="5" eb="7">
      <t>サンテイ</t>
    </rPh>
    <rPh sb="7" eb="9">
      <t>クブン</t>
    </rPh>
    <phoneticPr fontId="8"/>
  </si>
  <si>
    <t>評価点が170点以上</t>
    <rPh sb="0" eb="3">
      <t>ヒョウカテン</t>
    </rPh>
    <rPh sb="7" eb="8">
      <t>テン</t>
    </rPh>
    <rPh sb="8" eb="10">
      <t>イジョウ</t>
    </rPh>
    <phoneticPr fontId="8"/>
  </si>
  <si>
    <t>評価点が150点以上170点未満</t>
    <rPh sb="0" eb="3">
      <t>ヒョウカテン</t>
    </rPh>
    <rPh sb="7" eb="8">
      <t>テン</t>
    </rPh>
    <rPh sb="8" eb="10">
      <t>イジョウ</t>
    </rPh>
    <rPh sb="13" eb="14">
      <t>テン</t>
    </rPh>
    <rPh sb="14" eb="16">
      <t>ミマン</t>
    </rPh>
    <phoneticPr fontId="8"/>
  </si>
  <si>
    <t>評価点が130点以上150点未満</t>
    <rPh sb="0" eb="3">
      <t>ヒョウカテン</t>
    </rPh>
    <rPh sb="7" eb="8">
      <t>テン</t>
    </rPh>
    <rPh sb="8" eb="10">
      <t>イジョウ</t>
    </rPh>
    <rPh sb="13" eb="14">
      <t>テン</t>
    </rPh>
    <rPh sb="14" eb="16">
      <t>ミマン</t>
    </rPh>
    <phoneticPr fontId="8"/>
  </si>
  <si>
    <t>評価点が105点以上130点未満</t>
    <rPh sb="0" eb="3">
      <t>ヒョウカテン</t>
    </rPh>
    <rPh sb="7" eb="8">
      <t>テン</t>
    </rPh>
    <rPh sb="8" eb="10">
      <t>イジョウ</t>
    </rPh>
    <rPh sb="13" eb="14">
      <t>テン</t>
    </rPh>
    <rPh sb="14" eb="16">
      <t>ミマン</t>
    </rPh>
    <phoneticPr fontId="8"/>
  </si>
  <si>
    <t>評価点が80点以上105点未満</t>
    <rPh sb="0" eb="3">
      <t>ヒョウカテン</t>
    </rPh>
    <rPh sb="6" eb="7">
      <t>テン</t>
    </rPh>
    <rPh sb="7" eb="9">
      <t>イジョウ</t>
    </rPh>
    <rPh sb="12" eb="13">
      <t>テン</t>
    </rPh>
    <rPh sb="13" eb="15">
      <t>ミマン</t>
    </rPh>
    <phoneticPr fontId="8"/>
  </si>
  <si>
    <t>評価点が60点以上80点未満</t>
    <rPh sb="0" eb="3">
      <t>ヒョウカテン</t>
    </rPh>
    <rPh sb="6" eb="7">
      <t>テン</t>
    </rPh>
    <rPh sb="7" eb="9">
      <t>イジョウ</t>
    </rPh>
    <rPh sb="11" eb="12">
      <t>テン</t>
    </rPh>
    <rPh sb="12" eb="14">
      <t>ミマン</t>
    </rPh>
    <phoneticPr fontId="8"/>
  </si>
  <si>
    <t>評価点が60点未満</t>
    <rPh sb="0" eb="3">
      <t>ヒョウカテン</t>
    </rPh>
    <rPh sb="6" eb="7">
      <t>テン</t>
    </rPh>
    <rPh sb="7" eb="9">
      <t>ミマン</t>
    </rPh>
    <phoneticPr fontId="8"/>
  </si>
  <si>
    <t>就職日（年月日）</t>
    <rPh sb="0" eb="2">
      <t>シュウショク</t>
    </rPh>
    <rPh sb="2" eb="3">
      <t>ビ</t>
    </rPh>
    <rPh sb="4" eb="7">
      <t>ネンガッピ</t>
    </rPh>
    <phoneticPr fontId="8"/>
  </si>
  <si>
    <t>前年度において6月に達した日（年月日）</t>
    <rPh sb="0" eb="3">
      <t>ゼンネンド</t>
    </rPh>
    <rPh sb="8" eb="9">
      <t>ゲツ</t>
    </rPh>
    <rPh sb="10" eb="11">
      <t>タッ</t>
    </rPh>
    <rPh sb="13" eb="14">
      <t>ケイジツ</t>
    </rPh>
    <rPh sb="15" eb="18">
      <t>ネンガッピ</t>
    </rPh>
    <phoneticPr fontId="8"/>
  </si>
  <si>
    <t>（別紙51ー３）</t>
    <rPh sb="1" eb="3">
      <t>ベッシ</t>
    </rPh>
    <phoneticPr fontId="12"/>
  </si>
  <si>
    <t>就労移行支援体制加算に関する届出書
（就労継続支援Ｂ型）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8"/>
  </si>
  <si>
    <t>就労継続支援B型サービス費（Ⅰ）、（Ⅱ）又は（Ⅲ）</t>
    <rPh sb="0" eb="2">
      <t>シュウロウ</t>
    </rPh>
    <rPh sb="2" eb="4">
      <t>ケイゾク</t>
    </rPh>
    <rPh sb="4" eb="6">
      <t>シエン</t>
    </rPh>
    <rPh sb="7" eb="8">
      <t>ガタ</t>
    </rPh>
    <rPh sb="12" eb="13">
      <t>ヒ</t>
    </rPh>
    <rPh sb="20" eb="21">
      <t>マタ</t>
    </rPh>
    <phoneticPr fontId="8"/>
  </si>
  <si>
    <t>4万5千円以上</t>
    <rPh sb="1" eb="2">
      <t>マン</t>
    </rPh>
    <rPh sb="3" eb="7">
      <t>センエンイジョウ</t>
    </rPh>
    <phoneticPr fontId="8"/>
  </si>
  <si>
    <t>3万5千円以上4万5千円未満</t>
    <rPh sb="1" eb="2">
      <t>マン</t>
    </rPh>
    <rPh sb="3" eb="4">
      <t>セン</t>
    </rPh>
    <rPh sb="4" eb="5">
      <t>エン</t>
    </rPh>
    <rPh sb="5" eb="7">
      <t>イジョウ</t>
    </rPh>
    <rPh sb="8" eb="9">
      <t>マン</t>
    </rPh>
    <rPh sb="10" eb="11">
      <t>セン</t>
    </rPh>
    <rPh sb="11" eb="12">
      <t>エン</t>
    </rPh>
    <rPh sb="12" eb="14">
      <t>ミマン</t>
    </rPh>
    <phoneticPr fontId="8"/>
  </si>
  <si>
    <t>3万円以上3万5千円未満</t>
    <rPh sb="1" eb="2">
      <t>マン</t>
    </rPh>
    <rPh sb="2" eb="3">
      <t>エン</t>
    </rPh>
    <rPh sb="3" eb="5">
      <t>イジョウ</t>
    </rPh>
    <rPh sb="6" eb="7">
      <t>マン</t>
    </rPh>
    <rPh sb="8" eb="9">
      <t>セン</t>
    </rPh>
    <rPh sb="9" eb="10">
      <t>エン</t>
    </rPh>
    <rPh sb="10" eb="12">
      <t>ミマン</t>
    </rPh>
    <phoneticPr fontId="8"/>
  </si>
  <si>
    <t>2万5千円以上3万円未満</t>
    <rPh sb="1" eb="2">
      <t>マン</t>
    </rPh>
    <rPh sb="3" eb="4">
      <t>セン</t>
    </rPh>
    <rPh sb="4" eb="5">
      <t>エン</t>
    </rPh>
    <rPh sb="5" eb="7">
      <t>イジョウ</t>
    </rPh>
    <rPh sb="8" eb="9">
      <t>マン</t>
    </rPh>
    <rPh sb="9" eb="10">
      <t>エン</t>
    </rPh>
    <rPh sb="10" eb="12">
      <t>ミマン</t>
    </rPh>
    <phoneticPr fontId="8"/>
  </si>
  <si>
    <t>2万円以上2万5千円未満</t>
    <rPh sb="1" eb="2">
      <t>マン</t>
    </rPh>
    <rPh sb="2" eb="3">
      <t>エン</t>
    </rPh>
    <rPh sb="3" eb="5">
      <t>イジョウ</t>
    </rPh>
    <rPh sb="6" eb="7">
      <t>マン</t>
    </rPh>
    <rPh sb="8" eb="9">
      <t>セン</t>
    </rPh>
    <rPh sb="9" eb="10">
      <t>エン</t>
    </rPh>
    <rPh sb="10" eb="12">
      <t>ミマン</t>
    </rPh>
    <phoneticPr fontId="8"/>
  </si>
  <si>
    <t>1万5千円以上2万円未満</t>
    <rPh sb="1" eb="2">
      <t>マン</t>
    </rPh>
    <rPh sb="3" eb="4">
      <t>セン</t>
    </rPh>
    <rPh sb="4" eb="5">
      <t>エン</t>
    </rPh>
    <rPh sb="5" eb="7">
      <t>イジョウ</t>
    </rPh>
    <rPh sb="8" eb="9">
      <t>マン</t>
    </rPh>
    <rPh sb="9" eb="10">
      <t>エン</t>
    </rPh>
    <rPh sb="10" eb="12">
      <t>ミマン</t>
    </rPh>
    <phoneticPr fontId="8"/>
  </si>
  <si>
    <t>1万円以上1万5千円未満</t>
    <rPh sb="1" eb="2">
      <t>マン</t>
    </rPh>
    <rPh sb="2" eb="3">
      <t>エン</t>
    </rPh>
    <rPh sb="3" eb="5">
      <t>イジョウ</t>
    </rPh>
    <rPh sb="6" eb="7">
      <t>マン</t>
    </rPh>
    <rPh sb="8" eb="9">
      <t>セン</t>
    </rPh>
    <rPh sb="9" eb="10">
      <t>エン</t>
    </rPh>
    <rPh sb="10" eb="12">
      <t>ミマン</t>
    </rPh>
    <phoneticPr fontId="8"/>
  </si>
  <si>
    <t>1万円未満</t>
    <rPh sb="2" eb="3">
      <t>エン</t>
    </rPh>
    <rPh sb="3" eb="5">
      <t>ミマン</t>
    </rPh>
    <phoneticPr fontId="8"/>
  </si>
  <si>
    <r>
      <t>就労継続支援B型サービス費（Ⅳ）、（</t>
    </r>
    <r>
      <rPr>
        <sz val="10"/>
        <rFont val="Microsoft YaHei"/>
        <family val="3"/>
        <charset val="134"/>
      </rPr>
      <t>Ⅴ）又は（Ⅵ）</t>
    </r>
    <rPh sb="20" eb="21">
      <t>マタ</t>
    </rPh>
    <phoneticPr fontId="8"/>
  </si>
  <si>
    <t>（別紙52）</t>
    <rPh sb="1" eb="3">
      <t>ベッシ</t>
    </rPh>
    <phoneticPr fontId="12"/>
  </si>
  <si>
    <t>　　　　　年　　月　　日</t>
    <rPh sb="5" eb="6">
      <t>ネン</t>
    </rPh>
    <rPh sb="8" eb="9">
      <t>ガツ</t>
    </rPh>
    <rPh sb="11" eb="12">
      <t>ニチ</t>
    </rPh>
    <phoneticPr fontId="8"/>
  </si>
  <si>
    <t>施設外支援実施状況（移行準備支援体制加算に係る届出書）</t>
    <rPh sb="0" eb="3">
      <t>シセツガイ</t>
    </rPh>
    <rPh sb="3" eb="5">
      <t>シエン</t>
    </rPh>
    <rPh sb="5" eb="7">
      <t>ジッシ</t>
    </rPh>
    <rPh sb="7" eb="9">
      <t>ジョウキョウ</t>
    </rPh>
    <rPh sb="10" eb="12">
      <t>イコウ</t>
    </rPh>
    <rPh sb="12" eb="14">
      <t>ジュンビ</t>
    </rPh>
    <rPh sb="14" eb="16">
      <t>シエン</t>
    </rPh>
    <rPh sb="16" eb="18">
      <t>タイセイ</t>
    </rPh>
    <rPh sb="18" eb="20">
      <t>カサン</t>
    </rPh>
    <rPh sb="21" eb="22">
      <t>カカ</t>
    </rPh>
    <rPh sb="23" eb="26">
      <t>トドケデショ</t>
    </rPh>
    <phoneticPr fontId="8"/>
  </si>
  <si>
    <t>事業所の名称</t>
    <rPh sb="0" eb="3">
      <t>ジギョウショ</t>
    </rPh>
    <rPh sb="4" eb="6">
      <t>メイショウ</t>
    </rPh>
    <phoneticPr fontId="7"/>
  </si>
  <si>
    <t>１　新規　　２　変更　　３　終了</t>
    <phoneticPr fontId="7"/>
  </si>
  <si>
    <t>当該施設の前年度の利用定員</t>
    <rPh sb="0" eb="2">
      <t>トウガイ</t>
    </rPh>
    <rPh sb="2" eb="4">
      <t>シセツ</t>
    </rPh>
    <rPh sb="5" eb="8">
      <t>ゼンネンド</t>
    </rPh>
    <rPh sb="9" eb="11">
      <t>リヨウ</t>
    </rPh>
    <rPh sb="11" eb="13">
      <t>テイイン</t>
    </rPh>
    <phoneticPr fontId="8"/>
  </si>
  <si>
    <t>Ａ</t>
    <phoneticPr fontId="8"/>
  </si>
  <si>
    <t>人　　　</t>
    <rPh sb="0" eb="1">
      <t>ニン</t>
    </rPh>
    <phoneticPr fontId="7"/>
  </si>
  <si>
    <t>うち施設外支援実施利用者</t>
    <rPh sb="2" eb="5">
      <t>シセツガイ</t>
    </rPh>
    <rPh sb="5" eb="7">
      <t>シエン</t>
    </rPh>
    <rPh sb="7" eb="9">
      <t>ジッシ</t>
    </rPh>
    <rPh sb="9" eb="12">
      <t>リヨウシャ</t>
    </rPh>
    <phoneticPr fontId="8"/>
  </si>
  <si>
    <t>Ｂ</t>
    <phoneticPr fontId="8"/>
  </si>
  <si>
    <t>施設外支援実施率（（Ｂ）／（Ａ）×100）</t>
    <rPh sb="0" eb="3">
      <t>シセツガイ</t>
    </rPh>
    <rPh sb="3" eb="5">
      <t>シエン</t>
    </rPh>
    <rPh sb="5" eb="7">
      <t>ジッシ</t>
    </rPh>
    <rPh sb="7" eb="8">
      <t>リツ</t>
    </rPh>
    <phoneticPr fontId="8"/>
  </si>
  <si>
    <t>Ｃ</t>
    <phoneticPr fontId="8"/>
  </si>
  <si>
    <t>％　　　</t>
    <phoneticPr fontId="7"/>
  </si>
  <si>
    <t>職場実習等</t>
    <rPh sb="0" eb="2">
      <t>ショクバ</t>
    </rPh>
    <rPh sb="2" eb="5">
      <t>ジッシュウナド</t>
    </rPh>
    <phoneticPr fontId="8"/>
  </si>
  <si>
    <t>求職活動等</t>
    <rPh sb="0" eb="2">
      <t>キュウショク</t>
    </rPh>
    <rPh sb="2" eb="5">
      <t>カツドウナド</t>
    </rPh>
    <phoneticPr fontId="8"/>
  </si>
  <si>
    <t>※　本表は前年度に施設外支援を実施した利用者を記載してください。</t>
    <rPh sb="2" eb="3">
      <t>ホン</t>
    </rPh>
    <rPh sb="3" eb="4">
      <t>ヒョウ</t>
    </rPh>
    <rPh sb="5" eb="8">
      <t>ゼンネンド</t>
    </rPh>
    <rPh sb="9" eb="12">
      <t>シセツガイ</t>
    </rPh>
    <rPh sb="12" eb="14">
      <t>シエン</t>
    </rPh>
    <rPh sb="15" eb="17">
      <t>ジッシ</t>
    </rPh>
    <rPh sb="19" eb="22">
      <t>リヨウシャ</t>
    </rPh>
    <rPh sb="23" eb="25">
      <t>キサイ</t>
    </rPh>
    <phoneticPr fontId="8"/>
  </si>
  <si>
    <t>※　移行準備支援体制加算を算定する場合に作成し、都道府県知事に届け出ること。</t>
    <rPh sb="2" eb="4">
      <t>イコウ</t>
    </rPh>
    <rPh sb="4" eb="6">
      <t>ジュンビ</t>
    </rPh>
    <rPh sb="6" eb="8">
      <t>シエン</t>
    </rPh>
    <rPh sb="8" eb="10">
      <t>タイセイ</t>
    </rPh>
    <rPh sb="10" eb="12">
      <t>カサン</t>
    </rPh>
    <rPh sb="13" eb="15">
      <t>サンテイ</t>
    </rPh>
    <rPh sb="17" eb="19">
      <t>バアイ</t>
    </rPh>
    <rPh sb="20" eb="22">
      <t>サクセイ</t>
    </rPh>
    <rPh sb="24" eb="28">
      <t>トドウフケン</t>
    </rPh>
    <rPh sb="28" eb="30">
      <t>チジ</t>
    </rPh>
    <rPh sb="31" eb="32">
      <t>トド</t>
    </rPh>
    <rPh sb="33" eb="34">
      <t>デ</t>
    </rPh>
    <phoneticPr fontId="8"/>
  </si>
  <si>
    <t>（別紙53）</t>
    <rPh sb="1" eb="3">
      <t>ベッシ</t>
    </rPh>
    <phoneticPr fontId="12"/>
  </si>
  <si>
    <t>障がい基礎年金１級を受給する利用者の状況
　（重度者支援体制加算に係る届出書）</t>
    <rPh sb="3" eb="5">
      <t>キソ</t>
    </rPh>
    <rPh sb="5" eb="7">
      <t>ネンキン</t>
    </rPh>
    <rPh sb="8" eb="9">
      <t>キュウ</t>
    </rPh>
    <rPh sb="10" eb="12">
      <t>ジュキュウ</t>
    </rPh>
    <rPh sb="14" eb="17">
      <t>リヨウシャ</t>
    </rPh>
    <rPh sb="18" eb="20">
      <t>ジョウキョウ</t>
    </rPh>
    <rPh sb="23" eb="25">
      <t>ジュウド</t>
    </rPh>
    <rPh sb="25" eb="26">
      <t>シャ</t>
    </rPh>
    <rPh sb="26" eb="28">
      <t>シエン</t>
    </rPh>
    <rPh sb="28" eb="30">
      <t>タイセイ</t>
    </rPh>
    <rPh sb="30" eb="32">
      <t>カサン</t>
    </rPh>
    <rPh sb="33" eb="34">
      <t>カカ</t>
    </rPh>
    <rPh sb="35" eb="38">
      <t>トドケデショ</t>
    </rPh>
    <phoneticPr fontId="8"/>
  </si>
  <si>
    <t>１　新規　　２　変更　　３　終了</t>
    <phoneticPr fontId="8"/>
  </si>
  <si>
    <t>当該施設の前年度利用者延べ人数(全体)</t>
    <rPh sb="10" eb="11">
      <t>シャ</t>
    </rPh>
    <rPh sb="11" eb="12">
      <t>ノ</t>
    </rPh>
    <rPh sb="13" eb="14">
      <t>ヒト</t>
    </rPh>
    <rPh sb="14" eb="15">
      <t>スウ</t>
    </rPh>
    <rPh sb="16" eb="18">
      <t>ゼンタイ</t>
    </rPh>
    <phoneticPr fontId="8"/>
  </si>
  <si>
    <t>（Ａ）</t>
    <phoneticPr fontId="8"/>
  </si>
  <si>
    <t>うち障がい基礎年金１級を受給する利用者延べ人数</t>
    <rPh sb="16" eb="18">
      <t>リヨウ</t>
    </rPh>
    <rPh sb="19" eb="20">
      <t>ノ</t>
    </rPh>
    <rPh sb="21" eb="22">
      <t>ヒト</t>
    </rPh>
    <rPh sb="22" eb="23">
      <t>スウ</t>
    </rPh>
    <phoneticPr fontId="8"/>
  </si>
  <si>
    <t>（Ｂ）</t>
    <phoneticPr fontId="8"/>
  </si>
  <si>
    <t>（Ｂ）／（Ａ）×100　</t>
    <phoneticPr fontId="8"/>
  </si>
  <si>
    <t>（Ｃ）</t>
    <phoneticPr fontId="8"/>
  </si>
  <si>
    <t>重度者支援体制加算</t>
    <phoneticPr fontId="8"/>
  </si>
  <si>
    <t>（Ⅰ）
50％～</t>
    <phoneticPr fontId="8"/>
  </si>
  <si>
    <t>（Ⅱ）
25％～50％</t>
    <phoneticPr fontId="8"/>
  </si>
  <si>
    <t>氏　名</t>
    <phoneticPr fontId="8"/>
  </si>
  <si>
    <t>利用日数</t>
    <rPh sb="0" eb="2">
      <t>リヨウ</t>
    </rPh>
    <rPh sb="2" eb="4">
      <t>ニッスウ</t>
    </rPh>
    <phoneticPr fontId="8"/>
  </si>
  <si>
    <t>　　</t>
  </si>
  <si>
    <t>※　本表は前年度の障がい基礎年金１級を受給する利用者を記載してください。</t>
    <rPh sb="2" eb="3">
      <t>ホン</t>
    </rPh>
    <rPh sb="3" eb="4">
      <t>ヒョウ</t>
    </rPh>
    <rPh sb="5" eb="8">
      <t>ゼンネンド</t>
    </rPh>
    <rPh sb="12" eb="14">
      <t>キソ</t>
    </rPh>
    <rPh sb="14" eb="16">
      <t>ネンキン</t>
    </rPh>
    <rPh sb="17" eb="18">
      <t>キュウ</t>
    </rPh>
    <rPh sb="19" eb="21">
      <t>ジュキュウ</t>
    </rPh>
    <rPh sb="23" eb="26">
      <t>リヨウシャ</t>
    </rPh>
    <rPh sb="27" eb="29">
      <t>キサイ</t>
    </rPh>
    <phoneticPr fontId="8"/>
  </si>
  <si>
    <t>※　重度者支援体制加算を算定する場合に作成し、都道府県知事に届け出ること。</t>
    <rPh sb="2" eb="4">
      <t>ジュウド</t>
    </rPh>
    <rPh sb="4" eb="5">
      <t>シャ</t>
    </rPh>
    <rPh sb="5" eb="7">
      <t>シエン</t>
    </rPh>
    <rPh sb="7" eb="9">
      <t>タイセイ</t>
    </rPh>
    <rPh sb="9" eb="11">
      <t>カサン</t>
    </rPh>
    <rPh sb="12" eb="14">
      <t>サンテイ</t>
    </rPh>
    <rPh sb="16" eb="18">
      <t>バアイ</t>
    </rPh>
    <rPh sb="19" eb="21">
      <t>サクセイ</t>
    </rPh>
    <rPh sb="23" eb="27">
      <t>トドウフケン</t>
    </rPh>
    <rPh sb="27" eb="29">
      <t>チジ</t>
    </rPh>
    <rPh sb="30" eb="31">
      <t>トド</t>
    </rPh>
    <rPh sb="32" eb="33">
      <t>デ</t>
    </rPh>
    <phoneticPr fontId="8"/>
  </si>
  <si>
    <t>（別紙54）</t>
    <rPh sb="1" eb="3">
      <t>ベッシ</t>
    </rPh>
    <phoneticPr fontId="12"/>
  </si>
  <si>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8"/>
  </si>
  <si>
    <t>前年度において42月以上78月未満の期間継続して就労している又は就労していた者の数</t>
    <rPh sb="0" eb="3">
      <t>ゼンネンド</t>
    </rPh>
    <rPh sb="9" eb="10">
      <t>ツキ</t>
    </rPh>
    <rPh sb="10" eb="12">
      <t>イジョウ</t>
    </rPh>
    <rPh sb="14" eb="15">
      <t>ツキ</t>
    </rPh>
    <rPh sb="15" eb="17">
      <t>ミマン</t>
    </rPh>
    <rPh sb="18" eb="20">
      <t>キカン</t>
    </rPh>
    <rPh sb="20" eb="22">
      <t>ケイゾク</t>
    </rPh>
    <rPh sb="24" eb="26">
      <t>シュウロウ</t>
    </rPh>
    <rPh sb="30" eb="31">
      <t>マタ</t>
    </rPh>
    <rPh sb="32" eb="34">
      <t>シュウロウ</t>
    </rPh>
    <rPh sb="38" eb="39">
      <t>シャ</t>
    </rPh>
    <rPh sb="40" eb="41">
      <t>カズ</t>
    </rPh>
    <phoneticPr fontId="8"/>
  </si>
  <si>
    <t>過去６年間の就労定着支援の終了者</t>
    <rPh sb="0" eb="2">
      <t>カコ</t>
    </rPh>
    <rPh sb="3" eb="5">
      <t>ネンカン</t>
    </rPh>
    <rPh sb="6" eb="8">
      <t>シュウロウ</t>
    </rPh>
    <rPh sb="8" eb="10">
      <t>テイチャク</t>
    </rPh>
    <rPh sb="10" eb="12">
      <t>シエン</t>
    </rPh>
    <rPh sb="13" eb="16">
      <t>シュウリョウシャ</t>
    </rPh>
    <phoneticPr fontId="8"/>
  </si>
  <si>
    <t>過去６年間の就労定着支援の終了者のうち前年度において42月以上78月未満の期間継続して就労している又は就労していた者の割合（①÷②）</t>
    <rPh sb="0" eb="2">
      <t>カコ</t>
    </rPh>
    <rPh sb="3" eb="5">
      <t>ネンカン</t>
    </rPh>
    <rPh sb="6" eb="8">
      <t>シュウロウ</t>
    </rPh>
    <rPh sb="8" eb="10">
      <t>テイチャク</t>
    </rPh>
    <rPh sb="10" eb="12">
      <t>シエン</t>
    </rPh>
    <rPh sb="13" eb="16">
      <t>シュウリョウシャ</t>
    </rPh>
    <rPh sb="19" eb="22">
      <t>ゼンネンド</t>
    </rPh>
    <rPh sb="28" eb="29">
      <t>ガツ</t>
    </rPh>
    <rPh sb="29" eb="31">
      <t>イジョウ</t>
    </rPh>
    <rPh sb="33" eb="34">
      <t>ガツ</t>
    </rPh>
    <rPh sb="34" eb="36">
      <t>ミマン</t>
    </rPh>
    <rPh sb="37" eb="39">
      <t>キカン</t>
    </rPh>
    <rPh sb="39" eb="41">
      <t>ケイゾク</t>
    </rPh>
    <rPh sb="43" eb="45">
      <t>シュウロウ</t>
    </rPh>
    <rPh sb="49" eb="50">
      <t>マタ</t>
    </rPh>
    <rPh sb="51" eb="53">
      <t>シュウロウ</t>
    </rPh>
    <rPh sb="57" eb="58">
      <t>モノ</t>
    </rPh>
    <rPh sb="59" eb="61">
      <t>ワリアイ</t>
    </rPh>
    <phoneticPr fontId="8"/>
  </si>
  <si>
    <t>【過去６年間における就労定着支援の利用者数】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8"/>
  </si>
  <si>
    <t>就労定着支援の利用開始日（年月日）</t>
    <rPh sb="0" eb="2">
      <t>シュウロウ</t>
    </rPh>
    <rPh sb="2" eb="4">
      <t>テイチャク</t>
    </rPh>
    <rPh sb="4" eb="6">
      <t>シエン</t>
    </rPh>
    <rPh sb="7" eb="9">
      <t>リヨウ</t>
    </rPh>
    <rPh sb="9" eb="12">
      <t>カイシビ</t>
    </rPh>
    <rPh sb="13" eb="16">
      <t>ネンガッピ</t>
    </rPh>
    <phoneticPr fontId="8"/>
  </si>
  <si>
    <t>就労定着支援の
終了日（年月日）</t>
    <rPh sb="8" eb="11">
      <t>シュウリョウビ</t>
    </rPh>
    <rPh sb="12" eb="15">
      <t>ネンガッピ</t>
    </rPh>
    <phoneticPr fontId="8"/>
  </si>
  <si>
    <t>前年度における
継続期間</t>
    <rPh sb="0" eb="3">
      <t>ゼンネンド</t>
    </rPh>
    <rPh sb="8" eb="10">
      <t>ケイゾク</t>
    </rPh>
    <rPh sb="10" eb="12">
      <t>キカン</t>
    </rPh>
    <phoneticPr fontId="8"/>
  </si>
  <si>
    <t>注１　前年度における継続期間には、障害者の就労継続期間を月単位で記載すること。
　　　なお、前年度の４月において78月以上就労が継続している者は実績の対象とはならない。
注２　新規指定の事業所は当該加算を算定することができないことに留意。</t>
    <rPh sb="0" eb="1">
      <t>チュウ</t>
    </rPh>
    <rPh sb="3" eb="6">
      <t>ゼンネンド</t>
    </rPh>
    <rPh sb="10" eb="12">
      <t>ケイゾク</t>
    </rPh>
    <rPh sb="12" eb="14">
      <t>キカン</t>
    </rPh>
    <rPh sb="17" eb="20">
      <t>ショウガイシャ</t>
    </rPh>
    <rPh sb="21" eb="23">
      <t>シュウロウ</t>
    </rPh>
    <rPh sb="23" eb="25">
      <t>ケイゾク</t>
    </rPh>
    <rPh sb="25" eb="27">
      <t>キカン</t>
    </rPh>
    <rPh sb="28" eb="29">
      <t>ツキ</t>
    </rPh>
    <rPh sb="29" eb="31">
      <t>タンイ</t>
    </rPh>
    <rPh sb="32" eb="34">
      <t>キサイ</t>
    </rPh>
    <rPh sb="46" eb="49">
      <t>ゼンネンド</t>
    </rPh>
    <rPh sb="51" eb="52">
      <t>ガツ</t>
    </rPh>
    <rPh sb="58" eb="59">
      <t>ツキ</t>
    </rPh>
    <rPh sb="59" eb="61">
      <t>イジョウ</t>
    </rPh>
    <rPh sb="61" eb="63">
      <t>シュウロウ</t>
    </rPh>
    <rPh sb="64" eb="66">
      <t>ケイゾク</t>
    </rPh>
    <rPh sb="70" eb="71">
      <t>シャ</t>
    </rPh>
    <rPh sb="72" eb="74">
      <t>ジッセキ</t>
    </rPh>
    <rPh sb="75" eb="77">
      <t>タイショウ</t>
    </rPh>
    <rPh sb="85" eb="86">
      <t>チュウ</t>
    </rPh>
    <rPh sb="88" eb="90">
      <t>シンキ</t>
    </rPh>
    <rPh sb="90" eb="92">
      <t>シテイ</t>
    </rPh>
    <rPh sb="93" eb="96">
      <t>ジギョウショ</t>
    </rPh>
    <rPh sb="97" eb="99">
      <t>トウガイ</t>
    </rPh>
    <rPh sb="99" eb="101">
      <t>カサン</t>
    </rPh>
    <rPh sb="102" eb="104">
      <t>サンテイ</t>
    </rPh>
    <rPh sb="116" eb="118">
      <t>リュウイ</t>
    </rPh>
    <phoneticPr fontId="8"/>
  </si>
  <si>
    <t>（別紙55）</t>
    <rPh sb="1" eb="3">
      <t>ベッシ</t>
    </rPh>
    <phoneticPr fontId="12"/>
  </si>
  <si>
    <t>居住支援連携体制加算に関する届出書</t>
    <rPh sb="0" eb="2">
      <t>キョジュウ</t>
    </rPh>
    <rPh sb="2" eb="4">
      <t>シエン</t>
    </rPh>
    <rPh sb="4" eb="6">
      <t>レンケイ</t>
    </rPh>
    <rPh sb="6" eb="8">
      <t>タイセイ</t>
    </rPh>
    <rPh sb="8" eb="10">
      <t>カサン</t>
    </rPh>
    <phoneticPr fontId="8"/>
  </si>
  <si>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8"/>
  </si>
  <si>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8"/>
  </si>
  <si>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8"/>
  </si>
  <si>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8"/>
  </si>
  <si>
    <t>（別紙56）</t>
    <rPh sb="1" eb="3">
      <t>ベッシ</t>
    </rPh>
    <phoneticPr fontId="12"/>
  </si>
  <si>
    <t>通勤者生活支援加算に係る体制</t>
    <rPh sb="0" eb="3">
      <t>ツウキンシャ</t>
    </rPh>
    <rPh sb="3" eb="5">
      <t>セイカツ</t>
    </rPh>
    <rPh sb="5" eb="7">
      <t>シエン</t>
    </rPh>
    <rPh sb="7" eb="9">
      <t>カサン</t>
    </rPh>
    <rPh sb="10" eb="11">
      <t>カカ</t>
    </rPh>
    <rPh sb="12" eb="14">
      <t>タイセイ</t>
    </rPh>
    <phoneticPr fontId="8"/>
  </si>
  <si>
    <t>前年度の平均利用者数(A)</t>
    <phoneticPr fontId="8"/>
  </si>
  <si>
    <t>人</t>
    <phoneticPr fontId="8"/>
  </si>
  <si>
    <t>前年度の平均利用者数の50％（人）</t>
    <rPh sb="0" eb="3">
      <t>ゼンネンド</t>
    </rPh>
    <rPh sb="4" eb="6">
      <t>ヘイキン</t>
    </rPh>
    <rPh sb="6" eb="9">
      <t>リヨウシャ</t>
    </rPh>
    <rPh sb="9" eb="10">
      <t>スウ</t>
    </rPh>
    <phoneticPr fontId="8"/>
  </si>
  <si>
    <t>(C)＞＝(B)</t>
    <phoneticPr fontId="8"/>
  </si>
  <si>
    <t>加算要件に該当する利用者の数 (C)＝(E)／(D)</t>
    <phoneticPr fontId="8"/>
  </si>
  <si>
    <t xml:space="preserve"> 加算要件に該当する利用者の前年度利用日の合計(E)</t>
    <phoneticPr fontId="8"/>
  </si>
  <si>
    <t xml:space="preserve"> 前年度の当該サービスの開所日数の合計 (D)</t>
    <phoneticPr fontId="8"/>
  </si>
  <si>
    <t>通勤者生活支援に係る体制</t>
    <phoneticPr fontId="8"/>
  </si>
  <si>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8"/>
  </si>
  <si>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8"/>
  </si>
  <si>
    <t>（別紙57）</t>
    <rPh sb="1" eb="3">
      <t>ベッシ</t>
    </rPh>
    <phoneticPr fontId="12"/>
  </si>
  <si>
    <t>令和</t>
    <rPh sb="0" eb="2">
      <t>レイワ</t>
    </rPh>
    <phoneticPr fontId="8"/>
  </si>
  <si>
    <t>日</t>
    <rPh sb="0" eb="1">
      <t>ヒ</t>
    </rPh>
    <phoneticPr fontId="8"/>
  </si>
  <si>
    <t>スコアの公表状況に関する届出書</t>
    <rPh sb="9" eb="10">
      <t>カン</t>
    </rPh>
    <rPh sb="12" eb="15">
      <t>トドケデショ</t>
    </rPh>
    <phoneticPr fontId="8"/>
  </si>
  <si>
    <t>法　人　名</t>
    <rPh sb="0" eb="1">
      <t>ホウ</t>
    </rPh>
    <rPh sb="2" eb="3">
      <t>ヒト</t>
    </rPh>
    <rPh sb="4" eb="5">
      <t>メイ</t>
    </rPh>
    <phoneticPr fontId="8"/>
  </si>
  <si>
    <t>事業所名</t>
    <rPh sb="0" eb="2">
      <t>ジギョウ</t>
    </rPh>
    <rPh sb="2" eb="3">
      <t>ショ</t>
    </rPh>
    <rPh sb="3" eb="4">
      <t>メイ</t>
    </rPh>
    <phoneticPr fontId="8"/>
  </si>
  <si>
    <t>事業所所在地
（区市町村名）</t>
    <rPh sb="0" eb="3">
      <t>ジギョウショ</t>
    </rPh>
    <rPh sb="3" eb="4">
      <t>トコロ</t>
    </rPh>
    <rPh sb="4" eb="5">
      <t>ザイ</t>
    </rPh>
    <rPh sb="5" eb="6">
      <t>チ</t>
    </rPh>
    <rPh sb="8" eb="12">
      <t>クシチョウソン</t>
    </rPh>
    <rPh sb="12" eb="13">
      <t>メイ</t>
    </rPh>
    <phoneticPr fontId="8"/>
  </si>
  <si>
    <t>指　定　年　月</t>
    <phoneticPr fontId="8"/>
  </si>
  <si>
    <t>【スコアの公表状況】</t>
    <rPh sb="5" eb="7">
      <t>コウヒョウ</t>
    </rPh>
    <rPh sb="7" eb="9">
      <t>ジョウキョウ</t>
    </rPh>
    <phoneticPr fontId="8"/>
  </si>
  <si>
    <t>公表の実施時期</t>
    <rPh sb="0" eb="2">
      <t>コウヒョウ</t>
    </rPh>
    <rPh sb="3" eb="5">
      <t>ジッシ</t>
    </rPh>
    <rPh sb="5" eb="7">
      <t>ジキ</t>
    </rPh>
    <phoneticPr fontId="8"/>
  </si>
  <si>
    <r>
      <t xml:space="preserve">公　表　方　法
</t>
    </r>
    <r>
      <rPr>
        <sz val="9"/>
        <rFont val="HGｺﾞｼｯｸM"/>
        <family val="3"/>
        <charset val="128"/>
      </rPr>
      <t>※該当する番号に○を
記入して下さい</t>
    </r>
    <rPh sb="0" eb="1">
      <t>コウ</t>
    </rPh>
    <rPh sb="2" eb="3">
      <t>オモテ</t>
    </rPh>
    <rPh sb="4" eb="5">
      <t>カタ</t>
    </rPh>
    <rPh sb="6" eb="7">
      <t>ホウ</t>
    </rPh>
    <rPh sb="10" eb="12">
      <t>ガイトウ</t>
    </rPh>
    <rPh sb="14" eb="16">
      <t>バンゴウ</t>
    </rPh>
    <rPh sb="20" eb="22">
      <t>キニュウ</t>
    </rPh>
    <rPh sb="24" eb="25">
      <t>クダ</t>
    </rPh>
    <phoneticPr fontId="8"/>
  </si>
  <si>
    <t>　①　障害福祉サービス等情報検索ウェブサイト（ＷＡＭネット）</t>
    <phoneticPr fontId="8"/>
  </si>
  <si>
    <t>　②　事業所のホームページ（TOPページ）</t>
    <phoneticPr fontId="8"/>
  </si>
  <si>
    <t>　③　その他</t>
    <phoneticPr fontId="8"/>
  </si>
  <si>
    <t>③の場合は左記に
詳細内容を記載</t>
    <rPh sb="5" eb="7">
      <t>サキ</t>
    </rPh>
    <rPh sb="11" eb="13">
      <t>ナイヨウ</t>
    </rPh>
    <phoneticPr fontId="8"/>
  </si>
  <si>
    <t>ＵＲＬ</t>
    <phoneticPr fontId="8"/>
  </si>
  <si>
    <t>届出時点で未公表の場合、
左記に○を記入する</t>
    <rPh sb="0" eb="2">
      <t>トドケデ</t>
    </rPh>
    <rPh sb="2" eb="4">
      <t>ジテン</t>
    </rPh>
    <rPh sb="5" eb="8">
      <t>ミコウヒョウ</t>
    </rPh>
    <rPh sb="9" eb="11">
      <t>バアイ</t>
    </rPh>
    <rPh sb="13" eb="15">
      <t>サキ</t>
    </rPh>
    <rPh sb="18" eb="20">
      <t>キニュウ</t>
    </rPh>
    <phoneticPr fontId="8"/>
  </si>
  <si>
    <t>備考１　スコアは、障害福祉サービス等情報検索ウェブサイト（ＷＡＭネット）において公表
　　　することが義務となっています。最新の情報を掲載して下さい。なお、スコア表に関し
　　　ては、障害者や地域の支援機関等の貴重な情報源になりますので、わかりやすい場所に
　　　公表いただきますようお願いします。
　　２　スコアの公表対象は、様式２－１「就労継続支援Ａ型事業所におけるスコア表（全
　　　体）」及び様式２－２「就労継続支援Ａ型事業所におけるスコア表（実績
　　　Ⅰ～Ⅳ、Ⅵ）」となっているため、部分的な掲載になっていないかご留意下さい。
　　３　スコアの公表については、都道府県に届出がされていない場合に減算することとなる
　　　点にご留意下さい。
　　４　減算は、届出がされていない月から届出がされていない状態が解消されるに至った月
　　　まで、利用者全員について減算する点にご留意下さい。</t>
    <rPh sb="0" eb="2">
      <t>ビコウ</t>
    </rPh>
    <rPh sb="40" eb="42">
      <t>コウヒョウ</t>
    </rPh>
    <rPh sb="51" eb="53">
      <t>ギム</t>
    </rPh>
    <rPh sb="61" eb="63">
      <t>サイシン</t>
    </rPh>
    <rPh sb="64" eb="66">
      <t>ジョウホウ</t>
    </rPh>
    <rPh sb="67" eb="69">
      <t>ケイサイ</t>
    </rPh>
    <rPh sb="71" eb="72">
      <t>クダ</t>
    </rPh>
    <rPh sb="81" eb="82">
      <t>ヒョウ</t>
    </rPh>
    <rPh sb="83" eb="84">
      <t>カン</t>
    </rPh>
    <rPh sb="92" eb="95">
      <t>ショウガイシャ</t>
    </rPh>
    <rPh sb="96" eb="98">
      <t>チイキ</t>
    </rPh>
    <rPh sb="101" eb="103">
      <t>キカン</t>
    </rPh>
    <rPh sb="103" eb="104">
      <t>トウ</t>
    </rPh>
    <rPh sb="105" eb="107">
      <t>キチョウ</t>
    </rPh>
    <rPh sb="108" eb="111">
      <t>ジョウホウゲン</t>
    </rPh>
    <rPh sb="125" eb="127">
      <t>バショ</t>
    </rPh>
    <rPh sb="132" eb="134">
      <t>コウヒョウ</t>
    </rPh>
    <rPh sb="143" eb="144">
      <t>ネガ</t>
    </rPh>
    <rPh sb="160" eb="162">
      <t>タイショウ</t>
    </rPh>
    <rPh sb="164" eb="166">
      <t>ヨウシキ</t>
    </rPh>
    <rPh sb="170" eb="178">
      <t>シュウロウケイゾクシエンエーガタ</t>
    </rPh>
    <rPh sb="178" eb="181">
      <t>ジギョウショ</t>
    </rPh>
    <rPh sb="188" eb="189">
      <t>ヒョウ</t>
    </rPh>
    <rPh sb="198" eb="199">
      <t>オヨ</t>
    </rPh>
    <rPh sb="226" eb="228">
      <t>ジッセキ</t>
    </rPh>
    <rPh sb="248" eb="251">
      <t>ブブンテキ</t>
    </rPh>
    <rPh sb="252" eb="254">
      <t>ケイサイ</t>
    </rPh>
    <rPh sb="263" eb="265">
      <t>リュウイ</t>
    </rPh>
    <rPh sb="265" eb="266">
      <t>クダ</t>
    </rPh>
    <rPh sb="326" eb="328">
      <t>ゲンサン</t>
    </rPh>
    <phoneticPr fontId="8"/>
  </si>
  <si>
    <t>特例による指定の有無
（※1）</t>
    <rPh sb="0" eb="2">
      <t>トクレイ</t>
    </rPh>
    <rPh sb="5" eb="7">
      <t>シテイ</t>
    </rPh>
    <rPh sb="8" eb="10">
      <t>ウム</t>
    </rPh>
    <phoneticPr fontId="8"/>
  </si>
  <si>
    <t>定員規模
（※2）</t>
    <rPh sb="0" eb="2">
      <t>テイイン</t>
    </rPh>
    <rPh sb="2" eb="4">
      <t>キボ</t>
    </rPh>
    <phoneticPr fontId="8"/>
  </si>
  <si>
    <t>開所時間減算区分（※3）</t>
    <rPh sb="0" eb="2">
      <t>カイショ</t>
    </rPh>
    <rPh sb="2" eb="4">
      <t>ジカン</t>
    </rPh>
    <rPh sb="4" eb="6">
      <t>ゲンザン</t>
    </rPh>
    <rPh sb="6" eb="8">
      <t>クブン</t>
    </rPh>
    <phoneticPr fontId="8"/>
  </si>
  <si>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8"/>
  </si>
  <si>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8"/>
  </si>
  <si>
    <t>栄養士配置体制（※4）</t>
    <rPh sb="0" eb="3">
      <t>エイヨウシ</t>
    </rPh>
    <rPh sb="3" eb="5">
      <t>ハイチ</t>
    </rPh>
    <rPh sb="5" eb="7">
      <t>タイセイ</t>
    </rPh>
    <phoneticPr fontId="8"/>
  </si>
  <si>
    <t>　　　　　　　　　　　１．なし　　　　　　２．その他栄養士
　　　　　　　　　　　３．常勤栄養士　　　４．常勤管理栄養士</t>
    <phoneticPr fontId="8"/>
  </si>
  <si>
    <t>特別支援体制</t>
    <rPh sb="0" eb="2">
      <t>トクベツ</t>
    </rPh>
    <rPh sb="2" eb="4">
      <t>シエン</t>
    </rPh>
    <rPh sb="4" eb="6">
      <t>タイセイ</t>
    </rPh>
    <phoneticPr fontId="8"/>
  </si>
  <si>
    <r>
      <t>１．なし　　</t>
    </r>
    <r>
      <rPr>
        <strike/>
        <sz val="11"/>
        <color rgb="FFFF0000"/>
        <rFont val="ＭＳ ゴシック"/>
        <family val="3"/>
        <charset val="128"/>
      </rPr>
      <t>２．あり</t>
    </r>
    <r>
      <rPr>
        <sz val="11"/>
        <color rgb="FFFF0000"/>
        <rFont val="ＭＳ ゴシック"/>
        <family val="3"/>
        <charset val="128"/>
      </rPr>
      <t>　３．Ⅰ　４．Ⅱ</t>
    </r>
    <phoneticPr fontId="8"/>
  </si>
  <si>
    <t>１．なし　　２．理学療法士等　　３．児童指導員</t>
    <rPh sb="18" eb="20">
      <t>ジドウ</t>
    </rPh>
    <rPh sb="20" eb="23">
      <t>シドウイン</t>
    </rPh>
    <phoneticPr fontId="12"/>
  </si>
  <si>
    <t>中核拠点型加算対象</t>
    <rPh sb="0" eb="2">
      <t>チュウカク</t>
    </rPh>
    <rPh sb="2" eb="5">
      <t>キョテンガタ</t>
    </rPh>
    <rPh sb="5" eb="7">
      <t>カサン</t>
    </rPh>
    <rPh sb="7" eb="9">
      <t>タイショウ</t>
    </rPh>
    <phoneticPr fontId="12"/>
  </si>
  <si>
    <t>福祉・介護職員処遇改善加算対象</t>
    <rPh sb="5" eb="7">
      <t>ショクイン</t>
    </rPh>
    <phoneticPr fontId="8"/>
  </si>
  <si>
    <t>福祉・介護職員等特定処遇改善加算対象</t>
    <rPh sb="16" eb="18">
      <t>タイショウ</t>
    </rPh>
    <phoneticPr fontId="8"/>
  </si>
  <si>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8"/>
  </si>
  <si>
    <t>キャリアパス区分（※5）</t>
    <phoneticPr fontId="8"/>
  </si>
  <si>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8"/>
  </si>
  <si>
    <t>福祉・介護職員等特定処遇改善加算区分（※6）</t>
    <rPh sb="16" eb="18">
      <t>クブン</t>
    </rPh>
    <phoneticPr fontId="8"/>
  </si>
  <si>
    <t>１．Ⅰ　　２．Ⅱ</t>
    <phoneticPr fontId="8"/>
  </si>
  <si>
    <t>共生型サービス体制強化（※7）</t>
    <rPh sb="0" eb="3">
      <t>キョウセイガタ</t>
    </rPh>
    <rPh sb="7" eb="9">
      <t>タイセイ</t>
    </rPh>
    <rPh sb="9" eb="11">
      <t>キョウカ</t>
    </rPh>
    <phoneticPr fontId="8"/>
  </si>
  <si>
    <t>医療型
児童発達支援</t>
    <rPh sb="0" eb="2">
      <t>イリョウ</t>
    </rPh>
    <rPh sb="2" eb="3">
      <t>ガタ</t>
    </rPh>
    <rPh sb="4" eb="6">
      <t>ジドウ</t>
    </rPh>
    <rPh sb="6" eb="8">
      <t>ハッタツ</t>
    </rPh>
    <rPh sb="8" eb="10">
      <t>シエン</t>
    </rPh>
    <phoneticPr fontId="8"/>
  </si>
  <si>
    <t>放課後等デイ
サービス</t>
    <rPh sb="0" eb="3">
      <t>ホウカゴ</t>
    </rPh>
    <rPh sb="3" eb="4">
      <t>トウ</t>
    </rPh>
    <phoneticPr fontId="8"/>
  </si>
  <si>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8"/>
  </si>
  <si>
    <t>１．非該当　　２．区分１　　３．区分２</t>
    <phoneticPr fontId="8"/>
  </si>
  <si>
    <t>１．なし　　２．理学療法士等</t>
    <phoneticPr fontId="12"/>
  </si>
  <si>
    <t>就労等支援連携体制</t>
    <rPh sb="0" eb="2">
      <t>シュウロウ</t>
    </rPh>
    <rPh sb="2" eb="3">
      <t>トウ</t>
    </rPh>
    <rPh sb="3" eb="5">
      <t>シエン</t>
    </rPh>
    <rPh sb="5" eb="7">
      <t>レンケイ</t>
    </rPh>
    <rPh sb="7" eb="9">
      <t>タイセイ</t>
    </rPh>
    <phoneticPr fontId="12"/>
  </si>
  <si>
    <t>個別サポート体制</t>
    <rPh sb="0" eb="2">
      <t>コベツ</t>
    </rPh>
    <rPh sb="6" eb="8">
      <t>タイセイ</t>
    </rPh>
    <phoneticPr fontId="12"/>
  </si>
  <si>
    <r>
      <t>１．なし　　</t>
    </r>
    <r>
      <rPr>
        <strike/>
        <sz val="11"/>
        <color rgb="FFFF0000"/>
        <rFont val="ＭＳ ゴシック"/>
        <family val="3"/>
        <charset val="128"/>
      </rPr>
      <t>２．あり</t>
    </r>
    <r>
      <rPr>
        <sz val="11"/>
        <color rgb="FFFF0000"/>
        <rFont val="ＭＳ ゴシック"/>
        <family val="3"/>
        <charset val="128"/>
      </rPr>
      <t>　２．Ⅰ　３．Ⅱ</t>
    </r>
    <phoneticPr fontId="8"/>
  </si>
  <si>
    <t>多職種連携体制</t>
    <rPh sb="0" eb="1">
      <t>タ</t>
    </rPh>
    <rPh sb="1" eb="3">
      <t>ショクシュ</t>
    </rPh>
    <rPh sb="3" eb="5">
      <t>レンケイ</t>
    </rPh>
    <rPh sb="5" eb="7">
      <t>タイセイ</t>
    </rPh>
    <phoneticPr fontId="12"/>
  </si>
  <si>
    <t>多職種連携体制</t>
    <phoneticPr fontId="12"/>
  </si>
  <si>
    <t>１．なし
２．あり</t>
    <phoneticPr fontId="8"/>
  </si>
  <si>
    <t>重度障害児入所棟設置（知的・自閉）（※8）</t>
    <rPh sb="11" eb="13">
      <t>チテキ</t>
    </rPh>
    <rPh sb="14" eb="16">
      <t>ジヘイ</t>
    </rPh>
    <phoneticPr fontId="8"/>
  </si>
  <si>
    <t>重度肢体不自由児入所棟設置（※8）</t>
    <phoneticPr fontId="8"/>
  </si>
  <si>
    <t>職業指導員体制</t>
    <rPh sb="0" eb="2">
      <t>ショクギョウ</t>
    </rPh>
    <rPh sb="2" eb="4">
      <t>シドウ</t>
    </rPh>
    <rPh sb="4" eb="5">
      <t>イン</t>
    </rPh>
    <rPh sb="5" eb="7">
      <t>タイセイ</t>
    </rPh>
    <phoneticPr fontId="8"/>
  </si>
  <si>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8"/>
  </si>
  <si>
    <t>心理担当職員配置体制（※9）</t>
    <rPh sb="0" eb="2">
      <t>シンリ</t>
    </rPh>
    <rPh sb="2" eb="4">
      <t>タントウ</t>
    </rPh>
    <rPh sb="4" eb="6">
      <t>ショクイン</t>
    </rPh>
    <rPh sb="6" eb="8">
      <t>ハイチ</t>
    </rPh>
    <rPh sb="8" eb="10">
      <t>タイセイ</t>
    </rPh>
    <phoneticPr fontId="8"/>
  </si>
  <si>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8"/>
  </si>
  <si>
    <t>被虐待児支援体制</t>
    <rPh sb="0" eb="4">
      <t>ヒギャクタイジ</t>
    </rPh>
    <rPh sb="4" eb="6">
      <t>シエン</t>
    </rPh>
    <phoneticPr fontId="8"/>
  </si>
  <si>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8"/>
  </si>
  <si>
    <t>重度肢体不自由児入所棟設置（※8）</t>
    <rPh sb="0" eb="2">
      <t>ジュウド</t>
    </rPh>
    <rPh sb="2" eb="4">
      <t>シタイ</t>
    </rPh>
    <rPh sb="4" eb="7">
      <t>フジユウ</t>
    </rPh>
    <rPh sb="7" eb="8">
      <t>ジ</t>
    </rPh>
    <rPh sb="8" eb="10">
      <t>ニュウショ</t>
    </rPh>
    <rPh sb="10" eb="11">
      <t>トウ</t>
    </rPh>
    <rPh sb="11" eb="13">
      <t>セッチ</t>
    </rPh>
    <phoneticPr fontId="8"/>
  </si>
  <si>
    <t>重度障害児支援</t>
    <rPh sb="0" eb="2">
      <t>ジュウド</t>
    </rPh>
    <rPh sb="2" eb="5">
      <t>ショウガイジ</t>
    </rPh>
    <rPh sb="5" eb="7">
      <t>シエン</t>
    </rPh>
    <phoneticPr fontId="8"/>
  </si>
  <si>
    <r>
      <t>１．なし　　</t>
    </r>
    <r>
      <rPr>
        <strike/>
        <sz val="11"/>
        <color rgb="FFFF0000"/>
        <rFont val="ＭＳ ゴシック"/>
        <family val="3"/>
        <charset val="128"/>
      </rPr>
      <t>２．あり　</t>
    </r>
    <r>
      <rPr>
        <sz val="11"/>
        <color rgb="FFFF0000"/>
        <rFont val="ＭＳ ゴシック"/>
        <family val="3"/>
        <charset val="128"/>
      </rPr>
      <t>　３．Ⅰ　　４．Ⅱ</t>
    </r>
    <phoneticPr fontId="8"/>
  </si>
  <si>
    <r>
      <t>　１．なし　　２．</t>
    </r>
    <r>
      <rPr>
        <strike/>
        <sz val="11"/>
        <color rgb="FFFF0000"/>
        <rFont val="ＭＳ ゴシック"/>
        <family val="3"/>
        <charset val="128"/>
      </rPr>
      <t>あり</t>
    </r>
    <r>
      <rPr>
        <sz val="11"/>
        <color rgb="FFFF0000"/>
        <rFont val="ＭＳ ゴシック"/>
        <family val="3"/>
        <charset val="128"/>
      </rPr>
      <t>Ⅱ　　３．Ⅰ</t>
    </r>
    <phoneticPr fontId="8"/>
  </si>
  <si>
    <t>地域体制強化共同支援加算対象</t>
    <phoneticPr fontId="12"/>
  </si>
  <si>
    <r>
      <t>　１．なし　　２．</t>
    </r>
    <r>
      <rPr>
        <sz val="11"/>
        <color rgb="FFFF0000"/>
        <rFont val="ＭＳ ゴシック"/>
        <family val="3"/>
        <charset val="128"/>
      </rPr>
      <t>Ⅱ　　３．</t>
    </r>
    <r>
      <rPr>
        <sz val="11"/>
        <color rgb="FFFF0000"/>
        <rFont val="ＭＳ ゴシック"/>
        <family val="3"/>
        <charset val="128"/>
      </rPr>
      <t>Ⅰ</t>
    </r>
    <phoneticPr fontId="12"/>
  </si>
  <si>
    <t>※１　              　　　　</t>
    <phoneticPr fontId="8"/>
  </si>
  <si>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8"/>
  </si>
  <si>
    <t>※２             　　　　</t>
    <phoneticPr fontId="8"/>
  </si>
  <si>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8"/>
  </si>
  <si>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8"/>
  </si>
  <si>
    <t>移行支援住居に加配する専従のサービス管理責任者
（複数名記載可、欄が不足する場合は別紙用紙にて提出すること）</t>
    <rPh sb="0" eb="2">
      <t>イコウ</t>
    </rPh>
    <rPh sb="2" eb="4">
      <t>シエン</t>
    </rPh>
    <rPh sb="4" eb="6">
      <t>ジュウキョ</t>
    </rPh>
    <rPh sb="7" eb="9">
      <t>カハイ</t>
    </rPh>
    <rPh sb="11" eb="13">
      <t>センジュウ</t>
    </rPh>
    <rPh sb="25" eb="28">
      <t>フクスウメイ</t>
    </rPh>
    <rPh sb="28" eb="30">
      <t>キサイ</t>
    </rPh>
    <rPh sb="30" eb="31">
      <t>カ</t>
    </rPh>
    <rPh sb="32" eb="33">
      <t>ラン</t>
    </rPh>
    <rPh sb="34" eb="36">
      <t>フソク</t>
    </rPh>
    <rPh sb="38" eb="40">
      <t>バアイ</t>
    </rPh>
    <rPh sb="41" eb="43">
      <t>ベッシ</t>
    </rPh>
    <rPh sb="43" eb="45">
      <t>ヨウシ</t>
    </rPh>
    <rPh sb="47" eb="49">
      <t>テイシュツ</t>
    </rPh>
    <phoneticPr fontId="8"/>
  </si>
  <si>
    <t>≪障害福祉サービスの体験支援加算≫</t>
    <rPh sb="12" eb="14">
      <t>シエン</t>
    </rPh>
    <rPh sb="14" eb="16">
      <t>カサン</t>
    </rPh>
    <phoneticPr fontId="93"/>
  </si>
  <si>
    <t>≪障害福祉サービスの体験利用加算・体験宿泊加算≫</t>
    <rPh sb="1" eb="3">
      <t>ショウガイ</t>
    </rPh>
    <rPh sb="3" eb="5">
      <t>フクシ</t>
    </rPh>
    <phoneticPr fontId="93"/>
  </si>
  <si>
    <t>≪地域移行促進加算（Ⅰ）・（Ⅱ）≫</t>
    <rPh sb="1" eb="3">
      <t>チイキ</t>
    </rPh>
    <rPh sb="3" eb="5">
      <t>イコウ</t>
    </rPh>
    <rPh sb="5" eb="7">
      <t>ソクシン</t>
    </rPh>
    <rPh sb="7" eb="9">
      <t>カサン</t>
    </rPh>
    <phoneticPr fontId="93"/>
  </si>
  <si>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12"/>
  </si>
  <si>
    <t>人員配置体制加算（ Ⅰ・Ⅱ・Ⅲ・Ⅳ・Ⅴ・Ⅵ・Ⅶ・Ⅷ・Ⅸ・Ⅹ・Ⅺ・Ⅻ・XIII・XIV）</t>
    <rPh sb="0" eb="2">
      <t>ジンイン</t>
    </rPh>
    <rPh sb="2" eb="4">
      <t>ハイチ</t>
    </rPh>
    <rPh sb="4" eb="6">
      <t>タイセイ</t>
    </rPh>
    <rPh sb="6" eb="8">
      <t>カサン</t>
    </rPh>
    <phoneticPr fontId="8"/>
  </si>
  <si>
    <t>㈠　６の人員体制において満たすべき算定要件の算出</t>
    <rPh sb="17" eb="19">
      <t>サンテイ</t>
    </rPh>
    <rPh sb="19" eb="21">
      <t>ヨウケン</t>
    </rPh>
    <rPh sb="22" eb="24">
      <t>サンシュツ</t>
    </rPh>
    <phoneticPr fontId="12"/>
  </si>
  <si>
    <t>○指定障害福祉サービス基準の規定により置くべき世話人等</t>
    <rPh sb="1" eb="3">
      <t>シテイ</t>
    </rPh>
    <rPh sb="3" eb="5">
      <t>ショウガイ</t>
    </rPh>
    <rPh sb="5" eb="7">
      <t>フクシ</t>
    </rPh>
    <rPh sb="11" eb="13">
      <t>キジュン</t>
    </rPh>
    <rPh sb="14" eb="16">
      <t>キテイ</t>
    </rPh>
    <rPh sb="19" eb="20">
      <t>オ</t>
    </rPh>
    <rPh sb="23" eb="26">
      <t>セワニン</t>
    </rPh>
    <rPh sb="26" eb="27">
      <t>トウ</t>
    </rPh>
    <phoneticPr fontId="7"/>
  </si>
  <si>
    <t>合計（ (a)＝①＋② ）</t>
    <rPh sb="0" eb="2">
      <t>ゴウケイ</t>
    </rPh>
    <phoneticPr fontId="8"/>
  </si>
  <si>
    <t>常勤換算数</t>
    <rPh sb="0" eb="5">
      <t>ジョウキンカンサンスウ</t>
    </rPh>
    <phoneticPr fontId="7"/>
  </si>
  <si>
    <t>勤務延べ
時間数</t>
    <rPh sb="0" eb="3">
      <t>キンムノ</t>
    </rPh>
    <rPh sb="5" eb="8">
      <t>ジカンスウ</t>
    </rPh>
    <phoneticPr fontId="12"/>
  </si>
  <si>
    <t>①</t>
    <phoneticPr fontId="12"/>
  </si>
  <si>
    <t>②</t>
    <phoneticPr fontId="12"/>
  </si>
  <si>
    <t>(a)</t>
    <phoneticPr fontId="12"/>
  </si>
  <si>
    <r>
      <t>○６の人員体制を満たすために</t>
    </r>
    <r>
      <rPr>
        <u/>
        <sz val="11"/>
        <color theme="1"/>
        <rFont val="HGSｺﾞｼｯｸM"/>
        <family val="3"/>
        <charset val="128"/>
      </rPr>
      <t>加配すべき世話人等</t>
    </r>
    <rPh sb="3" eb="5">
      <t>ジンイン</t>
    </rPh>
    <rPh sb="5" eb="7">
      <t>タイセイ</t>
    </rPh>
    <rPh sb="8" eb="9">
      <t>ミ</t>
    </rPh>
    <phoneticPr fontId="7"/>
  </si>
  <si>
    <t>加配する
世話人等</t>
    <rPh sb="0" eb="2">
      <t>カハイ</t>
    </rPh>
    <rPh sb="5" eb="8">
      <t>セワニン</t>
    </rPh>
    <rPh sb="8" eb="9">
      <t>ナド</t>
    </rPh>
    <phoneticPr fontId="8"/>
  </si>
  <si>
    <t>調整数</t>
    <rPh sb="0" eb="2">
      <t>チョウセイ</t>
    </rPh>
    <rPh sb="2" eb="3">
      <t>スウ</t>
    </rPh>
    <phoneticPr fontId="8"/>
  </si>
  <si>
    <t>勤務延べ
時間数</t>
    <rPh sb="0" eb="2">
      <t>キンム</t>
    </rPh>
    <rPh sb="2" eb="3">
      <t>ノ</t>
    </rPh>
    <rPh sb="5" eb="8">
      <t>ジカンスウ</t>
    </rPh>
    <phoneticPr fontId="12"/>
  </si>
  <si>
    <t>(b)</t>
    <phoneticPr fontId="12"/>
  </si>
  <si>
    <t>(c)</t>
    <phoneticPr fontId="12"/>
  </si>
  <si>
    <t>特定従業者数</t>
    <rPh sb="0" eb="6">
      <t>トクテイジュウギョウシャスウ</t>
    </rPh>
    <phoneticPr fontId="7"/>
  </si>
  <si>
    <t>(d)</t>
    <phoneticPr fontId="12"/>
  </si>
  <si>
    <t>勤務延べ時間数</t>
    <phoneticPr fontId="7"/>
  </si>
  <si>
    <t>(e)</t>
    <phoneticPr fontId="12"/>
  </si>
  <si>
    <t>㈢　人員配置体制加算　算定の可否</t>
    <phoneticPr fontId="12"/>
  </si>
  <si>
    <t>可</t>
    <rPh sb="0" eb="1">
      <t>カ</t>
    </rPh>
    <phoneticPr fontId="12"/>
  </si>
  <si>
    <t>否</t>
    <rPh sb="0" eb="1">
      <t>イナ</t>
    </rPh>
    <phoneticPr fontId="12"/>
  </si>
  <si>
    <t>注１　「申請する加算区分」には、該当する番号（Ⅰ～XIV）に○を付してください。
注２　「人員体制」には、該当する箇所に○を付してください。
注３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施設基準（平成18年厚生労働省告示第551号）第16号ロに規定する特定従業者数換算方法により算定した従業者数をさします。
注４　調整数とは、常勤換算方法による基準上おくべき従業者数において、当該事業所の常勤換算における所定労働時間が
　　　40時間未満であった場合に、特定従業者数換算方法により算出された場合の値との差分をいいます。</t>
    <rPh sb="0" eb="1">
      <t>チュウ</t>
    </rPh>
    <rPh sb="41" eb="42">
      <t>チュウ</t>
    </rPh>
    <rPh sb="57" eb="59">
      <t>カショ</t>
    </rPh>
    <rPh sb="71" eb="72">
      <t>チュウ</t>
    </rPh>
    <rPh sb="152" eb="153">
      <t>ダイ</t>
    </rPh>
    <rPh sb="155" eb="156">
      <t>ゴウ</t>
    </rPh>
    <rPh sb="158" eb="160">
      <t>キテイ</t>
    </rPh>
    <rPh sb="175" eb="177">
      <t>サンテイ</t>
    </rPh>
    <rPh sb="179" eb="182">
      <t>ジュウギョウシャ</t>
    </rPh>
    <rPh sb="182" eb="183">
      <t>カズ</t>
    </rPh>
    <phoneticPr fontId="8"/>
  </si>
  <si>
    <t>３　当該施設・事業所の前年度の利用者数の平均値・・・・(A)</t>
    <rPh sb="2" eb="4">
      <t>トウガイ</t>
    </rPh>
    <rPh sb="4" eb="6">
      <t>シセツ</t>
    </rPh>
    <rPh sb="7" eb="10">
      <t>ジギョウショ</t>
    </rPh>
    <rPh sb="11" eb="14">
      <t>ゼンネンド</t>
    </rPh>
    <rPh sb="15" eb="17">
      <t>リヨウ</t>
    </rPh>
    <rPh sb="17" eb="18">
      <t>シャ</t>
    </rPh>
    <rPh sb="18" eb="19">
      <t>スウ</t>
    </rPh>
    <rPh sb="20" eb="23">
      <t>ヘイキンチ</t>
    </rPh>
    <phoneticPr fontId="8"/>
  </si>
  <si>
    <t>４　職業指導員及び生活支援員の数｛(A)÷6｝・・・・(B)　　　</t>
    <rPh sb="2" eb="4">
      <t>ショクギョウ</t>
    </rPh>
    <rPh sb="4" eb="6">
      <t>シドウ</t>
    </rPh>
    <rPh sb="6" eb="7">
      <t>イン</t>
    </rPh>
    <rPh sb="7" eb="8">
      <t>オヨ</t>
    </rPh>
    <rPh sb="9" eb="11">
      <t>セイカツ</t>
    </rPh>
    <rPh sb="11" eb="13">
      <t>シエン</t>
    </rPh>
    <rPh sb="13" eb="14">
      <t>イン</t>
    </rPh>
    <rPh sb="15" eb="16">
      <t>カズ</t>
    </rPh>
    <phoneticPr fontId="8"/>
  </si>
  <si>
    <t>５　職業指導員及び生活支援員に目標工賃達成指導員を加えた数｛(A)÷5｝・・・・（C）</t>
    <phoneticPr fontId="8"/>
  </si>
  <si>
    <t>常勤換算後の人数</t>
    <rPh sb="0" eb="2">
      <t>ジョウキン</t>
    </rPh>
    <rPh sb="2" eb="4">
      <t>カンサン</t>
    </rPh>
    <rPh sb="4" eb="5">
      <t>ゴ</t>
    </rPh>
    <rPh sb="6" eb="8">
      <t>ニンズウ</t>
    </rPh>
    <phoneticPr fontId="12"/>
  </si>
  <si>
    <t>合計</t>
    <rPh sb="0" eb="2">
      <t>ゴウケイ</t>
    </rPh>
    <phoneticPr fontId="12"/>
  </si>
  <si>
    <t>(B)≦</t>
    <phoneticPr fontId="12"/>
  </si>
  <si>
    <t>常勤換算1.0≦</t>
    <phoneticPr fontId="12"/>
  </si>
  <si>
    <t>職業指導員及び生活支援員に目標工賃達成指導員を加えた常勤換算後の人数</t>
    <phoneticPr fontId="12"/>
  </si>
  <si>
    <t>(C)≦</t>
    <phoneticPr fontId="12"/>
  </si>
  <si>
    <t>①＋②</t>
    <phoneticPr fontId="12"/>
  </si>
  <si>
    <t>注１　(A)は前年度の利用者数の延数を当該前年度の開所日数で除して得た数とする(少数点第2位以下切り上げ)。1年未満の実績しかない場合は、便宜上定員の90%を利用者数とする。</t>
    <rPh sb="0" eb="1">
      <t>チュウ</t>
    </rPh>
    <phoneticPr fontId="8"/>
  </si>
  <si>
    <t>注２　(B)は前年度の利用者数の平均値を6で除して得た数とする。(C)は前年度の利用者数の平均値を5で除して得たとする。</t>
    <rPh sb="0" eb="1">
      <t>チュウ</t>
    </rPh>
    <phoneticPr fontId="8"/>
  </si>
  <si>
    <t>①　工賃向上計画において掲げた工賃目標</t>
    <rPh sb="2" eb="4">
      <t>コウチン</t>
    </rPh>
    <rPh sb="4" eb="6">
      <t>コウジョウ</t>
    </rPh>
    <rPh sb="6" eb="8">
      <t>ケイカク</t>
    </rPh>
    <rPh sb="15" eb="17">
      <t>コウチン</t>
    </rPh>
    <rPh sb="17" eb="19">
      <t>モクヒョウ</t>
    </rPh>
    <phoneticPr fontId="7"/>
  </si>
  <si>
    <t>②　工賃目標の対象年度における事業所の平均工賃月額（実績）</t>
    <rPh sb="2" eb="4">
      <t>コウチン</t>
    </rPh>
    <rPh sb="4" eb="6">
      <t>モクヒョウ</t>
    </rPh>
    <rPh sb="7" eb="9">
      <t>タイショウ</t>
    </rPh>
    <rPh sb="9" eb="11">
      <t>ネンド</t>
    </rPh>
    <rPh sb="15" eb="18">
      <t>ジギョウショ</t>
    </rPh>
    <rPh sb="19" eb="21">
      <t>ヘイキン</t>
    </rPh>
    <rPh sb="21" eb="23">
      <t>コウチン</t>
    </rPh>
    <rPh sb="23" eb="25">
      <t>ゲツガク</t>
    </rPh>
    <rPh sb="26" eb="28">
      <t>ジッセキ</t>
    </rPh>
    <phoneticPr fontId="7"/>
  </si>
  <si>
    <t>③　工賃目標の対象年度の前年度における事業所の平均工賃月額（実績）</t>
    <rPh sb="2" eb="4">
      <t>コウチン</t>
    </rPh>
    <rPh sb="4" eb="6">
      <t>モクヒョウ</t>
    </rPh>
    <rPh sb="7" eb="9">
      <t>タイショウ</t>
    </rPh>
    <rPh sb="9" eb="11">
      <t>ネンド</t>
    </rPh>
    <rPh sb="19" eb="22">
      <t>ジギョウショ</t>
    </rPh>
    <rPh sb="23" eb="25">
      <t>ヘイキン</t>
    </rPh>
    <rPh sb="25" eb="27">
      <t>コウチン</t>
    </rPh>
    <rPh sb="27" eb="29">
      <t>ゲツガク</t>
    </rPh>
    <rPh sb="30" eb="32">
      <t>ジッセキ</t>
    </rPh>
    <phoneticPr fontId="7"/>
  </si>
  <si>
    <t>④　工賃目標の前々年度における全国平均工賃月額</t>
    <rPh sb="2" eb="4">
      <t>コウチン</t>
    </rPh>
    <rPh sb="4" eb="6">
      <t>モクヒョウ</t>
    </rPh>
    <rPh sb="7" eb="9">
      <t>マエマエ</t>
    </rPh>
    <rPh sb="9" eb="10">
      <t>ドシ</t>
    </rPh>
    <rPh sb="10" eb="11">
      <t>ド</t>
    </rPh>
    <rPh sb="15" eb="17">
      <t>ゼンコク</t>
    </rPh>
    <rPh sb="17" eb="19">
      <t>ヘイキン</t>
    </rPh>
    <rPh sb="19" eb="21">
      <t>コウチン</t>
    </rPh>
    <rPh sb="21" eb="23">
      <t>ゲツガク</t>
    </rPh>
    <phoneticPr fontId="7"/>
  </si>
  <si>
    <t>⑤　工賃目標の前々々年度における全国平均工賃月額</t>
    <rPh sb="2" eb="4">
      <t>コウチン</t>
    </rPh>
    <rPh sb="4" eb="6">
      <t>モクヒョウ</t>
    </rPh>
    <rPh sb="7" eb="9">
      <t>ゼンゼン</t>
    </rPh>
    <rPh sb="10" eb="12">
      <t>ネンド</t>
    </rPh>
    <rPh sb="16" eb="18">
      <t>ゼンコク</t>
    </rPh>
    <rPh sb="18" eb="20">
      <t>ヘイキン</t>
    </rPh>
    <rPh sb="20" eb="22">
      <t>コウチン</t>
    </rPh>
    <rPh sb="22" eb="24">
      <t>ゲツガク</t>
    </rPh>
    <phoneticPr fontId="7"/>
  </si>
  <si>
    <t>⑥　③＋（④－⑤）　※④－⑤が０未満の場合は、０として算定すること。</t>
    <rPh sb="16" eb="18">
      <t>ミマン</t>
    </rPh>
    <rPh sb="19" eb="21">
      <t>バアイ</t>
    </rPh>
    <rPh sb="27" eb="29">
      <t>サンテイ</t>
    </rPh>
    <phoneticPr fontId="7"/>
  </si>
  <si>
    <t>＜要件確認１＞　①≧③＋（④－⑤）となっていること
　　　　　　　　（※④－⑤が０未満の場合は、０として計算）</t>
    <rPh sb="1" eb="3">
      <t>ヨウケン</t>
    </rPh>
    <rPh sb="3" eb="5">
      <t>カクニン</t>
    </rPh>
    <phoneticPr fontId="7"/>
  </si>
  <si>
    <r>
      <t>＜要件確認２＞　</t>
    </r>
    <r>
      <rPr>
        <sz val="12"/>
        <color theme="1"/>
        <rFont val="Microsoft YaHei"/>
        <family val="3"/>
        <charset val="134"/>
      </rPr>
      <t>②≧①となっていること</t>
    </r>
    <rPh sb="1" eb="3">
      <t>ヨウケン</t>
    </rPh>
    <rPh sb="3" eb="5">
      <t>カクニン</t>
    </rPh>
    <phoneticPr fontId="7"/>
  </si>
  <si>
    <r>
      <t>○６の人員体制を満たすために必要な特定従業者数</t>
    </r>
    <r>
      <rPr>
        <sz val="10"/>
        <rFont val="HGSｺﾞｼｯｸM"/>
        <family val="3"/>
        <charset val="128"/>
      </rPr>
      <t>（ (a)＋(b)＋(c) = (d)、(d)の値から（</t>
    </r>
    <r>
      <rPr>
        <sz val="10"/>
        <rFont val="Calibri"/>
        <family val="3"/>
      </rPr>
      <t>e</t>
    </r>
    <r>
      <rPr>
        <sz val="10"/>
        <rFont val="HGSｺﾞｼｯｸM"/>
        <family val="3"/>
        <charset val="128"/>
      </rPr>
      <t>）を算出 ）</t>
    </r>
    <rPh sb="3" eb="5">
      <t>ジンイン</t>
    </rPh>
    <rPh sb="5" eb="7">
      <t>タイセイ</t>
    </rPh>
    <rPh sb="8" eb="9">
      <t>ミ</t>
    </rPh>
    <rPh sb="14" eb="16">
      <t>ヒツヨウ</t>
    </rPh>
    <rPh sb="17" eb="22">
      <t>トクテイジュウギョウシャ</t>
    </rPh>
    <rPh sb="22" eb="23">
      <t>スウ</t>
    </rPh>
    <rPh sb="47" eb="48">
      <t>アタイ</t>
    </rPh>
    <rPh sb="54" eb="56">
      <t>サンシュツ</t>
    </rPh>
    <phoneticPr fontId="7"/>
  </si>
  <si>
    <r>
      <rPr>
        <sz val="12"/>
        <rFont val="ＭＳ 明朝"/>
        <family val="1"/>
        <charset val="128"/>
      </rPr>
      <t>㈡　</t>
    </r>
    <r>
      <rPr>
        <sz val="12"/>
        <rFont val="HGSｺﾞｼｯｸM"/>
        <family val="3"/>
        <charset val="128"/>
      </rPr>
      <t>現時点で配置している世話人等の特定従業者数</t>
    </r>
    <rPh sb="2" eb="5">
      <t>ゲンジテン</t>
    </rPh>
    <rPh sb="6" eb="8">
      <t>ハイチ</t>
    </rPh>
    <rPh sb="12" eb="15">
      <t>セワニン</t>
    </rPh>
    <rPh sb="15" eb="16">
      <t>トウ</t>
    </rPh>
    <rPh sb="17" eb="19">
      <t>トクテイ</t>
    </rPh>
    <rPh sb="19" eb="22">
      <t>ジュウギョウシャ</t>
    </rPh>
    <rPh sb="22" eb="23">
      <t>スウ</t>
    </rPh>
    <phoneticPr fontId="12"/>
  </si>
  <si>
    <t>(f)</t>
    <phoneticPr fontId="12"/>
  </si>
  <si>
    <t>(e) ＜ (f) ＝ 必要な特定従業者数を満たしているため可</t>
    <rPh sb="8" eb="9">
      <t>ヒ</t>
    </rPh>
    <rPh sb="12" eb="14">
      <t>ヒツヨウ</t>
    </rPh>
    <rPh sb="15" eb="21">
      <t>トクテイジュウギョウシャスウ</t>
    </rPh>
    <rPh sb="22" eb="23">
      <t>ミ</t>
    </rPh>
    <rPh sb="30" eb="31">
      <t>カ</t>
    </rPh>
    <phoneticPr fontId="12"/>
  </si>
  <si>
    <t xml:space="preserve">   (e) ＞ (f) ＝ 必要な特定従業者数を満たしていないため否</t>
    <rPh sb="9" eb="10">
      <t>ヒ</t>
    </rPh>
    <rPh sb="13" eb="15">
      <t>ヒツヨウ</t>
    </rPh>
    <rPh sb="16" eb="22">
      <t>トクテイジュウギョウシャスウ</t>
    </rPh>
    <rPh sb="23" eb="24">
      <t>ミ</t>
    </rPh>
    <rPh sb="32" eb="33">
      <t>ヒ</t>
    </rPh>
    <phoneticPr fontId="12"/>
  </si>
  <si>
    <t>１　新規　　　　２　変更　　　　３　終了</t>
    <rPh sb="18" eb="20">
      <t>シュウリョウ</t>
    </rPh>
    <phoneticPr fontId="12"/>
  </si>
  <si>
    <t>就労移行支援体制加算に関する届出書
（就労継続支援Ａ型）</t>
  </si>
  <si>
    <t>前年度における
就労定着者の数</t>
    <phoneticPr fontId="12"/>
  </si>
  <si>
    <t>人</t>
    <rPh sb="0" eb="1">
      <t>ニン</t>
    </rPh>
    <phoneticPr fontId="12"/>
  </si>
  <si>
    <t>(R8改定対象外)(１)</t>
    <rPh sb="3" eb="5">
      <t>カイテイ</t>
    </rPh>
    <rPh sb="5" eb="7">
      <t>タイショウ</t>
    </rPh>
    <rPh sb="7" eb="8">
      <t>ガイ</t>
    </rPh>
    <phoneticPr fontId="12"/>
  </si>
  <si>
    <t>(R8改定対象外)(２)</t>
    <rPh sb="3" eb="5">
      <t>カイテイ</t>
    </rPh>
    <rPh sb="5" eb="7">
      <t>タイショウ</t>
    </rPh>
    <rPh sb="7" eb="8">
      <t>ガイ</t>
    </rPh>
    <phoneticPr fontId="12"/>
  </si>
  <si>
    <t>(R8改定対象外)(３)</t>
    <rPh sb="3" eb="5">
      <t>カイテイ</t>
    </rPh>
    <rPh sb="5" eb="7">
      <t>タイショウ</t>
    </rPh>
    <rPh sb="7" eb="8">
      <t>ガイ</t>
    </rPh>
    <phoneticPr fontId="12"/>
  </si>
  <si>
    <t>(R8改定対象外)(４)</t>
    <rPh sb="3" eb="5">
      <t>カイテイ</t>
    </rPh>
    <rPh sb="5" eb="7">
      <t>タイショウ</t>
    </rPh>
    <rPh sb="7" eb="8">
      <t>ガイ</t>
    </rPh>
    <phoneticPr fontId="12"/>
  </si>
  <si>
    <t>(R8改定対象外)(５)</t>
    <rPh sb="3" eb="5">
      <t>カイテイ</t>
    </rPh>
    <rPh sb="5" eb="7">
      <t>タイショウ</t>
    </rPh>
    <rPh sb="7" eb="8">
      <t>ガイ</t>
    </rPh>
    <phoneticPr fontId="12"/>
  </si>
  <si>
    <t>(R8改定対象外)(６)</t>
    <rPh sb="3" eb="5">
      <t>カイテイ</t>
    </rPh>
    <rPh sb="5" eb="7">
      <t>タイショウ</t>
    </rPh>
    <rPh sb="7" eb="8">
      <t>ガイ</t>
    </rPh>
    <phoneticPr fontId="12"/>
  </si>
  <si>
    <t>（7）</t>
  </si>
  <si>
    <t>（8）</t>
  </si>
  <si>
    <t>(R8改定対象)(１)</t>
    <rPh sb="3" eb="5">
      <t>カイテイ</t>
    </rPh>
    <rPh sb="5" eb="7">
      <t>タイショウ</t>
    </rPh>
    <phoneticPr fontId="12"/>
  </si>
  <si>
    <t>4万8千円以上</t>
    <rPh sb="1" eb="2">
      <t>マン</t>
    </rPh>
    <rPh sb="3" eb="7">
      <t>センエンイジョウ</t>
    </rPh>
    <phoneticPr fontId="8"/>
  </si>
  <si>
    <t>(R8改定対象)(Ａ)</t>
    <rPh sb="3" eb="5">
      <t>カイテイ</t>
    </rPh>
    <rPh sb="5" eb="7">
      <t>タイショウ</t>
    </rPh>
    <phoneticPr fontId="12"/>
  </si>
  <si>
    <t>4万5千円以上4万8千円未満</t>
    <rPh sb="1" eb="2">
      <t>マン</t>
    </rPh>
    <rPh sb="3" eb="4">
      <t>セン</t>
    </rPh>
    <rPh sb="4" eb="5">
      <t>エン</t>
    </rPh>
    <rPh sb="5" eb="7">
      <t>イジョウ</t>
    </rPh>
    <rPh sb="8" eb="9">
      <t>マン</t>
    </rPh>
    <rPh sb="10" eb="11">
      <t>セン</t>
    </rPh>
    <rPh sb="11" eb="12">
      <t>エン</t>
    </rPh>
    <rPh sb="12" eb="14">
      <t>ミマン</t>
    </rPh>
    <phoneticPr fontId="8"/>
  </si>
  <si>
    <t>(R8改定対象)(２)</t>
    <rPh sb="3" eb="5">
      <t>カイテイ</t>
    </rPh>
    <rPh sb="5" eb="7">
      <t>タイショウ</t>
    </rPh>
    <phoneticPr fontId="12"/>
  </si>
  <si>
    <t>3万8千円以上4万5千円未満</t>
    <rPh sb="1" eb="2">
      <t>マン</t>
    </rPh>
    <rPh sb="3" eb="4">
      <t>セン</t>
    </rPh>
    <rPh sb="4" eb="5">
      <t>エン</t>
    </rPh>
    <rPh sb="5" eb="7">
      <t>イジョウ</t>
    </rPh>
    <rPh sb="8" eb="9">
      <t>マン</t>
    </rPh>
    <rPh sb="10" eb="11">
      <t>セン</t>
    </rPh>
    <rPh sb="11" eb="12">
      <t>エン</t>
    </rPh>
    <rPh sb="12" eb="14">
      <t>ミマン</t>
    </rPh>
    <phoneticPr fontId="8"/>
  </si>
  <si>
    <t>(R8改定対象)(Ｂ)</t>
    <rPh sb="3" eb="5">
      <t>カイテイ</t>
    </rPh>
    <rPh sb="5" eb="7">
      <t>タイショウ</t>
    </rPh>
    <phoneticPr fontId="12"/>
  </si>
  <si>
    <t>3万5千円以上3万8千円未満</t>
    <rPh sb="1" eb="2">
      <t>マン</t>
    </rPh>
    <rPh sb="3" eb="4">
      <t>セン</t>
    </rPh>
    <rPh sb="4" eb="5">
      <t>エン</t>
    </rPh>
    <rPh sb="5" eb="7">
      <t>イジョウ</t>
    </rPh>
    <rPh sb="8" eb="9">
      <t>マン</t>
    </rPh>
    <rPh sb="10" eb="11">
      <t>セン</t>
    </rPh>
    <rPh sb="11" eb="12">
      <t>エン</t>
    </rPh>
    <rPh sb="12" eb="14">
      <t>ミマン</t>
    </rPh>
    <phoneticPr fontId="8"/>
  </si>
  <si>
    <t>(R8改定対象)(３)</t>
    <rPh sb="3" eb="5">
      <t>カイテイ</t>
    </rPh>
    <rPh sb="5" eb="7">
      <t>タイショウ</t>
    </rPh>
    <phoneticPr fontId="12"/>
  </si>
  <si>
    <t>3万3千円以上3万5千円未満</t>
    <rPh sb="1" eb="2">
      <t>マン</t>
    </rPh>
    <rPh sb="3" eb="4">
      <t>セン</t>
    </rPh>
    <rPh sb="4" eb="5">
      <t>エン</t>
    </rPh>
    <rPh sb="5" eb="7">
      <t>イジョウ</t>
    </rPh>
    <rPh sb="8" eb="9">
      <t>マン</t>
    </rPh>
    <rPh sb="10" eb="11">
      <t>セン</t>
    </rPh>
    <rPh sb="11" eb="12">
      <t>エン</t>
    </rPh>
    <rPh sb="12" eb="14">
      <t>ミマン</t>
    </rPh>
    <phoneticPr fontId="8"/>
  </si>
  <si>
    <t>(R8改定対象)(Ｃ)</t>
    <rPh sb="3" eb="5">
      <t>カイテイ</t>
    </rPh>
    <rPh sb="5" eb="7">
      <t>タイショウ</t>
    </rPh>
    <phoneticPr fontId="12"/>
  </si>
  <si>
    <t>3万円以上3万3千円未満</t>
    <rPh sb="1" eb="2">
      <t>マン</t>
    </rPh>
    <rPh sb="2" eb="3">
      <t>エン</t>
    </rPh>
    <rPh sb="3" eb="5">
      <t>イジョウ</t>
    </rPh>
    <rPh sb="6" eb="7">
      <t>マン</t>
    </rPh>
    <rPh sb="8" eb="9">
      <t>セン</t>
    </rPh>
    <rPh sb="9" eb="10">
      <t>エン</t>
    </rPh>
    <rPh sb="10" eb="12">
      <t>ミマン</t>
    </rPh>
    <phoneticPr fontId="8"/>
  </si>
  <si>
    <t>(R8改定対象)(４)</t>
    <rPh sb="3" eb="5">
      <t>カイテイ</t>
    </rPh>
    <rPh sb="5" eb="7">
      <t>タイショウ</t>
    </rPh>
    <phoneticPr fontId="12"/>
  </si>
  <si>
    <t>2万8千円以上3万円未満</t>
    <rPh sb="1" eb="2">
      <t>マン</t>
    </rPh>
    <rPh sb="3" eb="4">
      <t>セン</t>
    </rPh>
    <rPh sb="4" eb="5">
      <t>エン</t>
    </rPh>
    <rPh sb="5" eb="7">
      <t>イジョウ</t>
    </rPh>
    <rPh sb="8" eb="9">
      <t>マン</t>
    </rPh>
    <rPh sb="9" eb="10">
      <t>エン</t>
    </rPh>
    <rPh sb="10" eb="12">
      <t>ミマン</t>
    </rPh>
    <phoneticPr fontId="8"/>
  </si>
  <si>
    <t>(R8改定対象)(Ｄ)</t>
    <rPh sb="3" eb="5">
      <t>カイテイ</t>
    </rPh>
    <rPh sb="5" eb="7">
      <t>タイショウ</t>
    </rPh>
    <phoneticPr fontId="12"/>
  </si>
  <si>
    <t>2万5千円以上2万8千円未満</t>
    <rPh sb="1" eb="2">
      <t>マン</t>
    </rPh>
    <rPh sb="3" eb="4">
      <t>セン</t>
    </rPh>
    <rPh sb="4" eb="5">
      <t>エン</t>
    </rPh>
    <rPh sb="5" eb="7">
      <t>イジョウ</t>
    </rPh>
    <rPh sb="8" eb="9">
      <t>マン</t>
    </rPh>
    <rPh sb="10" eb="11">
      <t>セン</t>
    </rPh>
    <rPh sb="11" eb="12">
      <t>エン</t>
    </rPh>
    <rPh sb="12" eb="14">
      <t>ミマン</t>
    </rPh>
    <phoneticPr fontId="8"/>
  </si>
  <si>
    <t>(R9改定対象)(５)</t>
    <rPh sb="3" eb="5">
      <t>カイテイ</t>
    </rPh>
    <rPh sb="5" eb="7">
      <t>タイショウ</t>
    </rPh>
    <phoneticPr fontId="12"/>
  </si>
  <si>
    <t>2万3千円以上2万5千円未満</t>
    <rPh sb="1" eb="2">
      <t>マン</t>
    </rPh>
    <rPh sb="3" eb="4">
      <t>セン</t>
    </rPh>
    <rPh sb="4" eb="5">
      <t>エン</t>
    </rPh>
    <rPh sb="5" eb="7">
      <t>イジョウ</t>
    </rPh>
    <rPh sb="8" eb="9">
      <t>マン</t>
    </rPh>
    <rPh sb="10" eb="11">
      <t>セン</t>
    </rPh>
    <rPh sb="11" eb="12">
      <t>エン</t>
    </rPh>
    <rPh sb="12" eb="14">
      <t>ミマン</t>
    </rPh>
    <phoneticPr fontId="8"/>
  </si>
  <si>
    <t>(R8改定対象)(Ｅ)</t>
    <rPh sb="3" eb="5">
      <t>カイテイ</t>
    </rPh>
    <rPh sb="5" eb="7">
      <t>タイショウ</t>
    </rPh>
    <phoneticPr fontId="12"/>
  </si>
  <si>
    <t>2万円以上2万3千円未満</t>
    <rPh sb="1" eb="2">
      <t>マン</t>
    </rPh>
    <rPh sb="2" eb="3">
      <t>エン</t>
    </rPh>
    <rPh sb="3" eb="5">
      <t>イジョウ</t>
    </rPh>
    <rPh sb="6" eb="7">
      <t>マン</t>
    </rPh>
    <rPh sb="8" eb="9">
      <t>セン</t>
    </rPh>
    <rPh sb="9" eb="10">
      <t>エン</t>
    </rPh>
    <rPh sb="10" eb="12">
      <t>ミマン</t>
    </rPh>
    <phoneticPr fontId="8"/>
  </si>
  <si>
    <t>(R8改定対象)(６)</t>
    <rPh sb="3" eb="5">
      <t>カイテイ</t>
    </rPh>
    <rPh sb="5" eb="7">
      <t>タイショウ</t>
    </rPh>
    <phoneticPr fontId="12"/>
  </si>
  <si>
    <t>1万8千円以上2万円未満</t>
    <rPh sb="1" eb="2">
      <t>マン</t>
    </rPh>
    <rPh sb="3" eb="4">
      <t>セン</t>
    </rPh>
    <rPh sb="4" eb="5">
      <t>エン</t>
    </rPh>
    <rPh sb="5" eb="7">
      <t>イジョウ</t>
    </rPh>
    <rPh sb="8" eb="9">
      <t>マン</t>
    </rPh>
    <rPh sb="9" eb="10">
      <t>エン</t>
    </rPh>
    <rPh sb="10" eb="12">
      <t>ミマン</t>
    </rPh>
    <phoneticPr fontId="8"/>
  </si>
  <si>
    <t>(R8改定対象)(Ｆ)</t>
    <rPh sb="3" eb="5">
      <t>カイテイ</t>
    </rPh>
    <rPh sb="5" eb="7">
      <t>タイショウ</t>
    </rPh>
    <phoneticPr fontId="12"/>
  </si>
  <si>
    <t>1万5千円以上1万8千円未満</t>
    <rPh sb="1" eb="2">
      <t>マン</t>
    </rPh>
    <rPh sb="3" eb="4">
      <t>セン</t>
    </rPh>
    <rPh sb="4" eb="5">
      <t>エン</t>
    </rPh>
    <rPh sb="5" eb="7">
      <t>イジョウ</t>
    </rPh>
    <rPh sb="8" eb="9">
      <t>マン</t>
    </rPh>
    <rPh sb="10" eb="11">
      <t>セン</t>
    </rPh>
    <rPh sb="11" eb="12">
      <t>エン</t>
    </rPh>
    <rPh sb="12" eb="14">
      <t>ミマン</t>
    </rPh>
    <phoneticPr fontId="8"/>
  </si>
  <si>
    <t>当該年度の前年度の
９月30日時点における
事業所の定員数</t>
    <rPh sb="0" eb="2">
      <t>トウガイ</t>
    </rPh>
    <rPh sb="2" eb="4">
      <t>ネンド</t>
    </rPh>
    <rPh sb="5" eb="8">
      <t>ゼンネンド</t>
    </rPh>
    <rPh sb="11" eb="12">
      <t>ガツ</t>
    </rPh>
    <rPh sb="14" eb="15">
      <t>ニチ</t>
    </rPh>
    <rPh sb="15" eb="17">
      <t>ジテン</t>
    </rPh>
    <rPh sb="22" eb="25">
      <t>ジギョウショ</t>
    </rPh>
    <rPh sb="26" eb="28">
      <t>テイイン</t>
    </rPh>
    <rPh sb="28" eb="29">
      <t>スウ</t>
    </rPh>
    <phoneticPr fontId="12"/>
  </si>
  <si>
    <t>当該年度の前年度の
９月30日時点における
事業所の定員数</t>
    <rPh sb="0" eb="2">
      <t>トウガイ</t>
    </rPh>
    <rPh sb="2" eb="4">
      <t>ネンド</t>
    </rPh>
    <rPh sb="5" eb="8">
      <t>ゼンネンド</t>
    </rPh>
    <rPh sb="11" eb="12">
      <t>ガツ</t>
    </rPh>
    <rPh sb="14" eb="15">
      <t>ニチ</t>
    </rPh>
    <rPh sb="15" eb="17">
      <t>ジテン</t>
    </rPh>
    <rPh sb="22" eb="25">
      <t>ジギョウショ</t>
    </rPh>
    <rPh sb="26" eb="28">
      <t>テイイン</t>
    </rPh>
    <rPh sb="28" eb="29">
      <t>スウ</t>
    </rPh>
    <phoneticPr fontId="8"/>
  </si>
  <si>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
注６　前年度における就労定着者の数については、当該年度の前年度の９月30日時点における事業所の定員数を上限とする。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rPh sb="679" eb="681">
      <t>ジョウゲン</t>
    </rPh>
    <phoneticPr fontId="8"/>
  </si>
  <si>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
注６　前年度における就労定着者の数については、当該年度の前年度の９月30日時点における事業所の定員数を上限とする。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phoneticPr fontId="8"/>
  </si>
  <si>
    <t>注１　就労定着者とは、就労継続支援Ａ型等を受けた後、就労し、当該年度の前年度において就労継続している期間が6月に達した者
　　　をいう。なお、就労とは企業等との雇用契約に基づく就労をいい、労働時間等労働条件の内容は問わない。
　　　ただし、他の就労継続支援Ａ型事業所の利用者としての移行は除く。
注２　通常の事業所に雇用されている者であって労働時間の延長又は休職からの復職の際に就労に必要な知識及び能力の向上のため
　　　の支援を一時的に必要とするものが、就労継続支援Ａ型を受けた場合にあっては、当該就労継続支援Ａ型を受けた後、就労を
　　　継続している期間が 6 月に達した者を就労定着者として取り扱う。具体的には、労働時間の延長の場合には就労継続支援Ａ型
　　　の終了日の翌日、休職からの復職の場合は実際に企業に復職した日を１日目として６月に達した者とする。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加算単位数は前年度の就労定着者の数に当該年度の利用定員及び基本報酬の算定区分に応じた所定単位数を乗じて得た単位数
　　　を加算することとなる。
注５　前年度における就労定着者の数については、当該年度の前年度の９月30日時点における事業所の定員数を上限とする。</t>
    <phoneticPr fontId="12"/>
  </si>
  <si>
    <t>注１　就労定着者とは、生活介護等を受けた後、就労し、当該年度の前年度において就労継続している期間が６月に達した者をいう。
　　　なお、就労とは企業等との雇用契約に基づく就労をいい、労働時間等労働条件の内容は問わない。
　　　ただし、就労継続支援Ａ型事業所の利用者としての移行は除く。
注２　通常の事業所に雇用されている者であって労働時間の延長又は休職からの復職の際に就労に必要な知識及び能力の向上のための支援を
　　　一時的に必要とするものが、生活介護等を受けた場合にあっては、当該生活介護等を受けた後、就労を継続している期間が 6 月に
　　　達した者を就労定着者として取り扱う。具体的には、労働時間の延長の場合には生活介護等の終了日の翌日、休職からの復職の場合は
　　　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加算単位数は前年度の就労定着者の数に利用定員に応じた所定単位数を乗じて得た単位数を加算することとなる。
注５　前年度における就労定着者の数については、当該年度の前年度の９月30日時点における事業所の定員数を上限とする。</t>
    <rPh sb="11" eb="13">
      <t>セイカツ</t>
    </rPh>
    <rPh sb="13" eb="15">
      <t>カイゴ</t>
    </rPh>
    <rPh sb="135" eb="137">
      <t>イコウ</t>
    </rPh>
    <rPh sb="142" eb="143">
      <t>チュウ</t>
    </rPh>
    <rPh sb="367" eb="368">
      <t>チュウ</t>
    </rPh>
    <rPh sb="370" eb="372">
      <t>トドケデ</t>
    </rPh>
    <rPh sb="372" eb="374">
      <t>ジテン</t>
    </rPh>
    <rPh sb="375" eb="377">
      <t>ケイゾク</t>
    </rPh>
    <rPh sb="377" eb="379">
      <t>ジョウキョウ</t>
    </rPh>
    <rPh sb="382" eb="384">
      <t>シュウロウ</t>
    </rPh>
    <rPh sb="385" eb="387">
      <t>ケイゾク</t>
    </rPh>
    <rPh sb="391" eb="393">
      <t>バアイ</t>
    </rPh>
    <rPh sb="396" eb="398">
      <t>ケイゾク</t>
    </rPh>
    <rPh sb="400" eb="402">
      <t>リショク</t>
    </rPh>
    <rPh sb="406" eb="408">
      <t>バアイ</t>
    </rPh>
    <rPh sb="411" eb="413">
      <t>リショク</t>
    </rPh>
    <rPh sb="415" eb="417">
      <t>キニュウ</t>
    </rPh>
    <rPh sb="440" eb="441">
      <t>チュウ</t>
    </rPh>
    <rPh sb="443" eb="445">
      <t>カサン</t>
    </rPh>
    <rPh sb="445" eb="447">
      <t>タンイ</t>
    </rPh>
    <rPh sb="447" eb="448">
      <t>スウ</t>
    </rPh>
    <rPh sb="449" eb="452">
      <t>ゼンネンド</t>
    </rPh>
    <rPh sb="453" eb="455">
      <t>シュウロウ</t>
    </rPh>
    <rPh sb="455" eb="457">
      <t>テイチャク</t>
    </rPh>
    <rPh sb="457" eb="458">
      <t>シャ</t>
    </rPh>
    <rPh sb="459" eb="460">
      <t>カズ</t>
    </rPh>
    <rPh sb="461" eb="463">
      <t>リヨウ</t>
    </rPh>
    <rPh sb="463" eb="465">
      <t>テイイン</t>
    </rPh>
    <rPh sb="466" eb="467">
      <t>オウ</t>
    </rPh>
    <rPh sb="469" eb="471">
      <t>ショテイ</t>
    </rPh>
    <rPh sb="471" eb="474">
      <t>タンイスウ</t>
    </rPh>
    <rPh sb="475" eb="476">
      <t>ジョウ</t>
    </rPh>
    <rPh sb="478" eb="479">
      <t>エ</t>
    </rPh>
    <rPh sb="480" eb="483">
      <t>タンイスウ</t>
    </rPh>
    <rPh sb="484" eb="486">
      <t>カサン</t>
    </rPh>
    <phoneticPr fontId="8"/>
  </si>
  <si>
    <t>（参考表）</t>
    <rPh sb="3" eb="4">
      <t>ヒョウ</t>
    </rPh>
    <phoneticPr fontId="8"/>
  </si>
  <si>
    <t>令和</t>
    <rPh sb="0" eb="2">
      <t>レイワ</t>
    </rPh>
    <phoneticPr fontId="110"/>
  </si>
  <si>
    <t>年</t>
    <rPh sb="0" eb="1">
      <t>ネン</t>
    </rPh>
    <phoneticPr fontId="110"/>
  </si>
  <si>
    <t>月</t>
    <rPh sb="0" eb="1">
      <t>ツキ</t>
    </rPh>
    <phoneticPr fontId="110"/>
  </si>
  <si>
    <t>日</t>
    <rPh sb="0" eb="1">
      <t>ニチ</t>
    </rPh>
    <phoneticPr fontId="110"/>
  </si>
  <si>
    <t>○</t>
  </si>
  <si>
    <t>１　事業者名等</t>
    <rPh sb="2" eb="5">
      <t>ジギョウシャ</t>
    </rPh>
    <rPh sb="5" eb="6">
      <t>メイ</t>
    </rPh>
    <rPh sb="6" eb="7">
      <t>トウ</t>
    </rPh>
    <phoneticPr fontId="110"/>
  </si>
  <si>
    <t>２　事業所類型</t>
    <rPh sb="2" eb="5">
      <t>ジギョウショ</t>
    </rPh>
    <rPh sb="5" eb="7">
      <t>ルイケイ</t>
    </rPh>
    <phoneticPr fontId="110"/>
  </si>
  <si>
    <t>法人名</t>
    <rPh sb="0" eb="2">
      <t>ホウジン</t>
    </rPh>
    <rPh sb="2" eb="3">
      <t>メイ</t>
    </rPh>
    <phoneticPr fontId="110"/>
  </si>
  <si>
    <t>介護サービス包括型</t>
    <rPh sb="0" eb="2">
      <t>カイゴ</t>
    </rPh>
    <rPh sb="6" eb="8">
      <t>ホウカツ</t>
    </rPh>
    <rPh sb="8" eb="9">
      <t>ガタ</t>
    </rPh>
    <phoneticPr fontId="110"/>
  </si>
  <si>
    <t>事業所名</t>
    <rPh sb="0" eb="3">
      <t>ジギョウショ</t>
    </rPh>
    <rPh sb="3" eb="4">
      <t>メイ</t>
    </rPh>
    <phoneticPr fontId="110"/>
  </si>
  <si>
    <t>外部サービス利用型</t>
    <rPh sb="0" eb="2">
      <t>ガイブ</t>
    </rPh>
    <rPh sb="6" eb="9">
      <t>リヨウガタ</t>
    </rPh>
    <phoneticPr fontId="110"/>
  </si>
  <si>
    <t>事業所番号</t>
    <rPh sb="0" eb="3">
      <t>ジギョウショ</t>
    </rPh>
    <rPh sb="3" eb="5">
      <t>バンゴウ</t>
    </rPh>
    <phoneticPr fontId="110"/>
  </si>
  <si>
    <t>定員</t>
    <rPh sb="0" eb="2">
      <t>テイイン</t>
    </rPh>
    <phoneticPr fontId="110"/>
  </si>
  <si>
    <t>日中サービス支援型</t>
    <rPh sb="0" eb="2">
      <t>ニッチュウ</t>
    </rPh>
    <rPh sb="6" eb="9">
      <t>シエンガタ</t>
    </rPh>
    <phoneticPr fontId="110"/>
  </si>
  <si>
    <t>※１　該当する類型の欄のプルダウンで○を選択する</t>
    <phoneticPr fontId="8"/>
  </si>
  <si>
    <t>５　前年度の平均利用者数</t>
    <rPh sb="2" eb="5">
      <t>ゼンネンド</t>
    </rPh>
    <rPh sb="6" eb="8">
      <t>ヘイキン</t>
    </rPh>
    <rPh sb="8" eb="10">
      <t>リヨウ</t>
    </rPh>
    <rPh sb="10" eb="11">
      <t>シャ</t>
    </rPh>
    <rPh sb="11" eb="12">
      <t>スウ</t>
    </rPh>
    <phoneticPr fontId="110"/>
  </si>
  <si>
    <t>延べ利用人数</t>
    <phoneticPr fontId="8"/>
  </si>
  <si>
    <t>区分１以下</t>
    <rPh sb="0" eb="2">
      <t>クブン</t>
    </rPh>
    <rPh sb="3" eb="5">
      <t>イカ</t>
    </rPh>
    <phoneticPr fontId="8"/>
  </si>
  <si>
    <t>区分２</t>
    <rPh sb="0" eb="2">
      <t>クブン</t>
    </rPh>
    <phoneticPr fontId="8"/>
  </si>
  <si>
    <t>区分３</t>
    <rPh sb="0" eb="2">
      <t>クブン</t>
    </rPh>
    <phoneticPr fontId="8"/>
  </si>
  <si>
    <t>区分４</t>
    <rPh sb="0" eb="2">
      <t>クブン</t>
    </rPh>
    <phoneticPr fontId="8"/>
  </si>
  <si>
    <t>区分５</t>
    <rPh sb="0" eb="2">
      <t>クブン</t>
    </rPh>
    <phoneticPr fontId="8"/>
  </si>
  <si>
    <t>区分６</t>
    <rPh sb="0" eb="2">
      <t>クブン</t>
    </rPh>
    <phoneticPr fontId="8"/>
  </si>
  <si>
    <t>計</t>
    <rPh sb="0" eb="1">
      <t>ケイ</t>
    </rPh>
    <phoneticPr fontId="110"/>
  </si>
  <si>
    <t>開所日数</t>
    <rPh sb="0" eb="2">
      <t>カイショ</t>
    </rPh>
    <rPh sb="2" eb="4">
      <t>ニッスウ</t>
    </rPh>
    <phoneticPr fontId="110"/>
  </si>
  <si>
    <t>利用者数</t>
    <rPh sb="0" eb="3">
      <t>リヨウシャ</t>
    </rPh>
    <rPh sb="3" eb="4">
      <t>スウ</t>
    </rPh>
    <phoneticPr fontId="8"/>
  </si>
  <si>
    <t>定員増人数</t>
  </si>
  <si>
    <t>定員増人数</t>
    <phoneticPr fontId="8"/>
  </si>
  <si>
    <t>個人居宅介護等利用者</t>
    <rPh sb="6" eb="7">
      <t>ナド</t>
    </rPh>
    <phoneticPr fontId="8"/>
  </si>
  <si>
    <t>４月</t>
    <rPh sb="1" eb="2">
      <t>ガツ</t>
    </rPh>
    <phoneticPr fontId="110"/>
  </si>
  <si>
    <t>名</t>
    <rPh sb="0" eb="1">
      <t>メイ</t>
    </rPh>
    <phoneticPr fontId="110"/>
  </si>
  <si>
    <t>５月</t>
    <rPh sb="1" eb="2">
      <t>ガツ</t>
    </rPh>
    <phoneticPr fontId="110"/>
  </si>
  <si>
    <t>６月</t>
    <rPh sb="1" eb="2">
      <t>ガツ</t>
    </rPh>
    <phoneticPr fontId="110"/>
  </si>
  <si>
    <t>７月</t>
    <rPh sb="1" eb="2">
      <t>ガツ</t>
    </rPh>
    <phoneticPr fontId="110"/>
  </si>
  <si>
    <t>８月</t>
    <rPh sb="1" eb="2">
      <t>ガツ</t>
    </rPh>
    <phoneticPr fontId="110"/>
  </si>
  <si>
    <t>９月</t>
    <rPh sb="1" eb="2">
      <t>ガツ</t>
    </rPh>
    <phoneticPr fontId="110"/>
  </si>
  <si>
    <t>10月</t>
    <rPh sb="2" eb="3">
      <t>ガツ</t>
    </rPh>
    <phoneticPr fontId="110"/>
  </si>
  <si>
    <t>11月</t>
    <rPh sb="2" eb="3">
      <t>ガツ</t>
    </rPh>
    <phoneticPr fontId="110"/>
  </si>
  <si>
    <t>12月</t>
    <rPh sb="2" eb="3">
      <t>ガツ</t>
    </rPh>
    <phoneticPr fontId="110"/>
  </si>
  <si>
    <t>１月</t>
    <rPh sb="1" eb="2">
      <t>ガツ</t>
    </rPh>
    <phoneticPr fontId="110"/>
  </si>
  <si>
    <t>２月</t>
    <rPh sb="1" eb="2">
      <t>ガツ</t>
    </rPh>
    <phoneticPr fontId="110"/>
  </si>
  <si>
    <t>３月</t>
    <rPh sb="1" eb="2">
      <t>ガツ</t>
    </rPh>
    <phoneticPr fontId="110"/>
  </si>
  <si>
    <t>項目毎
平均利用者数</t>
    <rPh sb="0" eb="2">
      <t>コウモク</t>
    </rPh>
    <rPh sb="2" eb="3">
      <t>ゴト</t>
    </rPh>
    <rPh sb="4" eb="6">
      <t>ヘイキン</t>
    </rPh>
    <rPh sb="6" eb="8">
      <t>リヨウ</t>
    </rPh>
    <rPh sb="8" eb="9">
      <t>シャ</t>
    </rPh>
    <rPh sb="9" eb="10">
      <t>スウ</t>
    </rPh>
    <phoneticPr fontId="110"/>
  </si>
  <si>
    <t>区分毎平均利用者総数</t>
    <rPh sb="0" eb="2">
      <t>クブン</t>
    </rPh>
    <rPh sb="2" eb="3">
      <t>ゴト</t>
    </rPh>
    <rPh sb="3" eb="5">
      <t>ヘイキン</t>
    </rPh>
    <rPh sb="5" eb="8">
      <t>リヨウシャ</t>
    </rPh>
    <rPh sb="8" eb="10">
      <t>ソウスウ</t>
    </rPh>
    <phoneticPr fontId="8"/>
  </si>
  <si>
    <r>
      <t>※２　「新設又は増改築等の時点から６か月未満」の場合は</t>
    </r>
    <r>
      <rPr>
        <b/>
        <u/>
        <sz val="9"/>
        <color theme="1"/>
        <rFont val="ＭＳ ゴシック"/>
        <family val="3"/>
        <charset val="128"/>
      </rPr>
      <t>入力不要</t>
    </r>
    <rPh sb="24" eb="26">
      <t>バアイ</t>
    </rPh>
    <rPh sb="27" eb="29">
      <t>ニュウリョク</t>
    </rPh>
    <rPh sb="29" eb="31">
      <t>フヨウ</t>
    </rPh>
    <phoneticPr fontId="74"/>
  </si>
  <si>
    <r>
      <t>※３　「新設又は増改築等の時点から６か月以上１年未満」の場合は、</t>
    </r>
    <r>
      <rPr>
        <b/>
        <u/>
        <sz val="9"/>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74"/>
  </si>
  <si>
    <r>
      <t>※４　「新設又は増改築の時点から１年以上」の場合は</t>
    </r>
    <r>
      <rPr>
        <b/>
        <u/>
        <sz val="9"/>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74"/>
  </si>
  <si>
    <t>※５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8"/>
  </si>
  <si>
    <t>○</t>
    <phoneticPr fontId="8"/>
  </si>
  <si>
    <t>事業所名</t>
    <rPh sb="3" eb="4">
      <t>メイ</t>
    </rPh>
    <phoneticPr fontId="8"/>
  </si>
  <si>
    <t>１　サービス類型</t>
    <rPh sb="6" eb="8">
      <t>ルイケイ</t>
    </rPh>
    <phoneticPr fontId="8"/>
  </si>
  <si>
    <t>３　利用者数</t>
    <rPh sb="2" eb="5">
      <t>リヨウシャ</t>
    </rPh>
    <rPh sb="5" eb="6">
      <t>スウ</t>
    </rPh>
    <phoneticPr fontId="8"/>
  </si>
  <si>
    <t>介護サービス包括型事業所</t>
    <rPh sb="0" eb="2">
      <t>カイゴ</t>
    </rPh>
    <rPh sb="9" eb="11">
      <t>ジギョウ</t>
    </rPh>
    <rPh sb="11" eb="12">
      <t>ショ</t>
    </rPh>
    <phoneticPr fontId="8"/>
  </si>
  <si>
    <t>計</t>
    <rPh sb="0" eb="1">
      <t>ケイ</t>
    </rPh>
    <phoneticPr fontId="8"/>
  </si>
  <si>
    <t>外部サービス利用型事業所</t>
    <rPh sb="0" eb="2">
      <t>ガイブ</t>
    </rPh>
    <rPh sb="6" eb="9">
      <t>リヨウガタ</t>
    </rPh>
    <rPh sb="9" eb="11">
      <t>ジギョウ</t>
    </rPh>
    <rPh sb="11" eb="12">
      <t>ショ</t>
    </rPh>
    <phoneticPr fontId="8"/>
  </si>
  <si>
    <t>利用者数（平均）</t>
    <rPh sb="0" eb="3">
      <t>リヨウシャ</t>
    </rPh>
    <rPh sb="3" eb="4">
      <t>スウ</t>
    </rPh>
    <rPh sb="5" eb="7">
      <t>ヘイキン</t>
    </rPh>
    <phoneticPr fontId="124"/>
  </si>
  <si>
    <t>日中サービス支援型事業所</t>
    <rPh sb="0" eb="2">
      <t>ニッチュウ</t>
    </rPh>
    <rPh sb="6" eb="8">
      <t>シエン</t>
    </rPh>
    <rPh sb="8" eb="9">
      <t>ガタ</t>
    </rPh>
    <rPh sb="9" eb="11">
      <t>ジギョウ</t>
    </rPh>
    <rPh sb="11" eb="12">
      <t>ショ</t>
    </rPh>
    <phoneticPr fontId="8"/>
  </si>
  <si>
    <t>　</t>
    <phoneticPr fontId="8"/>
  </si>
  <si>
    <t>個人居宅介護利用者（再掲）</t>
    <phoneticPr fontId="124"/>
  </si>
  <si>
    <t>定員増人数</t>
    <rPh sb="0" eb="2">
      <t>テイイン</t>
    </rPh>
    <rPh sb="2" eb="3">
      <t>ゾウ</t>
    </rPh>
    <rPh sb="3" eb="5">
      <t>ニンズウ</t>
    </rPh>
    <phoneticPr fontId="8"/>
  </si>
  <si>
    <t>２　運営状況</t>
    <rPh sb="2" eb="4">
      <t>ウンエイ</t>
    </rPh>
    <rPh sb="4" eb="6">
      <t>ジョウキョウ</t>
    </rPh>
    <phoneticPr fontId="110"/>
  </si>
  <si>
    <t>４　基準上置くべき従業者数</t>
    <rPh sb="2" eb="4">
      <t>キジュン</t>
    </rPh>
    <rPh sb="4" eb="5">
      <t>ジョウ</t>
    </rPh>
    <rPh sb="5" eb="6">
      <t>オ</t>
    </rPh>
    <rPh sb="9" eb="12">
      <t>ジュウギョウシャ</t>
    </rPh>
    <rPh sb="12" eb="13">
      <t>スウ</t>
    </rPh>
    <phoneticPr fontId="8"/>
  </si>
  <si>
    <t>５　当該事業所における基準上置くべき従業者数</t>
    <rPh sb="2" eb="4">
      <t>トウガイ</t>
    </rPh>
    <rPh sb="4" eb="7">
      <t>ジギョウショ</t>
    </rPh>
    <phoneticPr fontId="8"/>
  </si>
  <si>
    <t>６　加配している特定従業者数</t>
    <rPh sb="2" eb="4">
      <t>カハイ</t>
    </rPh>
    <rPh sb="8" eb="10">
      <t>トクテイ</t>
    </rPh>
    <rPh sb="10" eb="13">
      <t>ジュウギョウシャ</t>
    </rPh>
    <rPh sb="13" eb="14">
      <t>スウ</t>
    </rPh>
    <phoneticPr fontId="8"/>
  </si>
  <si>
    <t>①新設又は増改築等の時点から６か月未満</t>
    <phoneticPr fontId="8"/>
  </si>
  <si>
    <t>常勤換算数</t>
    <rPh sb="0" eb="4">
      <t>ジョウキンカンサン</t>
    </rPh>
    <rPh sb="4" eb="5">
      <t>スウ</t>
    </rPh>
    <phoneticPr fontId="8"/>
  </si>
  <si>
    <t>特定従業者用の勤務延べ時間数</t>
    <rPh sb="0" eb="2">
      <t>トクテイ</t>
    </rPh>
    <rPh sb="2" eb="5">
      <t>ジュウギョウシャ</t>
    </rPh>
    <rPh sb="5" eb="6">
      <t>ヨウ</t>
    </rPh>
    <rPh sb="7" eb="9">
      <t>キンム</t>
    </rPh>
    <phoneticPr fontId="8"/>
  </si>
  <si>
    <t>特定従業者数換算数</t>
    <rPh sb="0" eb="5">
      <t>トクテイジュウギョウシャ</t>
    </rPh>
    <rPh sb="5" eb="6">
      <t>スウ</t>
    </rPh>
    <rPh sb="6" eb="9">
      <t>カンサンスウ</t>
    </rPh>
    <phoneticPr fontId="8"/>
  </si>
  <si>
    <t>②新設又は増改築等の時点から６か月以上１年未満</t>
    <phoneticPr fontId="8"/>
  </si>
  <si>
    <t>常勤換算に
よる人数</t>
    <rPh sb="0" eb="2">
      <t>ジョウキン</t>
    </rPh>
    <rPh sb="2" eb="4">
      <t>カンサン</t>
    </rPh>
    <rPh sb="8" eb="10">
      <t>ニンズウ</t>
    </rPh>
    <phoneticPr fontId="8"/>
  </si>
  <si>
    <t>勤務延べ
時間</t>
    <rPh sb="0" eb="3">
      <t>キンムノ</t>
    </rPh>
    <rPh sb="5" eb="7">
      <t>ジカン</t>
    </rPh>
    <phoneticPr fontId="8"/>
  </si>
  <si>
    <t>特定従業者数換算による人数</t>
    <rPh sb="0" eb="6">
      <t>トクテイジュウギョウシャスウ</t>
    </rPh>
    <rPh sb="6" eb="8">
      <t>カンサン</t>
    </rPh>
    <rPh sb="11" eb="13">
      <t>ニンズウ</t>
    </rPh>
    <phoneticPr fontId="8"/>
  </si>
  <si>
    <t>勤務延べ
時間数</t>
    <rPh sb="0" eb="3">
      <t>キンムノ</t>
    </rPh>
    <rPh sb="5" eb="8">
      <t>ジカンスウ</t>
    </rPh>
    <phoneticPr fontId="8"/>
  </si>
  <si>
    <t>③新設又は増改築等の時点から１年以上</t>
    <phoneticPr fontId="8"/>
  </si>
  <si>
    <t>世話人６：１</t>
    <phoneticPr fontId="8"/>
  </si>
  <si>
    <t>世話人等</t>
    <rPh sb="3" eb="4">
      <t>ナド</t>
    </rPh>
    <phoneticPr fontId="8"/>
  </si>
  <si>
    <t>世話人５：１</t>
    <phoneticPr fontId="8"/>
  </si>
  <si>
    <t>生活支援員</t>
    <rPh sb="0" eb="2">
      <t>セイカツ</t>
    </rPh>
    <rPh sb="2" eb="4">
      <t>シエン</t>
    </rPh>
    <rPh sb="4" eb="5">
      <t>イン</t>
    </rPh>
    <phoneticPr fontId="8"/>
  </si>
  <si>
    <t>７　人員配置体制加算の算定における必要加配数</t>
    <rPh sb="2" eb="10">
      <t>ジンインハイチタイセイカサン</t>
    </rPh>
    <rPh sb="11" eb="13">
      <t>サンテイ</t>
    </rPh>
    <rPh sb="17" eb="19">
      <t>ヒツヨウ</t>
    </rPh>
    <rPh sb="19" eb="21">
      <t>カハイ</t>
    </rPh>
    <rPh sb="21" eb="22">
      <t>スウ</t>
    </rPh>
    <phoneticPr fontId="8"/>
  </si>
  <si>
    <t>常勤換算方法による基準上おくべき従業者数において、当該事業所の常勤換算における所定労働時間が40時間未満であった場合に、特定従業者数換算方法により算出された場合の値との差分をいう。</t>
    <rPh sb="68" eb="70">
      <t>ホウホウ</t>
    </rPh>
    <rPh sb="73" eb="75">
      <t>サンシュツ</t>
    </rPh>
    <rPh sb="78" eb="80">
      <t>バアイ</t>
    </rPh>
    <rPh sb="81" eb="82">
      <t>アタイ</t>
    </rPh>
    <rPh sb="84" eb="86">
      <t>サブン</t>
    </rPh>
    <phoneticPr fontId="8"/>
  </si>
  <si>
    <t>調整数：</t>
    <rPh sb="0" eb="2">
      <t>チョウセイ</t>
    </rPh>
    <rPh sb="2" eb="3">
      <t>スウ</t>
    </rPh>
    <phoneticPr fontId="8"/>
  </si>
  <si>
    <t>介護包括サービス型・外部サービス利用型</t>
    <rPh sb="0" eb="4">
      <t>カイゴホウカツ</t>
    </rPh>
    <rPh sb="8" eb="9">
      <t>ガタ</t>
    </rPh>
    <rPh sb="10" eb="12">
      <t>ガイブ</t>
    </rPh>
    <rPh sb="16" eb="19">
      <t>リヨウガタ</t>
    </rPh>
    <phoneticPr fontId="8"/>
  </si>
  <si>
    <t>日中サービス支援型</t>
    <rPh sb="0" eb="2">
      <t>ニッチュウ</t>
    </rPh>
    <rPh sb="6" eb="9">
      <t>シエンガタ</t>
    </rPh>
    <phoneticPr fontId="8"/>
  </si>
  <si>
    <t>12:1の場合</t>
    <rPh sb="5" eb="7">
      <t>バアイ</t>
    </rPh>
    <phoneticPr fontId="8"/>
  </si>
  <si>
    <t>特定従業者数</t>
    <rPh sb="0" eb="5">
      <t>トクテイジュウギョウシャ</t>
    </rPh>
    <rPh sb="5" eb="6">
      <t>スウ</t>
    </rPh>
    <phoneticPr fontId="8"/>
  </si>
  <si>
    <t>勤務延べ時間</t>
    <rPh sb="0" eb="3">
      <t>キンムノ</t>
    </rPh>
    <rPh sb="4" eb="6">
      <t>ジカン</t>
    </rPh>
    <phoneticPr fontId="8"/>
  </si>
  <si>
    <t>30:1の場合</t>
    <rPh sb="5" eb="7">
      <t>バアイ</t>
    </rPh>
    <phoneticPr fontId="8"/>
  </si>
  <si>
    <t>7.5:1の場合</t>
    <rPh sb="6" eb="8">
      <t>バアイ</t>
    </rPh>
    <phoneticPr fontId="8"/>
  </si>
  <si>
    <t>20:1の場合</t>
    <rPh sb="5" eb="7">
      <t>バアイ</t>
    </rPh>
    <phoneticPr fontId="8"/>
  </si>
  <si>
    <t>不足加配数</t>
    <rPh sb="0" eb="2">
      <t>フソク</t>
    </rPh>
    <rPh sb="2" eb="4">
      <t>カハイ</t>
    </rPh>
    <rPh sb="4" eb="5">
      <t>スウ</t>
    </rPh>
    <phoneticPr fontId="8"/>
  </si>
  <si>
    <t>不足調整数</t>
    <rPh sb="0" eb="2">
      <t>フソク</t>
    </rPh>
    <rPh sb="2" eb="4">
      <t>チョウセイ</t>
    </rPh>
    <rPh sb="4" eb="5">
      <t>スウ</t>
    </rPh>
    <phoneticPr fontId="8"/>
  </si>
  <si>
    <t>加配状況</t>
    <rPh sb="0" eb="2">
      <t>カハイ</t>
    </rPh>
    <rPh sb="2" eb="4">
      <t>ジョウキョウ</t>
    </rPh>
    <phoneticPr fontId="8"/>
  </si>
  <si>
    <t>算定要件に対しての加配状況</t>
    <rPh sb="0" eb="4">
      <t>サンテイヨウケン</t>
    </rPh>
    <rPh sb="5" eb="6">
      <t>タイ</t>
    </rPh>
    <rPh sb="9" eb="11">
      <t>カハイ</t>
    </rPh>
    <rPh sb="11" eb="13">
      <t>ジョウキョウ</t>
    </rPh>
    <phoneticPr fontId="8"/>
  </si>
  <si>
    <t>算定要件に対しての加配状況</t>
    <phoneticPr fontId="8"/>
  </si>
  <si>
    <t>12:1</t>
    <phoneticPr fontId="8"/>
  </si>
  <si>
    <t>30:1</t>
    <phoneticPr fontId="8"/>
  </si>
  <si>
    <t>7.5:1</t>
    <phoneticPr fontId="8"/>
  </si>
  <si>
    <t>20:1</t>
    <phoneticPr fontId="8"/>
  </si>
  <si>
    <t>従業者の勤務体制一覧表</t>
    <phoneticPr fontId="124"/>
  </si>
  <si>
    <t>勤務形態</t>
    <rPh sb="0" eb="2">
      <t>キンム</t>
    </rPh>
    <rPh sb="2" eb="4">
      <t>ケイタイ</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</si>
  <si>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</si>
  <si>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</si>
  <si>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</si>
  <si>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</si>
  <si>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4週の合計</t>
    <rPh sb="1" eb="2">
      <t>シュウ</t>
    </rPh>
    <rPh sb="3" eb="5">
      <t>ゴウケイ</t>
    </rPh>
    <phoneticPr fontId="8"/>
  </si>
  <si>
    <t>週平均の勤務時間</t>
    <rPh sb="0" eb="3">
      <t>シュウヘイキン</t>
    </rPh>
    <rPh sb="4" eb="6">
      <t>キンム</t>
    </rPh>
    <rPh sb="6" eb="8">
      <t>ジカン</t>
    </rPh>
    <phoneticPr fontId="8"/>
  </si>
  <si>
    <t>常勤換算後の人数</t>
    <rPh sb="0" eb="2">
      <t>ジョウキン</t>
    </rPh>
    <rPh sb="2" eb="4">
      <t>カンザン</t>
    </rPh>
    <rPh sb="4" eb="5">
      <t>ゴ</t>
    </rPh>
    <rPh sb="6" eb="8">
      <t>ニンズウ</t>
    </rPh>
    <phoneticPr fontId="8"/>
  </si>
  <si>
    <t>特定従業者換算後の人数</t>
    <rPh sb="0" eb="2">
      <t>トクテイ</t>
    </rPh>
    <rPh sb="2" eb="5">
      <t>ジュウギョウシャ</t>
    </rPh>
    <rPh sb="5" eb="7">
      <t>カンザン</t>
    </rPh>
    <rPh sb="7" eb="8">
      <t>ゴ</t>
    </rPh>
    <rPh sb="9" eb="11">
      <t>ニンズウ</t>
    </rPh>
    <phoneticPr fontId="8"/>
  </si>
  <si>
    <t>兼務先</t>
    <rPh sb="0" eb="2">
      <t>ケンム</t>
    </rPh>
    <rPh sb="2" eb="3">
      <t>サキ</t>
    </rPh>
    <phoneticPr fontId="124"/>
  </si>
  <si>
    <t>月</t>
    <rPh sb="0" eb="1">
      <t>ゲツ</t>
    </rPh>
    <phoneticPr fontId="8"/>
  </si>
  <si>
    <t>火</t>
    <rPh sb="0" eb="1">
      <t>カ</t>
    </rPh>
    <phoneticPr fontId="8"/>
  </si>
  <si>
    <t>水</t>
    <rPh sb="0" eb="1">
      <t>スイ</t>
    </rPh>
    <phoneticPr fontId="8"/>
  </si>
  <si>
    <t>木</t>
    <rPh sb="0" eb="1">
      <t>モク</t>
    </rPh>
    <phoneticPr fontId="8"/>
  </si>
  <si>
    <t>金</t>
    <rPh sb="0" eb="1">
      <t>キン</t>
    </rPh>
    <phoneticPr fontId="8"/>
  </si>
  <si>
    <t>土</t>
    <rPh sb="0" eb="1">
      <t>ド</t>
    </rPh>
    <phoneticPr fontId="8"/>
  </si>
  <si>
    <t>日</t>
    <rPh sb="0" eb="1">
      <t>ニチ</t>
    </rPh>
    <phoneticPr fontId="8"/>
  </si>
  <si>
    <t>夜間及び深夜の時間帯以外の時間帯</t>
    <rPh sb="10" eb="12">
      <t>イガイ</t>
    </rPh>
    <rPh sb="13" eb="15">
      <t>ジカン</t>
    </rPh>
    <rPh sb="15" eb="16">
      <t>タイ</t>
    </rPh>
    <phoneticPr fontId="124"/>
  </si>
  <si>
    <t>サービス管理
責任者</t>
    <phoneticPr fontId="8"/>
  </si>
  <si>
    <t>世話人・生活支援員の合計</t>
    <rPh sb="0" eb="3">
      <t>セワニン</t>
    </rPh>
    <rPh sb="4" eb="6">
      <t>セイカツ</t>
    </rPh>
    <rPh sb="6" eb="9">
      <t>シエンイン</t>
    </rPh>
    <rPh sb="10" eb="12">
      <t>ゴウケイ</t>
    </rPh>
    <phoneticPr fontId="8"/>
  </si>
  <si>
    <t>総合計</t>
    <rPh sb="0" eb="1">
      <t>ソウ</t>
    </rPh>
    <rPh sb="1" eb="3">
      <t>ゴウケイ</t>
    </rPh>
    <phoneticPr fontId="8"/>
  </si>
  <si>
    <t>1週間に当該事業所における常勤職員の勤務すべき時間数（就業規則上に定める時間数）</t>
    <phoneticPr fontId="124"/>
  </si>
  <si>
    <t>加配する特定従業者（世話人等）の勤務体制一覧表</t>
    <rPh sb="0" eb="2">
      <t>カハイ</t>
    </rPh>
    <rPh sb="4" eb="6">
      <t>トクテイ</t>
    </rPh>
    <rPh sb="6" eb="9">
      <t>ジュウギョウシャ</t>
    </rPh>
    <rPh sb="10" eb="12">
      <t>セワ</t>
    </rPh>
    <rPh sb="12" eb="14">
      <t>ニンナド</t>
    </rPh>
    <phoneticPr fontId="124"/>
  </si>
  <si>
    <t>※「勤務形態」の左側の欄には「常勤・専従」や「非常勤・兼務」等を記載し、右側の欄には支援先のユニット名を記載すること（すべてのユニットに関わり支援している場合は「全ユニット」と記載すること。）</t>
    <rPh sb="2" eb="4">
      <t>キンム</t>
    </rPh>
    <rPh sb="4" eb="6">
      <t>ケイタイ</t>
    </rPh>
    <rPh sb="8" eb="10">
      <t>ヒダリガワ</t>
    </rPh>
    <rPh sb="11" eb="12">
      <t>ラン</t>
    </rPh>
    <rPh sb="15" eb="17">
      <t>ジョウキン</t>
    </rPh>
    <rPh sb="18" eb="20">
      <t>センジュウ</t>
    </rPh>
    <rPh sb="23" eb="26">
      <t>ヒジョウキン</t>
    </rPh>
    <rPh sb="27" eb="29">
      <t>ケンム</t>
    </rPh>
    <rPh sb="30" eb="31">
      <t>トウ</t>
    </rPh>
    <rPh sb="32" eb="34">
      <t>キサイ</t>
    </rPh>
    <rPh sb="42" eb="44">
      <t>シエン</t>
    </rPh>
    <phoneticPr fontId="8"/>
  </si>
  <si>
    <t>※特定有資格者（社会福祉士「社」・精神保健福祉士「精」・介護福祉士「介」）には名前の後に資格名と勤続年数（経験３年以上の者のみ）を記載すること。</t>
    <rPh sb="1" eb="3">
      <t>トクテイ</t>
    </rPh>
    <rPh sb="3" eb="7">
      <t>ユウシカクシャ</t>
    </rPh>
    <rPh sb="8" eb="10">
      <t>シャカイ</t>
    </rPh>
    <rPh sb="10" eb="13">
      <t>フクシシ</t>
    </rPh>
    <rPh sb="14" eb="15">
      <t>シャ</t>
    </rPh>
    <rPh sb="17" eb="19">
      <t>セイシン</t>
    </rPh>
    <rPh sb="19" eb="21">
      <t>ホケン</t>
    </rPh>
    <rPh sb="21" eb="24">
      <t>フクシシ</t>
    </rPh>
    <rPh sb="25" eb="26">
      <t>セイ</t>
    </rPh>
    <rPh sb="28" eb="30">
      <t>カイゴ</t>
    </rPh>
    <rPh sb="30" eb="33">
      <t>フクシシ</t>
    </rPh>
    <rPh sb="34" eb="35">
      <t>カイ</t>
    </rPh>
    <phoneticPr fontId="8"/>
  </si>
  <si>
    <t>※令和６年４月５日修正：「７　人員配置体制加算の算定における必要加配数」の加配状況勤務延べ時間数の欄に、「５　当該事業所における基準上置くべき従業者数」と「４　基準上置くべき従業者数」の勤務延べ時間の差引の時間が加わるようになりました。</t>
    <rPh sb="1" eb="3">
      <t>レイワ</t>
    </rPh>
    <rPh sb="4" eb="5">
      <t>ネン</t>
    </rPh>
    <rPh sb="6" eb="7">
      <t>ガツ</t>
    </rPh>
    <rPh sb="8" eb="9">
      <t>ヒ</t>
    </rPh>
    <rPh sb="9" eb="11">
      <t>シュウセイ</t>
    </rPh>
    <rPh sb="37" eb="39">
      <t>カハイ</t>
    </rPh>
    <rPh sb="39" eb="41">
      <t>ジョウキョウ</t>
    </rPh>
    <rPh sb="41" eb="44">
      <t>キンムノ</t>
    </rPh>
    <rPh sb="45" eb="48">
      <t>ジカンスウ</t>
    </rPh>
    <rPh sb="49" eb="50">
      <t>ラン</t>
    </rPh>
    <rPh sb="93" eb="96">
      <t>キンムノ</t>
    </rPh>
    <rPh sb="100" eb="102">
      <t>サシヒキ</t>
    </rPh>
    <rPh sb="103" eb="105">
      <t>ジカン</t>
    </rPh>
    <rPh sb="106" eb="107">
      <t>クワ</t>
    </rPh>
    <phoneticPr fontId="8"/>
  </si>
  <si>
    <t>（別表6）</t>
    <rPh sb="1" eb="3">
      <t>ベッピョウ</t>
    </rPh>
    <phoneticPr fontId="12"/>
  </si>
  <si>
    <t>延長支援加算体制届出書</t>
    <rPh sb="0" eb="2">
      <t>エンチョウ</t>
    </rPh>
    <rPh sb="2" eb="4">
      <t>シエン</t>
    </rPh>
    <rPh sb="4" eb="6">
      <t>カサン</t>
    </rPh>
    <rPh sb="6" eb="8">
      <t>タイセイ</t>
    </rPh>
    <rPh sb="8" eb="9">
      <t>トドケ</t>
    </rPh>
    <rPh sb="9" eb="10">
      <t>デ</t>
    </rPh>
    <rPh sb="10" eb="11">
      <t>ショ</t>
    </rPh>
    <phoneticPr fontId="8"/>
  </si>
  <si>
    <t>施設種別</t>
    <rPh sb="0" eb="2">
      <t>シセツ</t>
    </rPh>
    <rPh sb="2" eb="4">
      <t>シュベツ</t>
    </rPh>
    <phoneticPr fontId="8"/>
  </si>
  <si>
    <t>施設名</t>
    <rPh sb="0" eb="2">
      <t>シセツ</t>
    </rPh>
    <rPh sb="2" eb="3">
      <t>メイ</t>
    </rPh>
    <phoneticPr fontId="8"/>
  </si>
  <si>
    <t>定員</t>
    <rPh sb="0" eb="2">
      <t>テイイン</t>
    </rPh>
    <phoneticPr fontId="8"/>
  </si>
  <si>
    <t>運営規定上の営業時間</t>
    <rPh sb="0" eb="2">
      <t>ウンエイ</t>
    </rPh>
    <rPh sb="2" eb="4">
      <t>キテイ</t>
    </rPh>
    <rPh sb="4" eb="5">
      <t>ジョウ</t>
    </rPh>
    <rPh sb="6" eb="8">
      <t>エイギョウ</t>
    </rPh>
    <rPh sb="8" eb="10">
      <t>ジカン</t>
    </rPh>
    <phoneticPr fontId="8"/>
  </si>
  <si>
    <t>※営業時間とは・・・運営規程上で定めるサービス提供可能時間</t>
    <rPh sb="1" eb="3">
      <t>エイギョウ</t>
    </rPh>
    <rPh sb="3" eb="5">
      <t>ジカン</t>
    </rPh>
    <rPh sb="10" eb="12">
      <t>ウンエイ</t>
    </rPh>
    <rPh sb="12" eb="14">
      <t>キテイ</t>
    </rPh>
    <rPh sb="14" eb="15">
      <t>ジョウ</t>
    </rPh>
    <rPh sb="16" eb="17">
      <t>サダ</t>
    </rPh>
    <rPh sb="23" eb="25">
      <t>テイキョウ</t>
    </rPh>
    <rPh sb="25" eb="27">
      <t>カノウ</t>
    </rPh>
    <rPh sb="27" eb="29">
      <t>ジカン</t>
    </rPh>
    <phoneticPr fontId="8"/>
  </si>
  <si>
    <t>年齢</t>
    <rPh sb="0" eb="2">
      <t>ネンレイ</t>
    </rPh>
    <phoneticPr fontId="8"/>
  </si>
  <si>
    <t>利用時間</t>
    <rPh sb="0" eb="2">
      <t>リヨウ</t>
    </rPh>
    <rPh sb="2" eb="4">
      <t>ジカン</t>
    </rPh>
    <phoneticPr fontId="8"/>
  </si>
  <si>
    <t>備考</t>
    <rPh sb="0" eb="2">
      <t>ビコウ</t>
    </rPh>
    <phoneticPr fontId="8"/>
  </si>
  <si>
    <r>
      <t>※　運営規程に定める営業時間</t>
    </r>
    <r>
      <rPr>
        <sz val="11"/>
        <color indexed="56"/>
        <rFont val="ＭＳ Ｐゴシック"/>
        <family val="3"/>
        <charset val="128"/>
      </rPr>
      <t>（送迎のみを実施する時間は含まない）が８時間以上である営業日において、個別支援計画に基づき</t>
    </r>
    <r>
      <rPr>
        <sz val="11"/>
        <rFont val="ＭＳ Ｐゴシック"/>
        <family val="3"/>
        <charset val="128"/>
      </rPr>
      <t>営業時間を超えて支援を行うものとして、加算を算定する場合に届け出ること。</t>
    </r>
    <rPh sb="7" eb="8">
      <t>サダ</t>
    </rPh>
    <rPh sb="15" eb="17">
      <t>ソウゲイ</t>
    </rPh>
    <rPh sb="20" eb="22">
      <t>ジッシ</t>
    </rPh>
    <rPh sb="24" eb="26">
      <t>ジカン</t>
    </rPh>
    <rPh sb="27" eb="28">
      <t>フク</t>
    </rPh>
    <rPh sb="34" eb="36">
      <t>ジカン</t>
    </rPh>
    <rPh sb="36" eb="38">
      <t>イジョウ</t>
    </rPh>
    <rPh sb="41" eb="44">
      <t>エイギョウビ</t>
    </rPh>
    <rPh sb="59" eb="61">
      <t>エイギョウ</t>
    </rPh>
    <rPh sb="61" eb="63">
      <t>ジカン</t>
    </rPh>
    <phoneticPr fontId="8"/>
  </si>
  <si>
    <t>Ｈ30.8追記(算定要件周知のため)</t>
    <rPh sb="5" eb="7">
      <t>ツイキ</t>
    </rPh>
    <rPh sb="8" eb="10">
      <t>サンテイ</t>
    </rPh>
    <rPh sb="10" eb="12">
      <t>ヨウケン</t>
    </rPh>
    <rPh sb="12" eb="14">
      <t>シュウチ</t>
    </rPh>
    <phoneticPr fontId="8"/>
  </si>
  <si>
    <t>※　延長時間帯に、基準上置くべき直接処遇職員を１名以上配置する必要があること。</t>
    <rPh sb="2" eb="4">
      <t>エンチョウ</t>
    </rPh>
    <rPh sb="4" eb="7">
      <t>ジカンタイ</t>
    </rPh>
    <rPh sb="9" eb="11">
      <t>キジュン</t>
    </rPh>
    <rPh sb="11" eb="12">
      <t>ジョウ</t>
    </rPh>
    <rPh sb="12" eb="13">
      <t>オ</t>
    </rPh>
    <rPh sb="16" eb="18">
      <t>チョクセツ</t>
    </rPh>
    <rPh sb="18" eb="20">
      <t>ショグウ</t>
    </rPh>
    <rPh sb="20" eb="22">
      <t>ショクイン</t>
    </rPh>
    <rPh sb="24" eb="25">
      <t>メイ</t>
    </rPh>
    <rPh sb="25" eb="27">
      <t>イジョウ</t>
    </rPh>
    <rPh sb="27" eb="29">
      <t>ハイチ</t>
    </rPh>
    <rPh sb="31" eb="33">
      <t>ヒツヨウ</t>
    </rPh>
    <phoneticPr fontId="8"/>
  </si>
  <si>
    <r>
      <t>※　延長支援加算を算定する障害者</t>
    </r>
    <r>
      <rPr>
        <sz val="11"/>
        <color indexed="56"/>
        <rFont val="ＭＳ Ｐゴシック"/>
        <family val="3"/>
        <charset val="128"/>
      </rPr>
      <t>（施設入所者を除く）</t>
    </r>
    <r>
      <rPr>
        <sz val="11"/>
        <color theme="1"/>
        <rFont val="游ゴシック"/>
        <family val="3"/>
        <charset val="128"/>
        <scheme val="minor"/>
      </rPr>
      <t>又は障害児に係る個別支援計画書を添付すること。</t>
    </r>
    <rPh sb="13" eb="16">
      <t>ショウガイシャ</t>
    </rPh>
    <rPh sb="17" eb="19">
      <t>シセツ</t>
    </rPh>
    <rPh sb="19" eb="22">
      <t>ニュウショシャ</t>
    </rPh>
    <rPh sb="23" eb="24">
      <t>ノゾ</t>
    </rPh>
    <rPh sb="26" eb="27">
      <t>マタ</t>
    </rPh>
    <rPh sb="28" eb="31">
      <t>ショウガイジ</t>
    </rPh>
    <rPh sb="34" eb="36">
      <t>コベツ</t>
    </rPh>
    <rPh sb="36" eb="38">
      <t>シエン</t>
    </rPh>
    <rPh sb="38" eb="40">
      <t>ケイカク</t>
    </rPh>
    <rPh sb="40" eb="41">
      <t>ショ</t>
    </rPh>
    <phoneticPr fontId="8"/>
  </si>
  <si>
    <t>Ｈ30.4月追記(算定要件周知のため)
Ｈ30.8月計画添付提出追記</t>
    <rPh sb="5" eb="6">
      <t>ガツ</t>
    </rPh>
    <rPh sb="6" eb="8">
      <t>ツイキ</t>
    </rPh>
    <rPh sb="9" eb="11">
      <t>サンテイ</t>
    </rPh>
    <rPh sb="11" eb="13">
      <t>ヨウケン</t>
    </rPh>
    <rPh sb="13" eb="15">
      <t>シュウチ</t>
    </rPh>
    <rPh sb="25" eb="26">
      <t>ガツ</t>
    </rPh>
    <rPh sb="26" eb="28">
      <t>ケイカク</t>
    </rPh>
    <rPh sb="28" eb="30">
      <t>テンプ</t>
    </rPh>
    <rPh sb="30" eb="32">
      <t>テイシュツ</t>
    </rPh>
    <rPh sb="32" eb="34">
      <t>ツイキ</t>
    </rPh>
    <phoneticPr fontId="8"/>
  </si>
  <si>
    <t>（別表７）</t>
    <rPh sb="1" eb="3">
      <t>ベッピョウ</t>
    </rPh>
    <phoneticPr fontId="12"/>
  </si>
  <si>
    <t>視覚障害者に対する専門的訓練の実施体制の状況</t>
    <rPh sb="0" eb="2">
      <t>シカク</t>
    </rPh>
    <rPh sb="2" eb="4">
      <t>ショウガイ</t>
    </rPh>
    <rPh sb="4" eb="5">
      <t>シャ</t>
    </rPh>
    <rPh sb="6" eb="7">
      <t>タイ</t>
    </rPh>
    <rPh sb="9" eb="12">
      <t>センモンテキ</t>
    </rPh>
    <rPh sb="12" eb="14">
      <t>クンレン</t>
    </rPh>
    <rPh sb="15" eb="17">
      <t>ジッシ</t>
    </rPh>
    <rPh sb="17" eb="19">
      <t>タイセイ</t>
    </rPh>
    <rPh sb="20" eb="22">
      <t>ジョウキョウ</t>
    </rPh>
    <phoneticPr fontId="8"/>
  </si>
  <si>
    <t>（視覚障害者機能訓練専門員の配置）</t>
    <rPh sb="1" eb="3">
      <t>シカク</t>
    </rPh>
    <rPh sb="3" eb="5">
      <t>ショウガイ</t>
    </rPh>
    <rPh sb="5" eb="6">
      <t>シャ</t>
    </rPh>
    <rPh sb="6" eb="8">
      <t>キノウ</t>
    </rPh>
    <rPh sb="8" eb="10">
      <t>クンレン</t>
    </rPh>
    <rPh sb="10" eb="13">
      <t>センモンイン</t>
    </rPh>
    <rPh sb="14" eb="16">
      <t>ハイチ</t>
    </rPh>
    <phoneticPr fontId="8"/>
  </si>
  <si>
    <t>加算要件</t>
    <rPh sb="0" eb="2">
      <t>カサン</t>
    </rPh>
    <rPh sb="2" eb="4">
      <t>ヨウケン</t>
    </rPh>
    <phoneticPr fontId="8"/>
  </si>
  <si>
    <t>要件の有無</t>
    <rPh sb="0" eb="2">
      <t>ヨウケン</t>
    </rPh>
    <rPh sb="3" eb="5">
      <t>ウム</t>
    </rPh>
    <phoneticPr fontId="8"/>
  </si>
  <si>
    <t>（１）</t>
    <phoneticPr fontId="8"/>
  </si>
  <si>
    <t>以下のいずれかの研修を修了した従業者がいる</t>
    <rPh sb="0" eb="2">
      <t>イカ</t>
    </rPh>
    <rPh sb="8" eb="10">
      <t>ケンシュウ</t>
    </rPh>
    <rPh sb="11" eb="13">
      <t>シュウリョウ</t>
    </rPh>
    <rPh sb="15" eb="18">
      <t>ジュウギョウシャ</t>
    </rPh>
    <phoneticPr fontId="8"/>
  </si>
  <si>
    <t>１　有</t>
    <rPh sb="2" eb="3">
      <t>アリ</t>
    </rPh>
    <phoneticPr fontId="8"/>
  </si>
  <si>
    <t>２　無</t>
    <rPh sb="2" eb="3">
      <t>ナ</t>
    </rPh>
    <phoneticPr fontId="8"/>
  </si>
  <si>
    <t>国立障害者リハビリテーションセンター学院の視覚障害学科卒業</t>
    <rPh sb="0" eb="2">
      <t>コクリツ</t>
    </rPh>
    <rPh sb="2" eb="4">
      <t>ショウガイ</t>
    </rPh>
    <rPh sb="4" eb="5">
      <t>シャ</t>
    </rPh>
    <rPh sb="18" eb="20">
      <t>ガクイン</t>
    </rPh>
    <rPh sb="21" eb="23">
      <t>シカク</t>
    </rPh>
    <rPh sb="23" eb="25">
      <t>ショウガイ</t>
    </rPh>
    <rPh sb="25" eb="27">
      <t>ガッカ</t>
    </rPh>
    <rPh sb="27" eb="29">
      <t>ソツギョウ</t>
    </rPh>
    <phoneticPr fontId="8"/>
  </si>
  <si>
    <t>盲人歩行訓練指導員研修の修了者</t>
    <rPh sb="0" eb="2">
      <t>モウジン</t>
    </rPh>
    <rPh sb="2" eb="4">
      <t>ホコウ</t>
    </rPh>
    <rPh sb="4" eb="6">
      <t>クンレン</t>
    </rPh>
    <rPh sb="6" eb="9">
      <t>シドウイン</t>
    </rPh>
    <rPh sb="9" eb="11">
      <t>ケンシュウ</t>
    </rPh>
    <rPh sb="12" eb="15">
      <t>シュウリョウシャ</t>
    </rPh>
    <phoneticPr fontId="8"/>
  </si>
  <si>
    <t>視覚障害生活訓練指導員研修の修了者</t>
    <rPh sb="0" eb="2">
      <t>シカク</t>
    </rPh>
    <rPh sb="2" eb="4">
      <t>ショウガイ</t>
    </rPh>
    <rPh sb="4" eb="6">
      <t>セイカツ</t>
    </rPh>
    <rPh sb="6" eb="8">
      <t>クンレン</t>
    </rPh>
    <rPh sb="8" eb="11">
      <t>シドウイン</t>
    </rPh>
    <rPh sb="11" eb="13">
      <t>ケンシュウ</t>
    </rPh>
    <rPh sb="14" eb="16">
      <t>シュウリョウ</t>
    </rPh>
    <rPh sb="16" eb="17">
      <t>シャ</t>
    </rPh>
    <phoneticPr fontId="8"/>
  </si>
  <si>
    <t>④</t>
    <phoneticPr fontId="8"/>
  </si>
  <si>
    <t>①～④に準ずる研修</t>
    <rPh sb="4" eb="5">
      <t>ジュン</t>
    </rPh>
    <rPh sb="7" eb="9">
      <t>ケンシュウ</t>
    </rPh>
    <phoneticPr fontId="8"/>
  </si>
  <si>
    <t>研修の名称</t>
    <rPh sb="0" eb="2">
      <t>ケンシュウ</t>
    </rPh>
    <rPh sb="3" eb="5">
      <t>メイショウ</t>
    </rPh>
    <phoneticPr fontId="8"/>
  </si>
  <si>
    <t>（２）</t>
    <phoneticPr fontId="8"/>
  </si>
  <si>
    <t>上記の従業者が視覚障害者である利用者の居宅を訪問する体制を整えている</t>
    <rPh sb="0" eb="2">
      <t>ジョウキ</t>
    </rPh>
    <rPh sb="3" eb="6">
      <t>ジュウギョウシャ</t>
    </rPh>
    <phoneticPr fontId="8"/>
  </si>
  <si>
    <t>注1　研修の修了証の写しを添付してください。</t>
    <rPh sb="0" eb="1">
      <t>チュウ</t>
    </rPh>
    <rPh sb="3" eb="5">
      <t>ケンシュウ</t>
    </rPh>
    <rPh sb="6" eb="8">
      <t>シュウリョウ</t>
    </rPh>
    <rPh sb="8" eb="9">
      <t>ショウ</t>
    </rPh>
    <rPh sb="10" eb="11">
      <t>ウツ</t>
    </rPh>
    <rPh sb="13" eb="15">
      <t>テンプ</t>
    </rPh>
    <phoneticPr fontId="8"/>
  </si>
  <si>
    <t>注2　居宅を訪問する体制が確認できる、勤務表を添付してください。</t>
    <rPh sb="0" eb="1">
      <t>チュウ</t>
    </rPh>
    <rPh sb="3" eb="5">
      <t>キョタク</t>
    </rPh>
    <rPh sb="6" eb="8">
      <t>ホウモン</t>
    </rPh>
    <rPh sb="10" eb="12">
      <t>タイセイ</t>
    </rPh>
    <rPh sb="13" eb="15">
      <t>カクニン</t>
    </rPh>
    <rPh sb="19" eb="21">
      <t>キンム</t>
    </rPh>
    <rPh sb="21" eb="22">
      <t>ヒョウ</t>
    </rPh>
    <rPh sb="23" eb="25">
      <t>テンプ</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</si>
</sst>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_ @_ &quot;）&quot;"/>
    <numFmt numFmtId="177" formatCode="0.00_ "/>
    <numFmt numFmtId="178" formatCode="#,##0_ "/>
    <numFmt numFmtId="179" formatCode="#,##0.0_ "/>
    <numFmt numFmtId="180" formatCode="0.0&quot;人&quot;"/>
    <numFmt numFmtId="181" formatCode="0.00&quot;人&quot;"/>
    <numFmt numFmtId="182" formatCode="0.0"/>
    <numFmt numFmtId="183" formatCode="h:m"/>
    <numFmt numFmtId="184" formatCode="0.00_);[Red]\(0.00\)"/>
    <numFmt numFmtId="185" formatCode="0.0;\0;0.0"/>
    <numFmt numFmtId="186" formatCode="0.000;\0;0.000"/>
    <numFmt numFmtId="187" formatCode="0.0_ ;[Red]\-0.0\ "/>
    <numFmt numFmtId="188" formatCode="0.0_);[Red]\(0.0\)"/>
    <numFmt numFmtId="189" formatCode="0_ ;[Red]\-0\ "/>
    <numFmt numFmtId="190" formatCode="0.0_ "/>
  </numFmts>
  <fonts count="137">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rgb="FFFF0000"/>
      <name val="ＭＳ ゴシック"/>
      <family val="3"/>
      <charset val="128"/>
    </font>
    <font>
      <sz val="10.5"/>
      <color theme="1"/>
      <name val="ＭＳ ゴシック"/>
      <family val="3"/>
      <charset val="128"/>
    </font>
    <font>
      <sz val="11"/>
      <color theme="1"/>
      <name val="游ゴシック"/>
      <family val="3"/>
      <charset val="128"/>
      <scheme val="minor"/>
    </font>
    <font>
      <sz val="11"/>
      <name val="HGSｺﾞｼｯｸM"/>
      <family val="3"/>
      <charset val="128"/>
    </font>
    <font>
      <b/>
      <sz val="11"/>
      <name val="HGSｺﾞｼｯｸM"/>
      <family val="3"/>
      <charset val="128"/>
    </font>
    <font>
      <b/>
      <sz val="14"/>
      <name val="HGSｺﾞｼｯｸM"/>
      <family val="3"/>
      <charset val="128"/>
    </font>
    <font>
      <sz val="10"/>
      <name val="HGSｺﾞｼｯｸM"/>
      <family val="3"/>
      <charset val="128"/>
    </font>
    <font>
      <sz val="11"/>
      <color theme="1"/>
      <name val="HGSｺﾞｼｯｸM"/>
      <family val="3"/>
      <charset val="128"/>
    </font>
    <font>
      <sz val="9"/>
      <name val="HGSｺﾞｼｯｸM"/>
      <family val="3"/>
      <charset val="128"/>
    </font>
    <font>
      <b/>
      <sz val="11"/>
      <color theme="1"/>
      <name val="HGSｺﾞｼｯｸM"/>
      <family val="3"/>
      <charset val="128"/>
    </font>
    <font>
      <b/>
      <sz val="14"/>
      <color theme="1"/>
      <name val="HGSｺﾞｼｯｸM"/>
      <family val="3"/>
      <charset val="128"/>
    </font>
    <font>
      <sz val="10"/>
      <color theme="1"/>
      <name val="HGSｺﾞｼｯｸM"/>
      <family val="3"/>
      <charset val="128"/>
    </font>
    <font>
      <sz val="11"/>
      <name val="HGｺﾞｼｯｸM"/>
      <family val="3"/>
      <charset val="128"/>
    </font>
    <font>
      <sz val="10"/>
      <name val="HGｺﾞｼｯｸM"/>
      <family val="3"/>
      <charset val="128"/>
    </font>
    <font>
      <sz val="9"/>
      <name val="HGｺﾞｼｯｸM"/>
      <family val="3"/>
      <charset val="128"/>
    </font>
    <font>
      <sz val="14"/>
      <name val="HGｺﾞｼｯｸM"/>
      <family val="3"/>
      <charset val="128"/>
    </font>
    <font>
      <b/>
      <sz val="14"/>
      <name val="HGｺﾞｼｯｸM"/>
      <family val="3"/>
      <charset val="128"/>
    </font>
    <font>
      <sz val="11"/>
      <color theme="1"/>
      <name val="HGｺﾞｼｯｸM"/>
      <family val="3"/>
      <charset val="128"/>
    </font>
    <font>
      <sz val="12"/>
      <name val="HGｺﾞｼｯｸM"/>
      <family val="3"/>
      <charset val="128"/>
    </font>
    <font>
      <sz val="12"/>
      <name val="ＭＳ Ｐゴシック"/>
      <family val="3"/>
      <charset val="128"/>
    </font>
    <font>
      <sz val="11"/>
      <color indexed="8"/>
      <name val="HGｺﾞｼｯｸM"/>
      <family val="3"/>
      <charset val="128"/>
    </font>
    <font>
      <sz val="10"/>
      <name val="ＭＳ Ｐゴシック"/>
      <family val="2"/>
      <charset val="128"/>
    </font>
    <font>
      <sz val="14"/>
      <color indexed="8"/>
      <name val="HGｺﾞｼｯｸM"/>
      <family val="3"/>
      <charset val="128"/>
    </font>
    <font>
      <sz val="11"/>
      <color indexed="8"/>
      <name val="ＭＳ Ｐゴシック"/>
      <family val="3"/>
      <charset val="128"/>
    </font>
    <font>
      <sz val="12"/>
      <name val="ＭＳ ゴシック"/>
      <family val="3"/>
      <charset val="128"/>
    </font>
    <font>
      <sz val="9"/>
      <name val="ＭＳ ゴシック"/>
      <family val="3"/>
      <charset val="128"/>
    </font>
    <font>
      <sz val="10"/>
      <name val="ＭＳ Ｐゴシック"/>
      <family val="3"/>
      <charset val="128"/>
    </font>
    <font>
      <sz val="10"/>
      <color rgb="FFFF0000"/>
      <name val="HGｺﾞｼｯｸM"/>
      <family val="3"/>
      <charset val="128"/>
    </font>
    <font>
      <sz val="11"/>
      <color rgb="FFFF0000"/>
      <name val="HGｺﾞｼｯｸM"/>
      <family val="3"/>
      <charset val="128"/>
    </font>
    <font>
      <sz val="10"/>
      <color theme="1"/>
      <name val="HGｺﾞｼｯｸM"/>
      <family val="3"/>
      <charset val="128"/>
    </font>
    <font>
      <sz val="12"/>
      <color theme="1"/>
      <name val="HGｺﾞｼｯｸM"/>
      <family val="3"/>
      <charset val="128"/>
    </font>
    <font>
      <sz val="9"/>
      <color theme="1"/>
      <name val="HGｺﾞｼｯｸM"/>
      <family val="3"/>
      <charset val="128"/>
    </font>
    <font>
      <sz val="12"/>
      <name val="HGSｺﾞｼｯｸM"/>
      <family val="3"/>
      <charset val="128"/>
    </font>
    <font>
      <b/>
      <sz val="12"/>
      <name val="HGSｺﾞｼｯｸM"/>
      <family val="3"/>
      <charset val="128"/>
    </font>
    <font>
      <sz val="8"/>
      <name val="HGSｺﾞｼｯｸM"/>
      <family val="3"/>
      <charset val="128"/>
    </font>
    <font>
      <sz val="14"/>
      <name val="HGSｺﾞｼｯｸM"/>
      <family val="3"/>
      <charset val="128"/>
    </font>
    <font>
      <sz val="11"/>
      <name val="游ゴシック"/>
      <family val="3"/>
      <charset val="128"/>
      <scheme val="minor"/>
    </font>
    <font>
      <sz val="9"/>
      <color theme="1"/>
      <name val="HGSｺﾞｼｯｸM"/>
      <family val="3"/>
      <charset val="128"/>
    </font>
    <font>
      <sz val="16"/>
      <color theme="1"/>
      <name val="HGSｺﾞｼｯｸM"/>
      <family val="3"/>
      <charset val="128"/>
    </font>
    <font>
      <sz val="12"/>
      <color theme="1"/>
      <name val="HGSｺﾞｼｯｸM"/>
      <family val="3"/>
      <charset val="128"/>
    </font>
    <font>
      <sz val="20"/>
      <name val="HGｺﾞｼｯｸM"/>
      <family val="3"/>
      <charset val="128"/>
    </font>
    <font>
      <sz val="11"/>
      <name val="游ゴシック Light"/>
      <family val="3"/>
      <charset val="128"/>
      <scheme val="major"/>
    </font>
    <font>
      <sz val="11"/>
      <name val="HGPｺﾞｼｯｸM"/>
      <family val="3"/>
      <charset val="128"/>
    </font>
    <font>
      <sz val="12"/>
      <color theme="1"/>
      <name val="Microsoft YaHei"/>
      <family val="3"/>
      <charset val="134"/>
    </font>
    <font>
      <sz val="11"/>
      <name val="HGSｺﾞｼｯｸE"/>
      <family val="3"/>
      <charset val="128"/>
    </font>
    <font>
      <sz val="11"/>
      <color theme="1"/>
      <name val="HGSｺﾞｼｯｸE"/>
      <family val="3"/>
      <charset val="128"/>
    </font>
    <font>
      <sz val="8"/>
      <color theme="1"/>
      <name val="HGSｺﾞｼｯｸM"/>
      <family val="3"/>
      <charset val="128"/>
    </font>
    <font>
      <u/>
      <sz val="11"/>
      <color theme="1"/>
      <name val="HGSｺﾞｼｯｸM"/>
      <family val="1"/>
      <charset val="128"/>
    </font>
    <font>
      <u/>
      <sz val="11"/>
      <color theme="1"/>
      <name val="ＭＳ 明朝"/>
      <family val="1"/>
      <charset val="128"/>
    </font>
    <font>
      <u/>
      <sz val="11"/>
      <color theme="1"/>
      <name val="HGSｺﾞｼｯｸM"/>
      <family val="3"/>
      <charset val="128"/>
    </font>
    <font>
      <u/>
      <sz val="9"/>
      <color theme="1"/>
      <name val="HGSｺﾞｼｯｸM"/>
      <family val="3"/>
      <charset val="128"/>
    </font>
    <font>
      <strike/>
      <sz val="11"/>
      <color theme="1"/>
      <name val="HGSｺﾞｼｯｸM"/>
      <family val="3"/>
      <charset val="128"/>
    </font>
    <font>
      <sz val="16"/>
      <name val="HGｺﾞｼｯｸM"/>
      <family val="3"/>
      <charset val="128"/>
    </font>
    <font>
      <sz val="11"/>
      <name val="ＭＳ 明朝"/>
      <family val="1"/>
      <charset val="128"/>
    </font>
    <font>
      <sz val="12"/>
      <name val="ＭＳ 明朝"/>
      <family val="1"/>
      <charset val="128"/>
    </font>
    <font>
      <sz val="14"/>
      <name val="ＭＳ ゴシック"/>
      <family val="3"/>
      <charset val="128"/>
    </font>
    <font>
      <sz val="11"/>
      <color theme="1"/>
      <name val="ＭＳ ゴシック"/>
      <family val="2"/>
      <charset val="128"/>
    </font>
    <font>
      <b/>
      <sz val="12"/>
      <name val="ＭＳ Ｐゴシック"/>
      <family val="3"/>
      <charset val="128"/>
    </font>
    <font>
      <b/>
      <sz val="12"/>
      <color rgb="FFFF0000"/>
      <name val="HGSｺﾞｼｯｸM"/>
      <family val="3"/>
      <charset val="128"/>
    </font>
    <font>
      <sz val="10"/>
      <color rgb="FFFF0000"/>
      <name val="ＭＳ Ｐゴシック"/>
      <family val="3"/>
      <charset val="128"/>
    </font>
    <font>
      <sz val="10"/>
      <color theme="1"/>
      <name val="HGPｺﾞｼｯｸM"/>
      <family val="3"/>
      <charset val="128"/>
    </font>
    <font>
      <sz val="9"/>
      <color theme="1"/>
      <name val="HGPｺﾞｼｯｸM"/>
      <family val="3"/>
      <charset val="128"/>
    </font>
    <font>
      <b/>
      <sz val="10"/>
      <color theme="1"/>
      <name val="HGPｺﾞｼｯｸM"/>
      <family val="3"/>
      <charset val="128"/>
    </font>
    <font>
      <b/>
      <sz val="11"/>
      <color theme="1"/>
      <name val="HGPｺﾞｼｯｸM"/>
      <family val="3"/>
      <charset val="128"/>
    </font>
    <font>
      <u/>
      <sz val="9"/>
      <color theme="1"/>
      <name val="HGPｺﾞｼｯｸM"/>
      <family val="3"/>
      <charset val="128"/>
    </font>
    <font>
      <b/>
      <u/>
      <sz val="10"/>
      <color theme="1"/>
      <name val="HGPｺﾞｼｯｸM"/>
      <family val="3"/>
      <charset val="128"/>
    </font>
    <font>
      <sz val="8.5"/>
      <color theme="1"/>
      <name val="HGPｺﾞｼｯｸM"/>
      <family val="3"/>
      <charset val="128"/>
    </font>
    <font>
      <sz val="11"/>
      <color theme="1"/>
      <name val="HGPｺﾞｼｯｸM"/>
      <family val="3"/>
      <charset val="128"/>
    </font>
    <font>
      <b/>
      <sz val="12"/>
      <color theme="1"/>
      <name val="HGPｺﾞｼｯｸM"/>
      <family val="3"/>
      <charset val="128"/>
    </font>
    <font>
      <b/>
      <sz val="14"/>
      <color theme="1"/>
      <name val="HGPｺﾞｼｯｸM"/>
      <family val="3"/>
      <charset val="128"/>
    </font>
    <font>
      <b/>
      <sz val="9"/>
      <name val="HGSｺﾞｼｯｸM"/>
      <family val="3"/>
      <charset val="128"/>
    </font>
    <font>
      <sz val="14"/>
      <name val="HGPｺﾞｼｯｸM"/>
      <family val="3"/>
      <charset val="128"/>
    </font>
    <font>
      <strike/>
      <sz val="11"/>
      <name val="HGPｺﾞｼｯｸM"/>
      <family val="3"/>
      <charset val="128"/>
    </font>
    <font>
      <sz val="10"/>
      <name val="HGPｺﾞｼｯｸM"/>
      <family val="3"/>
      <charset val="128"/>
    </font>
    <font>
      <sz val="11"/>
      <name val="HGPｺﾞｼｯｸM"/>
      <family val="1"/>
      <charset val="128"/>
    </font>
    <font>
      <sz val="6"/>
      <name val="ＭＳ 明朝"/>
      <family val="1"/>
      <charset val="128"/>
    </font>
    <font>
      <b/>
      <sz val="11"/>
      <name val="ＭＳ Ｐゴシック"/>
      <family val="3"/>
      <charset val="128"/>
    </font>
    <font>
      <sz val="11"/>
      <color rgb="FF000000"/>
      <name val="ＭＳ Ｐゴシック"/>
      <family val="3"/>
      <charset val="128"/>
    </font>
    <font>
      <sz val="10"/>
      <name val="游ゴシック"/>
      <family val="3"/>
      <charset val="128"/>
      <scheme val="minor"/>
    </font>
    <font>
      <sz val="6"/>
      <name val="HGｺﾞｼｯｸM"/>
      <family val="3"/>
      <charset val="128"/>
    </font>
    <font>
      <b/>
      <sz val="12"/>
      <name val="HGｺﾞｼｯｸM"/>
      <family val="3"/>
      <charset val="128"/>
    </font>
    <font>
      <sz val="10"/>
      <name val="Microsoft YaHei"/>
      <family val="3"/>
      <charset val="134"/>
    </font>
    <font>
      <b/>
      <sz val="11"/>
      <color theme="1"/>
      <name val="ＭＳ Ｐゴシック"/>
      <family val="3"/>
      <charset val="128"/>
    </font>
    <font>
      <sz val="10"/>
      <name val="ＭＳ 明朝"/>
      <family val="1"/>
      <charset val="128"/>
    </font>
    <font>
      <sz val="14"/>
      <color theme="1"/>
      <name val="HGｺﾞｼｯｸM"/>
      <family val="3"/>
      <charset val="128"/>
    </font>
    <font>
      <sz val="8"/>
      <name val="ＭＳ Ｐゴシック"/>
      <family val="3"/>
      <charset val="128"/>
    </font>
    <font>
      <sz val="11"/>
      <color theme="1"/>
      <name val="游ゴシック"/>
      <family val="2"/>
      <scheme val="minor"/>
    </font>
    <font>
      <sz val="16"/>
      <name val="HGSｺﾞｼｯｸM"/>
      <family val="3"/>
      <charset val="128"/>
    </font>
    <font>
      <sz val="10"/>
      <name val="Calibri"/>
      <family val="3"/>
    </font>
    <font>
      <sz val="12"/>
      <name val="HGSｺﾞｼｯｸM"/>
      <family val="1"/>
      <charset val="128"/>
    </font>
    <font>
      <sz val="10"/>
      <color theme="1"/>
      <name val="ＭＳ 明朝"/>
      <family val="1"/>
      <charset val="128"/>
    </font>
    <font>
      <sz val="10"/>
      <color theme="1"/>
      <name val="ＭＳ ゴシック"/>
      <family val="3"/>
      <charset val="128"/>
    </font>
    <font>
      <sz val="6"/>
      <name val="ＭＳ ゴシック"/>
      <family val="2"/>
      <charset val="128"/>
    </font>
    <font>
      <b/>
      <sz val="9"/>
      <color rgb="FFFF0000"/>
      <name val="ＭＳ ゴシック"/>
      <family val="3"/>
      <charset val="128"/>
    </font>
    <font>
      <b/>
      <sz val="20"/>
      <color theme="1"/>
      <name val="ＭＳ ゴシック"/>
      <family val="3"/>
      <charset val="128"/>
    </font>
    <font>
      <sz val="10"/>
      <color theme="1"/>
      <name val="Arial"/>
      <family val="2"/>
    </font>
    <font>
      <sz val="9"/>
      <color theme="1"/>
      <name val="ＭＳ ゴシック"/>
      <family val="3"/>
      <charset val="128"/>
    </font>
    <font>
      <sz val="8"/>
      <color theme="1"/>
      <name val="ＭＳ 明朝"/>
      <family val="1"/>
      <charset val="128"/>
    </font>
    <font>
      <sz val="6"/>
      <color theme="1"/>
      <name val="ＭＳ 明朝"/>
      <family val="1"/>
      <charset val="128"/>
    </font>
    <font>
      <sz val="9"/>
      <color theme="1"/>
      <name val="ＭＳ 明朝"/>
      <family val="1"/>
      <charset val="128"/>
    </font>
    <font>
      <b/>
      <u/>
      <sz val="9"/>
      <color theme="1"/>
      <name val="ＭＳ ゴシック"/>
      <family val="3"/>
      <charset val="128"/>
    </font>
    <font>
      <b/>
      <sz val="9"/>
      <color rgb="FFFF0000"/>
      <name val="ＭＳ 明朝"/>
      <family val="1"/>
      <charset val="128"/>
    </font>
    <font>
      <sz val="12"/>
      <color theme="1"/>
      <name val="ＭＳ ゴシック"/>
      <family val="3"/>
      <charset val="128"/>
    </font>
    <font>
      <sz val="12"/>
      <color theme="1"/>
      <name val="ＭＳ 明朝"/>
      <family val="1"/>
      <charset val="128"/>
    </font>
    <font>
      <b/>
      <sz val="12"/>
      <name val="ＭＳ ゴシック"/>
      <family val="3"/>
      <charset val="128"/>
    </font>
    <font>
      <sz val="6"/>
      <name val="ＭＳ ゴシック"/>
      <family val="3"/>
      <charset val="128"/>
    </font>
    <font>
      <sz val="6"/>
      <name val="ＭＳ Ｐゴシック"/>
      <family val="2"/>
      <charset val="128"/>
    </font>
    <font>
      <sz val="12"/>
      <color rgb="FFFF0000"/>
      <name val="ＭＳ ゴシック"/>
      <family val="3"/>
      <charset val="128"/>
    </font>
    <font>
      <b/>
      <sz val="8"/>
      <color rgb="FFFF0000"/>
      <name val="ＭＳ ゴシック"/>
      <family val="3"/>
      <charset val="128"/>
    </font>
    <font>
      <b/>
      <sz val="12"/>
      <color theme="1"/>
      <name val="ＭＳ ゴシック"/>
      <family val="3"/>
      <charset val="128"/>
    </font>
    <font>
      <sz val="16"/>
      <name val="ＭＳ ゴシック"/>
      <family val="3"/>
      <charset val="128"/>
    </font>
    <font>
      <sz val="16"/>
      <color theme="1"/>
      <name val="ＭＳ 明朝"/>
      <family val="1"/>
      <charset val="128"/>
    </font>
    <font>
      <b/>
      <sz val="10"/>
      <color theme="1"/>
      <name val="ＭＳ ゴシック"/>
      <family val="3"/>
      <charset val="128"/>
    </font>
    <font>
      <sz val="6"/>
      <color theme="1"/>
      <name val="ＭＳ ゴシック"/>
      <family val="3"/>
      <charset val="128"/>
    </font>
    <font>
      <b/>
      <sz val="12"/>
      <color indexed="81"/>
      <name val="MS P ゴシック"/>
      <family val="3"/>
      <charset val="128"/>
    </font>
    <font>
      <b/>
      <sz val="14"/>
      <name val="ＭＳ Ｐゴシック"/>
      <family val="3"/>
      <charset val="128"/>
    </font>
    <font>
      <sz val="11"/>
      <color indexed="56"/>
      <name val="ＭＳ Ｐゴシック"/>
      <family val="3"/>
      <charset val="128"/>
    </font>
    <font>
      <sz val="9"/>
      <color indexed="56"/>
      <name val="ＭＳ Ｐゴシック"/>
      <family val="3"/>
      <charset val="128"/>
    </font>
    <font>
      <sz val="9"/>
      <name val="ＭＳ Ｐゴシック"/>
      <family val="3"/>
      <charset val="128"/>
    </font>
  </fonts>
  <fills count="13">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6" tint="0.59999389629810485"/>
        <bgColor indexed="64"/>
      </patternFill>
    </fill>
    <fill>
      <patternFill patternType="solid">
        <fgColor rgb="FFFFFF99"/>
        <bgColor indexed="64"/>
      </patternFill>
    </fill>
    <fill>
      <patternFill patternType="solid">
        <fgColor rgb="FFFFFFCC"/>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6" tint="0.79998168889431442"/>
        <bgColor indexed="64"/>
      </patternFill>
    </fill>
  </fills>
  <borders count="163">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hair">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thin">
        <color auto="1"/>
      </bottom>
      <diagonal/>
    </border>
    <border>
      <left/>
      <right/>
      <top style="hair">
        <color indexed="64"/>
      </top>
      <bottom style="thin">
        <color auto="1"/>
      </bottom>
      <diagonal/>
    </border>
    <border>
      <left/>
      <right style="medium">
        <color indexed="64"/>
      </right>
      <top style="hair">
        <color indexed="64"/>
      </top>
      <bottom/>
      <diagonal/>
    </border>
    <border>
      <left/>
      <right/>
      <top style="hair">
        <color indexed="64"/>
      </top>
      <bottom/>
      <diagonal/>
    </border>
    <border>
      <left style="thin">
        <color indexed="64"/>
      </left>
      <right/>
      <top style="hair">
        <color indexed="64"/>
      </top>
      <bottom/>
      <diagonal/>
    </border>
    <border>
      <left style="thin">
        <color indexed="64"/>
      </left>
      <right/>
      <top style="hair">
        <color indexed="64"/>
      </top>
      <bottom style="thin">
        <color auto="1"/>
      </bottom>
      <diagonal/>
    </border>
    <border>
      <left style="thin">
        <color indexed="64"/>
      </left>
      <right style="thin">
        <color indexed="64"/>
      </right>
      <top/>
      <bottom style="dashed">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dotted">
        <color indexed="64"/>
      </top>
      <bottom style="dotted">
        <color indexed="64"/>
      </bottom>
      <diagonal/>
    </border>
    <border>
      <left/>
      <right/>
      <top/>
      <bottom style="dotted">
        <color indexed="64"/>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auto="1"/>
      </bottom>
      <diagonal/>
    </border>
    <border>
      <left style="thin">
        <color indexed="64"/>
      </left>
      <right style="thin">
        <color indexed="64"/>
      </right>
      <top style="medium">
        <color indexed="64"/>
      </top>
      <bottom/>
      <diagonal/>
    </border>
    <border>
      <left style="medium">
        <color indexed="64"/>
      </left>
      <right style="medium">
        <color indexed="64"/>
      </right>
      <top/>
      <bottom/>
      <diagonal/>
    </border>
    <border>
      <left style="medium">
        <color auto="1"/>
      </left>
      <right style="medium">
        <color indexed="64"/>
      </right>
      <top style="medium">
        <color auto="1"/>
      </top>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style="medium">
        <color indexed="64"/>
      </left>
      <right style="medium">
        <color indexed="64"/>
      </right>
      <top/>
      <bottom style="medium">
        <color indexed="64"/>
      </bottom>
      <diagonal/>
    </border>
    <border>
      <left/>
      <right style="thin">
        <color indexed="64"/>
      </right>
      <top style="dotted">
        <color indexed="64"/>
      </top>
      <bottom/>
      <diagonal/>
    </border>
    <border>
      <left/>
      <right/>
      <top style="dotted">
        <color indexed="64"/>
      </top>
      <bottom/>
      <diagonal/>
    </border>
    <border>
      <left style="thin">
        <color indexed="64"/>
      </left>
      <right/>
      <top style="dotted">
        <color indexed="64"/>
      </top>
      <bottom/>
      <diagonal/>
    </border>
    <border>
      <left/>
      <right style="thin">
        <color indexed="64"/>
      </right>
      <top/>
      <bottom style="dotted">
        <color indexed="64"/>
      </bottom>
      <diagonal/>
    </border>
    <border>
      <left style="thin">
        <color indexed="64"/>
      </left>
      <right/>
      <top/>
      <bottom style="dotted">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thin">
        <color auto="1"/>
      </left>
      <right style="thin">
        <color auto="1"/>
      </right>
      <top/>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Down="1">
      <left/>
      <right style="thin">
        <color indexed="64"/>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medium">
        <color indexed="64"/>
      </right>
      <top style="thin">
        <color indexed="64"/>
      </top>
      <bottom/>
      <diagonal style="thin">
        <color indexed="64"/>
      </diagonal>
    </border>
    <border>
      <left style="thin">
        <color rgb="FFFFFF00"/>
      </left>
      <right/>
      <top/>
      <bottom/>
      <diagonal/>
    </border>
    <border>
      <left/>
      <right/>
      <top style="thin">
        <color rgb="FFFFFF00"/>
      </top>
      <bottom/>
      <diagonal/>
    </border>
    <border>
      <left/>
      <right style="thin">
        <color rgb="FFFFFF00"/>
      </right>
      <top/>
      <bottom/>
      <diagonal/>
    </border>
    <border>
      <left style="thin">
        <color rgb="FFFFFF00"/>
      </left>
      <right/>
      <top/>
      <bottom style="thin">
        <color rgb="FFFFFF00"/>
      </bottom>
      <diagonal/>
    </border>
    <border>
      <left/>
      <right/>
      <top/>
      <bottom style="thin">
        <color rgb="FFFFFF00"/>
      </bottom>
      <diagonal/>
    </border>
    <border>
      <left/>
      <right style="thin">
        <color rgb="FFFFFF00"/>
      </right>
      <top/>
      <bottom style="thin">
        <color rgb="FFFFFF00"/>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s>
  <cellStyleXfs count="32">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38" fontId="39" fillId="0" borderId="0" applyFont="0" applyFill="0" applyBorder="0" applyAlignment="0" applyProtection="0"/>
    <xf numFmtId="0" fontId="5" fillId="0" borderId="0"/>
    <xf numFmtId="0" fontId="20" fillId="0" borderId="0">
      <alignment vertical="center"/>
    </xf>
    <xf numFmtId="0" fontId="4" fillId="0" borderId="0">
      <alignment vertical="center"/>
    </xf>
    <xf numFmtId="38" fontId="5" fillId="0" borderId="0" applyFont="0" applyFill="0" applyBorder="0" applyAlignment="0" applyProtection="0">
      <alignment vertical="center"/>
    </xf>
    <xf numFmtId="0" fontId="5" fillId="0" borderId="0">
      <alignment vertical="center"/>
    </xf>
    <xf numFmtId="0" fontId="74" fillId="0" borderId="0">
      <alignment vertical="center"/>
    </xf>
    <xf numFmtId="0" fontId="5" fillId="0" borderId="0">
      <alignment vertical="center"/>
    </xf>
    <xf numFmtId="0" fontId="20" fillId="0" borderId="0">
      <alignment vertical="center"/>
    </xf>
    <xf numFmtId="9" fontId="4" fillId="0" borderId="0" applyFont="0" applyFill="0" applyBorder="0" applyAlignment="0" applyProtection="0">
      <alignment vertical="center"/>
    </xf>
    <xf numFmtId="0" fontId="4" fillId="0" borderId="0">
      <alignment vertical="center"/>
    </xf>
    <xf numFmtId="0" fontId="5" fillId="0" borderId="0">
      <alignment vertical="center"/>
    </xf>
    <xf numFmtId="0" fontId="95" fillId="0" borderId="0">
      <alignment vertical="center"/>
    </xf>
    <xf numFmtId="0" fontId="20" fillId="0" borderId="0">
      <alignment vertical="center"/>
    </xf>
    <xf numFmtId="0" fontId="5" fillId="0" borderId="0">
      <alignment vertical="center"/>
    </xf>
    <xf numFmtId="0" fontId="103" fillId="0" borderId="0"/>
    <xf numFmtId="9" fontId="5" fillId="0" borderId="0" applyFont="0" applyFill="0" applyBorder="0" applyAlignment="0" applyProtection="0">
      <alignment vertical="center"/>
    </xf>
    <xf numFmtId="0" fontId="104" fillId="0" borderId="0"/>
    <xf numFmtId="38" fontId="104" fillId="0" borderId="0" applyFont="0" applyFill="0" applyBorder="0" applyAlignment="0" applyProtection="0">
      <alignment vertical="center"/>
    </xf>
    <xf numFmtId="9" fontId="104" fillId="0" borderId="0" applyFont="0" applyFill="0" applyBorder="0" applyAlignment="0" applyProtection="0">
      <alignment vertical="center"/>
    </xf>
    <xf numFmtId="0" fontId="3" fillId="0" borderId="0">
      <alignment vertical="center"/>
    </xf>
    <xf numFmtId="0" fontId="5" fillId="0" borderId="0"/>
    <xf numFmtId="0" fontId="2" fillId="0" borderId="0">
      <alignment vertical="center"/>
    </xf>
    <xf numFmtId="0" fontId="1" fillId="0" borderId="0">
      <alignment vertical="center"/>
    </xf>
    <xf numFmtId="0" fontId="5" fillId="0" borderId="0">
      <alignment vertical="center"/>
    </xf>
    <xf numFmtId="0" fontId="5" fillId="0" borderId="0"/>
    <xf numFmtId="0" fontId="5" fillId="0" borderId="0"/>
  </cellStyleXfs>
  <cellXfs count="2464">
    <xf numFmtId="0" fontId="0" fillId="0" borderId="0" xfId="0">
      <alignment vertical="center"/>
    </xf>
    <xf numFmtId="0" fontId="5" fillId="0" borderId="0" xfId="1">
      <alignment vertical="center"/>
    </xf>
    <xf numFmtId="0" fontId="10" fillId="2" borderId="0" xfId="3" applyFont="1" applyFill="1">
      <alignment vertical="center"/>
    </xf>
    <xf numFmtId="0" fontId="10" fillId="2" borderId="0" xfId="3" applyFont="1" applyFill="1" applyAlignment="1">
      <alignment horizontal="left" vertical="center"/>
    </xf>
    <xf numFmtId="0" fontId="15" fillId="2" borderId="0" xfId="3" applyFont="1" applyFill="1" applyAlignment="1">
      <alignment horizontal="left" vertical="top"/>
    </xf>
    <xf numFmtId="0" fontId="15" fillId="2" borderId="0" xfId="2" applyFont="1" applyFill="1" applyAlignment="1">
      <alignment horizontal="left" vertical="center" wrapText="1"/>
    </xf>
    <xf numFmtId="0" fontId="5" fillId="2" borderId="0" xfId="4" applyFill="1"/>
    <xf numFmtId="0" fontId="17" fillId="2" borderId="0" xfId="3" applyFont="1" applyFill="1" applyAlignment="1">
      <alignment vertical="top"/>
    </xf>
    <xf numFmtId="0" fontId="17" fillId="2" borderId="0" xfId="2" applyFont="1" applyFill="1" applyAlignment="1">
      <alignment horizontal="left" vertical="top"/>
    </xf>
    <xf numFmtId="0" fontId="17" fillId="2" borderId="0" xfId="3" applyFont="1" applyFill="1" applyAlignment="1">
      <alignment horizontal="left" vertical="top"/>
    </xf>
    <xf numFmtId="0" fontId="10" fillId="0" borderId="24" xfId="3" applyFont="1" applyBorder="1" applyAlignment="1">
      <alignment horizontal="center" vertical="center" shrinkToFit="1"/>
    </xf>
    <xf numFmtId="0" fontId="21" fillId="0" borderId="0" xfId="0" applyFont="1" applyAlignment="1">
      <alignment horizontal="left" vertical="center"/>
    </xf>
    <xf numFmtId="0" fontId="21" fillId="0" borderId="0" xfId="0" applyFont="1" applyAlignment="1">
      <alignment horizontal="center" vertical="center"/>
    </xf>
    <xf numFmtId="0" fontId="21" fillId="0" borderId="0" xfId="0" applyFont="1">
      <alignment vertical="center"/>
    </xf>
    <xf numFmtId="0" fontId="25" fillId="0" borderId="0" xfId="0" applyFont="1" applyAlignment="1">
      <alignment horizontal="center" vertical="center"/>
    </xf>
    <xf numFmtId="0" fontId="25" fillId="0" borderId="0" xfId="0" applyFont="1">
      <alignment vertical="center"/>
    </xf>
    <xf numFmtId="0" fontId="25" fillId="0" borderId="0" xfId="0" applyFont="1" applyAlignment="1">
      <alignment horizontal="left" vertical="center" wrapText="1"/>
    </xf>
    <xf numFmtId="0" fontId="25" fillId="0" borderId="36" xfId="0" applyFont="1" applyBorder="1" applyAlignment="1">
      <alignment horizontal="left" vertical="center"/>
    </xf>
    <xf numFmtId="0" fontId="30" fillId="0" borderId="0" xfId="0" applyFont="1">
      <alignment vertical="center"/>
    </xf>
    <xf numFmtId="0" fontId="30" fillId="0" borderId="0" xfId="0" applyFont="1" applyAlignment="1">
      <alignment horizontal="right" vertical="center"/>
    </xf>
    <xf numFmtId="0" fontId="33" fillId="0" borderId="0" xfId="0" applyFont="1" applyAlignment="1">
      <alignment horizontal="center" vertical="center"/>
    </xf>
    <xf numFmtId="0" fontId="35" fillId="0" borderId="0" xfId="0" applyFont="1" applyAlignment="1">
      <alignment horizontal="right" vertical="center"/>
    </xf>
    <xf numFmtId="0" fontId="33" fillId="0" borderId="0" xfId="1" applyFont="1">
      <alignment vertical="center"/>
    </xf>
    <xf numFmtId="0" fontId="30" fillId="0" borderId="0" xfId="1" applyFont="1">
      <alignment vertical="center"/>
    </xf>
    <xf numFmtId="0" fontId="30" fillId="0" borderId="0" xfId="1" applyFont="1" applyAlignment="1">
      <alignment horizontal="right" vertical="center"/>
    </xf>
    <xf numFmtId="0" fontId="33" fillId="0" borderId="0" xfId="1" applyFont="1" applyAlignment="1">
      <alignment horizontal="center" vertical="center"/>
    </xf>
    <xf numFmtId="0" fontId="36" fillId="0" borderId="0" xfId="1" applyFont="1" applyAlignment="1">
      <alignment horizontal="center" vertical="center"/>
    </xf>
    <xf numFmtId="0" fontId="37" fillId="0" borderId="0" xfId="1" applyFont="1">
      <alignment vertical="center"/>
    </xf>
    <xf numFmtId="0" fontId="38" fillId="0" borderId="0" xfId="1" applyFont="1">
      <alignment vertical="center"/>
    </xf>
    <xf numFmtId="0" fontId="41" fillId="0" borderId="0" xfId="1" applyFont="1">
      <alignment vertical="center"/>
    </xf>
    <xf numFmtId="0" fontId="42" fillId="0" borderId="0" xfId="3" applyFont="1">
      <alignment vertical="center"/>
    </xf>
    <xf numFmtId="0" fontId="17" fillId="0" borderId="0" xfId="1" applyFont="1" applyAlignment="1">
      <alignment horizontal="center" vertical="center"/>
    </xf>
    <xf numFmtId="0" fontId="44" fillId="0" borderId="0" xfId="0" applyFont="1">
      <alignment vertical="center"/>
    </xf>
    <xf numFmtId="0" fontId="35" fillId="0" borderId="0" xfId="0" applyFont="1">
      <alignment vertical="center"/>
    </xf>
    <xf numFmtId="0" fontId="30" fillId="0" borderId="0" xfId="1" applyFont="1" applyAlignment="1">
      <alignment vertical="top" wrapText="1"/>
    </xf>
    <xf numFmtId="0" fontId="17" fillId="0" borderId="0" xfId="0" applyFont="1" applyAlignment="1">
      <alignment horizontal="center" vertical="center"/>
    </xf>
    <xf numFmtId="0" fontId="17" fillId="0" borderId="0" xfId="0" applyFont="1">
      <alignment vertical="center"/>
    </xf>
    <xf numFmtId="0" fontId="21" fillId="0" borderId="0" xfId="3" applyFont="1" applyAlignment="1">
      <alignment horizontal="center" vertical="center" wrapText="1" shrinkToFit="1"/>
    </xf>
    <xf numFmtId="0" fontId="21" fillId="0" borderId="0" xfId="3" applyFont="1" applyAlignment="1">
      <alignment horizontal="center" vertical="center" shrinkToFit="1"/>
    </xf>
    <xf numFmtId="0" fontId="21" fillId="0" borderId="62" xfId="3" applyFont="1" applyBorder="1" applyAlignment="1">
      <alignment horizontal="center" vertical="center" wrapText="1" shrinkToFit="1"/>
    </xf>
    <xf numFmtId="0" fontId="21" fillId="0" borderId="0" xfId="1" applyFont="1">
      <alignment vertical="center"/>
    </xf>
    <xf numFmtId="0" fontId="21" fillId="0" borderId="0" xfId="1" applyFont="1" applyAlignment="1">
      <alignment horizontal="center" vertical="center"/>
    </xf>
    <xf numFmtId="0" fontId="53" fillId="0" borderId="0" xfId="1" applyFont="1" applyAlignment="1">
      <alignment horizontal="center" vertical="center"/>
    </xf>
    <xf numFmtId="0" fontId="53" fillId="0" borderId="0" xfId="1" applyFont="1">
      <alignment vertical="center"/>
    </xf>
    <xf numFmtId="0" fontId="21" fillId="0" borderId="0" xfId="1" applyFont="1" applyAlignment="1">
      <alignment horizontal="right" vertical="center"/>
    </xf>
    <xf numFmtId="0" fontId="21" fillId="0" borderId="22" xfId="1" applyFont="1" applyBorder="1">
      <alignment vertical="center"/>
    </xf>
    <xf numFmtId="0" fontId="21" fillId="0" borderId="21" xfId="1" applyFont="1" applyBorder="1">
      <alignment vertical="center"/>
    </xf>
    <xf numFmtId="0" fontId="21" fillId="0" borderId="27" xfId="1" applyFont="1" applyBorder="1">
      <alignment vertical="center"/>
    </xf>
    <xf numFmtId="0" fontId="21" fillId="0" borderId="20" xfId="1" applyFont="1" applyBorder="1">
      <alignment vertical="center"/>
    </xf>
    <xf numFmtId="0" fontId="35" fillId="0" borderId="0" xfId="7" applyFont="1">
      <alignment vertical="center"/>
    </xf>
    <xf numFmtId="0" fontId="30" fillId="0" borderId="0" xfId="7" applyFont="1">
      <alignment vertical="center"/>
    </xf>
    <xf numFmtId="0" fontId="33" fillId="0" borderId="0" xfId="7" applyFont="1" applyAlignment="1">
      <alignment horizontal="center" vertical="center"/>
    </xf>
    <xf numFmtId="0" fontId="35" fillId="0" borderId="0" xfId="7" applyFont="1" applyAlignment="1">
      <alignment horizontal="right" vertical="center"/>
    </xf>
    <xf numFmtId="0" fontId="10" fillId="0" borderId="0" xfId="1" applyFont="1">
      <alignment vertical="center"/>
    </xf>
    <xf numFmtId="0" fontId="21" fillId="0" borderId="0" xfId="1" applyFont="1" applyAlignment="1">
      <alignment horizontal="right" vertical="center" indent="1"/>
    </xf>
    <xf numFmtId="0" fontId="31" fillId="0" borderId="0" xfId="7" applyFont="1">
      <alignment vertical="center"/>
    </xf>
    <xf numFmtId="0" fontId="6" fillId="0" borderId="0" xfId="7" applyFont="1">
      <alignment vertical="center"/>
    </xf>
    <xf numFmtId="0" fontId="44" fillId="0" borderId="0" xfId="7" applyFont="1">
      <alignment vertical="center"/>
    </xf>
    <xf numFmtId="0" fontId="30" fillId="0" borderId="0" xfId="7" applyFont="1" applyAlignment="1">
      <alignment horizontal="right" vertical="center"/>
    </xf>
    <xf numFmtId="0" fontId="25" fillId="0" borderId="0" xfId="1" applyFont="1">
      <alignment vertical="center"/>
    </xf>
    <xf numFmtId="0" fontId="54" fillId="0" borderId="0" xfId="0" applyFont="1">
      <alignment vertical="center"/>
    </xf>
    <xf numFmtId="0" fontId="54" fillId="0" borderId="0" xfId="0" applyFont="1" applyAlignment="1">
      <alignment horizontal="center" vertical="center"/>
    </xf>
    <xf numFmtId="0" fontId="54" fillId="0" borderId="0" xfId="0" applyFont="1" applyAlignment="1">
      <alignment vertical="center" textRotation="255" wrapText="1"/>
    </xf>
    <xf numFmtId="49" fontId="54" fillId="0" borderId="0" xfId="0" applyNumberFormat="1" applyFont="1">
      <alignment vertical="center"/>
    </xf>
    <xf numFmtId="0" fontId="59" fillId="0" borderId="0" xfId="0" applyFont="1">
      <alignment vertical="center"/>
    </xf>
    <xf numFmtId="0" fontId="25" fillId="0" borderId="0" xfId="0" applyFont="1" applyAlignment="1">
      <alignment horizontal="right" vertical="center"/>
    </xf>
    <xf numFmtId="0" fontId="21" fillId="0" borderId="0" xfId="0" applyFont="1" applyAlignment="1">
      <alignment horizontal="right" vertical="center"/>
    </xf>
    <xf numFmtId="0" fontId="21" fillId="0" borderId="69" xfId="1" applyFont="1" applyBorder="1" applyAlignment="1">
      <alignment horizontal="center" vertical="center"/>
    </xf>
    <xf numFmtId="0" fontId="21" fillId="0" borderId="70" xfId="1" applyFont="1" applyBorder="1" applyAlignment="1">
      <alignment horizontal="center" vertical="center"/>
    </xf>
    <xf numFmtId="0" fontId="48" fillId="0" borderId="85" xfId="7" applyFont="1" applyBorder="1" applyAlignment="1">
      <alignment vertical="center" wrapText="1"/>
    </xf>
    <xf numFmtId="0" fontId="48" fillId="0" borderId="87" xfId="7" applyFont="1" applyBorder="1" applyAlignment="1">
      <alignment vertical="center" wrapText="1"/>
    </xf>
    <xf numFmtId="0" fontId="48" fillId="0" borderId="90" xfId="7" applyFont="1" applyBorder="1" applyAlignment="1">
      <alignment vertical="center" wrapText="1"/>
    </xf>
    <xf numFmtId="0" fontId="48" fillId="0" borderId="91" xfId="7" applyFont="1" applyBorder="1" applyAlignment="1">
      <alignment vertical="center" wrapText="1"/>
    </xf>
    <xf numFmtId="0" fontId="35" fillId="0" borderId="35" xfId="7" applyFont="1" applyBorder="1" applyAlignment="1">
      <alignment horizontal="center" vertical="center"/>
    </xf>
    <xf numFmtId="0" fontId="6" fillId="0" borderId="0" xfId="0" applyFont="1">
      <alignment vertical="center"/>
    </xf>
    <xf numFmtId="0" fontId="44" fillId="0" borderId="0" xfId="0" applyFont="1" applyAlignment="1">
      <alignment horizontal="left" vertical="center"/>
    </xf>
    <xf numFmtId="0" fontId="56" fillId="0" borderId="0" xfId="0" applyFont="1">
      <alignment vertical="center"/>
    </xf>
    <xf numFmtId="0" fontId="6" fillId="0" borderId="0" xfId="0" applyFont="1" applyAlignment="1">
      <alignment horizontal="right" vertical="center"/>
    </xf>
    <xf numFmtId="0" fontId="21" fillId="0" borderId="0" xfId="10" applyFont="1">
      <alignment vertical="center"/>
    </xf>
    <xf numFmtId="0" fontId="21" fillId="0" borderId="0" xfId="10" applyFont="1" applyAlignment="1">
      <alignment vertical="center" wrapText="1"/>
    </xf>
    <xf numFmtId="0" fontId="62" fillId="0" borderId="0" xfId="7" applyFont="1" applyAlignment="1">
      <alignment horizontal="left" vertical="center"/>
    </xf>
    <xf numFmtId="0" fontId="63" fillId="0" borderId="0" xfId="7" applyFont="1" applyAlignment="1">
      <alignment horizontal="left" vertical="center"/>
    </xf>
    <xf numFmtId="0" fontId="25" fillId="0" borderId="0" xfId="7" applyFont="1" applyAlignment="1">
      <alignment horizontal="left" vertical="center"/>
    </xf>
    <xf numFmtId="0" fontId="25" fillId="0" borderId="22" xfId="7" applyFont="1" applyBorder="1" applyAlignment="1">
      <alignment horizontal="left" vertical="center"/>
    </xf>
    <xf numFmtId="0" fontId="25" fillId="0" borderId="21" xfId="7" applyFont="1" applyBorder="1" applyAlignment="1">
      <alignment horizontal="left" vertical="center"/>
    </xf>
    <xf numFmtId="0" fontId="25" fillId="0" borderId="20" xfId="7" applyFont="1" applyBorder="1" applyAlignment="1">
      <alignment horizontal="left" vertical="center"/>
    </xf>
    <xf numFmtId="0" fontId="25" fillId="0" borderId="27" xfId="7" applyFont="1" applyBorder="1" applyAlignment="1">
      <alignment horizontal="left" vertical="center"/>
    </xf>
    <xf numFmtId="0" fontId="25" fillId="0" borderId="56" xfId="7" applyFont="1" applyBorder="1" applyAlignment="1">
      <alignment horizontal="left" vertical="center"/>
    </xf>
    <xf numFmtId="0" fontId="25" fillId="0" borderId="2" xfId="7" applyFont="1" applyBorder="1" applyAlignment="1">
      <alignment horizontal="left" vertical="center"/>
    </xf>
    <xf numFmtId="0" fontId="25" fillId="0" borderId="0" xfId="7" applyFont="1" applyAlignment="1">
      <alignment horizontal="center" vertical="center"/>
    </xf>
    <xf numFmtId="0" fontId="25" fillId="0" borderId="0" xfId="7" applyFont="1" applyAlignment="1">
      <alignment horizontal="left" vertical="center" shrinkToFit="1"/>
    </xf>
    <xf numFmtId="0" fontId="25" fillId="0" borderId="0" xfId="7" applyFont="1" applyAlignment="1">
      <alignment vertical="center" shrinkToFit="1"/>
    </xf>
    <xf numFmtId="0" fontId="25" fillId="0" borderId="93" xfId="7" applyFont="1" applyBorder="1" applyAlignment="1">
      <alignment horizontal="center" vertical="center"/>
    </xf>
    <xf numFmtId="0" fontId="25" fillId="0" borderId="2" xfId="7" applyFont="1" applyBorder="1" applyAlignment="1">
      <alignment horizontal="center" vertical="center"/>
    </xf>
    <xf numFmtId="0" fontId="65" fillId="0" borderId="0" xfId="7" applyFont="1" applyAlignment="1">
      <alignment horizontal="left" vertical="center"/>
    </xf>
    <xf numFmtId="0" fontId="25" fillId="0" borderId="0" xfId="7" applyFont="1" applyAlignment="1">
      <alignment horizontal="centerContinuous" vertical="center"/>
    </xf>
    <xf numFmtId="0" fontId="68" fillId="0" borderId="0" xfId="7" applyFont="1">
      <alignment vertical="center"/>
    </xf>
    <xf numFmtId="0" fontId="25" fillId="0" borderId="0" xfId="7" applyFont="1" applyAlignment="1">
      <alignment horizontal="centerContinuous" vertical="center" shrinkToFit="1"/>
    </xf>
    <xf numFmtId="0" fontId="67" fillId="0" borderId="0" xfId="7" applyFont="1" applyAlignment="1">
      <alignment horizontal="left" vertical="center"/>
    </xf>
    <xf numFmtId="0" fontId="67" fillId="0" borderId="0" xfId="7" applyFont="1" applyAlignment="1">
      <alignment horizontal="centerContinuous" vertical="center"/>
    </xf>
    <xf numFmtId="0" fontId="67" fillId="0" borderId="0" xfId="7" applyFont="1" applyAlignment="1">
      <alignment horizontal="centerContinuous" vertical="center" shrinkToFit="1"/>
    </xf>
    <xf numFmtId="0" fontId="25" fillId="0" borderId="27" xfId="7" applyFont="1" applyBorder="1" applyAlignment="1">
      <alignment horizontal="center" vertical="center"/>
    </xf>
    <xf numFmtId="0" fontId="25" fillId="0" borderId="0" xfId="7" applyFont="1">
      <alignment vertical="center"/>
    </xf>
    <xf numFmtId="0" fontId="25" fillId="0" borderId="94" xfId="7" applyFont="1" applyBorder="1" applyAlignment="1">
      <alignment horizontal="center" vertical="center"/>
    </xf>
    <xf numFmtId="0" fontId="25" fillId="0" borderId="97" xfId="7" applyFont="1" applyBorder="1" applyAlignment="1">
      <alignment horizontal="center" vertical="center"/>
    </xf>
    <xf numFmtId="0" fontId="29" fillId="0" borderId="0" xfId="7" applyFont="1" applyAlignment="1">
      <alignment horizontal="left" vertical="center"/>
    </xf>
    <xf numFmtId="0" fontId="69" fillId="0" borderId="0" xfId="7" applyFont="1" applyAlignment="1">
      <alignment horizontal="left" vertical="center"/>
    </xf>
    <xf numFmtId="0" fontId="25" fillId="4" borderId="98" xfId="7" applyFont="1" applyFill="1" applyBorder="1" applyAlignment="1">
      <alignment horizontal="left" vertical="center"/>
    </xf>
    <xf numFmtId="0" fontId="25" fillId="4" borderId="98" xfId="7" applyFont="1" applyFill="1" applyBorder="1">
      <alignment vertical="center"/>
    </xf>
    <xf numFmtId="0" fontId="25" fillId="0" borderId="98" xfId="7" applyFont="1" applyBorder="1">
      <alignment vertical="center"/>
    </xf>
    <xf numFmtId="0" fontId="25" fillId="4" borderId="99" xfId="7" applyFont="1" applyFill="1" applyBorder="1" applyAlignment="1">
      <alignment horizontal="left" vertical="center"/>
    </xf>
    <xf numFmtId="0" fontId="25" fillId="4" borderId="99" xfId="7" applyFont="1" applyFill="1" applyBorder="1">
      <alignment vertical="center"/>
    </xf>
    <xf numFmtId="0" fontId="25" fillId="0" borderId="99" xfId="7" applyFont="1" applyBorder="1">
      <alignment vertical="center"/>
    </xf>
    <xf numFmtId="0" fontId="25" fillId="0" borderId="99" xfId="7" applyFont="1" applyBorder="1" applyAlignment="1">
      <alignment horizontal="left" vertical="center"/>
    </xf>
    <xf numFmtId="0" fontId="55" fillId="0" borderId="0" xfId="7" applyFont="1">
      <alignment vertical="center"/>
    </xf>
    <xf numFmtId="0" fontId="29" fillId="0" borderId="0" xfId="7" applyFont="1">
      <alignment vertical="center"/>
    </xf>
    <xf numFmtId="0" fontId="25" fillId="0" borderId="27" xfId="7" applyFont="1" applyBorder="1">
      <alignment vertical="center"/>
    </xf>
    <xf numFmtId="0" fontId="25" fillId="0" borderId="36" xfId="7" applyFont="1" applyBorder="1" applyAlignment="1">
      <alignment horizontal="left" vertical="center"/>
    </xf>
    <xf numFmtId="0" fontId="25" fillId="0" borderId="35" xfId="7" applyFont="1" applyBorder="1" applyAlignment="1">
      <alignment horizontal="left" vertical="center"/>
    </xf>
    <xf numFmtId="0" fontId="25" fillId="0" borderId="34" xfId="7" applyFont="1" applyBorder="1" applyAlignment="1">
      <alignment horizontal="left" vertical="center"/>
    </xf>
    <xf numFmtId="0" fontId="62" fillId="0" borderId="0" xfId="7" applyFont="1">
      <alignment vertical="center"/>
    </xf>
    <xf numFmtId="0" fontId="29" fillId="0" borderId="35" xfId="7" applyFont="1" applyBorder="1" applyAlignment="1">
      <alignment horizontal="left" vertical="center"/>
    </xf>
    <xf numFmtId="0" fontId="25" fillId="0" borderId="35" xfId="7" applyFont="1" applyBorder="1" applyAlignment="1">
      <alignment horizontal="center" vertical="center"/>
    </xf>
    <xf numFmtId="0" fontId="63" fillId="0" borderId="0" xfId="7" applyFont="1" applyAlignment="1">
      <alignment horizontal="center" vertical="center"/>
    </xf>
    <xf numFmtId="0" fontId="10" fillId="0" borderId="0" xfId="1" applyFont="1" applyAlignment="1">
      <alignment horizontal="left" vertical="center"/>
    </xf>
    <xf numFmtId="0" fontId="30" fillId="0" borderId="64" xfId="1" applyFont="1" applyBorder="1" applyAlignment="1">
      <alignment horizontal="center" vertical="center"/>
    </xf>
    <xf numFmtId="0" fontId="73" fillId="0" borderId="0" xfId="3" applyFont="1" applyAlignment="1">
      <alignment horizontal="center" vertical="center"/>
    </xf>
    <xf numFmtId="0" fontId="24" fillId="0" borderId="0" xfId="0" applyFont="1">
      <alignment vertical="center"/>
    </xf>
    <xf numFmtId="0" fontId="6" fillId="0" borderId="0" xfId="0" applyFont="1" applyAlignment="1">
      <alignment horizontal="left" vertical="center"/>
    </xf>
    <xf numFmtId="0" fontId="6" fillId="0" borderId="0" xfId="0" applyFont="1" applyAlignment="1">
      <alignment horizontal="left" vertical="center" wrapText="1"/>
    </xf>
    <xf numFmtId="0" fontId="25" fillId="0" borderId="22" xfId="0" applyFont="1" applyBorder="1" applyAlignment="1">
      <alignment horizontal="left" vertical="center"/>
    </xf>
    <xf numFmtId="0" fontId="25" fillId="0" borderId="20" xfId="0" applyFont="1" applyBorder="1" applyAlignment="1">
      <alignment horizontal="left" vertical="center" wrapText="1"/>
    </xf>
    <xf numFmtId="0" fontId="25" fillId="0" borderId="25" xfId="0" applyFont="1" applyBorder="1" applyAlignment="1">
      <alignment horizontal="left" vertical="center"/>
    </xf>
    <xf numFmtId="0" fontId="25" fillId="0" borderId="25" xfId="0" applyFont="1" applyBorder="1" applyAlignment="1">
      <alignment horizontal="left" vertical="center" wrapText="1"/>
    </xf>
    <xf numFmtId="0" fontId="25" fillId="0" borderId="34" xfId="0" applyFont="1" applyBorder="1" applyAlignment="1">
      <alignment horizontal="left" vertical="center" wrapText="1"/>
    </xf>
    <xf numFmtId="0" fontId="25" fillId="2" borderId="0" xfId="7" applyFont="1" applyFill="1">
      <alignment vertical="center"/>
    </xf>
    <xf numFmtId="0" fontId="24" fillId="2" borderId="0" xfId="7" applyFont="1" applyFill="1">
      <alignment vertical="center"/>
    </xf>
    <xf numFmtId="0" fontId="29" fillId="2" borderId="0" xfId="7" applyFont="1" applyFill="1">
      <alignment vertical="center"/>
    </xf>
    <xf numFmtId="0" fontId="25" fillId="2" borderId="22" xfId="7" applyFont="1" applyFill="1" applyBorder="1">
      <alignment vertical="center"/>
    </xf>
    <xf numFmtId="0" fontId="25" fillId="2" borderId="21" xfId="7" applyFont="1" applyFill="1" applyBorder="1">
      <alignment vertical="center"/>
    </xf>
    <xf numFmtId="0" fontId="25" fillId="2" borderId="20" xfId="7" applyFont="1" applyFill="1" applyBorder="1">
      <alignment vertical="center"/>
    </xf>
    <xf numFmtId="0" fontId="25" fillId="2" borderId="27" xfId="7" applyFont="1" applyFill="1" applyBorder="1">
      <alignment vertical="center"/>
    </xf>
    <xf numFmtId="0" fontId="25" fillId="2" borderId="36" xfId="7" applyFont="1" applyFill="1" applyBorder="1">
      <alignment vertical="center"/>
    </xf>
    <xf numFmtId="0" fontId="25" fillId="2" borderId="35" xfId="7" applyFont="1" applyFill="1" applyBorder="1">
      <alignment vertical="center"/>
    </xf>
    <xf numFmtId="0" fontId="25" fillId="2" borderId="34" xfId="7" applyFont="1" applyFill="1" applyBorder="1" applyAlignment="1">
      <alignment horizontal="left" vertical="center" wrapText="1"/>
    </xf>
    <xf numFmtId="0" fontId="25" fillId="2" borderId="22" xfId="7" applyFont="1" applyFill="1" applyBorder="1" applyAlignment="1">
      <alignment horizontal="left" vertical="center"/>
    </xf>
    <xf numFmtId="0" fontId="25" fillId="2" borderId="21" xfId="7" applyFont="1" applyFill="1" applyBorder="1" applyAlignment="1">
      <alignment horizontal="left" vertical="center"/>
    </xf>
    <xf numFmtId="0" fontId="25" fillId="2" borderId="20" xfId="7" applyFont="1" applyFill="1" applyBorder="1" applyAlignment="1">
      <alignment horizontal="left" vertical="center" wrapText="1"/>
    </xf>
    <xf numFmtId="0" fontId="25" fillId="2" borderId="27" xfId="7" applyFont="1" applyFill="1" applyBorder="1" applyAlignment="1">
      <alignment horizontal="left" vertical="center"/>
    </xf>
    <xf numFmtId="0" fontId="25" fillId="2" borderId="106" xfId="7" applyFont="1" applyFill="1" applyBorder="1" applyAlignment="1">
      <alignment horizontal="right" vertical="center"/>
    </xf>
    <xf numFmtId="0" fontId="25" fillId="2" borderId="107" xfId="7" applyFont="1" applyFill="1" applyBorder="1" applyAlignment="1">
      <alignment horizontal="right" vertical="center"/>
    </xf>
    <xf numFmtId="0" fontId="6" fillId="3" borderId="0" xfId="7" applyFont="1" applyFill="1">
      <alignment vertical="center"/>
    </xf>
    <xf numFmtId="0" fontId="25" fillId="2" borderId="25" xfId="7" applyFont="1" applyFill="1" applyBorder="1" applyAlignment="1">
      <alignment horizontal="left" vertical="center"/>
    </xf>
    <xf numFmtId="0" fontId="25" fillId="2" borderId="36" xfId="7" applyFont="1" applyFill="1" applyBorder="1" applyAlignment="1">
      <alignment horizontal="right" vertical="center"/>
    </xf>
    <xf numFmtId="0" fontId="25" fillId="2" borderId="10" xfId="7" applyFont="1" applyFill="1" applyBorder="1" applyAlignment="1">
      <alignment horizontal="right" vertical="center"/>
    </xf>
    <xf numFmtId="0" fontId="25" fillId="2" borderId="25" xfId="7" applyFont="1" applyFill="1" applyBorder="1" applyAlignment="1">
      <alignment horizontal="left" vertical="center" wrapText="1"/>
    </xf>
    <xf numFmtId="0" fontId="25" fillId="2" borderId="36" xfId="7" applyFont="1" applyFill="1" applyBorder="1" applyAlignment="1">
      <alignment horizontal="left" vertical="center"/>
    </xf>
    <xf numFmtId="0" fontId="53" fillId="2" borderId="0" xfId="7" applyFont="1" applyFill="1" applyAlignment="1">
      <alignment horizontal="center" vertical="center"/>
    </xf>
    <xf numFmtId="0" fontId="25" fillId="2" borderId="0" xfId="7" applyFont="1" applyFill="1" applyAlignment="1">
      <alignment horizontal="right" vertical="center"/>
    </xf>
    <xf numFmtId="0" fontId="23" fillId="2" borderId="0" xfId="1" applyFont="1" applyFill="1" applyAlignment="1">
      <alignment horizontal="right" vertical="center"/>
    </xf>
    <xf numFmtId="0" fontId="21" fillId="0" borderId="0" xfId="12" applyFont="1">
      <alignment vertical="center"/>
    </xf>
    <xf numFmtId="0" fontId="50" fillId="0" borderId="0" xfId="12" applyFont="1">
      <alignment vertical="center"/>
    </xf>
    <xf numFmtId="0" fontId="76" fillId="0" borderId="0" xfId="11" applyFont="1" applyAlignment="1">
      <alignment horizontal="right" vertical="center"/>
    </xf>
    <xf numFmtId="0" fontId="50" fillId="0" borderId="93" xfId="12" applyFont="1" applyBorder="1" applyAlignment="1">
      <alignment horizontal="center" vertical="center"/>
    </xf>
    <xf numFmtId="0" fontId="50" fillId="0" borderId="108" xfId="12" applyFont="1" applyBorder="1" applyAlignment="1">
      <alignment horizontal="center" vertical="center"/>
    </xf>
    <xf numFmtId="0" fontId="50" fillId="0" borderId="73" xfId="12" applyFont="1" applyBorder="1" applyAlignment="1">
      <alignment horizontal="center" vertical="center"/>
    </xf>
    <xf numFmtId="0" fontId="50" fillId="0" borderId="100" xfId="12" applyFont="1" applyBorder="1" applyAlignment="1">
      <alignment horizontal="center" vertical="center"/>
    </xf>
    <xf numFmtId="0" fontId="50" fillId="0" borderId="93" xfId="12" applyFont="1" applyBorder="1" applyAlignment="1">
      <alignment horizontal="center" vertical="center" wrapText="1"/>
    </xf>
    <xf numFmtId="0" fontId="50" fillId="0" borderId="24" xfId="12" applyFont="1" applyBorder="1" applyAlignment="1">
      <alignment horizontal="center" vertical="center"/>
    </xf>
    <xf numFmtId="0" fontId="50" fillId="0" borderId="104" xfId="12" applyFont="1" applyBorder="1" applyAlignment="1">
      <alignment horizontal="center" vertical="center"/>
    </xf>
    <xf numFmtId="0" fontId="50" fillId="0" borderId="68" xfId="12" applyFont="1" applyBorder="1" applyAlignment="1">
      <alignment horizontal="center" vertical="center" wrapText="1"/>
    </xf>
    <xf numFmtId="0" fontId="50" fillId="0" borderId="102" xfId="12" applyFont="1" applyBorder="1" applyAlignment="1">
      <alignment horizontal="center" vertical="center"/>
    </xf>
    <xf numFmtId="0" fontId="50" fillId="0" borderId="5" xfId="12" applyFont="1" applyBorder="1" applyAlignment="1">
      <alignment horizontal="center" vertical="center" wrapText="1"/>
    </xf>
    <xf numFmtId="0" fontId="50" fillId="0" borderId="0" xfId="12" applyFont="1" applyAlignment="1">
      <alignment horizontal="center" vertical="center"/>
    </xf>
    <xf numFmtId="0" fontId="50" fillId="0" borderId="0" xfId="12" applyFont="1" applyAlignment="1">
      <alignment horizontal="left" vertical="center" wrapText="1"/>
    </xf>
    <xf numFmtId="0" fontId="50" fillId="0" borderId="0" xfId="12" applyFont="1" applyAlignment="1">
      <alignment horizontal="center" vertical="center" wrapText="1"/>
    </xf>
    <xf numFmtId="0" fontId="50" fillId="0" borderId="108" xfId="12" applyFont="1" applyBorder="1" applyAlignment="1">
      <alignment horizontal="center" vertical="center" wrapText="1"/>
    </xf>
    <xf numFmtId="0" fontId="50" fillId="0" borderId="104" xfId="12" applyFont="1" applyBorder="1" applyAlignment="1">
      <alignment horizontal="center" vertical="center" wrapText="1"/>
    </xf>
    <xf numFmtId="0" fontId="50" fillId="0" borderId="105" xfId="12" applyFont="1" applyBorder="1" applyAlignment="1">
      <alignment horizontal="center" vertical="center" wrapText="1"/>
    </xf>
    <xf numFmtId="0" fontId="50" fillId="0" borderId="5" xfId="12" applyFont="1" applyBorder="1" applyAlignment="1">
      <alignment horizontal="center" vertical="center"/>
    </xf>
    <xf numFmtId="0" fontId="50" fillId="0" borderId="105" xfId="12" applyFont="1" applyBorder="1" applyAlignment="1">
      <alignment horizontal="center" vertical="center"/>
    </xf>
    <xf numFmtId="0" fontId="50" fillId="0" borderId="0" xfId="12" applyFont="1" applyAlignment="1">
      <alignment vertical="center" wrapText="1"/>
    </xf>
    <xf numFmtId="0" fontId="50" fillId="0" borderId="0" xfId="12" applyFont="1" applyAlignment="1">
      <alignment horizontal="left"/>
    </xf>
    <xf numFmtId="0" fontId="57" fillId="0" borderId="69" xfId="13" applyFont="1" applyBorder="1" applyAlignment="1">
      <alignment horizontal="center" vertical="center"/>
    </xf>
    <xf numFmtId="0" fontId="25" fillId="0" borderId="0" xfId="13" applyFont="1" applyAlignment="1">
      <alignment horizontal="left" vertical="center"/>
    </xf>
    <xf numFmtId="0" fontId="5" fillId="0" borderId="0" xfId="3">
      <alignment vertical="center"/>
    </xf>
    <xf numFmtId="0" fontId="77" fillId="0" borderId="0" xfId="3" applyFont="1" applyAlignment="1">
      <alignment horizontal="left" vertical="center" wrapText="1"/>
    </xf>
    <xf numFmtId="0" fontId="24" fillId="0" borderId="0" xfId="3" applyFont="1" applyAlignment="1">
      <alignment vertical="center" wrapText="1"/>
    </xf>
    <xf numFmtId="0" fontId="24" fillId="0" borderId="0" xfId="3" applyFont="1">
      <alignment vertical="center"/>
    </xf>
    <xf numFmtId="0" fontId="21" fillId="0" borderId="0" xfId="3" applyFont="1">
      <alignment vertical="center"/>
    </xf>
    <xf numFmtId="0" fontId="21" fillId="0" borderId="0" xfId="7" applyFont="1" applyAlignment="1">
      <alignment horizontal="left" vertical="center" wrapText="1"/>
    </xf>
    <xf numFmtId="0" fontId="24" fillId="0" borderId="0" xfId="3" applyFont="1" applyAlignment="1">
      <alignment horizontal="left" vertical="center" wrapText="1"/>
    </xf>
    <xf numFmtId="0" fontId="21" fillId="0" borderId="0" xfId="7" applyFont="1" applyAlignment="1">
      <alignment horizontal="center" vertical="center" shrinkToFit="1"/>
    </xf>
    <xf numFmtId="0" fontId="21" fillId="0" borderId="73" xfId="3" applyFont="1" applyBorder="1" applyAlignment="1">
      <alignment horizontal="center" vertical="center" wrapText="1" shrinkToFit="1"/>
    </xf>
    <xf numFmtId="0" fontId="21" fillId="0" borderId="62" xfId="3" applyFont="1" applyBorder="1" applyAlignment="1">
      <alignment vertical="center" wrapText="1" shrinkToFit="1"/>
    </xf>
    <xf numFmtId="0" fontId="21" fillId="0" borderId="5" xfId="3" applyFont="1" applyBorder="1" applyAlignment="1">
      <alignment vertical="center" wrapText="1"/>
    </xf>
    <xf numFmtId="0" fontId="21" fillId="0" borderId="2" xfId="3" applyFont="1" applyBorder="1" applyAlignment="1">
      <alignment vertical="center" wrapText="1"/>
    </xf>
    <xf numFmtId="0" fontId="53" fillId="0" borderId="0" xfId="7" applyFont="1" applyAlignment="1">
      <alignment horizontal="center" vertical="center"/>
    </xf>
    <xf numFmtId="0" fontId="37" fillId="0" borderId="0" xfId="3" applyFont="1">
      <alignment vertical="center"/>
    </xf>
    <xf numFmtId="0" fontId="50" fillId="0" borderId="0" xfId="3" applyFont="1">
      <alignment vertical="center"/>
    </xf>
    <xf numFmtId="0" fontId="53" fillId="0" borderId="0" xfId="7" applyFont="1">
      <alignment vertical="center"/>
    </xf>
    <xf numFmtId="0" fontId="21" fillId="0" borderId="0" xfId="7" applyFont="1" applyAlignment="1">
      <alignment horizontal="left" vertical="center"/>
    </xf>
    <xf numFmtId="0" fontId="54" fillId="0" borderId="0" xfId="7" applyFont="1" applyAlignment="1">
      <alignment horizontal="left" vertical="center"/>
    </xf>
    <xf numFmtId="0" fontId="21" fillId="0" borderId="27" xfId="7" applyFont="1" applyBorder="1" applyAlignment="1">
      <alignment horizontal="left" vertical="center"/>
    </xf>
    <xf numFmtId="0" fontId="26" fillId="0" borderId="22" xfId="7" applyFont="1" applyBorder="1" applyAlignment="1">
      <alignment horizontal="center" vertical="center"/>
    </xf>
    <xf numFmtId="0" fontId="26" fillId="0" borderId="21" xfId="7" applyFont="1" applyBorder="1" applyAlignment="1">
      <alignment horizontal="center" vertical="center"/>
    </xf>
    <xf numFmtId="0" fontId="26" fillId="0" borderId="21" xfId="7" applyFont="1" applyBorder="1">
      <alignment vertical="center"/>
    </xf>
    <xf numFmtId="0" fontId="26" fillId="0" borderId="20" xfId="7" applyFont="1" applyBorder="1" applyAlignment="1">
      <alignment horizontal="center" vertical="center"/>
    </xf>
    <xf numFmtId="0" fontId="26" fillId="0" borderId="27" xfId="7" applyFont="1" applyBorder="1">
      <alignment vertical="center"/>
    </xf>
    <xf numFmtId="0" fontId="26" fillId="0" borderId="0" xfId="7" applyFont="1">
      <alignment vertical="center"/>
    </xf>
    <xf numFmtId="0" fontId="21" fillId="0" borderId="36" xfId="7" applyFont="1" applyBorder="1" applyAlignment="1">
      <alignment horizontal="left" vertical="center"/>
    </xf>
    <xf numFmtId="0" fontId="21" fillId="0" borderId="35" xfId="7" applyFont="1" applyBorder="1" applyAlignment="1">
      <alignment horizontal="left" vertical="center"/>
    </xf>
    <xf numFmtId="0" fontId="21" fillId="0" borderId="34" xfId="7" applyFont="1" applyBorder="1" applyAlignment="1">
      <alignment horizontal="left" vertical="center"/>
    </xf>
    <xf numFmtId="0" fontId="21" fillId="0" borderId="21" xfId="7" applyFont="1" applyBorder="1" applyAlignment="1">
      <alignment horizontal="left" vertical="center"/>
    </xf>
    <xf numFmtId="0" fontId="21" fillId="0" borderId="20" xfId="7" applyFont="1" applyBorder="1" applyAlignment="1">
      <alignment horizontal="left" vertical="center"/>
    </xf>
    <xf numFmtId="0" fontId="21" fillId="0" borderId="22" xfId="7" applyFont="1" applyBorder="1">
      <alignment vertical="center"/>
    </xf>
    <xf numFmtId="0" fontId="21" fillId="0" borderId="21" xfId="7" applyFont="1" applyBorder="1">
      <alignment vertical="center"/>
    </xf>
    <xf numFmtId="0" fontId="21" fillId="0" borderId="20" xfId="7" applyFont="1" applyBorder="1">
      <alignment vertical="center"/>
    </xf>
    <xf numFmtId="0" fontId="21" fillId="0" borderId="22" xfId="7" applyFont="1" applyBorder="1" applyAlignment="1">
      <alignment horizontal="left" vertical="center"/>
    </xf>
    <xf numFmtId="0" fontId="21" fillId="0" borderId="0" xfId="7" applyFont="1" applyAlignment="1">
      <alignment vertical="top"/>
    </xf>
    <xf numFmtId="0" fontId="78" fillId="0" borderId="0" xfId="15" applyFont="1">
      <alignment vertical="center"/>
    </xf>
    <xf numFmtId="0" fontId="79" fillId="0" borderId="0" xfId="15" applyFont="1">
      <alignment vertical="center"/>
    </xf>
    <xf numFmtId="0" fontId="78" fillId="0" borderId="27" xfId="15" applyFont="1" applyBorder="1">
      <alignment vertical="center"/>
    </xf>
    <xf numFmtId="0" fontId="78" fillId="0" borderId="35" xfId="15" applyFont="1" applyBorder="1">
      <alignment vertical="center"/>
    </xf>
    <xf numFmtId="0" fontId="78" fillId="0" borderId="35" xfId="15" applyFont="1" applyBorder="1" applyAlignment="1">
      <alignment horizontal="left" vertical="center"/>
    </xf>
    <xf numFmtId="0" fontId="78" fillId="0" borderId="34" xfId="15" applyFont="1" applyBorder="1">
      <alignment vertical="center"/>
    </xf>
    <xf numFmtId="0" fontId="78" fillId="5" borderId="0" xfId="15" applyFont="1" applyFill="1" applyAlignment="1">
      <alignment horizontal="left" vertical="center"/>
    </xf>
    <xf numFmtId="0" fontId="80" fillId="0" borderId="0" xfId="15" applyFont="1">
      <alignment vertical="center"/>
    </xf>
    <xf numFmtId="0" fontId="78" fillId="0" borderId="0" xfId="15" applyFont="1" applyAlignment="1">
      <alignment horizontal="left" vertical="top"/>
    </xf>
    <xf numFmtId="0" fontId="81" fillId="0" borderId="0" xfId="15" applyFont="1">
      <alignment vertical="center"/>
    </xf>
    <xf numFmtId="0" fontId="79" fillId="0" borderId="36" xfId="15" applyFont="1" applyBorder="1">
      <alignment vertical="center"/>
    </xf>
    <xf numFmtId="0" fontId="78" fillId="0" borderId="35" xfId="15" applyFont="1" applyBorder="1" applyAlignment="1">
      <alignment horizontal="center" vertical="center"/>
    </xf>
    <xf numFmtId="0" fontId="79" fillId="0" borderId="35" xfId="15" applyFont="1" applyBorder="1">
      <alignment vertical="center"/>
    </xf>
    <xf numFmtId="0" fontId="79" fillId="0" borderId="35" xfId="15" applyFont="1" applyBorder="1" applyAlignment="1">
      <alignment horizontal="center" vertical="center"/>
    </xf>
    <xf numFmtId="0" fontId="78" fillId="0" borderId="36" xfId="15" applyFont="1" applyBorder="1">
      <alignment vertical="center"/>
    </xf>
    <xf numFmtId="0" fontId="78" fillId="0" borderId="20" xfId="15" applyFont="1" applyBorder="1">
      <alignment vertical="center"/>
    </xf>
    <xf numFmtId="0" fontId="79" fillId="0" borderId="0" xfId="15" applyFont="1" applyAlignment="1">
      <alignment horizontal="left" vertical="top" wrapText="1"/>
    </xf>
    <xf numFmtId="0" fontId="78" fillId="0" borderId="22" xfId="15" applyFont="1" applyBorder="1">
      <alignment vertical="center"/>
    </xf>
    <xf numFmtId="0" fontId="78" fillId="0" borderId="21" xfId="15" applyFont="1" applyBorder="1">
      <alignment vertical="center"/>
    </xf>
    <xf numFmtId="0" fontId="79" fillId="0" borderId="21" xfId="15" applyFont="1" applyBorder="1">
      <alignment vertical="center"/>
    </xf>
    <xf numFmtId="0" fontId="81" fillId="0" borderId="0" xfId="15" applyFont="1" applyAlignment="1">
      <alignment horizontal="left" vertical="center"/>
    </xf>
    <xf numFmtId="0" fontId="85" fillId="0" borderId="0" xfId="15" applyFont="1">
      <alignment vertical="center"/>
    </xf>
    <xf numFmtId="31" fontId="78" fillId="0" borderId="0" xfId="15" applyNumberFormat="1" applyFont="1">
      <alignment vertical="center"/>
    </xf>
    <xf numFmtId="31" fontId="78" fillId="0" borderId="21" xfId="15" applyNumberFormat="1" applyFont="1" applyBorder="1">
      <alignment vertical="center"/>
    </xf>
    <xf numFmtId="0" fontId="86" fillId="0" borderId="0" xfId="15" applyFont="1">
      <alignment vertical="center"/>
    </xf>
    <xf numFmtId="0" fontId="86" fillId="0" borderId="0" xfId="15" applyFont="1" applyAlignment="1">
      <alignment vertical="center" wrapText="1"/>
    </xf>
    <xf numFmtId="0" fontId="21" fillId="0" borderId="0" xfId="7" applyFont="1" applyAlignment="1">
      <alignment horizontal="center" vertical="center"/>
    </xf>
    <xf numFmtId="0" fontId="21" fillId="0" borderId="0" xfId="7" applyFont="1">
      <alignment vertical="center"/>
    </xf>
    <xf numFmtId="0" fontId="20" fillId="0" borderId="0" xfId="7" applyAlignment="1">
      <alignment horizontal="left" vertical="center"/>
    </xf>
    <xf numFmtId="0" fontId="21" fillId="0" borderId="36" xfId="7" applyFont="1" applyBorder="1" applyAlignment="1">
      <alignment horizontal="center" vertical="center"/>
    </xf>
    <xf numFmtId="0" fontId="25" fillId="0" borderId="0" xfId="7" applyFont="1" applyAlignment="1">
      <alignment vertical="top"/>
    </xf>
    <xf numFmtId="0" fontId="20" fillId="0" borderId="27" xfId="7" applyBorder="1" applyAlignment="1">
      <alignment horizontal="left" vertical="center"/>
    </xf>
    <xf numFmtId="0" fontId="60" fillId="0" borderId="0" xfId="7" applyFont="1" applyAlignment="1">
      <alignment horizontal="left" vertical="center"/>
    </xf>
    <xf numFmtId="0" fontId="60" fillId="0" borderId="0" xfId="7" applyFont="1" applyAlignment="1">
      <alignment horizontal="center" vertical="center"/>
    </xf>
    <xf numFmtId="0" fontId="60" fillId="0" borderId="22" xfId="7" applyFont="1" applyBorder="1" applyAlignment="1">
      <alignment horizontal="left" vertical="center"/>
    </xf>
    <xf numFmtId="0" fontId="60" fillId="0" borderId="21" xfId="7" applyFont="1" applyBorder="1" applyAlignment="1">
      <alignment horizontal="left" vertical="center"/>
    </xf>
    <xf numFmtId="0" fontId="60" fillId="0" borderId="20" xfId="7" applyFont="1" applyBorder="1" applyAlignment="1">
      <alignment horizontal="left" vertical="center"/>
    </xf>
    <xf numFmtId="0" fontId="60" fillId="0" borderId="27" xfId="7" applyFont="1" applyBorder="1" applyAlignment="1">
      <alignment horizontal="left" vertical="center"/>
    </xf>
    <xf numFmtId="0" fontId="60" fillId="0" borderId="36" xfId="7" applyFont="1" applyBorder="1" applyAlignment="1">
      <alignment horizontal="left" vertical="center"/>
    </xf>
    <xf numFmtId="0" fontId="60" fillId="0" borderId="35" xfId="7" applyFont="1" applyBorder="1" applyAlignment="1">
      <alignment horizontal="left" vertical="center"/>
    </xf>
    <xf numFmtId="0" fontId="60" fillId="0" borderId="34" xfId="7" applyFont="1" applyBorder="1" applyAlignment="1">
      <alignment horizontal="left" vertical="center"/>
    </xf>
    <xf numFmtId="0" fontId="60" fillId="0" borderId="112" xfId="7" applyFont="1" applyBorder="1" applyAlignment="1">
      <alignment horizontal="left" vertical="center"/>
    </xf>
    <xf numFmtId="0" fontId="60" fillId="0" borderId="99" xfId="7" applyFont="1" applyBorder="1" applyAlignment="1">
      <alignment horizontal="left" vertical="center"/>
    </xf>
    <xf numFmtId="0" fontId="60" fillId="0" borderId="113" xfId="7" applyFont="1" applyBorder="1" applyAlignment="1">
      <alignment horizontal="left" vertical="center"/>
    </xf>
    <xf numFmtId="0" fontId="90" fillId="0" borderId="0" xfId="7" applyFont="1" applyAlignment="1">
      <alignment horizontal="left" vertical="center"/>
    </xf>
    <xf numFmtId="0" fontId="60" fillId="0" borderId="0" xfId="7" applyFont="1">
      <alignment vertical="center"/>
    </xf>
    <xf numFmtId="0" fontId="91" fillId="0" borderId="35" xfId="7" applyFont="1" applyBorder="1" applyAlignment="1">
      <alignment horizontal="left" vertical="center"/>
    </xf>
    <xf numFmtId="0" fontId="60" fillId="0" borderId="35" xfId="7" applyFont="1" applyBorder="1" applyAlignment="1">
      <alignment horizontal="center" vertical="center"/>
    </xf>
    <xf numFmtId="0" fontId="60" fillId="0" borderId="0" xfId="7" applyFont="1" applyAlignment="1">
      <alignment vertical="top"/>
    </xf>
    <xf numFmtId="0" fontId="92" fillId="0" borderId="21" xfId="7" applyFont="1" applyBorder="1" applyAlignment="1">
      <alignment horizontal="left" vertical="center"/>
    </xf>
    <xf numFmtId="0" fontId="37" fillId="0" borderId="0" xfId="16" applyFont="1">
      <alignment vertical="center"/>
    </xf>
    <xf numFmtId="0" fontId="50" fillId="0" borderId="0" xfId="16" applyFont="1">
      <alignment vertical="center"/>
    </xf>
    <xf numFmtId="0" fontId="50" fillId="0" borderId="0" xfId="16" applyFont="1" applyAlignment="1">
      <alignment horizontal="right" vertical="center"/>
    </xf>
    <xf numFmtId="0" fontId="21" fillId="0" borderId="0" xfId="16" applyFont="1">
      <alignment vertical="center"/>
    </xf>
    <xf numFmtId="0" fontId="5" fillId="0" borderId="0" xfId="16">
      <alignment vertical="center"/>
    </xf>
    <xf numFmtId="0" fontId="21" fillId="0" borderId="24" xfId="16" applyFont="1" applyBorder="1" applyAlignment="1">
      <alignment horizontal="center" vertical="center"/>
    </xf>
    <xf numFmtId="0" fontId="26" fillId="0" borderId="24" xfId="16" applyFont="1" applyBorder="1">
      <alignment vertical="center"/>
    </xf>
    <xf numFmtId="0" fontId="50" fillId="0" borderId="81" xfId="16" applyFont="1" applyBorder="1" applyAlignment="1">
      <alignment horizontal="center" vertical="center" wrapText="1"/>
    </xf>
    <xf numFmtId="0" fontId="26" fillId="0" borderId="35" xfId="16" applyFont="1" applyBorder="1" applyAlignment="1">
      <alignment horizontal="left" vertical="center"/>
    </xf>
    <xf numFmtId="0" fontId="26" fillId="0" borderId="35" xfId="16" applyFont="1" applyBorder="1">
      <alignment vertical="center"/>
    </xf>
    <xf numFmtId="0" fontId="26" fillId="0" borderId="67" xfId="16" applyFont="1" applyBorder="1" applyAlignment="1">
      <alignment horizontal="left" vertical="center"/>
    </xf>
    <xf numFmtId="0" fontId="50" fillId="0" borderId="62" xfId="16" applyFont="1" applyBorder="1" applyAlignment="1">
      <alignment horizontal="center" vertical="center" wrapText="1"/>
    </xf>
    <xf numFmtId="0" fontId="26" fillId="0" borderId="62" xfId="16" applyFont="1" applyBorder="1">
      <alignment vertical="center"/>
    </xf>
    <xf numFmtId="0" fontId="26" fillId="0" borderId="73" xfId="16" applyFont="1" applyBorder="1">
      <alignment vertical="center"/>
    </xf>
    <xf numFmtId="0" fontId="50" fillId="0" borderId="0" xfId="16" applyFont="1" applyAlignment="1">
      <alignment vertical="center" wrapText="1"/>
    </xf>
    <xf numFmtId="0" fontId="24" fillId="0" borderId="0" xfId="16" applyFont="1" applyAlignment="1">
      <alignment vertical="center" wrapText="1"/>
    </xf>
    <xf numFmtId="0" fontId="25" fillId="0" borderId="0" xfId="16" applyFont="1">
      <alignment vertical="center"/>
    </xf>
    <xf numFmtId="0" fontId="27" fillId="0" borderId="0" xfId="16" applyFont="1">
      <alignment vertical="center"/>
    </xf>
    <xf numFmtId="0" fontId="57" fillId="0" borderId="0" xfId="16" applyFont="1">
      <alignment vertical="center"/>
    </xf>
    <xf numFmtId="0" fontId="21" fillId="0" borderId="0" xfId="16" applyFont="1" applyAlignment="1">
      <alignment horizontal="center" vertical="center"/>
    </xf>
    <xf numFmtId="0" fontId="22" fillId="0" borderId="0" xfId="16" applyFont="1">
      <alignment vertical="center"/>
    </xf>
    <xf numFmtId="0" fontId="21" fillId="0" borderId="0" xfId="16" applyFont="1" applyAlignment="1">
      <alignment horizontal="left" vertical="center"/>
    </xf>
    <xf numFmtId="0" fontId="5" fillId="0" borderId="0" xfId="16" applyAlignment="1">
      <alignment horizontal="center" vertical="center"/>
    </xf>
    <xf numFmtId="0" fontId="5" fillId="0" borderId="0" xfId="16" applyAlignment="1">
      <alignment horizontal="left" vertical="center"/>
    </xf>
    <xf numFmtId="0" fontId="75" fillId="0" borderId="0" xfId="16" applyFont="1">
      <alignment vertical="center"/>
    </xf>
    <xf numFmtId="0" fontId="94" fillId="0" borderId="0" xfId="16" applyFont="1">
      <alignment vertical="center"/>
    </xf>
    <xf numFmtId="0" fontId="30" fillId="0" borderId="35" xfId="1" applyFont="1" applyBorder="1" applyAlignment="1">
      <alignment horizontal="center" vertical="center"/>
    </xf>
    <xf numFmtId="0" fontId="30" fillId="0" borderId="21" xfId="1" applyFont="1" applyBorder="1" applyAlignment="1">
      <alignment horizontal="center" vertical="center"/>
    </xf>
    <xf numFmtId="0" fontId="5" fillId="0" borderId="0" xfId="17" applyFont="1">
      <alignment vertical="center"/>
    </xf>
    <xf numFmtId="0" fontId="36" fillId="0" borderId="0" xfId="17" applyFont="1">
      <alignment vertical="center"/>
    </xf>
    <xf numFmtId="0" fontId="30" fillId="0" borderId="0" xfId="17" applyFont="1">
      <alignment vertical="center"/>
    </xf>
    <xf numFmtId="0" fontId="36" fillId="0" borderId="0" xfId="17" applyFont="1" applyAlignment="1">
      <alignment horizontal="center" vertical="center"/>
    </xf>
    <xf numFmtId="0" fontId="17" fillId="0" borderId="0" xfId="1" applyFont="1">
      <alignment vertical="center"/>
    </xf>
    <xf numFmtId="0" fontId="0" fillId="0" borderId="0" xfId="0" applyAlignment="1">
      <alignment vertical="center" wrapText="1"/>
    </xf>
    <xf numFmtId="0" fontId="54" fillId="0" borderId="0" xfId="18" applyFont="1">
      <alignment vertical="center"/>
    </xf>
    <xf numFmtId="0" fontId="96" fillId="0" borderId="0" xfId="18" applyFont="1">
      <alignment vertical="center"/>
    </xf>
    <xf numFmtId="0" fontId="98" fillId="0" borderId="0" xfId="7" applyFont="1">
      <alignment vertical="center"/>
    </xf>
    <xf numFmtId="0" fontId="70" fillId="0" borderId="0" xfId="7" applyFont="1" applyAlignment="1">
      <alignment horizontal="center" vertical="center" wrapText="1"/>
    </xf>
    <xf numFmtId="0" fontId="6" fillId="0" borderId="0" xfId="1" applyFont="1">
      <alignment vertical="center"/>
    </xf>
    <xf numFmtId="0" fontId="100" fillId="0" borderId="0" xfId="1" applyFont="1">
      <alignment vertical="center"/>
    </xf>
    <xf numFmtId="0" fontId="30" fillId="0" borderId="65" xfId="1" applyFont="1" applyBorder="1">
      <alignment vertical="center"/>
    </xf>
    <xf numFmtId="0" fontId="30" fillId="0" borderId="64" xfId="1" applyFont="1" applyBorder="1">
      <alignment vertical="center"/>
    </xf>
    <xf numFmtId="0" fontId="30" fillId="0" borderId="69" xfId="1" applyFont="1" applyBorder="1">
      <alignment vertical="center"/>
    </xf>
    <xf numFmtId="0" fontId="30" fillId="0" borderId="23" xfId="1" applyFont="1" applyBorder="1">
      <alignment vertical="center"/>
    </xf>
    <xf numFmtId="0" fontId="30" fillId="0" borderId="70" xfId="1" applyFont="1" applyBorder="1">
      <alignment vertical="center"/>
    </xf>
    <xf numFmtId="0" fontId="70" fillId="0" borderId="23" xfId="1" applyFont="1" applyBorder="1">
      <alignment vertical="center"/>
    </xf>
    <xf numFmtId="0" fontId="70" fillId="0" borderId="76" xfId="1" applyFont="1" applyBorder="1" applyAlignment="1">
      <alignment horizontal="center" vertical="center"/>
    </xf>
    <xf numFmtId="0" fontId="70" fillId="0" borderId="77" xfId="1" applyFont="1" applyBorder="1" applyAlignment="1">
      <alignment horizontal="center" vertical="center"/>
    </xf>
    <xf numFmtId="0" fontId="30" fillId="0" borderId="78" xfId="1" applyFont="1" applyBorder="1">
      <alignment vertical="center"/>
    </xf>
    <xf numFmtId="0" fontId="70" fillId="0" borderId="66" xfId="1" applyFont="1" applyBorder="1" applyAlignment="1">
      <alignment horizontal="center" vertical="center"/>
    </xf>
    <xf numFmtId="176" fontId="30" fillId="0" borderId="22" xfId="1" applyNumberFormat="1" applyFont="1" applyBorder="1" applyAlignment="1">
      <alignment horizontal="center" vertical="center"/>
    </xf>
    <xf numFmtId="0" fontId="58" fillId="0" borderId="0" xfId="1" applyFont="1" applyAlignment="1">
      <alignment horizontal="center" vertical="center" shrinkToFit="1"/>
    </xf>
    <xf numFmtId="0" fontId="72" fillId="0" borderId="0" xfId="10" applyFont="1">
      <alignment vertical="center"/>
    </xf>
    <xf numFmtId="0" fontId="5" fillId="0" borderId="0" xfId="10">
      <alignment vertical="center"/>
    </xf>
    <xf numFmtId="0" fontId="30" fillId="0" borderId="21" xfId="10" applyFont="1" applyBorder="1" applyAlignment="1">
      <alignment vertical="center" wrapText="1"/>
    </xf>
    <xf numFmtId="0" fontId="30" fillId="0" borderId="35" xfId="10" applyFont="1" applyBorder="1" applyAlignment="1">
      <alignment vertical="center" wrapText="1"/>
    </xf>
    <xf numFmtId="0" fontId="30" fillId="0" borderId="22" xfId="10" applyFont="1" applyBorder="1" applyAlignment="1">
      <alignment vertical="center" wrapText="1"/>
    </xf>
    <xf numFmtId="0" fontId="30" fillId="0" borderId="27" xfId="10" applyFont="1" applyBorder="1" applyAlignment="1">
      <alignment vertical="center" wrapText="1"/>
    </xf>
    <xf numFmtId="0" fontId="30" fillId="0" borderId="36" xfId="10" applyFont="1" applyBorder="1" applyAlignment="1">
      <alignment vertical="center" wrapText="1"/>
    </xf>
    <xf numFmtId="0" fontId="32" fillId="0" borderId="0" xfId="10" applyFont="1">
      <alignment vertical="center"/>
    </xf>
    <xf numFmtId="49" fontId="44" fillId="0" borderId="0" xfId="10" applyNumberFormat="1" applyFont="1" applyAlignment="1">
      <alignment horizontal="left" vertical="center"/>
    </xf>
    <xf numFmtId="49" fontId="101" fillId="0" borderId="0" xfId="10" applyNumberFormat="1" applyFont="1" applyAlignment="1">
      <alignment vertical="center" shrinkToFit="1"/>
    </xf>
    <xf numFmtId="49" fontId="101" fillId="0" borderId="71" xfId="10" applyNumberFormat="1" applyFont="1" applyBorder="1" applyAlignment="1">
      <alignment vertical="center" shrinkToFit="1"/>
    </xf>
    <xf numFmtId="0" fontId="42" fillId="0" borderId="0" xfId="3" applyFont="1" applyAlignment="1">
      <alignment horizontal="left" vertical="center"/>
    </xf>
    <xf numFmtId="0" fontId="36" fillId="0" borderId="0" xfId="3" applyFont="1" applyAlignment="1">
      <alignment horizontal="left" vertical="center"/>
    </xf>
    <xf numFmtId="0" fontId="54" fillId="0" borderId="0" xfId="7" applyFont="1">
      <alignment vertical="center"/>
    </xf>
    <xf numFmtId="0" fontId="96" fillId="0" borderId="0" xfId="7" applyFont="1">
      <alignment vertical="center"/>
    </xf>
    <xf numFmtId="0" fontId="70" fillId="0" borderId="0" xfId="7" applyFont="1" applyAlignment="1">
      <alignment horizontal="center" vertical="center"/>
    </xf>
    <xf numFmtId="0" fontId="43" fillId="0" borderId="0" xfId="1" applyFont="1">
      <alignment vertical="center"/>
    </xf>
    <xf numFmtId="0" fontId="32" fillId="0" borderId="0" xfId="1" applyFont="1">
      <alignment vertical="center"/>
    </xf>
    <xf numFmtId="0" fontId="30" fillId="0" borderId="116" xfId="1" applyFont="1" applyBorder="1">
      <alignment vertical="center"/>
    </xf>
    <xf numFmtId="0" fontId="30" fillId="0" borderId="43" xfId="1" applyFont="1" applyBorder="1">
      <alignment vertical="center"/>
    </xf>
    <xf numFmtId="0" fontId="10" fillId="2" borderId="129" xfId="3" applyFont="1" applyFill="1" applyBorder="1" applyAlignment="1">
      <alignment vertical="center" shrinkToFit="1"/>
    </xf>
    <xf numFmtId="0" fontId="10" fillId="2" borderId="131" xfId="3" applyFont="1" applyFill="1" applyBorder="1" applyAlignment="1">
      <alignment vertical="center" shrinkToFit="1"/>
    </xf>
    <xf numFmtId="0" fontId="21" fillId="0" borderId="123" xfId="0" applyFont="1" applyBorder="1" applyAlignment="1">
      <alignment horizontal="center" vertical="center"/>
    </xf>
    <xf numFmtId="0" fontId="25" fillId="0" borderId="123" xfId="0" applyFont="1" applyBorder="1" applyAlignment="1">
      <alignment horizontal="center" vertical="center"/>
    </xf>
    <xf numFmtId="0" fontId="21" fillId="0" borderId="122" xfId="0" applyFont="1" applyBorder="1" applyAlignment="1">
      <alignment horizontal="center" vertical="center"/>
    </xf>
    <xf numFmtId="0" fontId="30" fillId="0" borderId="123" xfId="1" applyFont="1" applyBorder="1" applyAlignment="1">
      <alignment horizontal="center" vertical="center"/>
    </xf>
    <xf numFmtId="0" fontId="30" fillId="0" borderId="123" xfId="1" applyFont="1" applyBorder="1">
      <alignment vertical="center"/>
    </xf>
    <xf numFmtId="0" fontId="21" fillId="0" borderId="122" xfId="1" applyFont="1" applyBorder="1">
      <alignment vertical="center"/>
    </xf>
    <xf numFmtId="0" fontId="21" fillId="0" borderId="123" xfId="1" applyFont="1" applyBorder="1">
      <alignment vertical="center"/>
    </xf>
    <xf numFmtId="0" fontId="21" fillId="0" borderId="122" xfId="1" applyFont="1" applyBorder="1" applyAlignment="1">
      <alignment horizontal="left" vertical="center"/>
    </xf>
    <xf numFmtId="0" fontId="21" fillId="0" borderId="123" xfId="1" applyFont="1" applyBorder="1" applyAlignment="1">
      <alignment horizontal="right" vertical="center" indent="1"/>
    </xf>
    <xf numFmtId="0" fontId="30" fillId="0" borderId="122" xfId="1" applyFont="1" applyBorder="1" applyAlignment="1">
      <alignment horizontal="center" vertical="center"/>
    </xf>
    <xf numFmtId="0" fontId="21" fillId="5" borderId="119" xfId="0" applyFont="1" applyFill="1" applyBorder="1" applyAlignment="1">
      <alignment horizontal="centerContinuous" vertical="center"/>
    </xf>
    <xf numFmtId="0" fontId="21" fillId="5" borderId="123" xfId="0" applyFont="1" applyFill="1" applyBorder="1" applyAlignment="1">
      <alignment horizontal="center" vertical="center"/>
    </xf>
    <xf numFmtId="0" fontId="21" fillId="0" borderId="122" xfId="0" applyFont="1" applyBorder="1" applyAlignment="1">
      <alignment horizontal="left" vertical="center"/>
    </xf>
    <xf numFmtId="0" fontId="25" fillId="0" borderId="119" xfId="0" applyFont="1" applyBorder="1" applyAlignment="1">
      <alignment horizontal="left" vertical="center"/>
    </xf>
    <xf numFmtId="0" fontId="25" fillId="0" borderId="121" xfId="0" applyFont="1" applyBorder="1" applyAlignment="1">
      <alignment horizontal="left" vertical="center"/>
    </xf>
    <xf numFmtId="0" fontId="25" fillId="0" borderId="123" xfId="0" applyFont="1" applyBorder="1" applyAlignment="1">
      <alignment horizontal="left" vertical="center"/>
    </xf>
    <xf numFmtId="0" fontId="21" fillId="2" borderId="122" xfId="7" applyFont="1" applyFill="1" applyBorder="1" applyAlignment="1">
      <alignment horizontal="left" vertical="center"/>
    </xf>
    <xf numFmtId="0" fontId="25" fillId="2" borderId="119" xfId="7" applyFont="1" applyFill="1" applyBorder="1" applyAlignment="1">
      <alignment horizontal="left" vertical="center"/>
    </xf>
    <xf numFmtId="0" fontId="25" fillId="2" borderId="121" xfId="7" applyFont="1" applyFill="1" applyBorder="1" applyAlignment="1">
      <alignment horizontal="left" vertical="center"/>
    </xf>
    <xf numFmtId="0" fontId="25" fillId="2" borderId="123" xfId="7" applyFont="1" applyFill="1" applyBorder="1" applyAlignment="1">
      <alignment horizontal="center" vertical="center"/>
    </xf>
    <xf numFmtId="0" fontId="25" fillId="2" borderId="122" xfId="7" applyFont="1" applyFill="1" applyBorder="1" applyAlignment="1">
      <alignment horizontal="center" vertical="center"/>
    </xf>
    <xf numFmtId="0" fontId="25" fillId="2" borderId="120" xfId="7" applyFont="1" applyFill="1" applyBorder="1" applyAlignment="1">
      <alignment horizontal="right" vertical="center"/>
    </xf>
    <xf numFmtId="0" fontId="25" fillId="2" borderId="122" xfId="7" applyFont="1" applyFill="1" applyBorder="1" applyAlignment="1">
      <alignment horizontal="right" vertical="center"/>
    </xf>
    <xf numFmtId="0" fontId="25" fillId="2" borderId="123" xfId="7" applyFont="1" applyFill="1" applyBorder="1" applyAlignment="1">
      <alignment horizontal="center" vertical="center" wrapText="1"/>
    </xf>
    <xf numFmtId="0" fontId="25" fillId="2" borderId="122" xfId="7" applyFont="1" applyFill="1" applyBorder="1" applyAlignment="1">
      <alignment horizontal="center" vertical="center" wrapText="1"/>
    </xf>
    <xf numFmtId="0" fontId="25" fillId="2" borderId="121" xfId="7" applyFont="1" applyFill="1" applyBorder="1" applyAlignment="1">
      <alignment horizontal="right" vertical="center"/>
    </xf>
    <xf numFmtId="0" fontId="50" fillId="0" borderId="133" xfId="13" applyFont="1" applyBorder="1" applyAlignment="1">
      <alignment horizontal="center" vertical="center" wrapText="1"/>
    </xf>
    <xf numFmtId="0" fontId="50" fillId="0" borderId="131" xfId="12" applyFont="1" applyBorder="1" applyAlignment="1">
      <alignment horizontal="center" vertical="center"/>
    </xf>
    <xf numFmtId="0" fontId="78" fillId="5" borderId="123" xfId="15" applyFont="1" applyFill="1" applyBorder="1">
      <alignment vertical="center"/>
    </xf>
    <xf numFmtId="0" fontId="78" fillId="0" borderId="121" xfId="15" applyFont="1" applyBorder="1">
      <alignment vertical="center"/>
    </xf>
    <xf numFmtId="0" fontId="79" fillId="0" borderId="121" xfId="15" applyFont="1" applyBorder="1">
      <alignment vertical="center"/>
    </xf>
    <xf numFmtId="0" fontId="79" fillId="0" borderId="120" xfId="15" applyFont="1" applyBorder="1">
      <alignment vertical="center"/>
    </xf>
    <xf numFmtId="0" fontId="79" fillId="0" borderId="121" xfId="15" applyFont="1" applyBorder="1" applyAlignment="1">
      <alignment horizontal="left" vertical="center"/>
    </xf>
    <xf numFmtId="0" fontId="79" fillId="0" borderId="120" xfId="15" applyFont="1" applyBorder="1" applyAlignment="1">
      <alignment horizontal="left" vertical="center"/>
    </xf>
    <xf numFmtId="0" fontId="79" fillId="0" borderId="122" xfId="15" applyFont="1" applyBorder="1">
      <alignment vertical="center"/>
    </xf>
    <xf numFmtId="0" fontId="78" fillId="0" borderId="120" xfId="15" applyFont="1" applyBorder="1" applyAlignment="1">
      <alignment horizontal="center" vertical="center"/>
    </xf>
    <xf numFmtId="0" fontId="78" fillId="0" borderId="121" xfId="15" applyFont="1" applyBorder="1" applyAlignment="1">
      <alignment horizontal="left" vertical="center"/>
    </xf>
    <xf numFmtId="0" fontId="78" fillId="0" borderId="120" xfId="15" applyFont="1" applyBorder="1">
      <alignment vertical="center"/>
    </xf>
    <xf numFmtId="0" fontId="78" fillId="0" borderId="122" xfId="15" applyFont="1" applyBorder="1">
      <alignment vertical="center"/>
    </xf>
    <xf numFmtId="0" fontId="79" fillId="0" borderId="121" xfId="15" applyFont="1" applyBorder="1" applyAlignment="1">
      <alignment horizontal="center" vertical="center"/>
    </xf>
    <xf numFmtId="0" fontId="78" fillId="0" borderId="121" xfId="15" applyFont="1" applyBorder="1" applyAlignment="1">
      <alignment horizontal="center" vertical="center"/>
    </xf>
    <xf numFmtId="0" fontId="24" fillId="0" borderId="121" xfId="7" applyFont="1" applyBorder="1">
      <alignment vertical="center"/>
    </xf>
    <xf numFmtId="0" fontId="24" fillId="0" borderId="120" xfId="7" applyFont="1" applyBorder="1">
      <alignment vertical="center"/>
    </xf>
    <xf numFmtId="0" fontId="60" fillId="0" borderId="122" xfId="7" applyFont="1" applyBorder="1" applyAlignment="1">
      <alignment horizontal="left" vertical="center"/>
    </xf>
    <xf numFmtId="0" fontId="60" fillId="0" borderId="121" xfId="7" applyFont="1" applyBorder="1" applyAlignment="1">
      <alignment horizontal="left" vertical="center"/>
    </xf>
    <xf numFmtId="0" fontId="60" fillId="0" borderId="120" xfId="7" applyFont="1" applyBorder="1" applyAlignment="1">
      <alignment horizontal="center" vertical="center"/>
    </xf>
    <xf numFmtId="0" fontId="21" fillId="0" borderId="121" xfId="16" applyFont="1" applyBorder="1" applyAlignment="1">
      <alignment horizontal="center" vertical="center"/>
    </xf>
    <xf numFmtId="0" fontId="21" fillId="0" borderId="129" xfId="16" applyFont="1" applyBorder="1" applyAlignment="1">
      <alignment horizontal="center" vertical="center"/>
    </xf>
    <xf numFmtId="0" fontId="26" fillId="0" borderId="121" xfId="16" applyFont="1" applyBorder="1">
      <alignment vertical="center"/>
    </xf>
    <xf numFmtId="0" fontId="50" fillId="0" borderId="121" xfId="16" applyFont="1" applyBorder="1" applyAlignment="1">
      <alignment horizontal="center" vertical="center" wrapText="1"/>
    </xf>
    <xf numFmtId="0" fontId="30" fillId="0" borderId="119" xfId="1" applyFont="1" applyBorder="1" applyAlignment="1">
      <alignment horizontal="left" vertical="center" indent="1"/>
    </xf>
    <xf numFmtId="0" fontId="30" fillId="0" borderId="119" xfId="1" applyFont="1" applyBorder="1" applyAlignment="1">
      <alignment horizontal="left" vertical="center" wrapText="1" indent="1"/>
    </xf>
    <xf numFmtId="49" fontId="30" fillId="0" borderId="123" xfId="17" applyNumberFormat="1" applyFont="1" applyBorder="1" applyAlignment="1">
      <alignment horizontal="center" vertical="center"/>
    </xf>
    <xf numFmtId="0" fontId="30" fillId="0" borderId="122" xfId="0" applyFont="1" applyBorder="1" applyAlignment="1">
      <alignment horizontal="center" vertical="center"/>
    </xf>
    <xf numFmtId="0" fontId="30" fillId="0" borderId="119" xfId="1" applyFont="1" applyBorder="1" applyAlignment="1">
      <alignment horizontal="center" vertical="center"/>
    </xf>
    <xf numFmtId="0" fontId="35" fillId="0" borderId="121" xfId="0" applyFont="1" applyBorder="1" applyAlignment="1">
      <alignment horizontal="center" vertical="center" wrapText="1"/>
    </xf>
    <xf numFmtId="0" fontId="35" fillId="0" borderId="121" xfId="0" applyFont="1" applyBorder="1" applyAlignment="1">
      <alignment horizontal="center" vertical="center"/>
    </xf>
    <xf numFmtId="0" fontId="35" fillId="0" borderId="123" xfId="0" applyFont="1" applyBorder="1" applyAlignment="1">
      <alignment horizontal="center" vertical="center" wrapText="1"/>
    </xf>
    <xf numFmtId="0" fontId="31" fillId="0" borderId="123" xfId="7" applyFont="1" applyBorder="1">
      <alignment vertical="center"/>
    </xf>
    <xf numFmtId="0" fontId="31" fillId="0" borderId="120" xfId="7" applyFont="1" applyBorder="1" applyAlignment="1">
      <alignment horizontal="center" vertical="center"/>
    </xf>
    <xf numFmtId="0" fontId="31" fillId="0" borderId="120" xfId="7" applyFont="1" applyBorder="1">
      <alignment vertical="center"/>
    </xf>
    <xf numFmtId="176" fontId="30" fillId="0" borderId="120" xfId="1" applyNumberFormat="1" applyFont="1" applyBorder="1" applyAlignment="1">
      <alignment horizontal="center" vertical="center"/>
    </xf>
    <xf numFmtId="10" fontId="70" fillId="0" borderId="119" xfId="1" applyNumberFormat="1" applyFont="1" applyBorder="1" applyAlignment="1">
      <alignment horizontal="center" vertical="center"/>
    </xf>
    <xf numFmtId="0" fontId="70" fillId="0" borderId="123" xfId="1" applyFont="1" applyBorder="1">
      <alignment vertical="center"/>
    </xf>
    <xf numFmtId="0" fontId="31" fillId="0" borderId="120" xfId="7" applyFont="1" applyBorder="1" applyAlignment="1">
      <alignment horizontal="center" vertical="center" wrapText="1"/>
    </xf>
    <xf numFmtId="56" fontId="31" fillId="0" borderId="120" xfId="7" applyNumberFormat="1" applyFont="1" applyBorder="1" applyAlignment="1">
      <alignment horizontal="center" vertical="center" wrapText="1"/>
    </xf>
    <xf numFmtId="58" fontId="31" fillId="0" borderId="120" xfId="7" applyNumberFormat="1" applyFont="1" applyBorder="1" applyAlignment="1">
      <alignment horizontal="center" vertical="center"/>
    </xf>
    <xf numFmtId="0" fontId="30" fillId="0" borderId="121" xfId="1" applyFont="1" applyBorder="1">
      <alignment vertical="center"/>
    </xf>
    <xf numFmtId="0" fontId="10" fillId="0" borderId="122" xfId="3" applyFont="1" applyBorder="1" applyAlignment="1">
      <alignment horizontal="center" vertical="center" shrinkToFit="1"/>
    </xf>
    <xf numFmtId="0" fontId="10" fillId="0" borderId="121" xfId="3" applyFont="1" applyBorder="1" applyAlignment="1">
      <alignment horizontal="center" vertical="center" shrinkToFit="1"/>
    </xf>
    <xf numFmtId="0" fontId="30" fillId="0" borderId="0" xfId="10" applyFont="1" applyAlignment="1">
      <alignment horizontal="right" vertical="center"/>
    </xf>
    <xf numFmtId="0" fontId="30" fillId="0" borderId="0" xfId="10" applyFont="1" applyAlignment="1">
      <alignment horizontal="center" vertical="center"/>
    </xf>
    <xf numFmtId="0" fontId="30" fillId="0" borderId="0" xfId="10" applyFont="1">
      <alignment vertical="center"/>
    </xf>
    <xf numFmtId="0" fontId="30" fillId="0" borderId="123" xfId="10" applyFont="1" applyBorder="1" applyAlignment="1">
      <alignment horizontal="center" vertical="center"/>
    </xf>
    <xf numFmtId="0" fontId="30" fillId="0" borderId="17" xfId="10" applyFont="1" applyBorder="1" applyAlignment="1">
      <alignment horizontal="center" vertical="center"/>
    </xf>
    <xf numFmtId="0" fontId="30" fillId="0" borderId="25" xfId="10" applyFont="1" applyBorder="1" applyAlignment="1">
      <alignment horizontal="center" vertical="center" wrapText="1"/>
    </xf>
    <xf numFmtId="0" fontId="30" fillId="0" borderId="122" xfId="10" applyFont="1" applyBorder="1" applyAlignment="1">
      <alignment horizontal="right" vertical="center" wrapText="1"/>
    </xf>
    <xf numFmtId="0" fontId="30" fillId="0" borderId="121" xfId="10" applyFont="1" applyBorder="1">
      <alignment vertical="center"/>
    </xf>
    <xf numFmtId="0" fontId="30" fillId="0" borderId="121" xfId="10" applyFont="1" applyBorder="1" applyAlignment="1">
      <alignment horizontal="center" vertical="center"/>
    </xf>
    <xf numFmtId="0" fontId="30" fillId="0" borderId="121" xfId="10" applyFont="1" applyBorder="1" applyAlignment="1">
      <alignment horizontal="right" vertical="center"/>
    </xf>
    <xf numFmtId="0" fontId="30" fillId="0" borderId="123" xfId="10" applyFont="1" applyBorder="1" applyAlignment="1">
      <alignment horizontal="center" vertical="center" shrinkToFit="1"/>
    </xf>
    <xf numFmtId="0" fontId="30" fillId="0" borderId="121" xfId="10" applyFont="1" applyBorder="1" applyAlignment="1">
      <alignment horizontal="right" vertical="center" wrapText="1"/>
    </xf>
    <xf numFmtId="0" fontId="30" fillId="0" borderId="0" xfId="10" applyFont="1" applyAlignment="1">
      <alignment horizontal="center" vertical="center" shrinkToFit="1"/>
    </xf>
    <xf numFmtId="0" fontId="30" fillId="0" borderId="0" xfId="10" applyFont="1" applyAlignment="1">
      <alignment horizontal="right" vertical="center" wrapText="1"/>
    </xf>
    <xf numFmtId="0" fontId="30" fillId="0" borderId="0" xfId="3" applyFont="1">
      <alignment vertical="center"/>
    </xf>
    <xf numFmtId="0" fontId="30" fillId="0" borderId="0" xfId="10" applyFont="1" applyAlignment="1">
      <alignment vertical="center" wrapText="1"/>
    </xf>
    <xf numFmtId="0" fontId="25" fillId="0" borderId="26" xfId="7" applyFont="1" applyBorder="1" applyAlignment="1">
      <alignment horizontal="left" vertical="center"/>
    </xf>
    <xf numFmtId="0" fontId="25" fillId="2" borderId="26" xfId="7" applyFont="1" applyFill="1" applyBorder="1" applyAlignment="1">
      <alignment horizontal="left" vertical="center" wrapText="1"/>
    </xf>
    <xf numFmtId="0" fontId="25" fillId="2" borderId="26" xfId="7" applyFont="1" applyFill="1" applyBorder="1" applyAlignment="1">
      <alignment horizontal="left" vertical="center"/>
    </xf>
    <xf numFmtId="0" fontId="25" fillId="0" borderId="26" xfId="13" applyFont="1" applyBorder="1" applyAlignment="1">
      <alignment horizontal="left" vertical="center"/>
    </xf>
    <xf numFmtId="0" fontId="21" fillId="0" borderId="26" xfId="7" applyFont="1" applyBorder="1" applyAlignment="1">
      <alignment horizontal="left" vertical="center"/>
    </xf>
    <xf numFmtId="0" fontId="78" fillId="0" borderId="26" xfId="15" applyFont="1" applyBorder="1">
      <alignment vertical="center"/>
    </xf>
    <xf numFmtId="0" fontId="20" fillId="0" borderId="26" xfId="7" applyBorder="1" applyAlignment="1">
      <alignment horizontal="left" vertical="center"/>
    </xf>
    <xf numFmtId="0" fontId="60" fillId="0" borderId="26" xfId="7" applyFont="1" applyBorder="1" applyAlignment="1">
      <alignment horizontal="left" vertical="center"/>
    </xf>
    <xf numFmtId="0" fontId="21" fillId="0" borderId="119" xfId="1" applyFont="1" applyBorder="1">
      <alignment vertical="center"/>
    </xf>
    <xf numFmtId="0" fontId="21" fillId="0" borderId="27" xfId="1" applyFont="1" applyBorder="1" applyAlignment="1">
      <alignment horizontal="center" vertical="center" wrapText="1" justifyLastLine="1"/>
    </xf>
    <xf numFmtId="0" fontId="52" fillId="0" borderId="21" xfId="1" applyFont="1" applyBorder="1" applyAlignment="1">
      <alignment horizontal="centerContinuous" vertical="center"/>
    </xf>
    <xf numFmtId="0" fontId="25" fillId="0" borderId="27" xfId="1" applyFont="1" applyBorder="1">
      <alignment vertical="center"/>
    </xf>
    <xf numFmtId="0" fontId="25" fillId="6" borderId="123" xfId="1" applyFont="1" applyFill="1" applyBorder="1">
      <alignment vertical="center"/>
    </xf>
    <xf numFmtId="0" fontId="25" fillId="6" borderId="122" xfId="1" applyFont="1" applyFill="1" applyBorder="1" applyAlignment="1">
      <alignment horizontal="center" vertical="center"/>
    </xf>
    <xf numFmtId="0" fontId="25" fillId="0" borderId="123" xfId="1" applyFont="1" applyBorder="1" applyAlignment="1">
      <alignment horizontal="left" vertical="center"/>
    </xf>
    <xf numFmtId="0" fontId="25" fillId="0" borderId="123" xfId="1" applyFont="1" applyBorder="1" applyAlignment="1">
      <alignment horizontal="center" vertical="center"/>
    </xf>
    <xf numFmtId="0" fontId="25" fillId="0" borderId="122" xfId="1" applyFont="1" applyBorder="1" applyAlignment="1">
      <alignment horizontal="center" vertical="center"/>
    </xf>
    <xf numFmtId="0" fontId="25" fillId="0" borderId="70" xfId="1" applyFont="1" applyBorder="1" applyAlignment="1">
      <alignment horizontal="left" vertical="center"/>
    </xf>
    <xf numFmtId="0" fontId="25" fillId="0" borderId="23" xfId="1" applyFont="1" applyBorder="1" applyAlignment="1">
      <alignment horizontal="center" vertical="center"/>
    </xf>
    <xf numFmtId="0" fontId="29" fillId="6" borderId="123" xfId="1" applyFont="1" applyFill="1" applyBorder="1" applyAlignment="1">
      <alignment horizontal="center" vertical="center" wrapText="1"/>
    </xf>
    <xf numFmtId="0" fontId="25" fillId="0" borderId="123" xfId="1" applyFont="1" applyBorder="1" applyAlignment="1">
      <alignment horizontal="right" vertical="center" indent="1"/>
    </xf>
    <xf numFmtId="0" fontId="25" fillId="0" borderId="122" xfId="1" applyFont="1" applyBorder="1" applyAlignment="1">
      <alignment horizontal="right" vertical="center" indent="1"/>
    </xf>
    <xf numFmtId="0" fontId="27" fillId="0" borderId="69" xfId="1" applyFont="1" applyBorder="1" applyAlignment="1">
      <alignment horizontal="left" vertical="center"/>
    </xf>
    <xf numFmtId="0" fontId="25" fillId="0" borderId="65" xfId="1" applyFont="1" applyBorder="1" applyAlignment="1">
      <alignment horizontal="right" vertical="center" indent="1"/>
    </xf>
    <xf numFmtId="0" fontId="25" fillId="0" borderId="0" xfId="1" applyFont="1" applyAlignment="1">
      <alignment horizontal="right" vertical="center" indent="1"/>
    </xf>
    <xf numFmtId="0" fontId="25" fillId="6" borderId="133" xfId="1" applyFont="1" applyFill="1" applyBorder="1">
      <alignment vertical="center"/>
    </xf>
    <xf numFmtId="0" fontId="29" fillId="6" borderId="127" xfId="1" applyFont="1" applyFill="1" applyBorder="1" applyAlignment="1">
      <alignment horizontal="center" vertical="center" wrapText="1"/>
    </xf>
    <xf numFmtId="0" fontId="25" fillId="6" borderId="132" xfId="1" applyFont="1" applyFill="1" applyBorder="1">
      <alignment vertical="center"/>
    </xf>
    <xf numFmtId="0" fontId="25" fillId="0" borderId="0" xfId="1" applyFont="1" applyAlignment="1">
      <alignment horizontal="center" vertical="center"/>
    </xf>
    <xf numFmtId="0" fontId="29" fillId="6" borderId="127" xfId="1" applyFont="1" applyFill="1" applyBorder="1" applyAlignment="1">
      <alignment horizontal="center" vertical="center"/>
    </xf>
    <xf numFmtId="0" fontId="27" fillId="0" borderId="64" xfId="1" applyFont="1" applyBorder="1" applyAlignment="1">
      <alignment horizontal="left" vertical="center"/>
    </xf>
    <xf numFmtId="0" fontId="25" fillId="0" borderId="35" xfId="1" applyFont="1" applyBorder="1">
      <alignment vertical="center"/>
    </xf>
    <xf numFmtId="0" fontId="23" fillId="0" borderId="0" xfId="1" applyFont="1" applyAlignment="1">
      <alignment horizontal="center" vertical="center"/>
    </xf>
    <xf numFmtId="0" fontId="21" fillId="0" borderId="119" xfId="1" applyFont="1" applyBorder="1" applyAlignment="1">
      <alignment horizontal="left" vertical="center"/>
    </xf>
    <xf numFmtId="0" fontId="53" fillId="0" borderId="122" xfId="1" applyFont="1" applyBorder="1" applyAlignment="1">
      <alignment horizontal="center" vertical="center"/>
    </xf>
    <xf numFmtId="0" fontId="53" fillId="0" borderId="121" xfId="1" applyFont="1" applyBorder="1" applyAlignment="1">
      <alignment horizontal="center" vertical="center"/>
    </xf>
    <xf numFmtId="0" fontId="53" fillId="0" borderId="120" xfId="1" applyFont="1" applyBorder="1" applyAlignment="1">
      <alignment horizontal="center" vertical="center"/>
    </xf>
    <xf numFmtId="0" fontId="21" fillId="0" borderId="23" xfId="1" applyFont="1" applyBorder="1" applyAlignment="1">
      <alignment horizontal="center" vertical="center"/>
    </xf>
    <xf numFmtId="0" fontId="21" fillId="0" borderId="40" xfId="1" applyFont="1" applyBorder="1" applyAlignment="1">
      <alignment horizontal="center" vertical="center"/>
    </xf>
    <xf numFmtId="0" fontId="21" fillId="0" borderId="118" xfId="1" applyFont="1" applyBorder="1">
      <alignment vertical="center"/>
    </xf>
    <xf numFmtId="0" fontId="25" fillId="0" borderId="118" xfId="1" applyFont="1" applyBorder="1">
      <alignment vertical="center"/>
    </xf>
    <xf numFmtId="0" fontId="29" fillId="6" borderId="123" xfId="1" applyFont="1" applyFill="1" applyBorder="1" applyAlignment="1">
      <alignment horizontal="center" vertical="center"/>
    </xf>
    <xf numFmtId="0" fontId="29" fillId="6" borderId="69" xfId="1" applyFont="1" applyFill="1" applyBorder="1" applyAlignment="1">
      <alignment horizontal="center" vertical="center" wrapText="1"/>
    </xf>
    <xf numFmtId="0" fontId="33" fillId="0" borderId="0" xfId="17" applyFont="1" applyAlignment="1">
      <alignment horizontal="center" vertical="center"/>
    </xf>
    <xf numFmtId="0" fontId="30" fillId="0" borderId="0" xfId="10" applyFont="1" applyAlignment="1">
      <alignment horizontal="center" vertical="center" wrapText="1"/>
    </xf>
    <xf numFmtId="0" fontId="30" fillId="0" borderId="123" xfId="10" applyFont="1" applyBorder="1" applyAlignment="1">
      <alignment horizontal="center" vertical="center" wrapText="1"/>
    </xf>
    <xf numFmtId="0" fontId="21" fillId="0" borderId="0" xfId="1" applyFont="1" applyAlignment="1">
      <alignment horizontal="left" vertical="center"/>
    </xf>
    <xf numFmtId="0" fontId="21" fillId="0" borderId="136" xfId="1" applyFont="1" applyBorder="1" applyAlignment="1">
      <alignment horizontal="center" vertical="center"/>
    </xf>
    <xf numFmtId="0" fontId="21" fillId="0" borderId="141" xfId="1" applyFont="1" applyBorder="1" applyAlignment="1">
      <alignment horizontal="center" vertical="center"/>
    </xf>
    <xf numFmtId="0" fontId="50" fillId="0" borderId="138" xfId="1" applyFont="1" applyBorder="1" applyAlignment="1">
      <alignment horizontal="center" vertical="center"/>
    </xf>
    <xf numFmtId="0" fontId="21" fillId="0" borderId="71" xfId="1" applyFont="1" applyBorder="1" applyAlignment="1">
      <alignment horizontal="center" vertical="center"/>
    </xf>
    <xf numFmtId="0" fontId="21" fillId="0" borderId="118" xfId="1" applyFont="1" applyBorder="1" applyAlignment="1">
      <alignment horizontal="center" vertical="center"/>
    </xf>
    <xf numFmtId="0" fontId="21" fillId="0" borderId="68" xfId="1" applyFont="1" applyBorder="1" applyAlignment="1">
      <alignment horizontal="center" vertical="center"/>
    </xf>
    <xf numFmtId="0" fontId="50" fillId="0" borderId="137" xfId="1" applyFont="1" applyBorder="1" applyAlignment="1">
      <alignment horizontal="right" vertical="center"/>
    </xf>
    <xf numFmtId="0" fontId="21" fillId="0" borderId="137" xfId="1" applyFont="1" applyBorder="1" applyAlignment="1">
      <alignment horizontal="center" vertical="center"/>
    </xf>
    <xf numFmtId="0" fontId="21" fillId="0" borderId="94" xfId="1" applyFont="1" applyBorder="1" applyAlignment="1">
      <alignment horizontal="center" vertical="center"/>
    </xf>
    <xf numFmtId="0" fontId="24" fillId="6" borderId="129" xfId="1" applyFont="1" applyFill="1" applyBorder="1" applyAlignment="1">
      <alignment horizontal="center" vertical="center"/>
    </xf>
    <xf numFmtId="0" fontId="21" fillId="6" borderId="132" xfId="1" applyFont="1" applyFill="1" applyBorder="1">
      <alignment vertical="center"/>
    </xf>
    <xf numFmtId="0" fontId="22" fillId="0" borderId="121" xfId="1" applyFont="1" applyBorder="1">
      <alignment vertical="center"/>
    </xf>
    <xf numFmtId="0" fontId="52" fillId="0" borderId="0" xfId="1" applyFont="1" applyAlignment="1">
      <alignment horizontal="center" vertical="center" wrapText="1"/>
    </xf>
    <xf numFmtId="0" fontId="22" fillId="0" borderId="62" xfId="1" applyFont="1" applyBorder="1">
      <alignment vertical="center"/>
    </xf>
    <xf numFmtId="0" fontId="21" fillId="0" borderId="65" xfId="1" applyFont="1" applyBorder="1" applyAlignment="1">
      <alignment horizontal="right" vertical="center" indent="1"/>
    </xf>
    <xf numFmtId="0" fontId="50" fillId="0" borderId="0" xfId="1" applyFont="1">
      <alignment vertical="center"/>
    </xf>
    <xf numFmtId="0" fontId="52" fillId="0" borderId="0" xfId="1" applyFont="1" applyAlignment="1">
      <alignment horizontal="center" vertical="center"/>
    </xf>
    <xf numFmtId="0" fontId="21" fillId="0" borderId="63" xfId="1" applyFont="1" applyBorder="1">
      <alignment vertical="center"/>
    </xf>
    <xf numFmtId="0" fontId="50" fillId="0" borderId="118" xfId="1" applyFont="1" applyBorder="1" applyAlignment="1">
      <alignment horizontal="left" vertical="center"/>
    </xf>
    <xf numFmtId="0" fontId="50" fillId="0" borderId="27" xfId="1" applyFont="1" applyBorder="1" applyAlignment="1">
      <alignment horizontal="left" vertical="center"/>
    </xf>
    <xf numFmtId="0" fontId="72" fillId="0" borderId="118" xfId="1" applyFont="1" applyBorder="1" applyAlignment="1">
      <alignment horizontal="left" vertical="center"/>
    </xf>
    <xf numFmtId="0" fontId="105" fillId="0" borderId="136" xfId="1" applyFont="1" applyBorder="1" applyAlignment="1">
      <alignment horizontal="center" vertical="center" wrapText="1"/>
    </xf>
    <xf numFmtId="0" fontId="105" fillId="0" borderId="54" xfId="1" applyFont="1" applyBorder="1" applyAlignment="1">
      <alignment horizontal="center" vertical="center" wrapText="1"/>
    </xf>
    <xf numFmtId="0" fontId="30" fillId="2" borderId="120" xfId="10" applyFont="1" applyFill="1" applyBorder="1" applyAlignment="1">
      <alignment horizontal="center" vertical="center"/>
    </xf>
    <xf numFmtId="0" fontId="70" fillId="0" borderId="0" xfId="18" applyFont="1">
      <alignment vertical="center"/>
    </xf>
    <xf numFmtId="0" fontId="32" fillId="2" borderId="0" xfId="7" applyFont="1" applyFill="1" applyAlignment="1">
      <alignment horizontal="center" vertical="center"/>
    </xf>
    <xf numFmtId="0" fontId="31" fillId="2" borderId="0" xfId="7" applyFont="1" applyFill="1">
      <alignment vertical="center"/>
    </xf>
    <xf numFmtId="0" fontId="32" fillId="2" borderId="0" xfId="7" quotePrefix="1" applyFont="1" applyFill="1" applyAlignment="1">
      <alignment horizontal="center" vertical="center"/>
    </xf>
    <xf numFmtId="0" fontId="30" fillId="0" borderId="0" xfId="18" applyFont="1">
      <alignment vertical="center"/>
    </xf>
    <xf numFmtId="0" fontId="32" fillId="2" borderId="0" xfId="7" applyFont="1" applyFill="1" applyAlignment="1">
      <alignment horizontal="left" vertical="center" wrapText="1"/>
    </xf>
    <xf numFmtId="0" fontId="70" fillId="2" borderId="0" xfId="7" applyFont="1" applyFill="1" applyAlignment="1">
      <alignment horizontal="center" vertical="center" wrapText="1"/>
    </xf>
    <xf numFmtId="0" fontId="31" fillId="2" borderId="0" xfId="7" applyFont="1" applyFill="1" applyAlignment="1">
      <alignment vertical="center" wrapText="1"/>
    </xf>
    <xf numFmtId="0" fontId="31" fillId="2" borderId="27" xfId="7" applyFont="1" applyFill="1" applyBorder="1" applyAlignment="1">
      <alignment vertical="center" wrapText="1"/>
    </xf>
    <xf numFmtId="0" fontId="31" fillId="2" borderId="0" xfId="7" applyFont="1" applyFill="1" applyAlignment="1">
      <alignment horizontal="center" vertical="center" wrapText="1"/>
    </xf>
    <xf numFmtId="0" fontId="31" fillId="2" borderId="0" xfId="7" applyFont="1" applyFill="1" applyAlignment="1">
      <alignment horizontal="right" vertical="center"/>
    </xf>
    <xf numFmtId="0" fontId="30" fillId="2" borderId="0" xfId="7" applyFont="1" applyFill="1">
      <alignment vertical="center"/>
    </xf>
    <xf numFmtId="0" fontId="31" fillId="2" borderId="35" xfId="7" applyFont="1" applyFill="1" applyBorder="1" applyAlignment="1">
      <alignment horizontal="right" vertical="center"/>
    </xf>
    <xf numFmtId="0" fontId="31" fillId="2" borderId="36" xfId="7" applyFont="1" applyFill="1" applyBorder="1">
      <alignment vertical="center"/>
    </xf>
    <xf numFmtId="0" fontId="31" fillId="2" borderId="27" xfId="7" applyFont="1" applyFill="1" applyBorder="1">
      <alignment vertical="center"/>
    </xf>
    <xf numFmtId="0" fontId="31" fillId="2" borderId="21" xfId="7" applyFont="1" applyFill="1" applyBorder="1" applyAlignment="1">
      <alignment horizontal="right" vertical="center"/>
    </xf>
    <xf numFmtId="0" fontId="31" fillId="2" borderId="22" xfId="7" applyFont="1" applyFill="1" applyBorder="1">
      <alignment vertical="center"/>
    </xf>
    <xf numFmtId="0" fontId="31" fillId="2" borderId="123" xfId="7" applyFont="1" applyFill="1" applyBorder="1">
      <alignment vertical="center"/>
    </xf>
    <xf numFmtId="0" fontId="31" fillId="2" borderId="123" xfId="7" applyFont="1" applyFill="1" applyBorder="1" applyAlignment="1">
      <alignment horizontal="center" vertical="center"/>
    </xf>
    <xf numFmtId="0" fontId="31" fillId="2" borderId="102" xfId="7" applyFont="1" applyFill="1" applyBorder="1" applyAlignment="1">
      <alignment horizontal="center" vertical="center" wrapText="1"/>
    </xf>
    <xf numFmtId="56" fontId="31" fillId="2" borderId="120" xfId="18" applyNumberFormat="1" applyFont="1" applyFill="1" applyBorder="1" applyAlignment="1">
      <alignment horizontal="center" vertical="center" wrapText="1"/>
    </xf>
    <xf numFmtId="58" fontId="31" fillId="2" borderId="101" xfId="7" applyNumberFormat="1" applyFont="1" applyFill="1" applyBorder="1" applyAlignment="1">
      <alignment horizontal="center" vertical="center"/>
    </xf>
    <xf numFmtId="0" fontId="31" fillId="2" borderId="120" xfId="7" applyFont="1" applyFill="1" applyBorder="1" applyAlignment="1">
      <alignment horizontal="center" vertical="center"/>
    </xf>
    <xf numFmtId="0" fontId="31" fillId="2" borderId="122" xfId="7" applyFont="1" applyFill="1" applyBorder="1" applyAlignment="1">
      <alignment horizontal="center" vertical="center"/>
    </xf>
    <xf numFmtId="0" fontId="31" fillId="2" borderId="120" xfId="7" applyFont="1" applyFill="1" applyBorder="1">
      <alignment vertical="center"/>
    </xf>
    <xf numFmtId="0" fontId="31" fillId="2" borderId="101" xfId="7" applyFont="1" applyFill="1" applyBorder="1" applyAlignment="1">
      <alignment horizontal="center" vertical="center"/>
    </xf>
    <xf numFmtId="58" fontId="31" fillId="2" borderId="100" xfId="7" applyNumberFormat="1" applyFont="1" applyFill="1" applyBorder="1" applyAlignment="1">
      <alignment horizontal="center" vertical="center"/>
    </xf>
    <xf numFmtId="0" fontId="31" fillId="2" borderId="0" xfId="7" applyFont="1" applyFill="1" applyAlignment="1">
      <alignment horizontal="center" vertical="center"/>
    </xf>
    <xf numFmtId="0" fontId="31" fillId="2" borderId="34" xfId="7" applyFont="1" applyFill="1" applyBorder="1" applyAlignment="1">
      <alignment horizontal="right" vertical="center"/>
    </xf>
    <xf numFmtId="0" fontId="30" fillId="2" borderId="36" xfId="7" applyFont="1" applyFill="1" applyBorder="1">
      <alignment vertical="center"/>
    </xf>
    <xf numFmtId="0" fontId="30" fillId="2" borderId="118" xfId="7" applyFont="1" applyFill="1" applyBorder="1">
      <alignment vertical="center"/>
    </xf>
    <xf numFmtId="0" fontId="30" fillId="2" borderId="27" xfId="7" applyFont="1" applyFill="1" applyBorder="1">
      <alignment vertical="center"/>
    </xf>
    <xf numFmtId="0" fontId="31" fillId="2" borderId="20" xfId="7" applyFont="1" applyFill="1" applyBorder="1" applyAlignment="1">
      <alignment horizontal="right" vertical="center"/>
    </xf>
    <xf numFmtId="0" fontId="30" fillId="2" borderId="22" xfId="7" applyFont="1" applyFill="1" applyBorder="1">
      <alignment vertical="center"/>
    </xf>
    <xf numFmtId="0" fontId="30" fillId="2" borderId="0" xfId="7" applyFont="1" applyFill="1" applyAlignment="1">
      <alignment vertical="center" wrapText="1"/>
    </xf>
    <xf numFmtId="0" fontId="70" fillId="2" borderId="0" xfId="18" applyFont="1" applyFill="1" applyAlignment="1">
      <alignment horizontal="center" vertical="center" wrapText="1"/>
    </xf>
    <xf numFmtId="0" fontId="70" fillId="2" borderId="0" xfId="18" applyFont="1" applyFill="1" applyAlignment="1">
      <alignment horizontal="center" vertical="center"/>
    </xf>
    <xf numFmtId="0" fontId="30" fillId="2" borderId="27" xfId="18" applyFont="1" applyFill="1" applyBorder="1" applyAlignment="1">
      <alignment horizontal="center" vertical="center"/>
    </xf>
    <xf numFmtId="0" fontId="30" fillId="2" borderId="27" xfId="18" applyFont="1" applyFill="1" applyBorder="1" applyAlignment="1">
      <alignment horizontal="center" vertical="center" wrapText="1"/>
    </xf>
    <xf numFmtId="0" fontId="30" fillId="2" borderId="0" xfId="18" applyFont="1" applyFill="1">
      <alignment vertical="center"/>
    </xf>
    <xf numFmtId="0" fontId="31" fillId="2" borderId="0" xfId="18" applyFont="1" applyFill="1">
      <alignment vertical="center"/>
    </xf>
    <xf numFmtId="0" fontId="31" fillId="2" borderId="123" xfId="18" applyFont="1" applyFill="1" applyBorder="1">
      <alignment vertical="center"/>
    </xf>
    <xf numFmtId="0" fontId="31" fillId="2" borderId="120" xfId="18" applyFont="1" applyFill="1" applyBorder="1" applyAlignment="1">
      <alignment horizontal="center" vertical="center"/>
    </xf>
    <xf numFmtId="0" fontId="31" fillId="2" borderId="120" xfId="18" applyFont="1" applyFill="1" applyBorder="1">
      <alignment vertical="center"/>
    </xf>
    <xf numFmtId="0" fontId="30" fillId="2" borderId="0" xfId="18" applyFont="1" applyFill="1" applyAlignment="1">
      <alignment vertical="center" wrapText="1"/>
    </xf>
    <xf numFmtId="9" fontId="30" fillId="2" borderId="0" xfId="18" applyNumberFormat="1" applyFont="1" applyFill="1">
      <alignment vertical="center"/>
    </xf>
    <xf numFmtId="0" fontId="30" fillId="2" borderId="27" xfId="18" applyFont="1" applyFill="1" applyBorder="1" applyAlignment="1">
      <alignment vertical="center" wrapText="1"/>
    </xf>
    <xf numFmtId="0" fontId="24" fillId="0" borderId="35" xfId="0" applyFont="1" applyBorder="1" applyAlignment="1">
      <alignment horizontal="left" vertical="center" wrapText="1"/>
    </xf>
    <xf numFmtId="0" fontId="21" fillId="0" borderId="123" xfId="0" applyFont="1" applyBorder="1" applyAlignment="1">
      <alignment horizontal="left" vertical="center" wrapText="1"/>
    </xf>
    <xf numFmtId="0" fontId="21" fillId="0" borderId="123" xfId="0" applyFont="1" applyBorder="1" applyAlignment="1">
      <alignment horizontal="center" vertical="center"/>
    </xf>
    <xf numFmtId="0" fontId="21" fillId="0" borderId="34" xfId="0" applyFont="1" applyBorder="1" applyAlignment="1">
      <alignment horizontal="left" vertical="center"/>
    </xf>
    <xf numFmtId="0" fontId="21" fillId="0" borderId="35" xfId="0" applyFont="1" applyBorder="1" applyAlignment="1">
      <alignment horizontal="left" vertical="center"/>
    </xf>
    <xf numFmtId="0" fontId="21" fillId="0" borderId="36" xfId="0" applyFont="1" applyBorder="1" applyAlignment="1">
      <alignment horizontal="left" vertical="center"/>
    </xf>
    <xf numFmtId="0" fontId="21" fillId="0" borderId="123" xfId="0" applyFont="1" applyBorder="1" applyAlignment="1">
      <alignment horizontal="left" vertical="center"/>
    </xf>
    <xf numFmtId="0" fontId="25" fillId="0" borderId="0" xfId="0" applyFont="1">
      <alignment vertical="center"/>
    </xf>
    <xf numFmtId="0" fontId="21" fillId="0" borderId="0" xfId="0" applyFont="1" applyAlignment="1">
      <alignment horizontal="right" vertical="center"/>
    </xf>
    <xf numFmtId="0" fontId="25" fillId="0" borderId="0" xfId="0" applyFont="1" applyAlignment="1">
      <alignment horizontal="right" vertical="center"/>
    </xf>
    <xf numFmtId="0" fontId="23" fillId="0" borderId="0" xfId="0" applyFont="1" applyAlignment="1">
      <alignment horizontal="center" vertical="center"/>
    </xf>
    <xf numFmtId="0" fontId="21" fillId="0" borderId="0" xfId="1" applyFont="1" applyAlignment="1">
      <alignment horizontal="right" vertical="center"/>
    </xf>
    <xf numFmtId="0" fontId="23" fillId="0" borderId="0" xfId="1" applyFont="1" applyAlignment="1">
      <alignment horizontal="center" vertical="center"/>
    </xf>
    <xf numFmtId="0" fontId="21" fillId="0" borderId="133" xfId="1" applyFont="1" applyBorder="1" applyAlignment="1">
      <alignment horizontal="left" vertical="center"/>
    </xf>
    <xf numFmtId="0" fontId="21" fillId="0" borderId="127" xfId="1" applyFont="1" applyBorder="1" applyAlignment="1">
      <alignment horizontal="left" vertical="center"/>
    </xf>
    <xf numFmtId="0" fontId="22" fillId="0" borderId="127" xfId="1" applyFont="1" applyBorder="1" applyAlignment="1">
      <alignment horizontal="center" vertical="center"/>
    </xf>
    <xf numFmtId="0" fontId="22" fillId="0" borderId="132" xfId="1" applyFont="1" applyBorder="1" applyAlignment="1">
      <alignment horizontal="center" vertical="center"/>
    </xf>
    <xf numFmtId="0" fontId="21" fillId="0" borderId="69" xfId="1" applyFont="1" applyBorder="1" applyAlignment="1">
      <alignment horizontal="left" vertical="center"/>
    </xf>
    <xf numFmtId="0" fontId="21" fillId="0" borderId="64" xfId="1" applyFont="1" applyBorder="1" applyAlignment="1">
      <alignment horizontal="left" vertical="center"/>
    </xf>
    <xf numFmtId="0" fontId="21" fillId="0" borderId="64" xfId="1" applyFont="1" applyBorder="1" applyAlignment="1">
      <alignment horizontal="center" vertical="center"/>
    </xf>
    <xf numFmtId="0" fontId="21" fillId="0" borderId="65" xfId="1" applyFont="1" applyBorder="1" applyAlignment="1">
      <alignment horizontal="center" vertical="center"/>
    </xf>
    <xf numFmtId="0" fontId="21" fillId="0" borderId="127" xfId="1" applyFont="1" applyBorder="1" applyAlignment="1">
      <alignment horizontal="center" vertical="center"/>
    </xf>
    <xf numFmtId="0" fontId="21" fillId="0" borderId="132" xfId="1" applyFont="1" applyBorder="1" applyAlignment="1">
      <alignment horizontal="center" vertical="center"/>
    </xf>
    <xf numFmtId="0" fontId="21" fillId="0" borderId="70" xfId="1" applyFont="1" applyBorder="1" applyAlignment="1">
      <alignment horizontal="left" vertical="center"/>
    </xf>
    <xf numFmtId="0" fontId="21" fillId="0" borderId="123" xfId="1" applyFont="1" applyBorder="1" applyAlignment="1">
      <alignment horizontal="left" vertical="center"/>
    </xf>
    <xf numFmtId="0" fontId="21" fillId="0" borderId="123" xfId="1" applyFont="1" applyBorder="1" applyAlignment="1">
      <alignment horizontal="center" vertical="center"/>
    </xf>
    <xf numFmtId="0" fontId="21" fillId="0" borderId="23" xfId="1" applyFont="1" applyBorder="1" applyAlignment="1">
      <alignment horizontal="center" vertical="center"/>
    </xf>
    <xf numFmtId="0" fontId="21" fillId="0" borderId="134" xfId="1" applyFont="1" applyBorder="1" applyAlignment="1">
      <alignment horizontal="center" vertical="center"/>
    </xf>
    <xf numFmtId="0" fontId="21" fillId="0" borderId="129" xfId="1" applyFont="1" applyBorder="1" applyAlignment="1">
      <alignment horizontal="center" vertical="center"/>
    </xf>
    <xf numFmtId="0" fontId="21" fillId="0" borderId="130" xfId="1" applyFont="1" applyBorder="1" applyAlignment="1">
      <alignment horizontal="center" vertical="center"/>
    </xf>
    <xf numFmtId="0" fontId="21" fillId="0" borderId="128" xfId="1" applyFont="1" applyBorder="1" applyAlignment="1">
      <alignment horizontal="center" vertical="center"/>
    </xf>
    <xf numFmtId="0" fontId="21" fillId="0" borderId="131" xfId="1" applyFont="1" applyBorder="1" applyAlignment="1">
      <alignment horizontal="center" vertical="center"/>
    </xf>
    <xf numFmtId="0" fontId="21" fillId="0" borderId="122" xfId="1" applyFont="1" applyBorder="1" applyAlignment="1">
      <alignment horizontal="center" vertical="center"/>
    </xf>
    <xf numFmtId="0" fontId="21" fillId="0" borderId="121" xfId="1" applyFont="1" applyBorder="1" applyAlignment="1">
      <alignment horizontal="center" vertical="center"/>
    </xf>
    <xf numFmtId="0" fontId="21" fillId="0" borderId="120" xfId="1" applyFont="1" applyBorder="1" applyAlignment="1">
      <alignment horizontal="center" vertical="center"/>
    </xf>
    <xf numFmtId="0" fontId="21" fillId="0" borderId="24" xfId="1" applyFont="1" applyBorder="1" applyAlignment="1">
      <alignment horizontal="center" vertical="center"/>
    </xf>
    <xf numFmtId="0" fontId="21" fillId="0" borderId="97" xfId="1" applyFont="1" applyBorder="1" applyAlignment="1">
      <alignment horizontal="center" vertical="center"/>
    </xf>
    <xf numFmtId="0" fontId="21" fillId="0" borderId="96" xfId="1" applyFont="1" applyBorder="1" applyAlignment="1">
      <alignment horizontal="center" vertical="center"/>
    </xf>
    <xf numFmtId="0" fontId="21" fillId="0" borderId="138" xfId="1" applyFont="1" applyBorder="1" applyAlignment="1">
      <alignment horizontal="center" vertical="center"/>
    </xf>
    <xf numFmtId="0" fontId="21" fillId="0" borderId="61" xfId="1" applyFont="1" applyBorder="1" applyAlignment="1">
      <alignment horizontal="center" vertical="center"/>
    </xf>
    <xf numFmtId="0" fontId="21" fillId="0" borderId="62" xfId="1" applyFont="1" applyBorder="1" applyAlignment="1">
      <alignment horizontal="center" vertical="center"/>
    </xf>
    <xf numFmtId="0" fontId="21" fillId="0" borderId="63" xfId="1" applyFont="1" applyBorder="1" applyAlignment="1">
      <alignment horizontal="center" vertical="center"/>
    </xf>
    <xf numFmtId="0" fontId="21" fillId="0" borderId="73" xfId="1" applyFont="1" applyBorder="1" applyAlignment="1">
      <alignment horizontal="center" vertical="center"/>
    </xf>
    <xf numFmtId="0" fontId="50" fillId="0" borderId="95" xfId="1" applyFont="1" applyBorder="1" applyAlignment="1">
      <alignment horizontal="right" vertical="center"/>
    </xf>
    <xf numFmtId="0" fontId="50" fillId="0" borderId="140" xfId="1" applyFont="1" applyBorder="1" applyAlignment="1">
      <alignment horizontal="right" vertical="center"/>
    </xf>
    <xf numFmtId="0" fontId="21" fillId="0" borderId="4" xfId="1" applyFont="1" applyBorder="1" applyAlignment="1">
      <alignment horizontal="center" vertical="center"/>
    </xf>
    <xf numFmtId="0" fontId="21" fillId="0" borderId="2" xfId="1" applyFont="1" applyBorder="1" applyAlignment="1">
      <alignment horizontal="center" vertical="center"/>
    </xf>
    <xf numFmtId="0" fontId="21" fillId="0" borderId="3" xfId="1" applyFont="1" applyBorder="1" applyAlignment="1">
      <alignment horizontal="center" vertical="center"/>
    </xf>
    <xf numFmtId="0" fontId="21" fillId="0" borderId="5" xfId="1" applyFont="1" applyBorder="1" applyAlignment="1">
      <alignment horizontal="center" vertical="center"/>
    </xf>
    <xf numFmtId="0" fontId="60" fillId="0" borderId="0" xfId="1" applyFont="1" applyAlignment="1">
      <alignment horizontal="left" vertical="center" wrapText="1"/>
    </xf>
    <xf numFmtId="0" fontId="21" fillId="0" borderId="97" xfId="1" applyFont="1" applyBorder="1" applyAlignment="1">
      <alignment horizontal="left" vertical="center" wrapText="1"/>
    </xf>
    <xf numFmtId="0" fontId="21" fillId="0" borderId="96" xfId="1" applyFont="1" applyBorder="1" applyAlignment="1">
      <alignment horizontal="left" vertical="center" wrapText="1"/>
    </xf>
    <xf numFmtId="0" fontId="48" fillId="0" borderId="87" xfId="7" applyFont="1" applyBorder="1" applyAlignment="1">
      <alignment horizontal="center" vertical="center" wrapText="1"/>
    </xf>
    <xf numFmtId="0" fontId="48" fillId="0" borderId="86" xfId="7" applyFont="1" applyBorder="1" applyAlignment="1">
      <alignment horizontal="center" vertical="center" wrapText="1"/>
    </xf>
    <xf numFmtId="0" fontId="48" fillId="0" borderId="34" xfId="7" applyFont="1" applyBorder="1" applyAlignment="1">
      <alignment horizontal="left" vertical="center" wrapText="1"/>
    </xf>
    <xf numFmtId="0" fontId="48" fillId="0" borderId="35" xfId="7" applyFont="1" applyBorder="1" applyAlignment="1">
      <alignment horizontal="left" vertical="center" wrapText="1"/>
    </xf>
    <xf numFmtId="0" fontId="48" fillId="0" borderId="67" xfId="7" applyFont="1" applyBorder="1" applyAlignment="1">
      <alignment horizontal="left" vertical="center" wrapText="1"/>
    </xf>
    <xf numFmtId="0" fontId="35" fillId="0" borderId="0" xfId="7" applyFont="1" applyAlignment="1">
      <alignment horizontal="right" vertical="center"/>
    </xf>
    <xf numFmtId="0" fontId="34" fillId="0" borderId="0" xfId="7" applyFont="1" applyAlignment="1">
      <alignment horizontal="center" vertical="center"/>
    </xf>
    <xf numFmtId="0" fontId="30" fillId="0" borderId="123" xfId="7" applyFont="1" applyBorder="1" applyAlignment="1">
      <alignment horizontal="center" vertical="center"/>
    </xf>
    <xf numFmtId="0" fontId="30" fillId="0" borderId="122" xfId="7" applyFont="1" applyBorder="1" applyAlignment="1">
      <alignment horizontal="center" vertical="center"/>
    </xf>
    <xf numFmtId="0" fontId="30" fillId="0" borderId="121" xfId="7" applyFont="1" applyBorder="1" applyAlignment="1">
      <alignment horizontal="center" vertical="center"/>
    </xf>
    <xf numFmtId="0" fontId="30" fillId="0" borderId="120" xfId="7" applyFont="1" applyBorder="1" applyAlignment="1">
      <alignment horizontal="center" vertical="center"/>
    </xf>
    <xf numFmtId="0" fontId="45" fillId="0" borderId="2" xfId="7" applyFont="1" applyBorder="1" applyAlignment="1">
      <alignment horizontal="left" vertical="center" wrapText="1"/>
    </xf>
    <xf numFmtId="0" fontId="46" fillId="0" borderId="0" xfId="7" applyFont="1" applyAlignment="1">
      <alignment horizontal="left" vertical="center" wrapText="1"/>
    </xf>
    <xf numFmtId="0" fontId="48" fillId="0" borderId="89" xfId="7" applyFont="1" applyBorder="1" applyAlignment="1">
      <alignment horizontal="center" vertical="center" wrapText="1"/>
    </xf>
    <xf numFmtId="0" fontId="48" fillId="0" borderId="88" xfId="7" applyFont="1" applyBorder="1" applyAlignment="1">
      <alignment horizontal="center" vertical="center" wrapText="1"/>
    </xf>
    <xf numFmtId="0" fontId="48" fillId="0" borderId="16" xfId="7" applyFont="1" applyBorder="1" applyAlignment="1">
      <alignment horizontal="center" vertical="center"/>
    </xf>
    <xf numFmtId="0" fontId="48" fillId="0" borderId="19" xfId="7" applyFont="1" applyBorder="1" applyAlignment="1">
      <alignment horizontal="center" vertical="center"/>
    </xf>
    <xf numFmtId="0" fontId="48" fillId="0" borderId="54" xfId="7" applyFont="1" applyBorder="1" applyAlignment="1">
      <alignment horizontal="center" vertical="center"/>
    </xf>
    <xf numFmtId="0" fontId="48" fillId="0" borderId="2" xfId="7" applyFont="1" applyBorder="1" applyAlignment="1">
      <alignment horizontal="left" vertical="center" wrapText="1"/>
    </xf>
    <xf numFmtId="0" fontId="48" fillId="0" borderId="5" xfId="7" applyFont="1" applyBorder="1" applyAlignment="1">
      <alignment horizontal="left" vertical="center" wrapText="1"/>
    </xf>
    <xf numFmtId="0" fontId="35" fillId="0" borderId="87" xfId="0" applyFont="1" applyBorder="1" applyAlignment="1">
      <alignment horizontal="center" vertical="center" wrapText="1"/>
    </xf>
    <xf numFmtId="0" fontId="35" fillId="0" borderId="86" xfId="0" applyFont="1" applyBorder="1" applyAlignment="1">
      <alignment horizontal="center" vertical="center" wrapText="1"/>
    </xf>
    <xf numFmtId="0" fontId="35" fillId="0" borderId="85" xfId="0" applyFont="1" applyBorder="1" applyAlignment="1">
      <alignment horizontal="center" vertical="center" wrapText="1"/>
    </xf>
    <xf numFmtId="0" fontId="35" fillId="0" borderId="84" xfId="0" applyFont="1" applyBorder="1" applyAlignment="1">
      <alignment horizontal="center" vertical="center" wrapText="1"/>
    </xf>
    <xf numFmtId="0" fontId="48" fillId="0" borderId="16" xfId="7" applyFont="1" applyBorder="1" applyAlignment="1">
      <alignment horizontal="center" vertical="center" wrapText="1"/>
    </xf>
    <xf numFmtId="0" fontId="48" fillId="0" borderId="19" xfId="7" applyFont="1" applyBorder="1" applyAlignment="1">
      <alignment horizontal="center" vertical="center" wrapText="1"/>
    </xf>
    <xf numFmtId="0" fontId="48" fillId="0" borderId="54" xfId="7" applyFont="1" applyBorder="1" applyAlignment="1">
      <alignment horizontal="center" vertical="center" wrapText="1"/>
    </xf>
    <xf numFmtId="0" fontId="48" fillId="0" borderId="4" xfId="7" applyFont="1" applyBorder="1" applyAlignment="1">
      <alignment horizontal="left" vertical="center" wrapText="1"/>
    </xf>
    <xf numFmtId="0" fontId="21" fillId="0" borderId="122" xfId="0" applyFont="1" applyBorder="1" applyAlignment="1">
      <alignment horizontal="center" vertical="center"/>
    </xf>
    <xf numFmtId="0" fontId="21" fillId="0" borderId="120" xfId="0" applyFont="1" applyBorder="1" applyAlignment="1">
      <alignment horizontal="center" vertical="center"/>
    </xf>
    <xf numFmtId="0" fontId="21" fillId="0" borderId="121" xfId="0" applyFont="1" applyBorder="1" applyAlignment="1">
      <alignment horizontal="center" vertical="center"/>
    </xf>
    <xf numFmtId="0" fontId="21" fillId="0" borderId="119" xfId="0" applyFont="1" applyBorder="1" applyAlignment="1">
      <alignment horizontal="left" vertical="center" wrapText="1"/>
    </xf>
    <xf numFmtId="0" fontId="21" fillId="0" borderId="17" xfId="0" applyFont="1" applyBorder="1" applyAlignment="1">
      <alignment horizontal="left" vertical="center" wrapText="1"/>
    </xf>
    <xf numFmtId="0" fontId="21" fillId="0" borderId="122" xfId="0" applyFont="1" applyBorder="1" applyAlignment="1">
      <alignment horizontal="left" vertical="center" wrapText="1"/>
    </xf>
    <xf numFmtId="0" fontId="21" fillId="0" borderId="121" xfId="0" applyFont="1" applyBorder="1" applyAlignment="1">
      <alignment horizontal="left" vertical="center" wrapText="1"/>
    </xf>
    <xf numFmtId="0" fontId="21" fillId="0" borderId="92" xfId="0" applyFont="1" applyBorder="1" applyAlignment="1">
      <alignment horizontal="left" vertical="center" wrapText="1"/>
    </xf>
    <xf numFmtId="0" fontId="28" fillId="0" borderId="0" xfId="0" applyFont="1" applyAlignment="1">
      <alignment horizontal="center" vertical="center"/>
    </xf>
    <xf numFmtId="0" fontId="21" fillId="0" borderId="0" xfId="0" applyFont="1" applyAlignment="1">
      <alignment horizontal="left" vertical="top" wrapText="1"/>
    </xf>
    <xf numFmtId="0" fontId="21" fillId="0" borderId="122" xfId="0" applyFont="1" applyBorder="1" applyAlignment="1">
      <alignment vertical="center" wrapText="1"/>
    </xf>
    <xf numFmtId="0" fontId="21" fillId="0" borderId="121" xfId="0" applyFont="1" applyBorder="1" applyAlignment="1">
      <alignment vertical="center" wrapText="1"/>
    </xf>
    <xf numFmtId="0" fontId="21" fillId="0" borderId="120" xfId="0" applyFont="1" applyBorder="1" applyAlignment="1">
      <alignment vertical="center" wrapText="1"/>
    </xf>
    <xf numFmtId="0" fontId="21" fillId="0" borderId="120" xfId="0" applyFont="1" applyBorder="1" applyAlignment="1">
      <alignment horizontal="left" vertical="center" wrapText="1"/>
    </xf>
    <xf numFmtId="0" fontId="21" fillId="5" borderId="122" xfId="0" applyFont="1" applyFill="1" applyBorder="1" applyAlignment="1">
      <alignment horizontal="center" vertical="center"/>
    </xf>
    <xf numFmtId="0" fontId="21" fillId="5" borderId="121" xfId="0" applyFont="1" applyFill="1" applyBorder="1" applyAlignment="1">
      <alignment horizontal="center" vertical="center"/>
    </xf>
    <xf numFmtId="0" fontId="21" fillId="5" borderId="120" xfId="0" applyFont="1" applyFill="1" applyBorder="1" applyAlignment="1">
      <alignment horizontal="center" vertical="center"/>
    </xf>
    <xf numFmtId="0" fontId="21" fillId="0" borderId="123" xfId="0" applyFont="1" applyBorder="1" applyAlignment="1">
      <alignment vertical="center" wrapText="1"/>
    </xf>
    <xf numFmtId="0" fontId="21" fillId="0" borderId="123" xfId="0" applyFont="1" applyBorder="1">
      <alignment vertical="center"/>
    </xf>
    <xf numFmtId="0" fontId="21" fillId="0" borderId="20" xfId="0" applyFont="1" applyBorder="1" applyAlignment="1">
      <alignment horizontal="left" vertical="center" wrapText="1"/>
    </xf>
    <xf numFmtId="0" fontId="21" fillId="0" borderId="21" xfId="0" applyFont="1" applyBorder="1" applyAlignment="1">
      <alignment horizontal="left" vertical="center" wrapText="1"/>
    </xf>
    <xf numFmtId="0" fontId="21" fillId="0" borderId="70" xfId="10" applyFont="1" applyBorder="1" applyAlignment="1">
      <alignment horizontal="center" vertical="center"/>
    </xf>
    <xf numFmtId="0" fontId="21" fillId="0" borderId="123" xfId="10" applyFont="1" applyBorder="1" applyAlignment="1">
      <alignment horizontal="center" vertical="center"/>
    </xf>
    <xf numFmtId="0" fontId="21" fillId="0" borderId="123" xfId="10" applyFont="1" applyBorder="1">
      <alignment vertical="center"/>
    </xf>
    <xf numFmtId="0" fontId="21" fillId="0" borderId="123" xfId="10" applyFont="1" applyBorder="1" applyAlignment="1">
      <alignment horizontal="right" vertical="center"/>
    </xf>
    <xf numFmtId="0" fontId="21" fillId="0" borderId="23" xfId="10" applyFont="1" applyBorder="1" applyAlignment="1">
      <alignment horizontal="right" vertical="center"/>
    </xf>
    <xf numFmtId="0" fontId="21" fillId="0" borderId="0" xfId="10" applyFont="1" applyAlignment="1">
      <alignment horizontal="left" vertical="center"/>
    </xf>
    <xf numFmtId="0" fontId="21" fillId="0" borderId="69" xfId="10" applyFont="1" applyBorder="1" applyAlignment="1">
      <alignment horizontal="center" vertical="center"/>
    </xf>
    <xf numFmtId="0" fontId="21" fillId="0" borderId="64" xfId="10" applyFont="1" applyBorder="1" applyAlignment="1">
      <alignment horizontal="center" vertical="center"/>
    </xf>
    <xf numFmtId="0" fontId="21" fillId="0" borderId="64" xfId="10" applyFont="1" applyBorder="1">
      <alignment vertical="center"/>
    </xf>
    <xf numFmtId="0" fontId="21" fillId="0" borderId="64" xfId="10" applyFont="1" applyBorder="1" applyAlignment="1">
      <alignment horizontal="right" vertical="center"/>
    </xf>
    <xf numFmtId="0" fontId="21" fillId="0" borderId="65" xfId="10" applyFont="1" applyBorder="1" applyAlignment="1">
      <alignment horizontal="right" vertical="center"/>
    </xf>
    <xf numFmtId="0" fontId="21" fillId="0" borderId="0" xfId="10" applyFont="1" applyAlignment="1">
      <alignment vertical="center" wrapText="1"/>
    </xf>
    <xf numFmtId="0" fontId="53" fillId="0" borderId="0" xfId="10" applyFont="1" applyAlignment="1">
      <alignment horizontal="left" vertical="center"/>
    </xf>
    <xf numFmtId="0" fontId="21" fillId="0" borderId="0" xfId="10" applyFont="1" applyAlignment="1">
      <alignment horizontal="right" vertical="center"/>
    </xf>
    <xf numFmtId="0" fontId="21" fillId="0" borderId="0" xfId="10" applyFont="1" applyAlignment="1">
      <alignment horizontal="center" vertical="center"/>
    </xf>
    <xf numFmtId="0" fontId="23" fillId="0" borderId="0" xfId="10" applyFont="1" applyAlignment="1">
      <alignment horizontal="center" vertical="center"/>
    </xf>
    <xf numFmtId="0" fontId="21" fillId="0" borderId="134" xfId="10" applyFont="1" applyBorder="1" applyAlignment="1">
      <alignment horizontal="left" vertical="center"/>
    </xf>
    <xf numFmtId="0" fontId="21" fillId="0" borderId="129" xfId="10" applyFont="1" applyBorder="1" applyAlignment="1">
      <alignment horizontal="left" vertical="center"/>
    </xf>
    <xf numFmtId="0" fontId="21" fillId="0" borderId="128" xfId="10" applyFont="1" applyBorder="1" applyAlignment="1">
      <alignment horizontal="center" vertical="center"/>
    </xf>
    <xf numFmtId="0" fontId="21" fillId="0" borderId="129" xfId="10" applyFont="1" applyBorder="1" applyAlignment="1">
      <alignment horizontal="center" vertical="center"/>
    </xf>
    <xf numFmtId="0" fontId="21" fillId="0" borderId="131" xfId="10" applyFont="1" applyBorder="1" applyAlignment="1">
      <alignment horizontal="center" vertical="center"/>
    </xf>
    <xf numFmtId="0" fontId="21" fillId="0" borderId="133" xfId="10" applyFont="1" applyBorder="1" applyAlignment="1">
      <alignment horizontal="center" vertical="center"/>
    </xf>
    <xf numFmtId="0" fontId="21" fillId="0" borderId="127" xfId="10" applyFont="1" applyBorder="1" applyAlignment="1">
      <alignment horizontal="center" vertical="center"/>
    </xf>
    <xf numFmtId="0" fontId="21" fillId="0" borderId="127" xfId="10" applyFont="1" applyBorder="1" applyAlignment="1">
      <alignment horizontal="center" vertical="center" wrapText="1"/>
    </xf>
    <xf numFmtId="0" fontId="21" fillId="0" borderId="132" xfId="10" applyFont="1" applyBorder="1" applyAlignment="1">
      <alignment horizontal="center" vertical="center" wrapText="1"/>
    </xf>
    <xf numFmtId="0" fontId="21" fillId="0" borderId="81" xfId="10" applyFont="1" applyBorder="1" applyAlignment="1">
      <alignment horizontal="left" vertical="center"/>
    </xf>
    <xf numFmtId="0" fontId="21" fillId="0" borderId="121" xfId="10" applyFont="1" applyBorder="1" applyAlignment="1">
      <alignment horizontal="left" vertical="center"/>
    </xf>
    <xf numFmtId="0" fontId="21" fillId="0" borderId="122" xfId="10" applyFont="1" applyBorder="1" applyAlignment="1">
      <alignment horizontal="center" vertical="center"/>
    </xf>
    <xf numFmtId="0" fontId="21" fillId="0" borderId="121" xfId="10" applyFont="1" applyBorder="1" applyAlignment="1">
      <alignment horizontal="center" vertical="center"/>
    </xf>
    <xf numFmtId="0" fontId="21" fillId="0" borderId="24" xfId="10" applyFont="1" applyBorder="1" applyAlignment="1">
      <alignment horizontal="center" vertical="center"/>
    </xf>
    <xf numFmtId="0" fontId="25" fillId="0" borderId="1" xfId="7" applyFont="1" applyBorder="1" applyAlignment="1">
      <alignment horizontal="left" vertical="center"/>
    </xf>
    <xf numFmtId="0" fontId="25" fillId="0" borderId="2" xfId="7" applyFont="1" applyBorder="1" applyAlignment="1">
      <alignment horizontal="left" vertical="center"/>
    </xf>
    <xf numFmtId="0" fontId="25" fillId="0" borderId="72" xfId="7" applyFont="1" applyBorder="1" applyAlignment="1">
      <alignment horizontal="left" vertical="center"/>
    </xf>
    <xf numFmtId="0" fontId="25" fillId="0" borderId="56" xfId="7" applyFont="1" applyBorder="1" applyAlignment="1">
      <alignment horizontal="left" vertical="center"/>
    </xf>
    <xf numFmtId="0" fontId="25" fillId="4" borderId="1" xfId="7" applyFont="1" applyFill="1" applyBorder="1" applyAlignment="1">
      <alignment horizontal="center" vertical="center"/>
    </xf>
    <xf numFmtId="0" fontId="25" fillId="4" borderId="2" xfId="7" applyFont="1" applyFill="1" applyBorder="1" applyAlignment="1">
      <alignment horizontal="center" vertical="center"/>
    </xf>
    <xf numFmtId="0" fontId="25" fillId="4" borderId="5" xfId="7" applyFont="1" applyFill="1" applyBorder="1" applyAlignment="1">
      <alignment horizontal="center" vertical="center"/>
    </xf>
    <xf numFmtId="0" fontId="25" fillId="4" borderId="72" xfId="7" applyFont="1" applyFill="1" applyBorder="1" applyAlignment="1">
      <alignment horizontal="center" vertical="center"/>
    </xf>
    <xf numFmtId="0" fontId="25" fillId="4" borderId="56" xfId="7" applyFont="1" applyFill="1" applyBorder="1" applyAlignment="1">
      <alignment horizontal="center" vertical="center"/>
    </xf>
    <xf numFmtId="0" fontId="25" fillId="4" borderId="93" xfId="7" applyFont="1" applyFill="1" applyBorder="1" applyAlignment="1">
      <alignment horizontal="center" vertical="center"/>
    </xf>
    <xf numFmtId="0" fontId="25" fillId="0" borderId="96" xfId="7" applyFont="1" applyBorder="1" applyAlignment="1">
      <alignment horizontal="center" vertical="center" wrapText="1"/>
    </xf>
    <xf numFmtId="0" fontId="25" fillId="0" borderId="95" xfId="7" applyFont="1" applyBorder="1" applyAlignment="1">
      <alignment horizontal="center" vertical="center" wrapText="1"/>
    </xf>
    <xf numFmtId="0" fontId="25" fillId="0" borderId="94" xfId="7" applyFont="1" applyBorder="1" applyAlignment="1">
      <alignment horizontal="center" vertical="center" wrapText="1"/>
    </xf>
    <xf numFmtId="0" fontId="55" fillId="0" borderId="22" xfId="7" applyFont="1" applyBorder="1" applyAlignment="1">
      <alignment horizontal="left" vertical="center" wrapText="1"/>
    </xf>
    <xf numFmtId="0" fontId="55" fillId="0" borderId="17" xfId="7" applyFont="1" applyBorder="1" applyAlignment="1">
      <alignment horizontal="left" vertical="center" wrapText="1"/>
    </xf>
    <xf numFmtId="0" fontId="55" fillId="0" borderId="63" xfId="7" applyFont="1" applyBorder="1" applyAlignment="1">
      <alignment horizontal="left" vertical="center" wrapText="1"/>
    </xf>
    <xf numFmtId="0" fontId="55" fillId="0" borderId="64" xfId="7" applyFont="1" applyBorder="1" applyAlignment="1">
      <alignment horizontal="left" vertical="center" wrapText="1"/>
    </xf>
    <xf numFmtId="0" fontId="29" fillId="0" borderId="128" xfId="7" applyFont="1" applyBorder="1" applyAlignment="1">
      <alignment horizontal="center" vertical="center" wrapText="1"/>
    </xf>
    <xf numFmtId="0" fontId="29" fillId="0" borderId="61" xfId="7" applyFont="1" applyBorder="1" applyAlignment="1">
      <alignment horizontal="center" vertical="center" wrapText="1"/>
    </xf>
    <xf numFmtId="0" fontId="64" fillId="0" borderId="133" xfId="10" applyFont="1" applyBorder="1" applyAlignment="1">
      <alignment horizontal="center" vertical="top" wrapText="1"/>
    </xf>
    <xf numFmtId="0" fontId="64" fillId="0" borderId="132" xfId="10" applyFont="1" applyBorder="1" applyAlignment="1">
      <alignment horizontal="center" vertical="top" wrapText="1"/>
    </xf>
    <xf numFmtId="0" fontId="64" fillId="0" borderId="96" xfId="7" applyFont="1" applyBorder="1" applyAlignment="1">
      <alignment horizontal="center" vertical="center" wrapText="1"/>
    </xf>
    <xf numFmtId="0" fontId="64" fillId="0" borderId="95" xfId="7" applyFont="1" applyBorder="1" applyAlignment="1">
      <alignment horizontal="center" vertical="center" wrapText="1"/>
    </xf>
    <xf numFmtId="0" fontId="64" fillId="0" borderId="94" xfId="7" applyFont="1" applyBorder="1" applyAlignment="1">
      <alignment horizontal="center" vertical="center" wrapText="1"/>
    </xf>
    <xf numFmtId="0" fontId="27" fillId="0" borderId="69" xfId="10" applyFont="1" applyBorder="1" applyAlignment="1">
      <alignment horizontal="center" vertical="center" wrapText="1"/>
    </xf>
    <xf numFmtId="0" fontId="27" fillId="0" borderId="65" xfId="10" applyFont="1" applyBorder="1" applyAlignment="1">
      <alignment horizontal="center" vertical="center" wrapText="1"/>
    </xf>
    <xf numFmtId="0" fontId="25" fillId="0" borderId="0" xfId="7" applyFont="1" applyAlignment="1">
      <alignment horizontal="right" vertical="top"/>
    </xf>
    <xf numFmtId="0" fontId="25" fillId="0" borderId="96" xfId="7" applyFont="1" applyBorder="1" applyAlignment="1">
      <alignment horizontal="center" vertical="center"/>
    </xf>
    <xf numFmtId="0" fontId="25" fillId="0" borderId="95" xfId="7" applyFont="1" applyBorder="1" applyAlignment="1">
      <alignment horizontal="center" vertical="center"/>
    </xf>
    <xf numFmtId="0" fontId="25" fillId="0" borderId="94" xfId="7" applyFont="1" applyBorder="1" applyAlignment="1">
      <alignment horizontal="center" vertical="center"/>
    </xf>
    <xf numFmtId="0" fontId="25" fillId="0" borderId="16" xfId="7" applyFont="1" applyBorder="1" applyAlignment="1">
      <alignment horizontal="center" vertical="center"/>
    </xf>
    <xf numFmtId="0" fontId="25" fillId="0" borderId="82" xfId="7" applyFont="1" applyBorder="1" applyAlignment="1">
      <alignment horizontal="center" vertical="center"/>
    </xf>
    <xf numFmtId="0" fontId="25" fillId="0" borderId="121" xfId="7" applyFont="1" applyBorder="1" applyAlignment="1">
      <alignment horizontal="center" vertical="center" shrinkToFit="1"/>
    </xf>
    <xf numFmtId="0" fontId="25" fillId="0" borderId="120" xfId="7" applyFont="1" applyBorder="1" applyAlignment="1">
      <alignment horizontal="center" vertical="center" shrinkToFit="1"/>
    </xf>
    <xf numFmtId="0" fontId="25" fillId="0" borderId="122" xfId="7" applyFont="1" applyBorder="1" applyAlignment="1">
      <alignment horizontal="left" vertical="center" wrapText="1" shrinkToFit="1"/>
    </xf>
    <xf numFmtId="0" fontId="25" fillId="0" borderId="121" xfId="7" applyFont="1" applyBorder="1" applyAlignment="1">
      <alignment horizontal="left" vertical="center" wrapText="1" shrinkToFit="1"/>
    </xf>
    <xf numFmtId="0" fontId="25" fillId="0" borderId="24" xfId="7" applyFont="1" applyBorder="1" applyAlignment="1">
      <alignment horizontal="left" vertical="center" wrapText="1" shrinkToFit="1"/>
    </xf>
    <xf numFmtId="0" fontId="25" fillId="4" borderId="81" xfId="7" applyFont="1" applyFill="1" applyBorder="1" applyAlignment="1">
      <alignment horizontal="center" vertical="center"/>
    </xf>
    <xf numFmtId="0" fontId="25" fillId="4" borderId="24" xfId="7" applyFont="1" applyFill="1" applyBorder="1" applyAlignment="1">
      <alignment horizontal="center" vertical="center"/>
    </xf>
    <xf numFmtId="0" fontId="25" fillId="0" borderId="35" xfId="7" applyFont="1" applyBorder="1" applyAlignment="1">
      <alignment horizontal="center" vertical="center" shrinkToFit="1"/>
    </xf>
    <xf numFmtId="0" fontId="25" fillId="0" borderId="36" xfId="7" applyFont="1" applyBorder="1" applyAlignment="1">
      <alignment horizontal="center" vertical="center" shrinkToFit="1"/>
    </xf>
    <xf numFmtId="0" fontId="25" fillId="0" borderId="61" xfId="7" applyFont="1" applyBorder="1" applyAlignment="1">
      <alignment horizontal="center" vertical="center" wrapText="1" shrinkToFit="1"/>
    </xf>
    <xf numFmtId="0" fontId="25" fillId="0" borderId="62" xfId="7" applyFont="1" applyBorder="1" applyAlignment="1">
      <alignment horizontal="center" vertical="center" wrapText="1" shrinkToFit="1"/>
    </xf>
    <xf numFmtId="0" fontId="25" fillId="0" borderId="73" xfId="7" applyFont="1" applyBorder="1" applyAlignment="1">
      <alignment horizontal="center" vertical="center" wrapText="1" shrinkToFit="1"/>
    </xf>
    <xf numFmtId="0" fontId="25" fillId="0" borderId="68" xfId="7" applyFont="1" applyBorder="1" applyAlignment="1">
      <alignment horizontal="center" vertical="center"/>
    </xf>
    <xf numFmtId="0" fontId="25" fillId="4" borderId="80" xfId="7" applyFont="1" applyFill="1" applyBorder="1" applyAlignment="1">
      <alignment horizontal="center" vertical="center"/>
    </xf>
    <xf numFmtId="0" fontId="25" fillId="4" borderId="67" xfId="7" applyFont="1" applyFill="1" applyBorder="1" applyAlignment="1">
      <alignment horizontal="center" vertical="center"/>
    </xf>
    <xf numFmtId="0" fontId="29" fillId="0" borderId="0" xfId="7" applyFont="1" applyAlignment="1">
      <alignment horizontal="right" vertical="center"/>
    </xf>
    <xf numFmtId="0" fontId="25" fillId="0" borderId="21" xfId="7" applyFont="1" applyBorder="1" applyAlignment="1">
      <alignment horizontal="center" vertical="center" shrinkToFit="1"/>
    </xf>
    <xf numFmtId="0" fontId="25" fillId="0" borderId="22" xfId="7" applyFont="1" applyBorder="1" applyAlignment="1">
      <alignment horizontal="center" vertical="center" shrinkToFit="1"/>
    </xf>
    <xf numFmtId="0" fontId="25" fillId="0" borderId="128" xfId="7" applyFont="1" applyBorder="1" applyAlignment="1">
      <alignment horizontal="left" vertical="center" wrapText="1" shrinkToFit="1"/>
    </xf>
    <xf numFmtId="0" fontId="25" fillId="0" borderId="129" xfId="7" applyFont="1" applyBorder="1" applyAlignment="1">
      <alignment horizontal="left" vertical="center" wrapText="1" shrinkToFit="1"/>
    </xf>
    <xf numFmtId="0" fontId="25" fillId="0" borderId="131" xfId="7" applyFont="1" applyBorder="1" applyAlignment="1">
      <alignment horizontal="left" vertical="center" wrapText="1" shrinkToFit="1"/>
    </xf>
    <xf numFmtId="0" fontId="25" fillId="4" borderId="75" xfId="7" applyFont="1" applyFill="1" applyBorder="1" applyAlignment="1">
      <alignment horizontal="center" vertical="center"/>
    </xf>
    <xf numFmtId="0" fontId="25" fillId="4" borderId="53" xfId="7" applyFont="1" applyFill="1" applyBorder="1" applyAlignment="1">
      <alignment horizontal="center" vertical="center"/>
    </xf>
    <xf numFmtId="0" fontId="64" fillId="0" borderId="1" xfId="7" applyFont="1" applyBorder="1" applyAlignment="1">
      <alignment horizontal="center" vertical="center" wrapText="1"/>
    </xf>
    <xf numFmtId="0" fontId="64" fillId="0" borderId="5" xfId="7" applyFont="1" applyBorder="1" applyAlignment="1">
      <alignment horizontal="center" vertical="center"/>
    </xf>
    <xf numFmtId="0" fontId="64" fillId="0" borderId="71" xfId="7" applyFont="1" applyBorder="1" applyAlignment="1">
      <alignment horizontal="center" vertical="center"/>
    </xf>
    <xf numFmtId="0" fontId="64" fillId="0" borderId="68" xfId="7" applyFont="1" applyBorder="1" applyAlignment="1">
      <alignment horizontal="center" vertical="center"/>
    </xf>
    <xf numFmtId="0" fontId="25" fillId="0" borderId="1" xfId="7" applyFont="1" applyBorder="1" applyAlignment="1">
      <alignment horizontal="center" vertical="center" wrapText="1" shrinkToFit="1"/>
    </xf>
    <xf numFmtId="0" fontId="64" fillId="0" borderId="2" xfId="7" applyFont="1" applyBorder="1" applyAlignment="1">
      <alignment horizontal="center" vertical="center" shrinkToFit="1"/>
    </xf>
    <xf numFmtId="0" fontId="64" fillId="0" borderId="3" xfId="7" applyFont="1" applyBorder="1" applyAlignment="1">
      <alignment horizontal="center" vertical="center" shrinkToFit="1"/>
    </xf>
    <xf numFmtId="0" fontId="64" fillId="0" borderId="72" xfId="7" applyFont="1" applyBorder="1" applyAlignment="1">
      <alignment horizontal="center" vertical="center" shrinkToFit="1"/>
    </xf>
    <xf numFmtId="0" fontId="64" fillId="0" borderId="56" xfId="7" applyFont="1" applyBorder="1" applyAlignment="1">
      <alignment horizontal="center" vertical="center" shrinkToFit="1"/>
    </xf>
    <xf numFmtId="0" fontId="64" fillId="0" borderId="57" xfId="7" applyFont="1" applyBorder="1" applyAlignment="1">
      <alignment horizontal="center" vertical="center" shrinkToFit="1"/>
    </xf>
    <xf numFmtId="0" fontId="25" fillId="0" borderId="4" xfId="7" applyFont="1" applyBorder="1" applyAlignment="1">
      <alignment horizontal="center" vertical="center"/>
    </xf>
    <xf numFmtId="0" fontId="25" fillId="0" borderId="2" xfId="7" applyFont="1" applyBorder="1" applyAlignment="1">
      <alignment horizontal="center" vertical="center"/>
    </xf>
    <xf numFmtId="0" fontId="25" fillId="0" borderId="5" xfId="7" applyFont="1" applyBorder="1" applyAlignment="1">
      <alignment horizontal="center" vertical="center"/>
    </xf>
    <xf numFmtId="0" fontId="25" fillId="0" borderId="55" xfId="7" applyFont="1" applyBorder="1" applyAlignment="1">
      <alignment horizontal="center" vertical="center"/>
    </xf>
    <xf numFmtId="0" fontId="25" fillId="0" borderId="56" xfId="7" applyFont="1" applyBorder="1" applyAlignment="1">
      <alignment horizontal="center" vertical="center"/>
    </xf>
    <xf numFmtId="0" fontId="25" fillId="0" borderId="93" xfId="7" applyFont="1" applyBorder="1" applyAlignment="1">
      <alignment horizontal="center" vertical="center"/>
    </xf>
    <xf numFmtId="0" fontId="35" fillId="0" borderId="0" xfId="7" applyFont="1" applyAlignment="1">
      <alignment horizontal="left" vertical="center"/>
    </xf>
    <xf numFmtId="0" fontId="25" fillId="0" borderId="1" xfId="7" applyFont="1" applyBorder="1" applyAlignment="1">
      <alignment horizontal="center" vertical="center" wrapText="1"/>
    </xf>
    <xf numFmtId="0" fontId="25" fillId="0" borderId="2" xfId="7" applyFont="1" applyBorder="1" applyAlignment="1">
      <alignment horizontal="center" vertical="center" wrapText="1"/>
    </xf>
    <xf numFmtId="0" fontId="25" fillId="0" borderId="5" xfId="7" applyFont="1" applyBorder="1" applyAlignment="1">
      <alignment horizontal="center" vertical="center" wrapText="1"/>
    </xf>
    <xf numFmtId="0" fontId="25" fillId="0" borderId="72" xfId="7" applyFont="1" applyBorder="1" applyAlignment="1">
      <alignment horizontal="center" vertical="center" wrapText="1"/>
    </xf>
    <xf numFmtId="0" fontId="25" fillId="0" borderId="56" xfId="7" applyFont="1" applyBorder="1" applyAlignment="1">
      <alignment horizontal="center" vertical="center" wrapText="1"/>
    </xf>
    <xf numFmtId="0" fontId="25" fillId="0" borderId="93" xfId="7" applyFont="1" applyBorder="1" applyAlignment="1">
      <alignment horizontal="center" vertical="center" wrapText="1"/>
    </xf>
    <xf numFmtId="0" fontId="25" fillId="0" borderId="0" xfId="7" applyFont="1" applyAlignment="1">
      <alignment horizontal="center" vertical="center"/>
    </xf>
    <xf numFmtId="0" fontId="28" fillId="0" borderId="0" xfId="7" applyFont="1" applyAlignment="1">
      <alignment horizontal="center" vertical="center"/>
    </xf>
    <xf numFmtId="0" fontId="25" fillId="0" borderId="122" xfId="7" applyFont="1" applyBorder="1" applyAlignment="1">
      <alignment horizontal="center" vertical="center"/>
    </xf>
    <xf numFmtId="0" fontId="25" fillId="0" borderId="121" xfId="7" applyFont="1" applyBorder="1" applyAlignment="1">
      <alignment horizontal="center" vertical="center"/>
    </xf>
    <xf numFmtId="0" fontId="25" fillId="0" borderId="120" xfId="7" applyFont="1" applyBorder="1" applyAlignment="1">
      <alignment horizontal="center" vertical="center"/>
    </xf>
    <xf numFmtId="0" fontId="25" fillId="0" borderId="121" xfId="7" applyFont="1" applyBorder="1" applyAlignment="1">
      <alignment horizontal="left" vertical="center"/>
    </xf>
    <xf numFmtId="0" fontId="25" fillId="0" borderId="120" xfId="7" applyFont="1" applyBorder="1" applyAlignment="1">
      <alignment horizontal="left" vertical="center"/>
    </xf>
    <xf numFmtId="0" fontId="25" fillId="0" borderId="0" xfId="7" applyFont="1" applyAlignment="1">
      <alignment horizontal="left" vertical="center"/>
    </xf>
    <xf numFmtId="0" fontId="25" fillId="4" borderId="96" xfId="7" applyFont="1" applyFill="1" applyBorder="1" applyAlignment="1">
      <alignment horizontal="center" vertical="center"/>
    </xf>
    <xf numFmtId="0" fontId="25" fillId="4" borderId="95" xfId="7" applyFont="1" applyFill="1" applyBorder="1" applyAlignment="1">
      <alignment horizontal="center" vertical="center"/>
    </xf>
    <xf numFmtId="0" fontId="25" fillId="4" borderId="94" xfId="7" applyFont="1" applyFill="1" applyBorder="1" applyAlignment="1">
      <alignment horizontal="center" vertical="center"/>
    </xf>
    <xf numFmtId="0" fontId="25" fillId="2" borderId="96" xfId="7" applyFont="1" applyFill="1" applyBorder="1" applyAlignment="1">
      <alignment horizontal="center" vertical="center"/>
    </xf>
    <xf numFmtId="0" fontId="25" fillId="2" borderId="94" xfId="7" applyFont="1" applyFill="1" applyBorder="1" applyAlignment="1">
      <alignment horizontal="center" vertical="center"/>
    </xf>
    <xf numFmtId="0" fontId="29" fillId="4" borderId="96" xfId="7" applyFont="1" applyFill="1" applyBorder="1" applyAlignment="1">
      <alignment horizontal="center" vertical="center"/>
    </xf>
    <xf numFmtId="0" fontId="29" fillId="4" borderId="95" xfId="7" applyFont="1" applyFill="1" applyBorder="1" applyAlignment="1">
      <alignment horizontal="center" vertical="center"/>
    </xf>
    <xf numFmtId="0" fontId="29" fillId="4" borderId="94" xfId="7" applyFont="1" applyFill="1" applyBorder="1" applyAlignment="1">
      <alignment horizontal="center" vertical="center"/>
    </xf>
    <xf numFmtId="0" fontId="67" fillId="0" borderId="0" xfId="7" applyFont="1" applyAlignment="1">
      <alignment horizontal="left" vertical="center" wrapText="1"/>
    </xf>
    <xf numFmtId="0" fontId="67" fillId="0" borderId="0" xfId="7" applyFont="1" applyAlignment="1">
      <alignment horizontal="left" vertical="center"/>
    </xf>
    <xf numFmtId="0" fontId="33" fillId="0" borderId="0" xfId="1" applyFont="1">
      <alignment vertical="center"/>
    </xf>
    <xf numFmtId="0" fontId="21" fillId="0" borderId="35" xfId="1" applyFont="1" applyBorder="1" applyAlignment="1">
      <alignment horizontal="center" vertical="center"/>
    </xf>
    <xf numFmtId="0" fontId="21" fillId="0" borderId="36" xfId="1" applyFont="1" applyBorder="1" applyAlignment="1">
      <alignment horizontal="center" vertical="center"/>
    </xf>
    <xf numFmtId="0" fontId="21" fillId="0" borderId="118" xfId="1" applyFont="1" applyBorder="1">
      <alignment vertical="center"/>
    </xf>
    <xf numFmtId="0" fontId="21" fillId="0" borderId="20" xfId="1" applyFont="1" applyBorder="1">
      <alignment vertical="center"/>
    </xf>
    <xf numFmtId="0" fontId="21" fillId="0" borderId="0" xfId="1" applyFont="1" applyAlignment="1">
      <alignment horizontal="center" vertical="center" wrapText="1" justifyLastLine="1"/>
    </xf>
    <xf numFmtId="0" fontId="25" fillId="0" borderId="34" xfId="1" applyFont="1" applyBorder="1" applyAlignment="1">
      <alignment vertical="center" wrapText="1"/>
    </xf>
    <xf numFmtId="0" fontId="25" fillId="0" borderId="118" xfId="1" applyFont="1" applyBorder="1">
      <alignment vertical="center"/>
    </xf>
    <xf numFmtId="0" fontId="25" fillId="0" borderId="20" xfId="1" applyFont="1" applyBorder="1">
      <alignment vertical="center"/>
    </xf>
    <xf numFmtId="0" fontId="57" fillId="0" borderId="34" xfId="1" applyFont="1" applyBorder="1" applyAlignment="1">
      <alignment horizontal="left" vertical="center"/>
    </xf>
    <xf numFmtId="0" fontId="57" fillId="0" borderId="35" xfId="1" applyFont="1" applyBorder="1" applyAlignment="1">
      <alignment horizontal="left" vertical="center"/>
    </xf>
    <xf numFmtId="0" fontId="57" fillId="0" borderId="36" xfId="1" applyFont="1" applyBorder="1" applyAlignment="1">
      <alignment horizontal="left" vertical="center"/>
    </xf>
    <xf numFmtId="0" fontId="29" fillId="6" borderId="122" xfId="1" applyFont="1" applyFill="1" applyBorder="1" applyAlignment="1">
      <alignment horizontal="center" vertical="center"/>
    </xf>
    <xf numFmtId="0" fontId="29" fillId="6" borderId="120" xfId="1" applyFont="1" applyFill="1" applyBorder="1" applyAlignment="1">
      <alignment horizontal="center" vertical="center"/>
    </xf>
    <xf numFmtId="0" fontId="25" fillId="6" borderId="134" xfId="1" applyFont="1" applyFill="1" applyBorder="1" applyAlignment="1">
      <alignment horizontal="center" vertical="center"/>
    </xf>
    <xf numFmtId="0" fontId="25" fillId="6" borderId="131" xfId="1" applyFont="1" applyFill="1" applyBorder="1" applyAlignment="1">
      <alignment horizontal="center" vertical="center"/>
    </xf>
    <xf numFmtId="0" fontId="21" fillId="6" borderId="134" xfId="1" applyFont="1" applyFill="1" applyBorder="1" applyAlignment="1">
      <alignment horizontal="center" vertical="center"/>
    </xf>
    <xf numFmtId="0" fontId="21" fillId="6" borderId="129" xfId="1" applyFont="1" applyFill="1" applyBorder="1" applyAlignment="1">
      <alignment horizontal="center" vertical="center"/>
    </xf>
    <xf numFmtId="0" fontId="21" fillId="6" borderId="130" xfId="1" applyFont="1" applyFill="1" applyBorder="1" applyAlignment="1">
      <alignment horizontal="center" vertical="center"/>
    </xf>
    <xf numFmtId="0" fontId="24" fillId="6" borderId="70" xfId="1" applyFont="1" applyFill="1" applyBorder="1" applyAlignment="1">
      <alignment horizontal="center" vertical="center"/>
    </xf>
    <xf numFmtId="0" fontId="24" fillId="6" borderId="123" xfId="1" applyFont="1" applyFill="1" applyBorder="1" applyAlignment="1">
      <alignment horizontal="center" vertical="center"/>
    </xf>
    <xf numFmtId="0" fontId="24" fillId="6" borderId="69" xfId="1" applyFont="1" applyFill="1" applyBorder="1" applyAlignment="1">
      <alignment horizontal="center" vertical="center" wrapText="1"/>
    </xf>
    <xf numFmtId="0" fontId="24" fillId="6" borderId="64" xfId="1" applyFont="1" applyFill="1" applyBorder="1" applyAlignment="1">
      <alignment horizontal="center" vertical="center" wrapText="1"/>
    </xf>
    <xf numFmtId="0" fontId="50" fillId="0" borderId="135" xfId="1" applyFont="1" applyBorder="1" applyAlignment="1">
      <alignment horizontal="center" vertical="center" wrapText="1"/>
    </xf>
    <xf numFmtId="0" fontId="50" fillId="0" borderId="139" xfId="1" applyFont="1" applyBorder="1" applyAlignment="1">
      <alignment horizontal="center" vertical="center" wrapText="1"/>
    </xf>
    <xf numFmtId="0" fontId="29" fillId="0" borderId="0" xfId="1" applyFont="1" applyAlignment="1">
      <alignment horizontal="left" vertical="top" wrapText="1"/>
    </xf>
    <xf numFmtId="0" fontId="107" fillId="0" borderId="34" xfId="1" applyFont="1" applyBorder="1" applyAlignment="1">
      <alignment horizontal="left" vertical="center"/>
    </xf>
    <xf numFmtId="0" fontId="50" fillId="0" borderId="35" xfId="1" applyFont="1" applyBorder="1" applyAlignment="1">
      <alignment horizontal="left" vertical="center"/>
    </xf>
    <xf numFmtId="0" fontId="50" fillId="0" borderId="36" xfId="1" applyFont="1" applyBorder="1" applyAlignment="1">
      <alignment horizontal="left" vertical="center"/>
    </xf>
    <xf numFmtId="0" fontId="50" fillId="0" borderId="34" xfId="1" applyFont="1" applyBorder="1" applyAlignment="1">
      <alignment horizontal="left" vertical="center"/>
    </xf>
    <xf numFmtId="0" fontId="50" fillId="0" borderId="137" xfId="1" applyFont="1" applyBorder="1" applyAlignment="1">
      <alignment horizontal="center" vertical="center" wrapText="1"/>
    </xf>
    <xf numFmtId="0" fontId="50" fillId="0" borderId="138" xfId="1" applyFont="1" applyBorder="1" applyAlignment="1">
      <alignment horizontal="center" vertical="center" wrapText="1"/>
    </xf>
    <xf numFmtId="0" fontId="53" fillId="0" borderId="0" xfId="0" applyFont="1">
      <alignment vertical="center"/>
    </xf>
    <xf numFmtId="0" fontId="44" fillId="0" borderId="0" xfId="0" applyFont="1" applyAlignment="1">
      <alignment vertical="center" wrapText="1"/>
    </xf>
    <xf numFmtId="0" fontId="6" fillId="0" borderId="0" xfId="0" applyFont="1">
      <alignment vertical="center"/>
    </xf>
    <xf numFmtId="0" fontId="53" fillId="0" borderId="122" xfId="0" applyFont="1" applyBorder="1" applyAlignment="1">
      <alignment horizontal="center" vertical="center"/>
    </xf>
    <xf numFmtId="0" fontId="53" fillId="0" borderId="121" xfId="0" applyFont="1" applyBorder="1" applyAlignment="1">
      <alignment horizontal="center" vertical="center"/>
    </xf>
    <xf numFmtId="0" fontId="53" fillId="0" borderId="120" xfId="0" applyFont="1" applyBorder="1" applyAlignment="1">
      <alignment horizontal="center" vertical="center"/>
    </xf>
    <xf numFmtId="0" fontId="25" fillId="0" borderId="35" xfId="0" applyFont="1" applyBorder="1" applyAlignment="1">
      <alignment horizontal="center" vertical="center"/>
    </xf>
    <xf numFmtId="0" fontId="25" fillId="0" borderId="36" xfId="0" applyFont="1" applyBorder="1" applyAlignment="1">
      <alignment horizontal="center" vertical="center"/>
    </xf>
    <xf numFmtId="0" fontId="25" fillId="0" borderId="119" xfId="0" applyFont="1" applyBorder="1" applyAlignment="1">
      <alignment horizontal="left" vertical="center" wrapText="1"/>
    </xf>
    <xf numFmtId="0" fontId="25" fillId="0" borderId="25" xfId="0" applyFont="1" applyBorder="1" applyAlignment="1">
      <alignment horizontal="left" vertical="center" wrapText="1"/>
    </xf>
    <xf numFmtId="0" fontId="25" fillId="0" borderId="17" xfId="0" applyFont="1" applyBorder="1" applyAlignment="1">
      <alignment horizontal="left" vertical="center" wrapText="1"/>
    </xf>
    <xf numFmtId="0" fontId="24" fillId="0" borderId="0" xfId="0" applyFont="1" applyAlignment="1">
      <alignment vertical="center" wrapText="1"/>
    </xf>
    <xf numFmtId="0" fontId="21" fillId="0" borderId="0" xfId="0" applyFont="1" applyAlignment="1">
      <alignment vertical="center" wrapText="1"/>
    </xf>
    <xf numFmtId="0" fontId="24" fillId="2" borderId="0" xfId="7" applyFont="1" applyFill="1" applyAlignment="1">
      <alignment vertical="center" wrapText="1"/>
    </xf>
    <xf numFmtId="0" fontId="25" fillId="2" borderId="0" xfId="7" applyFont="1" applyFill="1" applyAlignment="1">
      <alignment horizontal="right" vertical="center"/>
    </xf>
    <xf numFmtId="0" fontId="23" fillId="2" borderId="0" xfId="7" applyFont="1" applyFill="1" applyAlignment="1">
      <alignment horizontal="center" vertical="center"/>
    </xf>
    <xf numFmtId="0" fontId="53" fillId="2" borderId="122" xfId="7" applyFont="1" applyFill="1" applyBorder="1" applyAlignment="1">
      <alignment horizontal="center" vertical="center"/>
    </xf>
    <xf numFmtId="0" fontId="53" fillId="2" borderId="121" xfId="7" applyFont="1" applyFill="1" applyBorder="1" applyAlignment="1">
      <alignment horizontal="center" vertical="center"/>
    </xf>
    <xf numFmtId="0" fontId="53" fillId="2" borderId="120" xfId="7" applyFont="1" applyFill="1" applyBorder="1" applyAlignment="1">
      <alignment horizontal="center" vertical="center"/>
    </xf>
    <xf numFmtId="0" fontId="25" fillId="2" borderId="122" xfId="7" applyFont="1" applyFill="1" applyBorder="1" applyAlignment="1">
      <alignment horizontal="center" vertical="center"/>
    </xf>
    <xf numFmtId="0" fontId="25" fillId="2" borderId="121" xfId="7" applyFont="1" applyFill="1" applyBorder="1" applyAlignment="1">
      <alignment horizontal="center" vertical="center"/>
    </xf>
    <xf numFmtId="0" fontId="25" fillId="2" borderId="120" xfId="7" applyFont="1" applyFill="1" applyBorder="1" applyAlignment="1">
      <alignment horizontal="center" vertical="center"/>
    </xf>
    <xf numFmtId="0" fontId="25" fillId="2" borderId="119" xfId="7" applyFont="1" applyFill="1" applyBorder="1" applyAlignment="1">
      <alignment horizontal="left" vertical="center" wrapText="1"/>
    </xf>
    <xf numFmtId="0" fontId="25" fillId="2" borderId="25" xfId="7" applyFont="1" applyFill="1" applyBorder="1" applyAlignment="1">
      <alignment horizontal="left" vertical="center" wrapText="1"/>
    </xf>
    <xf numFmtId="0" fontId="25" fillId="2" borderId="17" xfId="7" applyFont="1" applyFill="1" applyBorder="1" applyAlignment="1">
      <alignment horizontal="left" vertical="center" wrapText="1"/>
    </xf>
    <xf numFmtId="0" fontId="50" fillId="0" borderId="134" xfId="12" applyFont="1" applyBorder="1" applyAlignment="1">
      <alignment horizontal="left" vertical="center" wrapText="1"/>
    </xf>
    <xf numFmtId="0" fontId="50" fillId="0" borderId="129" xfId="12" applyFont="1" applyBorder="1" applyAlignment="1">
      <alignment horizontal="left" vertical="center" wrapText="1"/>
    </xf>
    <xf numFmtId="0" fontId="50" fillId="0" borderId="119" xfId="6" applyFont="1" applyBorder="1" applyAlignment="1">
      <alignment horizontal="center" vertical="center" textRotation="255" wrapText="1"/>
    </xf>
    <xf numFmtId="0" fontId="50" fillId="0" borderId="25" xfId="6" applyFont="1" applyBorder="1" applyAlignment="1">
      <alignment horizontal="center" vertical="center" textRotation="255" wrapText="1"/>
    </xf>
    <xf numFmtId="0" fontId="50" fillId="0" borderId="17" xfId="6" applyFont="1" applyBorder="1" applyAlignment="1">
      <alignment horizontal="center" vertical="center" textRotation="255" wrapText="1"/>
    </xf>
    <xf numFmtId="0" fontId="50" fillId="0" borderId="123" xfId="6" applyFont="1" applyBorder="1" applyAlignment="1">
      <alignment horizontal="center" vertical="center" wrapText="1"/>
    </xf>
    <xf numFmtId="0" fontId="50" fillId="0" borderId="23" xfId="6" applyFont="1" applyBorder="1" applyAlignment="1">
      <alignment horizontal="center" vertical="center" wrapText="1"/>
    </xf>
    <xf numFmtId="0" fontId="50" fillId="0" borderId="34" xfId="6" applyFont="1" applyBorder="1" applyAlignment="1">
      <alignment horizontal="left" vertical="center" wrapText="1"/>
    </xf>
    <xf numFmtId="0" fontId="50" fillId="0" borderId="35" xfId="6" applyFont="1" applyBorder="1" applyAlignment="1">
      <alignment horizontal="left" vertical="center" wrapText="1"/>
    </xf>
    <xf numFmtId="0" fontId="50" fillId="0" borderId="67" xfId="6" applyFont="1" applyBorder="1" applyAlignment="1">
      <alignment horizontal="left" vertical="center" wrapText="1"/>
    </xf>
    <xf numFmtId="0" fontId="50" fillId="0" borderId="26" xfId="6" applyFont="1" applyBorder="1" applyAlignment="1">
      <alignment horizontal="center" vertical="center" wrapText="1"/>
    </xf>
    <xf numFmtId="0" fontId="50" fillId="0" borderId="0" xfId="6" applyFont="1" applyAlignment="1">
      <alignment horizontal="center" vertical="center" wrapText="1"/>
    </xf>
    <xf numFmtId="0" fontId="50" fillId="0" borderId="68" xfId="6" applyFont="1" applyBorder="1" applyAlignment="1">
      <alignment horizontal="center" vertical="center" wrapText="1"/>
    </xf>
    <xf numFmtId="0" fontId="24" fillId="0" borderId="123" xfId="6" applyFont="1" applyBorder="1" applyAlignment="1">
      <alignment horizontal="center" vertical="center" wrapText="1"/>
    </xf>
    <xf numFmtId="0" fontId="50" fillId="0" borderId="34" xfId="12" applyFont="1" applyBorder="1" applyAlignment="1">
      <alignment horizontal="center" vertical="center"/>
    </xf>
    <xf numFmtId="0" fontId="50" fillId="0" borderId="35" xfId="12" applyFont="1" applyBorder="1" applyAlignment="1">
      <alignment horizontal="center" vertical="center"/>
    </xf>
    <xf numFmtId="0" fontId="50" fillId="0" borderId="36" xfId="12" applyFont="1" applyBorder="1" applyAlignment="1">
      <alignment horizontal="center" vertical="center"/>
    </xf>
    <xf numFmtId="0" fontId="50" fillId="0" borderId="55" xfId="12" applyFont="1" applyBorder="1" applyAlignment="1">
      <alignment horizontal="center" vertical="center"/>
    </xf>
    <xf numFmtId="0" fontId="50" fillId="0" borderId="56" xfId="12" applyFont="1" applyBorder="1" applyAlignment="1">
      <alignment horizontal="center" vertical="center"/>
    </xf>
    <xf numFmtId="0" fontId="50" fillId="0" borderId="57" xfId="12" applyFont="1" applyBorder="1" applyAlignment="1">
      <alignment horizontal="center" vertical="center"/>
    </xf>
    <xf numFmtId="0" fontId="50" fillId="0" borderId="35" xfId="12" applyFont="1" applyBorder="1" applyAlignment="1">
      <alignment horizontal="center" vertical="center" wrapText="1"/>
    </xf>
    <xf numFmtId="0" fontId="50" fillId="0" borderId="67" xfId="12" applyFont="1" applyBorder="1" applyAlignment="1">
      <alignment horizontal="center" vertical="center"/>
    </xf>
    <xf numFmtId="0" fontId="50" fillId="0" borderId="93" xfId="12" applyFont="1" applyBorder="1" applyAlignment="1">
      <alignment horizontal="center" vertical="center"/>
    </xf>
    <xf numFmtId="0" fontId="50" fillId="0" borderId="105" xfId="12" applyFont="1" applyBorder="1" applyAlignment="1">
      <alignment horizontal="center" vertical="center" wrapText="1"/>
    </xf>
    <xf numFmtId="0" fontId="50" fillId="0" borderId="104" xfId="12" applyFont="1" applyBorder="1" applyAlignment="1">
      <alignment horizontal="center" vertical="center" wrapText="1"/>
    </xf>
    <xf numFmtId="0" fontId="50" fillId="0" borderId="108" xfId="12" applyFont="1" applyBorder="1" applyAlignment="1">
      <alignment horizontal="center" vertical="center" wrapText="1"/>
    </xf>
    <xf numFmtId="0" fontId="50" fillId="0" borderId="81" xfId="12" applyFont="1" applyBorder="1" applyAlignment="1">
      <alignment horizontal="left" vertical="center" wrapText="1"/>
    </xf>
    <xf numFmtId="0" fontId="50" fillId="0" borderId="121" xfId="12" applyFont="1" applyBorder="1" applyAlignment="1">
      <alignment horizontal="left" vertical="center" wrapText="1"/>
    </xf>
    <xf numFmtId="0" fontId="50" fillId="0" borderId="74" xfId="12" applyFont="1" applyBorder="1" applyAlignment="1">
      <alignment horizontal="left" vertical="center" wrapText="1"/>
    </xf>
    <xf numFmtId="0" fontId="50" fillId="0" borderId="62" xfId="12" applyFont="1" applyBorder="1" applyAlignment="1">
      <alignment horizontal="left" vertical="center" wrapText="1"/>
    </xf>
    <xf numFmtId="0" fontId="50" fillId="0" borderId="56" xfId="12" applyFont="1" applyBorder="1" applyAlignment="1">
      <alignment horizontal="center" vertical="center" wrapText="1"/>
    </xf>
    <xf numFmtId="0" fontId="51" fillId="0" borderId="1" xfId="12" applyFont="1" applyBorder="1" applyAlignment="1">
      <alignment horizontal="center" vertical="center"/>
    </xf>
    <xf numFmtId="0" fontId="51" fillId="0" borderId="5" xfId="12" applyFont="1" applyBorder="1" applyAlignment="1">
      <alignment horizontal="center" vertical="center"/>
    </xf>
    <xf numFmtId="0" fontId="50" fillId="0" borderId="3" xfId="12" applyFont="1" applyBorder="1" applyAlignment="1">
      <alignment horizontal="center" vertical="center" wrapText="1"/>
    </xf>
    <xf numFmtId="0" fontId="50" fillId="0" borderId="103" xfId="12" applyFont="1" applyBorder="1" applyAlignment="1">
      <alignment horizontal="center" vertical="center" wrapText="1"/>
    </xf>
    <xf numFmtId="0" fontId="50" fillId="0" borderId="4" xfId="12" applyFont="1" applyBorder="1" applyAlignment="1">
      <alignment horizontal="center" vertical="center" wrapText="1"/>
    </xf>
    <xf numFmtId="0" fontId="50" fillId="0" borderId="130" xfId="12" applyFont="1" applyBorder="1" applyAlignment="1">
      <alignment horizontal="left" vertical="center" wrapText="1"/>
    </xf>
    <xf numFmtId="0" fontId="50" fillId="0" borderId="127" xfId="12" applyFont="1" applyBorder="1" applyAlignment="1">
      <alignment horizontal="left" vertical="center" wrapText="1"/>
    </xf>
    <xf numFmtId="0" fontId="50" fillId="0" borderId="128" xfId="12" applyFont="1" applyBorder="1" applyAlignment="1">
      <alignment horizontal="left" vertical="center" wrapText="1"/>
    </xf>
    <xf numFmtId="0" fontId="50" fillId="0" borderId="120" xfId="12" applyFont="1" applyBorder="1" applyAlignment="1">
      <alignment horizontal="left" vertical="center" wrapText="1"/>
    </xf>
    <xf numFmtId="0" fontId="50" fillId="0" borderId="123" xfId="12" applyFont="1" applyBorder="1" applyAlignment="1">
      <alignment horizontal="left" vertical="center" wrapText="1"/>
    </xf>
    <xf numFmtId="0" fontId="50" fillId="0" borderId="122" xfId="12" applyFont="1" applyBorder="1" applyAlignment="1">
      <alignment horizontal="left" vertical="center" wrapText="1"/>
    </xf>
    <xf numFmtId="0" fontId="50" fillId="0" borderId="63" xfId="12" applyFont="1" applyBorder="1" applyAlignment="1">
      <alignment horizontal="left" vertical="center" wrapText="1"/>
    </xf>
    <xf numFmtId="0" fontId="50" fillId="0" borderId="64" xfId="12" applyFont="1" applyBorder="1" applyAlignment="1">
      <alignment horizontal="left" vertical="center" wrapText="1"/>
    </xf>
    <xf numFmtId="0" fontId="50" fillId="0" borderId="61" xfId="12" applyFont="1" applyBorder="1" applyAlignment="1">
      <alignment horizontal="left" vertical="center" wrapText="1"/>
    </xf>
    <xf numFmtId="0" fontId="25" fillId="0" borderId="0" xfId="13" applyFont="1" applyAlignment="1">
      <alignment horizontal="right" vertical="top"/>
    </xf>
    <xf numFmtId="0" fontId="57" fillId="0" borderId="0" xfId="13" applyFont="1" applyAlignment="1">
      <alignment horizontal="right" vertical="center"/>
    </xf>
    <xf numFmtId="0" fontId="50" fillId="0" borderId="70" xfId="12" applyFont="1" applyBorder="1" applyAlignment="1">
      <alignment horizontal="center" vertical="center"/>
    </xf>
    <xf numFmtId="0" fontId="50" fillId="0" borderId="69" xfId="12" applyFont="1" applyBorder="1" applyAlignment="1">
      <alignment horizontal="center" vertical="center"/>
    </xf>
    <xf numFmtId="0" fontId="23" fillId="0" borderId="0" xfId="12" applyFont="1" applyAlignment="1">
      <alignment horizontal="center" vertical="center"/>
    </xf>
    <xf numFmtId="0" fontId="50" fillId="0" borderId="128" xfId="13" applyFont="1" applyBorder="1" applyAlignment="1">
      <alignment horizontal="center" vertical="center"/>
    </xf>
    <xf numFmtId="0" fontId="50" fillId="0" borderId="129" xfId="13" applyFont="1" applyBorder="1" applyAlignment="1">
      <alignment horizontal="center" vertical="center"/>
    </xf>
    <xf numFmtId="0" fontId="50" fillId="0" borderId="131" xfId="13" applyFont="1" applyBorder="1" applyAlignment="1">
      <alignment horizontal="center" vertical="center"/>
    </xf>
    <xf numFmtId="0" fontId="57" fillId="0" borderId="61" xfId="13" applyFont="1" applyBorder="1" applyAlignment="1">
      <alignment horizontal="center" vertical="center"/>
    </xf>
    <xf numFmtId="0" fontId="57" fillId="0" borderId="62" xfId="13" applyFont="1" applyBorder="1" applyAlignment="1">
      <alignment horizontal="center" vertical="center"/>
    </xf>
    <xf numFmtId="0" fontId="57" fillId="0" borderId="73" xfId="13" applyFont="1" applyBorder="1" applyAlignment="1">
      <alignment horizontal="center" vertical="center"/>
    </xf>
    <xf numFmtId="0" fontId="50" fillId="0" borderId="41" xfId="6" applyFont="1" applyBorder="1" applyAlignment="1">
      <alignment horizontal="center" vertical="center" wrapText="1"/>
    </xf>
    <xf numFmtId="0" fontId="50" fillId="0" borderId="19" xfId="6" applyFont="1" applyBorder="1" applyAlignment="1">
      <alignment horizontal="center" vertical="center" wrapText="1"/>
    </xf>
    <xf numFmtId="0" fontId="50" fillId="0" borderId="40" xfId="6" applyFont="1" applyBorder="1" applyAlignment="1">
      <alignment horizontal="center" vertical="center" wrapText="1"/>
    </xf>
    <xf numFmtId="0" fontId="50" fillId="0" borderId="34" xfId="6" applyFont="1" applyBorder="1" applyAlignment="1">
      <alignment horizontal="center" vertical="center" wrapText="1"/>
    </xf>
    <xf numFmtId="0" fontId="50" fillId="0" borderId="35" xfId="6" applyFont="1" applyBorder="1" applyAlignment="1">
      <alignment horizontal="center" vertical="center" wrapText="1"/>
    </xf>
    <xf numFmtId="0" fontId="50" fillId="0" borderId="36" xfId="6" applyFont="1" applyBorder="1" applyAlignment="1">
      <alignment horizontal="center" vertical="center" wrapText="1"/>
    </xf>
    <xf numFmtId="0" fontId="50" fillId="0" borderId="27" xfId="6" applyFont="1" applyBorder="1" applyAlignment="1">
      <alignment horizontal="center" vertical="center" wrapText="1"/>
    </xf>
    <xf numFmtId="0" fontId="50" fillId="0" borderId="20" xfId="6" applyFont="1" applyBorder="1" applyAlignment="1">
      <alignment horizontal="center" vertical="center" wrapText="1"/>
    </xf>
    <xf numFmtId="0" fontId="50" fillId="0" borderId="21" xfId="6" applyFont="1" applyBorder="1" applyAlignment="1">
      <alignment horizontal="center" vertical="center" wrapText="1"/>
    </xf>
    <xf numFmtId="0" fontId="50" fillId="0" borderId="22" xfId="6" applyFont="1" applyBorder="1" applyAlignment="1">
      <alignment horizontal="center" vertical="center" wrapText="1"/>
    </xf>
    <xf numFmtId="0" fontId="50" fillId="0" borderId="1" xfId="6" applyFont="1" applyBorder="1" applyAlignment="1">
      <alignment horizontal="left" vertical="center" wrapText="1"/>
    </xf>
    <xf numFmtId="0" fontId="50" fillId="0" borderId="2" xfId="6" applyFont="1" applyBorder="1" applyAlignment="1">
      <alignment horizontal="left" vertical="center" wrapText="1"/>
    </xf>
    <xf numFmtId="0" fontId="50" fillId="0" borderId="5" xfId="6" applyFont="1" applyBorder="1" applyAlignment="1">
      <alignment horizontal="left" vertical="center" wrapText="1"/>
    </xf>
    <xf numFmtId="0" fontId="21" fillId="0" borderId="0" xfId="12" applyFont="1">
      <alignment vertical="center"/>
    </xf>
    <xf numFmtId="0" fontId="25" fillId="0" borderId="0" xfId="7" applyFont="1">
      <alignment vertical="center"/>
    </xf>
    <xf numFmtId="0" fontId="25" fillId="0" borderId="0" xfId="7" applyFont="1" applyAlignment="1">
      <alignment horizontal="right" vertical="center"/>
    </xf>
    <xf numFmtId="0" fontId="23" fillId="0" borderId="0" xfId="3" applyFont="1" applyAlignment="1">
      <alignment horizontal="center" vertical="center"/>
    </xf>
    <xf numFmtId="0" fontId="53" fillId="0" borderId="56" xfId="7" applyFont="1" applyBorder="1" applyAlignment="1">
      <alignment horizontal="center" vertical="center"/>
    </xf>
    <xf numFmtId="0" fontId="25" fillId="0" borderId="56" xfId="7" applyFont="1" applyBorder="1">
      <alignment vertical="center"/>
    </xf>
    <xf numFmtId="0" fontId="21" fillId="0" borderId="134" xfId="7" applyFont="1" applyBorder="1" applyAlignment="1">
      <alignment horizontal="left" vertical="center"/>
    </xf>
    <xf numFmtId="0" fontId="25" fillId="0" borderId="129" xfId="7" applyFont="1" applyBorder="1" applyAlignment="1">
      <alignment horizontal="left" vertical="center"/>
    </xf>
    <xf numFmtId="0" fontId="25" fillId="0" borderId="130" xfId="7" applyFont="1" applyBorder="1" applyAlignment="1">
      <alignment horizontal="left" vertical="center"/>
    </xf>
    <xf numFmtId="0" fontId="25" fillId="0" borderId="128" xfId="7" applyFont="1" applyBorder="1">
      <alignment vertical="center"/>
    </xf>
    <xf numFmtId="0" fontId="25" fillId="0" borderId="129" xfId="7" applyFont="1" applyBorder="1">
      <alignment vertical="center"/>
    </xf>
    <xf numFmtId="0" fontId="25" fillId="0" borderId="131" xfId="7" applyFont="1" applyBorder="1">
      <alignment vertical="center"/>
    </xf>
    <xf numFmtId="0" fontId="25" fillId="0" borderId="81" xfId="7" applyFont="1" applyBorder="1" applyAlignment="1">
      <alignment horizontal="left" vertical="center"/>
    </xf>
    <xf numFmtId="0" fontId="25" fillId="0" borderId="24" xfId="7" applyFont="1" applyBorder="1" applyAlignment="1">
      <alignment horizontal="center" vertical="center"/>
    </xf>
    <xf numFmtId="0" fontId="21" fillId="0" borderId="75" xfId="3" applyFont="1" applyBorder="1" applyAlignment="1">
      <alignment horizontal="center" vertical="center"/>
    </xf>
    <xf numFmtId="0" fontId="21" fillId="0" borderId="21" xfId="3" applyFont="1" applyBorder="1" applyAlignment="1">
      <alignment horizontal="center" vertical="center"/>
    </xf>
    <xf numFmtId="0" fontId="21" fillId="0" borderId="22" xfId="3" applyFont="1" applyBorder="1" applyAlignment="1">
      <alignment horizontal="center" vertical="center"/>
    </xf>
    <xf numFmtId="0" fontId="25" fillId="0" borderId="20" xfId="3" applyFont="1" applyBorder="1" applyAlignment="1">
      <alignment horizontal="center" vertical="center"/>
    </xf>
    <xf numFmtId="0" fontId="25" fillId="0" borderId="21" xfId="3" applyFont="1" applyBorder="1" applyAlignment="1">
      <alignment horizontal="center" vertical="center"/>
    </xf>
    <xf numFmtId="0" fontId="25" fillId="0" borderId="53" xfId="3" applyFont="1" applyBorder="1" applyAlignment="1">
      <alignment horizontal="center" vertical="center"/>
    </xf>
    <xf numFmtId="0" fontId="21" fillId="0" borderId="70" xfId="3" applyFont="1" applyBorder="1" applyAlignment="1">
      <alignment horizontal="center" vertical="center"/>
    </xf>
    <xf numFmtId="0" fontId="21" fillId="0" borderId="123" xfId="3" applyFont="1" applyBorder="1" applyAlignment="1">
      <alignment horizontal="center" vertical="center"/>
    </xf>
    <xf numFmtId="0" fontId="29" fillId="0" borderId="34" xfId="3" applyFont="1" applyBorder="1" applyAlignment="1">
      <alignment horizontal="center" vertical="center" wrapText="1"/>
    </xf>
    <xf numFmtId="0" fontId="29" fillId="0" borderId="35" xfId="3" applyFont="1" applyBorder="1" applyAlignment="1">
      <alignment horizontal="center" vertical="center" wrapText="1"/>
    </xf>
    <xf numFmtId="0" fontId="29" fillId="0" borderId="67" xfId="3" applyFont="1" applyBorder="1" applyAlignment="1">
      <alignment horizontal="center" vertical="center" wrapText="1"/>
    </xf>
    <xf numFmtId="0" fontId="29" fillId="0" borderId="26" xfId="3" applyFont="1" applyBorder="1" applyAlignment="1">
      <alignment horizontal="center" vertical="center" wrapText="1"/>
    </xf>
    <xf numFmtId="0" fontId="29" fillId="0" borderId="0" xfId="3" applyFont="1" applyAlignment="1">
      <alignment horizontal="center" vertical="center" wrapText="1"/>
    </xf>
    <xf numFmtId="0" fontId="29" fillId="0" borderId="68" xfId="3" applyFont="1" applyBorder="1" applyAlignment="1">
      <alignment horizontal="center" vertical="center" wrapText="1"/>
    </xf>
    <xf numFmtId="0" fontId="29" fillId="0" borderId="20" xfId="3" applyFont="1" applyBorder="1" applyAlignment="1">
      <alignment horizontal="center" vertical="center" wrapText="1"/>
    </xf>
    <xf numFmtId="0" fontId="29" fillId="0" borderId="21" xfId="3" applyFont="1" applyBorder="1" applyAlignment="1">
      <alignment horizontal="center" vertical="center" wrapText="1"/>
    </xf>
    <xf numFmtId="0" fontId="29" fillId="0" borderId="53" xfId="3" applyFont="1" applyBorder="1" applyAlignment="1">
      <alignment horizontal="center" vertical="center" wrapText="1"/>
    </xf>
    <xf numFmtId="0" fontId="29" fillId="0" borderId="36" xfId="3" applyFont="1" applyBorder="1" applyAlignment="1">
      <alignment horizontal="center" vertical="center" wrapText="1"/>
    </xf>
    <xf numFmtId="0" fontId="29" fillId="0" borderId="27" xfId="3" applyFont="1" applyBorder="1" applyAlignment="1">
      <alignment horizontal="center" vertical="center" wrapText="1"/>
    </xf>
    <xf numFmtId="0" fontId="29" fillId="0" borderId="22" xfId="3" applyFont="1" applyBorder="1" applyAlignment="1">
      <alignment horizontal="center" vertical="center" wrapText="1"/>
    </xf>
    <xf numFmtId="0" fontId="21" fillId="0" borderId="70" xfId="3" applyFont="1" applyBorder="1" applyAlignment="1">
      <alignment horizontal="center" vertical="center" shrinkToFit="1"/>
    </xf>
    <xf numFmtId="0" fontId="21" fillId="0" borderId="123" xfId="3" applyFont="1" applyBorder="1" applyAlignment="1">
      <alignment horizontal="center" vertical="center" shrinkToFit="1"/>
    </xf>
    <xf numFmtId="0" fontId="21" fillId="0" borderId="122" xfId="3" applyFont="1" applyBorder="1" applyAlignment="1">
      <alignment horizontal="center" vertical="center" shrinkToFit="1"/>
    </xf>
    <xf numFmtId="0" fontId="21" fillId="0" borderId="121" xfId="3" applyFont="1" applyBorder="1" applyAlignment="1">
      <alignment horizontal="center" vertical="center" shrinkToFit="1"/>
    </xf>
    <xf numFmtId="0" fontId="21" fillId="0" borderId="24" xfId="3" applyFont="1" applyBorder="1" applyAlignment="1">
      <alignment horizontal="center" vertical="center" shrinkToFit="1"/>
    </xf>
    <xf numFmtId="0" fontId="21" fillId="0" borderId="69" xfId="3" applyFont="1" applyBorder="1" applyAlignment="1">
      <alignment horizontal="center" vertical="center" shrinkToFit="1"/>
    </xf>
    <xf numFmtId="0" fontId="21" fillId="0" borderId="64" xfId="3" applyFont="1" applyBorder="1" applyAlignment="1">
      <alignment horizontal="center" vertical="center" shrinkToFit="1"/>
    </xf>
    <xf numFmtId="0" fontId="21" fillId="0" borderId="1" xfId="3" applyFont="1" applyBorder="1" applyAlignment="1">
      <alignment horizontal="center" vertical="center" wrapText="1"/>
    </xf>
    <xf numFmtId="0" fontId="21" fillId="0" borderId="2" xfId="3" applyFont="1" applyBorder="1" applyAlignment="1">
      <alignment horizontal="center" vertical="center" wrapText="1"/>
    </xf>
    <xf numFmtId="0" fontId="21" fillId="0" borderId="2" xfId="7" applyFont="1" applyBorder="1" applyAlignment="1">
      <alignment horizontal="center" vertical="center" wrapText="1"/>
    </xf>
    <xf numFmtId="0" fontId="21" fillId="0" borderId="3" xfId="7" applyFont="1" applyBorder="1" applyAlignment="1">
      <alignment horizontal="center" vertical="center" wrapText="1"/>
    </xf>
    <xf numFmtId="0" fontId="21" fillId="0" borderId="75" xfId="3" applyFont="1" applyBorder="1" applyAlignment="1">
      <alignment horizontal="center" vertical="center" wrapText="1"/>
    </xf>
    <xf numFmtId="0" fontId="21" fillId="0" borderId="21" xfId="3" applyFont="1" applyBorder="1" applyAlignment="1">
      <alignment horizontal="center" vertical="center" wrapText="1"/>
    </xf>
    <xf numFmtId="0" fontId="21" fillId="0" borderId="21" xfId="7" applyFont="1" applyBorder="1" applyAlignment="1">
      <alignment horizontal="center" vertical="center" wrapText="1"/>
    </xf>
    <xf numFmtId="0" fontId="21" fillId="0" borderId="22" xfId="7" applyFont="1" applyBorder="1" applyAlignment="1">
      <alignment horizontal="center" vertical="center" wrapText="1"/>
    </xf>
    <xf numFmtId="0" fontId="24" fillId="0" borderId="0" xfId="3" applyFont="1" applyAlignment="1">
      <alignment horizontal="left" vertical="center" wrapText="1"/>
    </xf>
    <xf numFmtId="0" fontId="21" fillId="0" borderId="0" xfId="7" applyFont="1" applyAlignment="1">
      <alignment horizontal="left" vertical="center" wrapText="1"/>
    </xf>
    <xf numFmtId="0" fontId="21" fillId="0" borderId="62" xfId="7" applyFont="1" applyBorder="1" applyAlignment="1">
      <alignment horizontal="center" vertical="center" shrinkToFit="1"/>
    </xf>
    <xf numFmtId="0" fontId="21" fillId="0" borderId="63" xfId="7" applyFont="1" applyBorder="1" applyAlignment="1">
      <alignment horizontal="center" vertical="center" shrinkToFit="1"/>
    </xf>
    <xf numFmtId="0" fontId="21" fillId="0" borderId="74" xfId="3" applyFont="1" applyBorder="1" applyAlignment="1">
      <alignment horizontal="right" vertical="center" shrinkToFit="1"/>
    </xf>
    <xf numFmtId="0" fontId="21" fillId="0" borderId="62" xfId="3" applyFont="1" applyBorder="1" applyAlignment="1">
      <alignment horizontal="right" vertical="center" shrinkToFit="1"/>
    </xf>
    <xf numFmtId="0" fontId="21" fillId="0" borderId="4" xfId="3" applyFont="1" applyBorder="1" applyAlignment="1">
      <alignment horizontal="center" vertical="center" wrapText="1"/>
    </xf>
    <xf numFmtId="0" fontId="21" fillId="0" borderId="20" xfId="3" applyFont="1" applyBorder="1" applyAlignment="1">
      <alignment horizontal="center" vertical="center" wrapText="1"/>
    </xf>
    <xf numFmtId="0" fontId="21" fillId="0" borderId="61" xfId="3" applyFont="1" applyBorder="1" applyAlignment="1">
      <alignment horizontal="right" vertical="center" wrapText="1" shrinkToFit="1"/>
    </xf>
    <xf numFmtId="0" fontId="21" fillId="0" borderId="62" xfId="3" applyFont="1" applyBorder="1" applyAlignment="1">
      <alignment horizontal="right" vertical="center" wrapText="1" shrinkToFit="1"/>
    </xf>
    <xf numFmtId="0" fontId="21" fillId="0" borderId="61" xfId="3" applyFont="1" applyBorder="1" applyAlignment="1">
      <alignment horizontal="center" vertical="center" shrinkToFit="1"/>
    </xf>
    <xf numFmtId="0" fontId="21" fillId="0" borderId="62" xfId="3" applyFont="1" applyBorder="1" applyAlignment="1">
      <alignment horizontal="center" vertical="center" shrinkToFit="1"/>
    </xf>
    <xf numFmtId="0" fontId="21" fillId="0" borderId="63" xfId="3" applyFont="1" applyBorder="1" applyAlignment="1">
      <alignment horizontal="center" vertical="center" shrinkToFit="1"/>
    </xf>
    <xf numFmtId="0" fontId="21" fillId="0" borderId="120" xfId="3" applyFont="1" applyBorder="1" applyAlignment="1">
      <alignment horizontal="center" vertical="center" shrinkToFit="1"/>
    </xf>
    <xf numFmtId="0" fontId="21" fillId="0" borderId="73" xfId="3" applyFont="1" applyBorder="1" applyAlignment="1">
      <alignment horizontal="center" vertical="center" shrinkToFit="1"/>
    </xf>
    <xf numFmtId="0" fontId="21" fillId="0" borderId="122" xfId="3" applyFont="1" applyBorder="1" applyAlignment="1">
      <alignment horizontal="center" vertical="center" wrapText="1"/>
    </xf>
    <xf numFmtId="0" fontId="21" fillId="0" borderId="121" xfId="3" applyFont="1" applyBorder="1" applyAlignment="1">
      <alignment horizontal="center" vertical="center" wrapText="1"/>
    </xf>
    <xf numFmtId="0" fontId="21" fillId="0" borderId="24" xfId="3" applyFont="1" applyBorder="1" applyAlignment="1">
      <alignment horizontal="center" vertical="center" wrapText="1"/>
    </xf>
    <xf numFmtId="0" fontId="21" fillId="0" borderId="61" xfId="3" applyFont="1" applyBorder="1" applyAlignment="1">
      <alignment horizontal="center" vertical="center" wrapText="1" shrinkToFit="1"/>
    </xf>
    <xf numFmtId="0" fontId="21" fillId="0" borderId="62" xfId="3" applyFont="1" applyBorder="1" applyAlignment="1">
      <alignment horizontal="center" vertical="center" wrapText="1" shrinkToFit="1"/>
    </xf>
    <xf numFmtId="9" fontId="21" fillId="0" borderId="62" xfId="14" applyFont="1" applyFill="1" applyBorder="1" applyAlignment="1">
      <alignment horizontal="center" vertical="center" wrapText="1" shrinkToFit="1"/>
    </xf>
    <xf numFmtId="0" fontId="21" fillId="0" borderId="122" xfId="7" applyFont="1" applyBorder="1" applyAlignment="1">
      <alignment horizontal="center" vertical="center"/>
    </xf>
    <xf numFmtId="0" fontId="21" fillId="0" borderId="121" xfId="7" applyFont="1" applyBorder="1" applyAlignment="1">
      <alignment horizontal="center" vertical="center"/>
    </xf>
    <xf numFmtId="0" fontId="21" fillId="0" borderId="120" xfId="7" applyFont="1" applyBorder="1" applyAlignment="1">
      <alignment horizontal="center" vertical="center"/>
    </xf>
    <xf numFmtId="0" fontId="21" fillId="0" borderId="0" xfId="7" applyFont="1" applyAlignment="1">
      <alignment horizontal="right" vertical="top"/>
    </xf>
    <xf numFmtId="0" fontId="23" fillId="0" borderId="0" xfId="7" applyFont="1" applyAlignment="1">
      <alignment horizontal="center" vertical="center"/>
    </xf>
    <xf numFmtId="0" fontId="21" fillId="0" borderId="122" xfId="7" applyFont="1" applyBorder="1" applyAlignment="1">
      <alignment horizontal="left" vertical="center" justifyLastLine="1"/>
    </xf>
    <xf numFmtId="0" fontId="21" fillId="0" borderId="121" xfId="7" applyFont="1" applyBorder="1" applyAlignment="1">
      <alignment horizontal="left" vertical="center" justifyLastLine="1"/>
    </xf>
    <xf numFmtId="0" fontId="21" fillId="0" borderId="120" xfId="7" applyFont="1" applyBorder="1" applyAlignment="1">
      <alignment horizontal="left" vertical="center" justifyLastLine="1"/>
    </xf>
    <xf numFmtId="0" fontId="21" fillId="0" borderId="121" xfId="7" applyFont="1" applyBorder="1" applyAlignment="1">
      <alignment horizontal="left" vertical="center"/>
    </xf>
    <xf numFmtId="0" fontId="21" fillId="0" borderId="120" xfId="7" applyFont="1" applyBorder="1" applyAlignment="1">
      <alignment horizontal="left" vertical="center"/>
    </xf>
    <xf numFmtId="0" fontId="21" fillId="0" borderId="122" xfId="7" applyFont="1" applyBorder="1">
      <alignment vertical="center"/>
    </xf>
    <xf numFmtId="0" fontId="21" fillId="0" borderId="121" xfId="7" applyFont="1" applyBorder="1">
      <alignment vertical="center"/>
    </xf>
    <xf numFmtId="0" fontId="21" fillId="0" borderId="120" xfId="7" applyFont="1" applyBorder="1">
      <alignment vertical="center"/>
    </xf>
    <xf numFmtId="0" fontId="21" fillId="0" borderId="122" xfId="7" applyFont="1" applyBorder="1" applyAlignment="1">
      <alignment horizontal="left" vertical="center"/>
    </xf>
    <xf numFmtId="0" fontId="21" fillId="0" borderId="0" xfId="7" applyFont="1" applyAlignment="1">
      <alignment horizontal="left" vertical="center"/>
    </xf>
    <xf numFmtId="0" fontId="21" fillId="0" borderId="34" xfId="7" applyFont="1" applyBorder="1" applyAlignment="1">
      <alignment horizontal="center" vertical="center"/>
    </xf>
    <xf numFmtId="0" fontId="21" fillId="0" borderId="35" xfId="7" applyFont="1" applyBorder="1" applyAlignment="1">
      <alignment horizontal="center" vertical="center"/>
    </xf>
    <xf numFmtId="0" fontId="21" fillId="0" borderId="36" xfId="7" applyFont="1" applyBorder="1" applyAlignment="1">
      <alignment horizontal="center" vertical="center"/>
    </xf>
    <xf numFmtId="0" fontId="21" fillId="0" borderId="20" xfId="7" applyFont="1" applyBorder="1" applyAlignment="1">
      <alignment horizontal="center" vertical="center"/>
    </xf>
    <xf numFmtId="0" fontId="21" fillId="0" borderId="21" xfId="7" applyFont="1" applyBorder="1" applyAlignment="1">
      <alignment horizontal="center" vertical="center"/>
    </xf>
    <xf numFmtId="0" fontId="21" fillId="0" borderId="22" xfId="7" applyFont="1" applyBorder="1" applyAlignment="1">
      <alignment horizontal="center" vertical="center"/>
    </xf>
    <xf numFmtId="0" fontId="21" fillId="0" borderId="26" xfId="7" applyFont="1" applyBorder="1" applyAlignment="1">
      <alignment horizontal="center" vertical="center"/>
    </xf>
    <xf numFmtId="0" fontId="21" fillId="0" borderId="0" xfId="7" applyFont="1" applyAlignment="1">
      <alignment horizontal="center" vertical="center"/>
    </xf>
    <xf numFmtId="0" fontId="21" fillId="0" borderId="27" xfId="7" applyFont="1" applyBorder="1" applyAlignment="1">
      <alignment horizontal="center" vertical="center"/>
    </xf>
    <xf numFmtId="0" fontId="21" fillId="0" borderId="35" xfId="7" applyFont="1" applyBorder="1" applyAlignment="1">
      <alignment horizontal="left" vertical="center"/>
    </xf>
    <xf numFmtId="0" fontId="78" fillId="7" borderId="123" xfId="15" applyFont="1" applyFill="1" applyBorder="1" applyAlignment="1">
      <alignment horizontal="center" vertical="center"/>
    </xf>
    <xf numFmtId="0" fontId="78" fillId="0" borderId="122" xfId="15" applyFont="1" applyBorder="1" applyAlignment="1">
      <alignment horizontal="center" vertical="center" wrapText="1"/>
    </xf>
    <xf numFmtId="0" fontId="78" fillId="0" borderId="121" xfId="15" applyFont="1" applyBorder="1" applyAlignment="1">
      <alignment horizontal="center" vertical="center" wrapText="1"/>
    </xf>
    <xf numFmtId="0" fontId="78" fillId="0" borderId="120" xfId="15" applyFont="1" applyBorder="1" applyAlignment="1">
      <alignment horizontal="center" vertical="center" wrapText="1"/>
    </xf>
    <xf numFmtId="0" fontId="78" fillId="5" borderId="122" xfId="15" applyFont="1" applyFill="1" applyBorder="1" applyAlignment="1">
      <alignment horizontal="center" vertical="center"/>
    </xf>
    <xf numFmtId="0" fontId="78" fillId="5" borderId="121" xfId="15" applyFont="1" applyFill="1" applyBorder="1" applyAlignment="1">
      <alignment horizontal="center" vertical="center"/>
    </xf>
    <xf numFmtId="0" fontId="78" fillId="0" borderId="122" xfId="15" applyFont="1" applyBorder="1" applyAlignment="1">
      <alignment horizontal="center" vertical="center"/>
    </xf>
    <xf numFmtId="0" fontId="78" fillId="0" borderId="121" xfId="15" applyFont="1" applyBorder="1" applyAlignment="1">
      <alignment horizontal="center" vertical="center"/>
    </xf>
    <xf numFmtId="0" fontId="78" fillId="0" borderId="121" xfId="15" applyFont="1" applyBorder="1" applyAlignment="1">
      <alignment horizontal="left" vertical="center"/>
    </xf>
    <xf numFmtId="0" fontId="78" fillId="5" borderId="34" xfId="15" applyFont="1" applyFill="1" applyBorder="1" applyAlignment="1">
      <alignment horizontal="center" vertical="center"/>
    </xf>
    <xf numFmtId="0" fontId="78" fillId="5" borderId="35" xfId="15" applyFont="1" applyFill="1" applyBorder="1" applyAlignment="1">
      <alignment horizontal="center" vertical="center"/>
    </xf>
    <xf numFmtId="0" fontId="78" fillId="5" borderId="36" xfId="15" applyFont="1" applyFill="1" applyBorder="1" applyAlignment="1">
      <alignment horizontal="center" vertical="center"/>
    </xf>
    <xf numFmtId="0" fontId="78" fillId="5" borderId="26" xfId="15" applyFont="1" applyFill="1" applyBorder="1" applyAlignment="1">
      <alignment horizontal="center" vertical="center"/>
    </xf>
    <xf numFmtId="0" fontId="78" fillId="5" borderId="0" xfId="15" applyFont="1" applyFill="1" applyAlignment="1">
      <alignment horizontal="center" vertical="center"/>
    </xf>
    <xf numFmtId="0" fontId="78" fillId="5" borderId="27" xfId="15" applyFont="1" applyFill="1" applyBorder="1" applyAlignment="1">
      <alignment horizontal="center" vertical="center"/>
    </xf>
    <xf numFmtId="0" fontId="78" fillId="5" borderId="20" xfId="15" applyFont="1" applyFill="1" applyBorder="1" applyAlignment="1">
      <alignment horizontal="center" vertical="center"/>
    </xf>
    <xf numFmtId="0" fontId="78" fillId="5" borderId="21" xfId="15" applyFont="1" applyFill="1" applyBorder="1" applyAlignment="1">
      <alignment horizontal="center" vertical="center"/>
    </xf>
    <xf numFmtId="0" fontId="78" fillId="5" borderId="22" xfId="15" applyFont="1" applyFill="1" applyBorder="1" applyAlignment="1">
      <alignment horizontal="center" vertical="center"/>
    </xf>
    <xf numFmtId="0" fontId="78" fillId="5" borderId="34" xfId="15" applyFont="1" applyFill="1" applyBorder="1" applyAlignment="1">
      <alignment horizontal="center" vertical="center" wrapText="1"/>
    </xf>
    <xf numFmtId="0" fontId="78" fillId="5" borderId="35" xfId="15" applyFont="1" applyFill="1" applyBorder="1" applyAlignment="1">
      <alignment horizontal="center" vertical="center" wrapText="1"/>
    </xf>
    <xf numFmtId="0" fontId="78" fillId="5" borderId="20" xfId="15" applyFont="1" applyFill="1" applyBorder="1" applyAlignment="1">
      <alignment horizontal="center" vertical="center" wrapText="1"/>
    </xf>
    <xf numFmtId="0" fontId="78" fillId="5" borderId="21" xfId="15" applyFont="1" applyFill="1" applyBorder="1" applyAlignment="1">
      <alignment horizontal="center" vertical="center" wrapText="1"/>
    </xf>
    <xf numFmtId="0" fontId="78" fillId="2" borderId="34" xfId="15" applyFont="1" applyFill="1" applyBorder="1" applyAlignment="1">
      <alignment horizontal="center" vertical="center" wrapText="1"/>
    </xf>
    <xf numFmtId="0" fontId="78" fillId="2" borderId="35" xfId="15" applyFont="1" applyFill="1" applyBorder="1" applyAlignment="1">
      <alignment horizontal="center" vertical="center" wrapText="1"/>
    </xf>
    <xf numFmtId="0" fontId="78" fillId="2" borderId="36" xfId="15" applyFont="1" applyFill="1" applyBorder="1" applyAlignment="1">
      <alignment horizontal="center" vertical="center" wrapText="1"/>
    </xf>
    <xf numFmtId="0" fontId="78" fillId="2" borderId="20" xfId="15" applyFont="1" applyFill="1" applyBorder="1" applyAlignment="1">
      <alignment horizontal="center" vertical="center" wrapText="1"/>
    </xf>
    <xf numFmtId="0" fontId="78" fillId="2" borderId="21" xfId="15" applyFont="1" applyFill="1" applyBorder="1" applyAlignment="1">
      <alignment horizontal="center" vertical="center" wrapText="1"/>
    </xf>
    <xf numFmtId="0" fontId="78" fillId="2" borderId="22" xfId="15" applyFont="1" applyFill="1" applyBorder="1" applyAlignment="1">
      <alignment horizontal="center" vertical="center" wrapText="1"/>
    </xf>
    <xf numFmtId="0" fontId="78" fillId="5" borderId="120" xfId="15" applyFont="1" applyFill="1" applyBorder="1" applyAlignment="1">
      <alignment horizontal="center" vertical="center"/>
    </xf>
    <xf numFmtId="0" fontId="78" fillId="0" borderId="120" xfId="15" applyFont="1" applyBorder="1" applyAlignment="1">
      <alignment horizontal="center" vertical="center"/>
    </xf>
    <xf numFmtId="0" fontId="79" fillId="0" borderId="122" xfId="15" applyFont="1" applyBorder="1" applyAlignment="1">
      <alignment horizontal="center" vertical="center"/>
    </xf>
    <xf numFmtId="0" fontId="79" fillId="0" borderId="121" xfId="15" applyFont="1" applyBorder="1" applyAlignment="1">
      <alignment horizontal="center" vertical="center"/>
    </xf>
    <xf numFmtId="0" fontId="79" fillId="0" borderId="120" xfId="15" applyFont="1" applyBorder="1" applyAlignment="1">
      <alignment horizontal="center" vertical="center"/>
    </xf>
    <xf numFmtId="0" fontId="78" fillId="0" borderId="34" xfId="15" applyFont="1" applyBorder="1" applyAlignment="1">
      <alignment horizontal="center" vertical="center" wrapText="1"/>
    </xf>
    <xf numFmtId="0" fontId="78" fillId="0" borderId="35" xfId="15" applyFont="1" applyBorder="1" applyAlignment="1">
      <alignment horizontal="center" vertical="center" wrapText="1"/>
    </xf>
    <xf numFmtId="0" fontId="78" fillId="0" borderId="36" xfId="15" applyFont="1" applyBorder="1" applyAlignment="1">
      <alignment horizontal="center" vertical="center" wrapText="1"/>
    </xf>
    <xf numFmtId="0" fontId="78" fillId="0" borderId="20" xfId="15" applyFont="1" applyBorder="1" applyAlignment="1">
      <alignment horizontal="center" vertical="center" wrapText="1"/>
    </xf>
    <xf numFmtId="0" fontId="78" fillId="0" borderId="21" xfId="15" applyFont="1" applyBorder="1" applyAlignment="1">
      <alignment horizontal="center" vertical="center" wrapText="1"/>
    </xf>
    <xf numFmtId="0" fontId="78" fillId="0" borderId="22" xfId="15" applyFont="1" applyBorder="1" applyAlignment="1">
      <alignment horizontal="center" vertical="center" wrapText="1"/>
    </xf>
    <xf numFmtId="0" fontId="79" fillId="0" borderId="123" xfId="15" applyFont="1" applyBorder="1" applyAlignment="1">
      <alignment horizontal="center" vertical="top"/>
    </xf>
    <xf numFmtId="0" fontId="78" fillId="5" borderId="26" xfId="15" applyFont="1" applyFill="1" applyBorder="1" applyAlignment="1">
      <alignment horizontal="center" vertical="center" wrapText="1"/>
    </xf>
    <xf numFmtId="0" fontId="78" fillId="5" borderId="0" xfId="15" applyFont="1" applyFill="1" applyAlignment="1">
      <alignment horizontal="center" vertical="center" wrapText="1"/>
    </xf>
    <xf numFmtId="0" fontId="78" fillId="0" borderId="34" xfId="15" applyFont="1" applyBorder="1" applyAlignment="1">
      <alignment horizontal="center" vertical="top"/>
    </xf>
    <xf numFmtId="0" fontId="78" fillId="0" borderId="35" xfId="15" applyFont="1" applyBorder="1" applyAlignment="1">
      <alignment horizontal="center" vertical="top"/>
    </xf>
    <xf numFmtId="0" fontId="78" fillId="0" borderId="36" xfId="15" applyFont="1" applyBorder="1" applyAlignment="1">
      <alignment horizontal="center" vertical="top"/>
    </xf>
    <xf numFmtId="0" fontId="78" fillId="0" borderId="26" xfId="15" applyFont="1" applyBorder="1" applyAlignment="1">
      <alignment horizontal="center" vertical="top"/>
    </xf>
    <xf numFmtId="0" fontId="78" fillId="0" borderId="0" xfId="15" applyFont="1" applyAlignment="1">
      <alignment horizontal="center" vertical="top"/>
    </xf>
    <xf numFmtId="0" fontId="78" fillId="0" borderId="27" xfId="15" applyFont="1" applyBorder="1" applyAlignment="1">
      <alignment horizontal="center" vertical="top"/>
    </xf>
    <xf numFmtId="0" fontId="78" fillId="0" borderId="20" xfId="15" applyFont="1" applyBorder="1" applyAlignment="1">
      <alignment horizontal="center" vertical="top"/>
    </xf>
    <xf numFmtId="0" fontId="78" fillId="0" borderId="21" xfId="15" applyFont="1" applyBorder="1" applyAlignment="1">
      <alignment horizontal="center" vertical="top"/>
    </xf>
    <xf numFmtId="0" fontId="78" fillId="0" borderId="22" xfId="15" applyFont="1" applyBorder="1" applyAlignment="1">
      <alignment horizontal="center" vertical="top"/>
    </xf>
    <xf numFmtId="0" fontId="78" fillId="5" borderId="123" xfId="15" applyFont="1" applyFill="1" applyBorder="1" applyAlignment="1">
      <alignment horizontal="center" vertical="center"/>
    </xf>
    <xf numFmtId="0" fontId="78" fillId="0" borderId="34" xfId="15" applyFont="1" applyBorder="1" applyAlignment="1">
      <alignment horizontal="center" vertical="center"/>
    </xf>
    <xf numFmtId="0" fontId="78" fillId="0" borderId="35" xfId="15" applyFont="1" applyBorder="1" applyAlignment="1">
      <alignment horizontal="center" vertical="center"/>
    </xf>
    <xf numFmtId="0" fontId="78" fillId="0" borderId="36" xfId="15" applyFont="1" applyBorder="1" applyAlignment="1">
      <alignment horizontal="center" vertical="center"/>
    </xf>
    <xf numFmtId="0" fontId="78" fillId="0" borderId="122" xfId="15" applyFont="1" applyBorder="1" applyAlignment="1">
      <alignment horizontal="left" vertical="center"/>
    </xf>
    <xf numFmtId="0" fontId="78" fillId="0" borderId="120" xfId="15" applyFont="1" applyBorder="1" applyAlignment="1">
      <alignment horizontal="left" vertical="center"/>
    </xf>
    <xf numFmtId="0" fontId="79" fillId="0" borderId="0" xfId="15" applyFont="1" applyAlignment="1">
      <alignment horizontal="left" vertical="top" wrapText="1"/>
    </xf>
    <xf numFmtId="0" fontId="78" fillId="5" borderId="36" xfId="15" applyFont="1" applyFill="1" applyBorder="1" applyAlignment="1">
      <alignment horizontal="center" vertical="center" wrapText="1"/>
    </xf>
    <xf numFmtId="0" fontId="78" fillId="5" borderId="27" xfId="15" applyFont="1" applyFill="1" applyBorder="1" applyAlignment="1">
      <alignment horizontal="center" vertical="center" wrapText="1"/>
    </xf>
    <xf numFmtId="0" fontId="78" fillId="5" borderId="22" xfId="15" applyFont="1" applyFill="1" applyBorder="1" applyAlignment="1">
      <alignment horizontal="center" vertical="center" wrapText="1"/>
    </xf>
    <xf numFmtId="0" fontId="78" fillId="0" borderId="34" xfId="15" applyFont="1" applyBorder="1" applyAlignment="1">
      <alignment horizontal="left" vertical="center" wrapText="1"/>
    </xf>
    <xf numFmtId="0" fontId="78" fillId="0" borderId="35" xfId="15" applyFont="1" applyBorder="1" applyAlignment="1">
      <alignment horizontal="left" vertical="center" wrapText="1"/>
    </xf>
    <xf numFmtId="0" fontId="78" fillId="0" borderId="36" xfId="15" applyFont="1" applyBorder="1" applyAlignment="1">
      <alignment horizontal="left" vertical="center" wrapText="1"/>
    </xf>
    <xf numFmtId="0" fontId="78" fillId="0" borderId="26" xfId="15" applyFont="1" applyBorder="1" applyAlignment="1">
      <alignment horizontal="left" vertical="center" wrapText="1"/>
    </xf>
    <xf numFmtId="0" fontId="78" fillId="0" borderId="0" xfId="15" applyFont="1" applyAlignment="1">
      <alignment horizontal="left" vertical="center" wrapText="1"/>
    </xf>
    <xf numFmtId="0" fontId="78" fillId="0" borderId="27" xfId="15" applyFont="1" applyBorder="1" applyAlignment="1">
      <alignment horizontal="left" vertical="center" wrapText="1"/>
    </xf>
    <xf numFmtId="0" fontId="78" fillId="0" borderId="20" xfId="15" applyFont="1" applyBorder="1" applyAlignment="1">
      <alignment horizontal="left" vertical="center" wrapText="1"/>
    </xf>
    <xf numFmtId="0" fontId="78" fillId="0" borderId="21" xfId="15" applyFont="1" applyBorder="1" applyAlignment="1">
      <alignment horizontal="left" vertical="center" wrapText="1"/>
    </xf>
    <xf numFmtId="0" fontId="78" fillId="0" borderId="22" xfId="15" applyFont="1" applyBorder="1" applyAlignment="1">
      <alignment horizontal="left" vertical="center" wrapText="1"/>
    </xf>
    <xf numFmtId="0" fontId="78" fillId="5" borderId="122" xfId="15" applyFont="1" applyFill="1" applyBorder="1" applyAlignment="1">
      <alignment horizontal="left" vertical="center"/>
    </xf>
    <xf numFmtId="0" fontId="78" fillId="5" borderId="121" xfId="15" applyFont="1" applyFill="1" applyBorder="1" applyAlignment="1">
      <alignment horizontal="left" vertical="center"/>
    </xf>
    <xf numFmtId="0" fontId="78" fillId="5" borderId="120" xfId="15" applyFont="1" applyFill="1" applyBorder="1" applyAlignment="1">
      <alignment horizontal="left" vertical="center"/>
    </xf>
    <xf numFmtId="0" fontId="79" fillId="5" borderId="122" xfId="15" applyFont="1" applyFill="1" applyBorder="1" applyAlignment="1">
      <alignment horizontal="center" vertical="center"/>
    </xf>
    <xf numFmtId="0" fontId="79" fillId="5" borderId="120" xfId="15" applyFont="1" applyFill="1" applyBorder="1" applyAlignment="1">
      <alignment horizontal="center" vertical="center"/>
    </xf>
    <xf numFmtId="0" fontId="79" fillId="5" borderId="121" xfId="15" applyFont="1" applyFill="1" applyBorder="1" applyAlignment="1">
      <alignment horizontal="center" vertical="center"/>
    </xf>
    <xf numFmtId="0" fontId="78" fillId="7" borderId="122" xfId="15" applyFont="1" applyFill="1" applyBorder="1" applyAlignment="1">
      <alignment horizontal="left" vertical="center"/>
    </xf>
    <xf numFmtId="0" fontId="78" fillId="7" borderId="121" xfId="15" applyFont="1" applyFill="1" applyBorder="1" applyAlignment="1">
      <alignment horizontal="left" vertical="center"/>
    </xf>
    <xf numFmtId="0" fontId="78" fillId="7" borderId="120" xfId="15" applyFont="1" applyFill="1" applyBorder="1" applyAlignment="1">
      <alignment horizontal="left" vertical="center"/>
    </xf>
    <xf numFmtId="0" fontId="78" fillId="0" borderId="123" xfId="15" applyFont="1" applyBorder="1" applyAlignment="1">
      <alignment horizontal="center" vertical="top"/>
    </xf>
    <xf numFmtId="0" fontId="79" fillId="0" borderId="35" xfId="15" applyFont="1" applyBorder="1" applyAlignment="1">
      <alignment horizontal="center" vertical="center"/>
    </xf>
    <xf numFmtId="0" fontId="79" fillId="0" borderId="36" xfId="15" applyFont="1" applyBorder="1" applyAlignment="1">
      <alignment horizontal="center" vertical="center"/>
    </xf>
    <xf numFmtId="0" fontId="79" fillId="0" borderId="34" xfId="15" applyFont="1" applyBorder="1" applyAlignment="1">
      <alignment horizontal="center" vertical="center"/>
    </xf>
    <xf numFmtId="0" fontId="78" fillId="0" borderId="26" xfId="15" applyFont="1" applyBorder="1" applyAlignment="1">
      <alignment horizontal="left" vertical="top" wrapText="1"/>
    </xf>
    <xf numFmtId="0" fontId="78" fillId="0" borderId="0" xfId="15" applyFont="1" applyAlignment="1">
      <alignment horizontal="left" vertical="top" wrapText="1"/>
    </xf>
    <xf numFmtId="0" fontId="78" fillId="0" borderId="27" xfId="15" applyFont="1" applyBorder="1" applyAlignment="1">
      <alignment horizontal="left" vertical="top" wrapText="1"/>
    </xf>
    <xf numFmtId="0" fontId="78" fillId="5" borderId="119" xfId="15" applyFont="1" applyFill="1" applyBorder="1" applyAlignment="1">
      <alignment horizontal="center" vertical="center" textRotation="255"/>
    </xf>
    <xf numFmtId="0" fontId="78" fillId="5" borderId="25" xfId="15" applyFont="1" applyFill="1" applyBorder="1" applyAlignment="1">
      <alignment horizontal="center" vertical="center" textRotation="255"/>
    </xf>
    <xf numFmtId="0" fontId="79" fillId="5" borderId="123" xfId="15" applyFont="1" applyFill="1" applyBorder="1" applyAlignment="1">
      <alignment horizontal="center" vertical="center"/>
    </xf>
    <xf numFmtId="0" fontId="78" fillId="0" borderId="21" xfId="15" applyFont="1" applyBorder="1" applyAlignment="1">
      <alignment horizontal="center" vertical="center"/>
    </xf>
    <xf numFmtId="0" fontId="49" fillId="5" borderId="122" xfId="15" applyFont="1" applyFill="1" applyBorder="1" applyAlignment="1">
      <alignment horizontal="left" vertical="center" wrapText="1"/>
    </xf>
    <xf numFmtId="0" fontId="49" fillId="5" borderId="121" xfId="15" applyFont="1" applyFill="1" applyBorder="1" applyAlignment="1">
      <alignment horizontal="left" vertical="center"/>
    </xf>
    <xf numFmtId="0" fontId="49" fillId="5" borderId="120" xfId="15" applyFont="1" applyFill="1" applyBorder="1" applyAlignment="1">
      <alignment horizontal="left" vertical="center"/>
    </xf>
    <xf numFmtId="0" fontId="78" fillId="0" borderId="26" xfId="15" applyFont="1" applyBorder="1" applyAlignment="1">
      <alignment horizontal="center" vertical="center"/>
    </xf>
    <xf numFmtId="0" fontId="78" fillId="0" borderId="0" xfId="15" applyFont="1" applyAlignment="1">
      <alignment horizontal="center" vertical="center"/>
    </xf>
    <xf numFmtId="0" fontId="78" fillId="0" borderId="27" xfId="15" applyFont="1" applyBorder="1" applyAlignment="1">
      <alignment horizontal="center" vertical="center"/>
    </xf>
    <xf numFmtId="0" fontId="78" fillId="0" borderId="20" xfId="15" applyFont="1" applyBorder="1" applyAlignment="1">
      <alignment horizontal="center" vertical="center"/>
    </xf>
    <xf numFmtId="0" fontId="78" fillId="0" borderId="22" xfId="15" applyFont="1" applyBorder="1" applyAlignment="1">
      <alignment horizontal="center" vertical="center"/>
    </xf>
    <xf numFmtId="0" fontId="85" fillId="0" borderId="0" xfId="15" applyFont="1">
      <alignment vertical="center"/>
    </xf>
    <xf numFmtId="0" fontId="87" fillId="0" borderId="0" xfId="15" applyFont="1" applyAlignment="1">
      <alignment horizontal="center" vertical="center" wrapText="1"/>
    </xf>
    <xf numFmtId="0" fontId="78" fillId="0" borderId="123" xfId="15" applyFont="1" applyBorder="1" applyAlignment="1">
      <alignment horizontal="center" vertical="center"/>
    </xf>
    <xf numFmtId="0" fontId="78" fillId="5" borderId="122" xfId="15" applyFont="1" applyFill="1" applyBorder="1" applyAlignment="1">
      <alignment horizontal="center" vertical="center" wrapText="1"/>
    </xf>
    <xf numFmtId="0" fontId="78" fillId="5" borderId="121" xfId="15" applyFont="1" applyFill="1" applyBorder="1" applyAlignment="1">
      <alignment horizontal="center" vertical="center" wrapText="1"/>
    </xf>
    <xf numFmtId="0" fontId="78" fillId="5" borderId="120" xfId="15" applyFont="1" applyFill="1" applyBorder="1" applyAlignment="1">
      <alignment horizontal="center" vertical="center" wrapText="1"/>
    </xf>
    <xf numFmtId="0" fontId="78" fillId="2" borderId="122" xfId="15" applyFont="1" applyFill="1" applyBorder="1" applyAlignment="1">
      <alignment horizontal="center" vertical="center" wrapText="1"/>
    </xf>
    <xf numFmtId="0" fontId="78" fillId="2" borderId="121" xfId="15" applyFont="1" applyFill="1" applyBorder="1" applyAlignment="1">
      <alignment horizontal="center" vertical="center" wrapText="1"/>
    </xf>
    <xf numFmtId="0" fontId="78" fillId="2" borderId="120" xfId="15" applyFont="1" applyFill="1" applyBorder="1" applyAlignment="1">
      <alignment horizontal="center" vertical="center" wrapText="1"/>
    </xf>
    <xf numFmtId="0" fontId="78" fillId="7" borderId="34" xfId="15" applyFont="1" applyFill="1" applyBorder="1" applyAlignment="1">
      <alignment horizontal="center" vertical="center"/>
    </xf>
    <xf numFmtId="0" fontId="78" fillId="7" borderId="36" xfId="15" applyFont="1" applyFill="1" applyBorder="1" applyAlignment="1">
      <alignment horizontal="center" vertical="center"/>
    </xf>
    <xf numFmtId="0" fontId="78" fillId="7" borderId="20" xfId="15" applyFont="1" applyFill="1" applyBorder="1" applyAlignment="1">
      <alignment horizontal="center" vertical="center"/>
    </xf>
    <xf numFmtId="0" fontId="78" fillId="7" borderId="22" xfId="15" applyFont="1" applyFill="1" applyBorder="1" applyAlignment="1">
      <alignment horizontal="center" vertical="center"/>
    </xf>
    <xf numFmtId="0" fontId="79" fillId="0" borderId="20" xfId="15" applyFont="1" applyBorder="1" applyAlignment="1">
      <alignment horizontal="center" vertical="center"/>
    </xf>
    <xf numFmtId="0" fontId="79" fillId="0" borderId="21" xfId="15" applyFont="1" applyBorder="1" applyAlignment="1">
      <alignment horizontal="center" vertical="center"/>
    </xf>
    <xf numFmtId="0" fontId="79" fillId="0" borderId="22" xfId="15" applyFont="1" applyBorder="1" applyAlignment="1">
      <alignment horizontal="center" vertical="center"/>
    </xf>
    <xf numFmtId="0" fontId="23" fillId="0" borderId="0" xfId="7" applyFont="1" applyAlignment="1">
      <alignment horizontal="center" vertical="center" wrapText="1"/>
    </xf>
    <xf numFmtId="0" fontId="21" fillId="0" borderId="122" xfId="7" applyFont="1" applyBorder="1" applyAlignment="1">
      <alignment horizontal="distributed" vertical="center" justifyLastLine="1"/>
    </xf>
    <xf numFmtId="0" fontId="21" fillId="0" borderId="121" xfId="7" applyFont="1" applyBorder="1" applyAlignment="1">
      <alignment horizontal="distributed" vertical="center" justifyLastLine="1"/>
    </xf>
    <xf numFmtId="0" fontId="21" fillId="0" borderId="120" xfId="7" applyFont="1" applyBorder="1" applyAlignment="1">
      <alignment horizontal="distributed" vertical="center" justifyLastLine="1"/>
    </xf>
    <xf numFmtId="0" fontId="21" fillId="0" borderId="21" xfId="7" applyFont="1" applyBorder="1" applyAlignment="1">
      <alignment horizontal="left" vertical="center"/>
    </xf>
    <xf numFmtId="0" fontId="25" fillId="0" borderId="122" xfId="7" applyFont="1" applyBorder="1" applyAlignment="1">
      <alignment horizontal="distributed" vertical="center" justifyLastLine="1"/>
    </xf>
    <xf numFmtId="0" fontId="25" fillId="0" borderId="121" xfId="7" applyFont="1" applyBorder="1" applyAlignment="1">
      <alignment horizontal="distributed" vertical="center" justifyLastLine="1"/>
    </xf>
    <xf numFmtId="0" fontId="25" fillId="0" borderId="120" xfId="7" applyFont="1" applyBorder="1" applyAlignment="1">
      <alignment horizontal="distributed" vertical="center" justifyLastLine="1"/>
    </xf>
    <xf numFmtId="0" fontId="60" fillId="0" borderId="111" xfId="7" applyFont="1" applyBorder="1" applyAlignment="1">
      <alignment horizontal="center" vertical="center"/>
    </xf>
    <xf numFmtId="0" fontId="60" fillId="0" borderId="110" xfId="7" applyFont="1" applyBorder="1" applyAlignment="1">
      <alignment horizontal="center" vertical="center"/>
    </xf>
    <xf numFmtId="0" fontId="60" fillId="0" borderId="109" xfId="7" applyFont="1" applyBorder="1" applyAlignment="1">
      <alignment horizontal="center" vertical="center"/>
    </xf>
    <xf numFmtId="0" fontId="60" fillId="0" borderId="26" xfId="7" applyFont="1" applyBorder="1" applyAlignment="1">
      <alignment horizontal="center" vertical="center"/>
    </xf>
    <xf numFmtId="0" fontId="60" fillId="0" borderId="0" xfId="7" applyFont="1" applyAlignment="1">
      <alignment horizontal="center" vertical="center"/>
    </xf>
    <xf numFmtId="0" fontId="60" fillId="0" borderId="27" xfId="7" applyFont="1" applyBorder="1" applyAlignment="1">
      <alignment horizontal="center" vertical="center"/>
    </xf>
    <xf numFmtId="0" fontId="60" fillId="0" borderId="20" xfId="7" applyFont="1" applyBorder="1" applyAlignment="1">
      <alignment horizontal="center" vertical="center"/>
    </xf>
    <xf numFmtId="0" fontId="60" fillId="0" borderId="21" xfId="7" applyFont="1" applyBorder="1" applyAlignment="1">
      <alignment horizontal="center" vertical="center"/>
    </xf>
    <xf numFmtId="0" fontId="60" fillId="0" borderId="22" xfId="7" applyFont="1" applyBorder="1" applyAlignment="1">
      <alignment horizontal="center" vertical="center"/>
    </xf>
    <xf numFmtId="0" fontId="60" fillId="0" borderId="122" xfId="7" applyFont="1" applyBorder="1" applyAlignment="1">
      <alignment horizontal="left" vertical="center"/>
    </xf>
    <xf numFmtId="0" fontId="60" fillId="0" borderId="121" xfId="7" applyFont="1" applyBorder="1" applyAlignment="1">
      <alignment horizontal="left" vertical="center"/>
    </xf>
    <xf numFmtId="0" fontId="60" fillId="0" borderId="120" xfId="7" applyFont="1" applyBorder="1" applyAlignment="1">
      <alignment horizontal="left" vertical="center"/>
    </xf>
    <xf numFmtId="0" fontId="60" fillId="0" borderId="121" xfId="7" applyFont="1" applyBorder="1" applyAlignment="1">
      <alignment horizontal="center" vertical="center"/>
    </xf>
    <xf numFmtId="0" fontId="60" fillId="0" borderId="120" xfId="7" applyFont="1" applyBorder="1" applyAlignment="1">
      <alignment horizontal="center" vertical="center"/>
    </xf>
    <xf numFmtId="0" fontId="60" fillId="0" borderId="0" xfId="7" applyFont="1" applyAlignment="1">
      <alignment horizontal="right" vertical="center"/>
    </xf>
    <xf numFmtId="0" fontId="60" fillId="0" borderId="0" xfId="7" applyFont="1" applyAlignment="1">
      <alignment horizontal="left" vertical="center"/>
    </xf>
    <xf numFmtId="0" fontId="60" fillId="0" borderId="34" xfId="7" applyFont="1" applyBorder="1" applyAlignment="1">
      <alignment horizontal="center" vertical="center"/>
    </xf>
    <xf numFmtId="0" fontId="60" fillId="0" borderId="35" xfId="7" applyFont="1" applyBorder="1" applyAlignment="1">
      <alignment horizontal="center" vertical="center"/>
    </xf>
    <xf numFmtId="0" fontId="60" fillId="0" borderId="36" xfId="7" applyFont="1" applyBorder="1" applyAlignment="1">
      <alignment horizontal="center" vertical="center"/>
    </xf>
    <xf numFmtId="0" fontId="60" fillId="0" borderId="0" xfId="7" applyFont="1" applyAlignment="1">
      <alignment horizontal="left" vertical="center" wrapText="1"/>
    </xf>
    <xf numFmtId="0" fontId="60" fillId="0" borderId="122" xfId="7" applyFont="1" applyBorder="1" applyAlignment="1">
      <alignment horizontal="center" vertical="center"/>
    </xf>
    <xf numFmtId="0" fontId="91" fillId="0" borderId="122" xfId="7" applyFont="1" applyBorder="1" applyAlignment="1">
      <alignment horizontal="center" vertical="center"/>
    </xf>
    <xf numFmtId="0" fontId="91" fillId="0" borderId="121" xfId="7" applyFont="1" applyBorder="1" applyAlignment="1">
      <alignment horizontal="center" vertical="center"/>
    </xf>
    <xf numFmtId="0" fontId="91" fillId="0" borderId="120" xfId="7" applyFont="1" applyBorder="1" applyAlignment="1">
      <alignment horizontal="center" vertical="center"/>
    </xf>
    <xf numFmtId="0" fontId="60" fillId="0" borderId="113" xfId="7" applyFont="1" applyBorder="1" applyAlignment="1">
      <alignment horizontal="center" vertical="center"/>
    </xf>
    <xf numFmtId="0" fontId="60" fillId="0" borderId="99" xfId="7" applyFont="1" applyBorder="1" applyAlignment="1">
      <alignment horizontal="center" vertical="center"/>
    </xf>
    <xf numFmtId="0" fontId="60" fillId="0" borderId="112" xfId="7" applyFont="1" applyBorder="1" applyAlignment="1">
      <alignment horizontal="center" vertical="center"/>
    </xf>
    <xf numFmtId="0" fontId="60" fillId="0" borderId="122" xfId="7" applyFont="1" applyBorder="1" applyAlignment="1">
      <alignment horizontal="center" vertical="center" shrinkToFit="1"/>
    </xf>
    <xf numFmtId="0" fontId="60" fillId="0" borderId="121" xfId="7" applyFont="1" applyBorder="1" applyAlignment="1">
      <alignment horizontal="center" vertical="center" shrinkToFit="1"/>
    </xf>
    <xf numFmtId="0" fontId="60" fillId="0" borderId="120" xfId="7" applyFont="1" applyBorder="1" applyAlignment="1">
      <alignment horizontal="center" vertical="center" shrinkToFit="1"/>
    </xf>
    <xf numFmtId="0" fontId="60" fillId="0" borderId="0" xfId="7" applyFont="1" applyAlignment="1">
      <alignment horizontal="right" vertical="top"/>
    </xf>
    <xf numFmtId="0" fontId="5" fillId="0" borderId="0" xfId="16" applyAlignment="1">
      <alignment horizontal="left" vertical="center"/>
    </xf>
    <xf numFmtId="0" fontId="21" fillId="0" borderId="0" xfId="16" applyFont="1" applyAlignment="1">
      <alignment horizontal="left" vertical="center"/>
    </xf>
    <xf numFmtId="0" fontId="50" fillId="0" borderId="105" xfId="16" applyFont="1" applyBorder="1" applyAlignment="1">
      <alignment horizontal="center" vertical="center" textRotation="255" wrapText="1"/>
    </xf>
    <xf numFmtId="0" fontId="50" fillId="0" borderId="104" xfId="16" applyFont="1" applyBorder="1" applyAlignment="1">
      <alignment horizontal="center" vertical="center" textRotation="255" wrapText="1"/>
    </xf>
    <xf numFmtId="0" fontId="50" fillId="0" borderId="108" xfId="16" applyFont="1" applyBorder="1" applyAlignment="1">
      <alignment horizontal="center" vertical="center" textRotation="255" wrapText="1"/>
    </xf>
    <xf numFmtId="0" fontId="21" fillId="0" borderId="128" xfId="16" applyFont="1" applyBorder="1" applyAlignment="1">
      <alignment horizontal="left" vertical="center"/>
    </xf>
    <xf numFmtId="0" fontId="21" fillId="0" borderId="129" xfId="16" applyFont="1" applyBorder="1" applyAlignment="1">
      <alignment horizontal="left" vertical="center"/>
    </xf>
    <xf numFmtId="0" fontId="26" fillId="0" borderId="129" xfId="16" applyFont="1" applyBorder="1" applyAlignment="1">
      <alignment horizontal="left" vertical="center" wrapText="1"/>
    </xf>
    <xf numFmtId="0" fontId="26" fillId="0" borderId="131" xfId="16" applyFont="1" applyBorder="1" applyAlignment="1">
      <alignment horizontal="left" vertical="center" wrapText="1"/>
    </xf>
    <xf numFmtId="0" fontId="21" fillId="0" borderId="122" xfId="16" applyFont="1" applyBorder="1" applyAlignment="1">
      <alignment horizontal="left" vertical="center"/>
    </xf>
    <xf numFmtId="0" fontId="21" fillId="0" borderId="121" xfId="16" applyFont="1" applyBorder="1" applyAlignment="1">
      <alignment horizontal="left" vertical="center"/>
    </xf>
    <xf numFmtId="0" fontId="26" fillId="0" borderId="121" xfId="16" applyFont="1" applyBorder="1" applyAlignment="1">
      <alignment horizontal="left" vertical="center" wrapText="1"/>
    </xf>
    <xf numFmtId="0" fontId="26" fillId="0" borderId="24" xfId="16" applyFont="1" applyBorder="1" applyAlignment="1">
      <alignment horizontal="left" vertical="center" wrapText="1"/>
    </xf>
    <xf numFmtId="0" fontId="21" fillId="0" borderId="61" xfId="16" applyFont="1" applyBorder="1" applyAlignment="1">
      <alignment horizontal="left" vertical="center"/>
    </xf>
    <xf numFmtId="0" fontId="21" fillId="0" borderId="62" xfId="16" applyFont="1" applyBorder="1" applyAlignment="1">
      <alignment horizontal="left" vertical="center"/>
    </xf>
    <xf numFmtId="0" fontId="21" fillId="0" borderId="0" xfId="16" applyFont="1" applyAlignment="1">
      <alignment horizontal="left" vertical="center" wrapText="1" shrinkToFit="1" readingOrder="1"/>
    </xf>
    <xf numFmtId="0" fontId="21" fillId="0" borderId="0" xfId="16" applyFont="1" applyAlignment="1">
      <alignment horizontal="left" vertical="center" wrapText="1"/>
    </xf>
    <xf numFmtId="0" fontId="50" fillId="0" borderId="80" xfId="16" applyFont="1" applyBorder="1" applyAlignment="1">
      <alignment horizontal="left" vertical="center" wrapText="1"/>
    </xf>
    <xf numFmtId="0" fontId="50" fillId="0" borderId="35" xfId="16" applyFont="1" applyBorder="1" applyAlignment="1">
      <alignment horizontal="left" vertical="center" wrapText="1"/>
    </xf>
    <xf numFmtId="0" fontId="50" fillId="0" borderId="36" xfId="16" applyFont="1" applyBorder="1" applyAlignment="1">
      <alignment horizontal="left" vertical="center" wrapText="1"/>
    </xf>
    <xf numFmtId="0" fontId="50" fillId="0" borderId="71" xfId="16" applyFont="1" applyBorder="1" applyAlignment="1">
      <alignment horizontal="left" vertical="center" wrapText="1"/>
    </xf>
    <xf numFmtId="0" fontId="50" fillId="0" borderId="0" xfId="16" applyFont="1" applyAlignment="1">
      <alignment horizontal="left" vertical="center" wrapText="1"/>
    </xf>
    <xf numFmtId="0" fontId="50" fillId="0" borderId="27" xfId="16" applyFont="1" applyBorder="1" applyAlignment="1">
      <alignment horizontal="left" vertical="center" wrapText="1"/>
    </xf>
    <xf numFmtId="0" fontId="50" fillId="0" borderId="75" xfId="16" applyFont="1" applyBorder="1" applyAlignment="1">
      <alignment horizontal="left" vertical="center" wrapText="1"/>
    </xf>
    <xf numFmtId="0" fontId="50" fillId="0" borderId="21" xfId="16" applyFont="1" applyBorder="1" applyAlignment="1">
      <alignment horizontal="left" vertical="center" wrapText="1"/>
    </xf>
    <xf numFmtId="0" fontId="50" fillId="0" borderId="22" xfId="16" applyFont="1" applyBorder="1" applyAlignment="1">
      <alignment horizontal="left" vertical="center" wrapText="1"/>
    </xf>
    <xf numFmtId="0" fontId="21" fillId="0" borderId="34" xfId="16" applyFont="1" applyBorder="1" applyAlignment="1">
      <alignment horizontal="left" vertical="center" wrapText="1"/>
    </xf>
    <xf numFmtId="0" fontId="21" fillId="0" borderId="35" xfId="16" applyFont="1" applyBorder="1" applyAlignment="1">
      <alignment horizontal="left" vertical="center" wrapText="1"/>
    </xf>
    <xf numFmtId="0" fontId="21" fillId="0" borderId="36" xfId="16" applyFont="1" applyBorder="1" applyAlignment="1">
      <alignment horizontal="left" vertical="center" wrapText="1"/>
    </xf>
    <xf numFmtId="0" fontId="21" fillId="0" borderId="20" xfId="16" applyFont="1" applyBorder="1" applyAlignment="1">
      <alignment horizontal="left" vertical="center" wrapText="1"/>
    </xf>
    <xf numFmtId="0" fontId="21" fillId="0" borderId="21" xfId="16" applyFont="1" applyBorder="1" applyAlignment="1">
      <alignment horizontal="left" vertical="center" wrapText="1"/>
    </xf>
    <xf numFmtId="0" fontId="21" fillId="0" borderId="22" xfId="16" applyFont="1" applyBorder="1" applyAlignment="1">
      <alignment horizontal="left" vertical="center" wrapText="1"/>
    </xf>
    <xf numFmtId="0" fontId="21" fillId="0" borderId="34" xfId="16" applyFont="1" applyBorder="1" applyAlignment="1">
      <alignment horizontal="center" vertical="center"/>
    </xf>
    <xf numFmtId="0" fontId="21" fillId="0" borderId="35" xfId="16" applyFont="1" applyBorder="1" applyAlignment="1">
      <alignment horizontal="center" vertical="center"/>
    </xf>
    <xf numFmtId="0" fontId="21" fillId="0" borderId="67" xfId="16" applyFont="1" applyBorder="1" applyAlignment="1">
      <alignment horizontal="center" vertical="center"/>
    </xf>
    <xf numFmtId="0" fontId="21" fillId="0" borderId="20" xfId="16" applyFont="1" applyBorder="1" applyAlignment="1">
      <alignment horizontal="center" vertical="center"/>
    </xf>
    <xf numFmtId="0" fontId="21" fillId="0" borderId="21" xfId="16" applyFont="1" applyBorder="1" applyAlignment="1">
      <alignment horizontal="center" vertical="center"/>
    </xf>
    <xf numFmtId="0" fontId="21" fillId="0" borderId="53" xfId="16" applyFont="1" applyBorder="1" applyAlignment="1">
      <alignment horizontal="center" vertical="center"/>
    </xf>
    <xf numFmtId="0" fontId="21" fillId="0" borderId="120" xfId="16" applyFont="1" applyBorder="1" applyAlignment="1">
      <alignment horizontal="left" vertical="center"/>
    </xf>
    <xf numFmtId="0" fontId="26" fillId="0" borderId="61" xfId="16" applyFont="1" applyBorder="1" applyAlignment="1">
      <alignment horizontal="left"/>
    </xf>
    <xf numFmtId="0" fontId="26" fillId="0" borderId="62" xfId="16" applyFont="1" applyBorder="1" applyAlignment="1">
      <alignment horizontal="left"/>
    </xf>
    <xf numFmtId="0" fontId="26" fillId="0" borderId="73" xfId="16" applyFont="1" applyBorder="1" applyAlignment="1">
      <alignment horizontal="left"/>
    </xf>
    <xf numFmtId="0" fontId="50" fillId="0" borderId="0" xfId="16" applyFont="1" applyAlignment="1">
      <alignment horizontal="right" vertical="center"/>
    </xf>
    <xf numFmtId="0" fontId="23" fillId="0" borderId="0" xfId="16" applyFont="1" applyAlignment="1">
      <alignment horizontal="center" vertical="center" wrapText="1"/>
    </xf>
    <xf numFmtId="0" fontId="23" fillId="0" borderId="0" xfId="16" applyFont="1" applyAlignment="1">
      <alignment horizontal="center" vertical="center"/>
    </xf>
    <xf numFmtId="0" fontId="50" fillId="0" borderId="134" xfId="16" applyFont="1" applyBorder="1" applyAlignment="1">
      <alignment horizontal="left" vertical="center"/>
    </xf>
    <xf numFmtId="0" fontId="50" fillId="0" borderId="129" xfId="16" applyFont="1" applyBorder="1" applyAlignment="1">
      <alignment horizontal="left" vertical="center"/>
    </xf>
    <xf numFmtId="0" fontId="50" fillId="0" borderId="130" xfId="16" applyFont="1" applyBorder="1" applyAlignment="1">
      <alignment horizontal="left" vertical="center"/>
    </xf>
    <xf numFmtId="0" fontId="50" fillId="0" borderId="128" xfId="16" applyFont="1" applyBorder="1" applyAlignment="1">
      <alignment horizontal="center" vertical="center"/>
    </xf>
    <xf numFmtId="0" fontId="50" fillId="0" borderId="129" xfId="16" applyFont="1" applyBorder="1" applyAlignment="1">
      <alignment horizontal="center" vertical="center"/>
    </xf>
    <xf numFmtId="0" fontId="50" fillId="0" borderId="131" xfId="16" applyFont="1" applyBorder="1" applyAlignment="1">
      <alignment horizontal="center" vertical="center"/>
    </xf>
    <xf numFmtId="0" fontId="50" fillId="0" borderId="81" xfId="16" applyFont="1" applyBorder="1" applyAlignment="1">
      <alignment horizontal="left" vertical="center"/>
    </xf>
    <xf numFmtId="0" fontId="50" fillId="0" borderId="121" xfId="16" applyFont="1" applyBorder="1" applyAlignment="1">
      <alignment horizontal="left" vertical="center"/>
    </xf>
    <xf numFmtId="0" fontId="50" fillId="0" borderId="120" xfId="16" applyFont="1" applyBorder="1" applyAlignment="1">
      <alignment horizontal="left" vertical="center"/>
    </xf>
    <xf numFmtId="0" fontId="21" fillId="0" borderId="122" xfId="16" applyFont="1" applyBorder="1" applyAlignment="1">
      <alignment horizontal="center" vertical="center"/>
    </xf>
    <xf numFmtId="0" fontId="21" fillId="0" borderId="121" xfId="16" applyFont="1" applyBorder="1" applyAlignment="1">
      <alignment horizontal="center" vertical="center"/>
    </xf>
    <xf numFmtId="0" fontId="21" fillId="0" borderId="24" xfId="16" applyFont="1" applyBorder="1" applyAlignment="1">
      <alignment horizontal="center" vertical="center"/>
    </xf>
    <xf numFmtId="0" fontId="21" fillId="0" borderId="0" xfId="16" applyFont="1">
      <alignment vertical="center"/>
    </xf>
    <xf numFmtId="0" fontId="30" fillId="0" borderId="0" xfId="1" applyFont="1" applyAlignment="1">
      <alignment horizontal="left" vertical="center" wrapText="1"/>
    </xf>
    <xf numFmtId="0" fontId="30" fillId="0" borderId="0" xfId="1" applyFont="1" applyAlignment="1">
      <alignment horizontal="left" vertical="center"/>
    </xf>
    <xf numFmtId="0" fontId="30" fillId="0" borderId="0" xfId="0" applyFont="1" applyAlignment="1">
      <alignment horizontal="left" vertical="center" wrapText="1"/>
    </xf>
    <xf numFmtId="0" fontId="30" fillId="0" borderId="0" xfId="0" applyFont="1" applyAlignment="1">
      <alignment horizontal="left" vertical="center"/>
    </xf>
    <xf numFmtId="0" fontId="30" fillId="0" borderId="119" xfId="1" applyFont="1" applyBorder="1" applyAlignment="1">
      <alignment horizontal="left" vertical="center" wrapText="1" indent="1"/>
    </xf>
    <xf numFmtId="0" fontId="30" fillId="0" borderId="17" xfId="1" applyFont="1" applyBorder="1" applyAlignment="1">
      <alignment horizontal="left" vertical="center" indent="1"/>
    </xf>
    <xf numFmtId="0" fontId="30" fillId="0" borderId="121" xfId="1" applyFont="1" applyBorder="1" applyAlignment="1">
      <alignment horizontal="left" vertical="center" wrapText="1"/>
    </xf>
    <xf numFmtId="0" fontId="30" fillId="0" borderId="120" xfId="1" applyFont="1" applyBorder="1" applyAlignment="1">
      <alignment horizontal="left" vertical="center" wrapText="1"/>
    </xf>
    <xf numFmtId="0" fontId="30" fillId="0" borderId="25" xfId="1" applyFont="1" applyBorder="1" applyAlignment="1">
      <alignment horizontal="left" vertical="center" wrapText="1"/>
    </xf>
    <xf numFmtId="0" fontId="30" fillId="0" borderId="17" xfId="1" applyFont="1" applyBorder="1" applyAlignment="1">
      <alignment horizontal="left" vertical="center" wrapText="1"/>
    </xf>
    <xf numFmtId="0" fontId="30" fillId="0" borderId="121" xfId="1" applyFont="1" applyBorder="1" applyAlignment="1">
      <alignment horizontal="left" vertical="center"/>
    </xf>
    <xf numFmtId="0" fontId="30" fillId="0" borderId="120" xfId="1" applyFont="1" applyBorder="1" applyAlignment="1">
      <alignment horizontal="left" vertical="center"/>
    </xf>
    <xf numFmtId="0" fontId="30" fillId="0" borderId="0" xfId="1" applyFont="1">
      <alignment vertical="center"/>
    </xf>
    <xf numFmtId="0" fontId="30" fillId="0" borderId="0" xfId="1" applyFont="1" applyAlignment="1">
      <alignment horizontal="right" vertical="center"/>
    </xf>
    <xf numFmtId="0" fontId="33" fillId="0" borderId="0" xfId="1" applyFont="1" applyAlignment="1">
      <alignment horizontal="center" vertical="center"/>
    </xf>
    <xf numFmtId="0" fontId="33" fillId="0" borderId="122" xfId="1" applyFont="1" applyBorder="1" applyAlignment="1">
      <alignment horizontal="center" vertical="center"/>
    </xf>
    <xf numFmtId="0" fontId="33" fillId="0" borderId="121" xfId="1" applyFont="1" applyBorder="1" applyAlignment="1">
      <alignment horizontal="center" vertical="center"/>
    </xf>
    <xf numFmtId="0" fontId="33" fillId="0" borderId="120" xfId="1" applyFont="1" applyBorder="1" applyAlignment="1">
      <alignment horizontal="center" vertical="center"/>
    </xf>
    <xf numFmtId="0" fontId="30" fillId="0" borderId="35" xfId="1" applyFont="1" applyBorder="1" applyAlignment="1">
      <alignment horizontal="center" vertical="center"/>
    </xf>
    <xf numFmtId="0" fontId="30" fillId="0" borderId="36" xfId="1" applyFont="1" applyBorder="1" applyAlignment="1">
      <alignment horizontal="center" vertical="center"/>
    </xf>
    <xf numFmtId="0" fontId="36" fillId="0" borderId="123" xfId="1" applyFont="1" applyBorder="1" applyAlignment="1">
      <alignment horizontal="center" vertical="center" wrapText="1"/>
    </xf>
    <xf numFmtId="0" fontId="36" fillId="0" borderId="123" xfId="1" applyFont="1" applyBorder="1" applyAlignment="1">
      <alignment horizontal="center" vertical="center"/>
    </xf>
    <xf numFmtId="0" fontId="33" fillId="0" borderId="0" xfId="17" applyFont="1">
      <alignment vertical="center"/>
    </xf>
    <xf numFmtId="0" fontId="36" fillId="0" borderId="0" xfId="1" applyFont="1" applyAlignment="1">
      <alignment horizontal="right" vertical="center"/>
    </xf>
    <xf numFmtId="0" fontId="33" fillId="0" borderId="0" xfId="17" applyFont="1" applyAlignment="1">
      <alignment horizontal="center" vertical="center"/>
    </xf>
    <xf numFmtId="0" fontId="36" fillId="2" borderId="123" xfId="1" applyFont="1" applyFill="1" applyBorder="1" applyAlignment="1">
      <alignment horizontal="center" vertical="center"/>
    </xf>
    <xf numFmtId="0" fontId="30" fillId="0" borderId="123" xfId="17" applyFont="1" applyBorder="1" applyAlignment="1">
      <alignment horizontal="left" vertical="center" wrapText="1"/>
    </xf>
    <xf numFmtId="0" fontId="37" fillId="0" borderId="0" xfId="17" applyFont="1" applyAlignment="1">
      <alignment horizontal="left" vertical="center" wrapText="1"/>
    </xf>
    <xf numFmtId="0" fontId="47" fillId="0" borderId="0" xfId="0" applyFont="1" applyAlignment="1">
      <alignment horizontal="left" vertical="center" wrapText="1"/>
    </xf>
    <xf numFmtId="0" fontId="47" fillId="0" borderId="0" xfId="0" applyFont="1" applyAlignment="1">
      <alignment horizontal="left" vertical="center"/>
    </xf>
    <xf numFmtId="0" fontId="30" fillId="0" borderId="122" xfId="1" applyFont="1" applyBorder="1" applyAlignment="1">
      <alignment horizontal="center" vertical="center"/>
    </xf>
    <xf numFmtId="0" fontId="30" fillId="0" borderId="121" xfId="1" applyFont="1" applyBorder="1" applyAlignment="1">
      <alignment horizontal="center" vertical="center"/>
    </xf>
    <xf numFmtId="0" fontId="30" fillId="0" borderId="120" xfId="1" applyFont="1" applyBorder="1" applyAlignment="1">
      <alignment horizontal="center" vertical="center"/>
    </xf>
    <xf numFmtId="0" fontId="35" fillId="0" borderId="0" xfId="0" applyFont="1" applyAlignment="1">
      <alignment horizontal="right" vertical="center"/>
    </xf>
    <xf numFmtId="0" fontId="35" fillId="0" borderId="0" xfId="0" applyFont="1">
      <alignment vertical="center"/>
    </xf>
    <xf numFmtId="0" fontId="33" fillId="0" borderId="0" xfId="0" applyFont="1" applyAlignment="1">
      <alignment horizontal="center" vertical="center"/>
    </xf>
    <xf numFmtId="0" fontId="35" fillId="0" borderId="0" xfId="0" applyFont="1" applyAlignment="1">
      <alignment horizontal="center" vertical="center"/>
    </xf>
    <xf numFmtId="0" fontId="30" fillId="0" borderId="122" xfId="0" applyFont="1" applyBorder="1" applyAlignment="1">
      <alignment horizontal="center" vertical="center"/>
    </xf>
    <xf numFmtId="0" fontId="30" fillId="0" borderId="121" xfId="0" applyFont="1" applyBorder="1" applyAlignment="1">
      <alignment horizontal="center" vertical="center"/>
    </xf>
    <xf numFmtId="0" fontId="30" fillId="0" borderId="120" xfId="0" applyFont="1" applyBorder="1" applyAlignment="1">
      <alignment horizontal="center" vertical="center"/>
    </xf>
    <xf numFmtId="0" fontId="35" fillId="0" borderId="122" xfId="0" applyFont="1" applyBorder="1" applyAlignment="1">
      <alignment horizontal="left" vertical="center" wrapText="1"/>
    </xf>
    <xf numFmtId="0" fontId="35" fillId="0" borderId="121" xfId="0" applyFont="1" applyBorder="1" applyAlignment="1">
      <alignment horizontal="left" vertical="center" wrapText="1"/>
    </xf>
    <xf numFmtId="0" fontId="35" fillId="0" borderId="120" xfId="0" applyFont="1" applyBorder="1" applyAlignment="1">
      <alignment horizontal="left" vertical="center" wrapText="1"/>
    </xf>
    <xf numFmtId="0" fontId="35" fillId="0" borderId="122" xfId="0" applyFont="1" applyBorder="1" applyAlignment="1">
      <alignment horizontal="center" vertical="center"/>
    </xf>
    <xf numFmtId="0" fontId="35" fillId="0" borderId="120" xfId="0" applyFont="1" applyBorder="1" applyAlignment="1">
      <alignment horizontal="center" vertical="center"/>
    </xf>
    <xf numFmtId="0" fontId="32" fillId="2" borderId="0" xfId="18" applyFont="1" applyFill="1" applyAlignment="1">
      <alignment horizontal="left" vertical="center" wrapText="1"/>
    </xf>
    <xf numFmtId="0" fontId="32" fillId="2" borderId="0" xfId="18" applyFont="1" applyFill="1" applyAlignment="1">
      <alignment horizontal="left" vertical="center"/>
    </xf>
    <xf numFmtId="0" fontId="31" fillId="2" borderId="123" xfId="18" applyFont="1" applyFill="1" applyBorder="1" applyAlignment="1">
      <alignment horizontal="center" vertical="center"/>
    </xf>
    <xf numFmtId="0" fontId="31" fillId="2" borderId="122" xfId="18" applyFont="1" applyFill="1" applyBorder="1" applyAlignment="1">
      <alignment horizontal="center" vertical="center"/>
    </xf>
    <xf numFmtId="58" fontId="31" fillId="2" borderId="81" xfId="18" applyNumberFormat="1" applyFont="1" applyFill="1" applyBorder="1" applyAlignment="1">
      <alignment horizontal="center" vertical="center"/>
    </xf>
    <xf numFmtId="0" fontId="31" fillId="2" borderId="24" xfId="18" applyFont="1" applyFill="1" applyBorder="1" applyAlignment="1">
      <alignment horizontal="center" vertical="center"/>
    </xf>
    <xf numFmtId="58" fontId="31" fillId="2" borderId="74" xfId="18" applyNumberFormat="1" applyFont="1" applyFill="1" applyBorder="1" applyAlignment="1">
      <alignment horizontal="center" vertical="center"/>
    </xf>
    <xf numFmtId="0" fontId="31" fillId="2" borderId="73" xfId="18" applyFont="1" applyFill="1" applyBorder="1" applyAlignment="1">
      <alignment horizontal="center" vertical="center"/>
    </xf>
    <xf numFmtId="58" fontId="31" fillId="2" borderId="122" xfId="18" applyNumberFormat="1" applyFont="1" applyFill="1" applyBorder="1" applyAlignment="1">
      <alignment horizontal="center" vertical="center"/>
    </xf>
    <xf numFmtId="0" fontId="31" fillId="2" borderId="120" xfId="18" applyFont="1" applyFill="1" applyBorder="1" applyAlignment="1">
      <alignment horizontal="center" vertical="center"/>
    </xf>
    <xf numFmtId="58" fontId="31" fillId="2" borderId="123" xfId="18" applyNumberFormat="1" applyFont="1" applyFill="1" applyBorder="1" applyAlignment="1">
      <alignment horizontal="center" vertical="center"/>
    </xf>
    <xf numFmtId="58" fontId="31" fillId="2" borderId="120" xfId="18" applyNumberFormat="1" applyFont="1" applyFill="1" applyBorder="1" applyAlignment="1">
      <alignment horizontal="center" vertical="center"/>
    </xf>
    <xf numFmtId="0" fontId="31" fillId="2" borderId="121" xfId="18" applyFont="1" applyFill="1" applyBorder="1" applyAlignment="1">
      <alignment horizontal="center" vertical="center"/>
    </xf>
    <xf numFmtId="58" fontId="31" fillId="2" borderId="24" xfId="18" applyNumberFormat="1" applyFont="1" applyFill="1" applyBorder="1" applyAlignment="1">
      <alignment horizontal="center" vertical="center"/>
    </xf>
    <xf numFmtId="58" fontId="31" fillId="2" borderId="34" xfId="18" applyNumberFormat="1" applyFont="1" applyFill="1" applyBorder="1" applyAlignment="1">
      <alignment horizontal="center" vertical="center"/>
    </xf>
    <xf numFmtId="0" fontId="31" fillId="2" borderId="36" xfId="18" applyFont="1" applyFill="1" applyBorder="1" applyAlignment="1">
      <alignment horizontal="center" vertical="center"/>
    </xf>
    <xf numFmtId="0" fontId="31" fillId="2" borderId="81" xfId="18" applyFont="1" applyFill="1" applyBorder="1" applyAlignment="1">
      <alignment horizontal="center" vertical="center"/>
    </xf>
    <xf numFmtId="0" fontId="31" fillId="2" borderId="80" xfId="18" applyFont="1" applyFill="1" applyBorder="1" applyAlignment="1">
      <alignment horizontal="center" vertical="center"/>
    </xf>
    <xf numFmtId="0" fontId="31" fillId="2" borderId="67" xfId="18" applyFont="1" applyFill="1" applyBorder="1" applyAlignment="1">
      <alignment horizontal="center" vertical="center"/>
    </xf>
    <xf numFmtId="0" fontId="31" fillId="2" borderId="70" xfId="18" applyFont="1" applyFill="1" applyBorder="1" applyAlignment="1">
      <alignment horizontal="center" vertical="center"/>
    </xf>
    <xf numFmtId="0" fontId="31" fillId="2" borderId="23" xfId="18" applyFont="1" applyFill="1" applyBorder="1" applyAlignment="1">
      <alignment horizontal="center" vertical="center"/>
    </xf>
    <xf numFmtId="0" fontId="31" fillId="2" borderId="34" xfId="18" applyFont="1" applyFill="1" applyBorder="1" applyAlignment="1">
      <alignment horizontal="center" vertical="center" wrapText="1"/>
    </xf>
    <xf numFmtId="0" fontId="31" fillId="2" borderId="36" xfId="18" applyFont="1" applyFill="1" applyBorder="1" applyAlignment="1">
      <alignment horizontal="center" vertical="center" wrapText="1"/>
    </xf>
    <xf numFmtId="0" fontId="31" fillId="2" borderId="118" xfId="18" applyFont="1" applyFill="1" applyBorder="1" applyAlignment="1">
      <alignment horizontal="center" vertical="center" wrapText="1"/>
    </xf>
    <xf numFmtId="0" fontId="31" fillId="2" borderId="27" xfId="18" applyFont="1" applyFill="1" applyBorder="1" applyAlignment="1">
      <alignment horizontal="center" vertical="center" wrapText="1"/>
    </xf>
    <xf numFmtId="0" fontId="31" fillId="2" borderId="20" xfId="18" applyFont="1" applyFill="1" applyBorder="1" applyAlignment="1">
      <alignment horizontal="center" vertical="center" wrapText="1"/>
    </xf>
    <xf numFmtId="0" fontId="31" fillId="2" borderId="22" xfId="18" applyFont="1" applyFill="1" applyBorder="1" applyAlignment="1">
      <alignment horizontal="center" vertical="center" wrapText="1"/>
    </xf>
    <xf numFmtId="0" fontId="31" fillId="2" borderId="34" xfId="18" applyFont="1" applyFill="1" applyBorder="1" applyAlignment="1">
      <alignment horizontal="right" vertical="center"/>
    </xf>
    <xf numFmtId="0" fontId="31" fillId="2" borderId="36" xfId="18" applyFont="1" applyFill="1" applyBorder="1" applyAlignment="1">
      <alignment horizontal="right" vertical="center"/>
    </xf>
    <xf numFmtId="0" fontId="31" fillId="2" borderId="118" xfId="18" applyFont="1" applyFill="1" applyBorder="1" applyAlignment="1">
      <alignment horizontal="right" vertical="center"/>
    </xf>
    <xf numFmtId="0" fontId="31" fillId="2" borderId="27" xfId="18" applyFont="1" applyFill="1" applyBorder="1" applyAlignment="1">
      <alignment horizontal="right" vertical="center"/>
    </xf>
    <xf numFmtId="0" fontId="31" fillId="2" borderId="20" xfId="18" applyFont="1" applyFill="1" applyBorder="1" applyAlignment="1">
      <alignment horizontal="right" vertical="center"/>
    </xf>
    <xf numFmtId="0" fontId="31" fillId="2" borderId="22" xfId="18" applyFont="1" applyFill="1" applyBorder="1" applyAlignment="1">
      <alignment horizontal="right" vertical="center"/>
    </xf>
    <xf numFmtId="0" fontId="31" fillId="2" borderId="35" xfId="18" applyFont="1" applyFill="1" applyBorder="1" applyAlignment="1">
      <alignment horizontal="center" vertical="center" wrapText="1"/>
    </xf>
    <xf numFmtId="0" fontId="31" fillId="2" borderId="0" xfId="18" applyFont="1" applyFill="1" applyAlignment="1">
      <alignment horizontal="center" vertical="center" wrapText="1"/>
    </xf>
    <xf numFmtId="0" fontId="31" fillId="2" borderId="21" xfId="18" applyFont="1" applyFill="1" applyBorder="1" applyAlignment="1">
      <alignment horizontal="center" vertical="center" wrapText="1"/>
    </xf>
    <xf numFmtId="9" fontId="31" fillId="2" borderId="123" xfId="18" applyNumberFormat="1" applyFont="1" applyFill="1" applyBorder="1" applyAlignment="1">
      <alignment horizontal="right" vertical="center"/>
    </xf>
    <xf numFmtId="0" fontId="31" fillId="2" borderId="134" xfId="18" applyFont="1" applyFill="1" applyBorder="1" applyAlignment="1">
      <alignment horizontal="center" vertical="center" wrapText="1"/>
    </xf>
    <xf numFmtId="0" fontId="31" fillId="2" borderId="131" xfId="18" applyFont="1" applyFill="1" applyBorder="1" applyAlignment="1">
      <alignment horizontal="center" vertical="center"/>
    </xf>
    <xf numFmtId="0" fontId="70" fillId="2" borderId="123" xfId="18" applyFont="1" applyFill="1" applyBorder="1" applyAlignment="1">
      <alignment horizontal="center" vertical="center" wrapText="1"/>
    </xf>
    <xf numFmtId="0" fontId="70" fillId="2" borderId="123" xfId="18" applyFont="1" applyFill="1" applyBorder="1" applyAlignment="1">
      <alignment horizontal="left" vertical="center"/>
    </xf>
    <xf numFmtId="0" fontId="30" fillId="0" borderId="0" xfId="18" applyFont="1">
      <alignment vertical="center"/>
    </xf>
    <xf numFmtId="0" fontId="30" fillId="0" borderId="0" xfId="18" applyFont="1" applyAlignment="1">
      <alignment horizontal="right" vertical="center"/>
    </xf>
    <xf numFmtId="0" fontId="70" fillId="2" borderId="0" xfId="18" applyFont="1" applyFill="1" applyAlignment="1">
      <alignment horizontal="center" vertical="center" wrapText="1"/>
    </xf>
    <xf numFmtId="0" fontId="70" fillId="2" borderId="0" xfId="18" applyFont="1" applyFill="1" applyAlignment="1">
      <alignment horizontal="center" vertical="center"/>
    </xf>
    <xf numFmtId="0" fontId="31" fillId="2" borderId="123" xfId="7" applyFont="1" applyFill="1" applyBorder="1" applyAlignment="1">
      <alignment horizontal="center" vertical="center"/>
    </xf>
    <xf numFmtId="0" fontId="31" fillId="2" borderId="122" xfId="7" applyFont="1" applyFill="1" applyBorder="1" applyAlignment="1">
      <alignment horizontal="center" vertical="center"/>
    </xf>
    <xf numFmtId="0" fontId="32" fillId="2" borderId="0" xfId="7" applyFont="1" applyFill="1" applyAlignment="1">
      <alignment horizontal="left" vertical="center" wrapText="1"/>
    </xf>
    <xf numFmtId="0" fontId="32" fillId="2" borderId="0" xfId="7" applyFont="1" applyFill="1" applyAlignment="1">
      <alignment horizontal="left" vertical="center"/>
    </xf>
    <xf numFmtId="58" fontId="31" fillId="2" borderId="123" xfId="7" applyNumberFormat="1" applyFont="1" applyFill="1" applyBorder="1" applyAlignment="1">
      <alignment horizontal="center" vertical="center"/>
    </xf>
    <xf numFmtId="58" fontId="31" fillId="2" borderId="122" xfId="7" applyNumberFormat="1" applyFont="1" applyFill="1" applyBorder="1" applyAlignment="1">
      <alignment horizontal="center" vertical="center"/>
    </xf>
    <xf numFmtId="58" fontId="31" fillId="2" borderId="121" xfId="7" applyNumberFormat="1" applyFont="1" applyFill="1" applyBorder="1" applyAlignment="1">
      <alignment horizontal="center" vertical="center"/>
    </xf>
    <xf numFmtId="58" fontId="31" fillId="2" borderId="120" xfId="7" applyNumberFormat="1" applyFont="1" applyFill="1" applyBorder="1" applyAlignment="1">
      <alignment horizontal="center" vertical="center"/>
    </xf>
    <xf numFmtId="0" fontId="31" fillId="2" borderId="121" xfId="7" applyFont="1" applyFill="1" applyBorder="1" applyAlignment="1">
      <alignment horizontal="center" vertical="center"/>
    </xf>
    <xf numFmtId="58" fontId="31" fillId="2" borderId="34" xfId="7" applyNumberFormat="1" applyFont="1" applyFill="1" applyBorder="1" applyAlignment="1">
      <alignment horizontal="center" vertical="center"/>
    </xf>
    <xf numFmtId="58" fontId="31" fillId="2" borderId="35" xfId="7" applyNumberFormat="1" applyFont="1" applyFill="1" applyBorder="1" applyAlignment="1">
      <alignment horizontal="center" vertical="center"/>
    </xf>
    <xf numFmtId="0" fontId="31" fillId="2" borderId="36" xfId="7" applyFont="1" applyFill="1" applyBorder="1" applyAlignment="1">
      <alignment horizontal="center" vertical="center"/>
    </xf>
    <xf numFmtId="0" fontId="31" fillId="2" borderId="120" xfId="7" applyFont="1" applyFill="1" applyBorder="1" applyAlignment="1">
      <alignment horizontal="center" vertical="center"/>
    </xf>
    <xf numFmtId="0" fontId="30" fillId="0" borderId="0" xfId="7" applyFont="1">
      <alignment vertical="center"/>
    </xf>
    <xf numFmtId="0" fontId="70" fillId="2" borderId="0" xfId="7" applyFont="1" applyFill="1" applyAlignment="1">
      <alignment horizontal="center" vertical="center" wrapText="1"/>
    </xf>
    <xf numFmtId="0" fontId="70" fillId="2" borderId="122" xfId="18" applyFont="1" applyFill="1" applyBorder="1" applyAlignment="1">
      <alignment horizontal="center" vertical="center" wrapText="1"/>
    </xf>
    <xf numFmtId="0" fontId="70" fillId="2" borderId="121" xfId="18" applyFont="1" applyFill="1" applyBorder="1" applyAlignment="1">
      <alignment horizontal="center" vertical="center" wrapText="1"/>
    </xf>
    <xf numFmtId="0" fontId="70" fillId="2" borderId="120" xfId="18" applyFont="1" applyFill="1" applyBorder="1" applyAlignment="1">
      <alignment horizontal="center" vertical="center" wrapText="1"/>
    </xf>
    <xf numFmtId="0" fontId="70" fillId="2" borderId="122" xfId="18" applyFont="1" applyFill="1" applyBorder="1" applyAlignment="1">
      <alignment horizontal="left" vertical="center"/>
    </xf>
    <xf numFmtId="0" fontId="70" fillId="2" borderId="121" xfId="18" applyFont="1" applyFill="1" applyBorder="1" applyAlignment="1">
      <alignment horizontal="left" vertical="center"/>
    </xf>
    <xf numFmtId="0" fontId="70" fillId="2" borderId="120" xfId="18" applyFont="1" applyFill="1" applyBorder="1" applyAlignment="1">
      <alignment horizontal="left" vertical="center"/>
    </xf>
    <xf numFmtId="0" fontId="31" fillId="2" borderId="35" xfId="7" applyFont="1" applyFill="1" applyBorder="1" applyAlignment="1">
      <alignment horizontal="center" vertical="center" wrapText="1"/>
    </xf>
    <xf numFmtId="0" fontId="31" fillId="2" borderId="35" xfId="7" applyFont="1" applyFill="1" applyBorder="1" applyAlignment="1">
      <alignment horizontal="center" vertical="center"/>
    </xf>
    <xf numFmtId="0" fontId="31" fillId="2" borderId="0" xfId="7" applyFont="1" applyFill="1" applyAlignment="1">
      <alignment horizontal="center" vertical="center"/>
    </xf>
    <xf numFmtId="0" fontId="31" fillId="2" borderId="21" xfId="7" applyFont="1" applyFill="1" applyBorder="1" applyAlignment="1">
      <alignment horizontal="center" vertical="center"/>
    </xf>
    <xf numFmtId="0" fontId="31" fillId="2" borderId="123" xfId="7" applyFont="1" applyFill="1" applyBorder="1" applyAlignment="1">
      <alignment horizontal="right" vertical="center"/>
    </xf>
    <xf numFmtId="0" fontId="31" fillId="2" borderId="34" xfId="7" applyFont="1" applyFill="1" applyBorder="1" applyAlignment="1">
      <alignment horizontal="center" vertical="center" wrapText="1"/>
    </xf>
    <xf numFmtId="0" fontId="31" fillId="2" borderId="36" xfId="7" applyFont="1" applyFill="1" applyBorder="1" applyAlignment="1">
      <alignment horizontal="center" vertical="center" wrapText="1"/>
    </xf>
    <xf numFmtId="0" fontId="31" fillId="2" borderId="118" xfId="7" applyFont="1" applyFill="1" applyBorder="1" applyAlignment="1">
      <alignment horizontal="center" vertical="center" wrapText="1"/>
    </xf>
    <xf numFmtId="0" fontId="31" fillId="2" borderId="27" xfId="7" applyFont="1" applyFill="1" applyBorder="1" applyAlignment="1">
      <alignment horizontal="center" vertical="center" wrapText="1"/>
    </xf>
    <xf numFmtId="0" fontId="31" fillId="2" borderId="20" xfId="7" applyFont="1" applyFill="1" applyBorder="1" applyAlignment="1">
      <alignment horizontal="center" vertical="center" wrapText="1"/>
    </xf>
    <xf numFmtId="0" fontId="31" fillId="2" borderId="22" xfId="7" applyFont="1" applyFill="1" applyBorder="1" applyAlignment="1">
      <alignment horizontal="center" vertical="center" wrapText="1"/>
    </xf>
    <xf numFmtId="0" fontId="31" fillId="2" borderId="34" xfId="7" applyFont="1" applyFill="1" applyBorder="1" applyAlignment="1">
      <alignment horizontal="right" vertical="center" wrapText="1"/>
    </xf>
    <xf numFmtId="0" fontId="31" fillId="2" borderId="36" xfId="7" applyFont="1" applyFill="1" applyBorder="1" applyAlignment="1">
      <alignment horizontal="right" vertical="center" wrapText="1"/>
    </xf>
    <xf numFmtId="0" fontId="31" fillId="2" borderId="118" xfId="7" applyFont="1" applyFill="1" applyBorder="1" applyAlignment="1">
      <alignment horizontal="right" vertical="center" wrapText="1"/>
    </xf>
    <xf numFmtId="0" fontId="31" fillId="2" borderId="27" xfId="7" applyFont="1" applyFill="1" applyBorder="1" applyAlignment="1">
      <alignment horizontal="right" vertical="center" wrapText="1"/>
    </xf>
    <xf numFmtId="0" fontId="31" fillId="2" borderId="20" xfId="7" applyFont="1" applyFill="1" applyBorder="1" applyAlignment="1">
      <alignment horizontal="right" vertical="center" wrapText="1"/>
    </xf>
    <xf numFmtId="0" fontId="31" fillId="2" borderId="22" xfId="7" applyFont="1" applyFill="1" applyBorder="1" applyAlignment="1">
      <alignment horizontal="right" vertical="center" wrapText="1"/>
    </xf>
    <xf numFmtId="0" fontId="31" fillId="2" borderId="0" xfId="7" applyFont="1" applyFill="1" applyAlignment="1">
      <alignment horizontal="center" vertical="center" wrapText="1"/>
    </xf>
    <xf numFmtId="0" fontId="31" fillId="2" borderId="21" xfId="7" applyFont="1" applyFill="1" applyBorder="1" applyAlignment="1">
      <alignment horizontal="center" vertical="center" wrapText="1"/>
    </xf>
    <xf numFmtId="0" fontId="31" fillId="2" borderId="35" xfId="7" applyFont="1" applyFill="1" applyBorder="1" applyAlignment="1">
      <alignment horizontal="right" vertical="center"/>
    </xf>
    <xf numFmtId="0" fontId="31" fillId="2" borderId="36" xfId="7" applyFont="1" applyFill="1" applyBorder="1" applyAlignment="1">
      <alignment horizontal="right" vertical="center"/>
    </xf>
    <xf numFmtId="0" fontId="31" fillId="2" borderId="0" xfId="7" applyFont="1" applyFill="1" applyAlignment="1">
      <alignment horizontal="right" vertical="center"/>
    </xf>
    <xf numFmtId="0" fontId="31" fillId="2" borderId="27" xfId="7" applyFont="1" applyFill="1" applyBorder="1" applyAlignment="1">
      <alignment horizontal="right" vertical="center"/>
    </xf>
    <xf numFmtId="0" fontId="31" fillId="2" borderId="21" xfId="7" applyFont="1" applyFill="1" applyBorder="1" applyAlignment="1">
      <alignment horizontal="right" vertical="center"/>
    </xf>
    <xf numFmtId="0" fontId="31" fillId="2" borderId="22" xfId="7" applyFont="1" applyFill="1" applyBorder="1" applyAlignment="1">
      <alignment horizontal="right" vertical="center"/>
    </xf>
    <xf numFmtId="0" fontId="31" fillId="2" borderId="35" xfId="7" applyFont="1" applyFill="1" applyBorder="1" applyAlignment="1">
      <alignment horizontal="right" vertical="center" wrapText="1"/>
    </xf>
    <xf numFmtId="0" fontId="31" fillId="2" borderId="0" xfId="7" applyFont="1" applyFill="1" applyAlignment="1">
      <alignment horizontal="right" vertical="center" wrapText="1"/>
    </xf>
    <xf numFmtId="0" fontId="31" fillId="2" borderId="21" xfId="7" applyFont="1" applyFill="1" applyBorder="1" applyAlignment="1">
      <alignment horizontal="right" vertical="center" wrapText="1"/>
    </xf>
    <xf numFmtId="0" fontId="31" fillId="2" borderId="119" xfId="7" applyFont="1" applyFill="1" applyBorder="1" applyAlignment="1">
      <alignment horizontal="center" vertical="center" wrapText="1"/>
    </xf>
    <xf numFmtId="0" fontId="31" fillId="2" borderId="117" xfId="7" applyFont="1" applyFill="1" applyBorder="1" applyAlignment="1">
      <alignment horizontal="center" vertical="center" wrapText="1"/>
    </xf>
    <xf numFmtId="0" fontId="31" fillId="2" borderId="17" xfId="7" applyFont="1" applyFill="1" applyBorder="1" applyAlignment="1">
      <alignment horizontal="center" vertical="center" wrapText="1"/>
    </xf>
    <xf numFmtId="0" fontId="31" fillId="2" borderId="122" xfId="7" applyFont="1" applyFill="1" applyBorder="1" applyAlignment="1">
      <alignment horizontal="center" vertical="center" wrapText="1"/>
    </xf>
    <xf numFmtId="0" fontId="31" fillId="2" borderId="121" xfId="7" applyFont="1" applyFill="1" applyBorder="1" applyAlignment="1">
      <alignment horizontal="center" vertical="center" wrapText="1"/>
    </xf>
    <xf numFmtId="0" fontId="31" fillId="2" borderId="120" xfId="7" applyFont="1" applyFill="1" applyBorder="1" applyAlignment="1">
      <alignment horizontal="center" vertical="center" wrapText="1"/>
    </xf>
    <xf numFmtId="0" fontId="98" fillId="0" borderId="0" xfId="7" applyFont="1">
      <alignment vertical="center"/>
    </xf>
    <xf numFmtId="0" fontId="70" fillId="0" borderId="0" xfId="7" applyFont="1" applyAlignment="1">
      <alignment horizontal="center" vertical="center" wrapText="1"/>
    </xf>
    <xf numFmtId="0" fontId="30" fillId="0" borderId="61" xfId="1" applyFont="1" applyBorder="1" applyAlignment="1">
      <alignment horizontal="center" vertical="center"/>
    </xf>
    <xf numFmtId="0" fontId="30" fillId="0" borderId="62" xfId="1" applyFont="1" applyBorder="1" applyAlignment="1">
      <alignment horizontal="center" vertical="center"/>
    </xf>
    <xf numFmtId="0" fontId="58" fillId="0" borderId="128" xfId="1" applyFont="1" applyBorder="1" applyAlignment="1">
      <alignment horizontal="left" vertical="center" shrinkToFit="1"/>
    </xf>
    <xf numFmtId="0" fontId="58" fillId="0" borderId="131" xfId="1" applyFont="1" applyBorder="1" applyAlignment="1">
      <alignment horizontal="left" vertical="center" shrinkToFit="1"/>
    </xf>
    <xf numFmtId="0" fontId="70" fillId="0" borderId="122" xfId="1" applyFont="1" applyBorder="1" applyAlignment="1">
      <alignment horizontal="left" vertical="center" shrinkToFit="1"/>
    </xf>
    <xf numFmtId="0" fontId="70" fillId="0" borderId="24" xfId="1" applyFont="1" applyBorder="1" applyAlignment="1">
      <alignment horizontal="left" vertical="center" shrinkToFit="1"/>
    </xf>
    <xf numFmtId="0" fontId="70" fillId="0" borderId="122" xfId="1" applyFont="1" applyBorder="1" applyAlignment="1">
      <alignment horizontal="center" vertical="center"/>
    </xf>
    <xf numFmtId="0" fontId="70" fillId="0" borderId="121" xfId="1" applyFont="1" applyBorder="1" applyAlignment="1">
      <alignment horizontal="center" vertical="center"/>
    </xf>
    <xf numFmtId="0" fontId="70" fillId="0" borderId="80" xfId="1" applyFont="1" applyBorder="1" applyAlignment="1">
      <alignment horizontal="center" vertical="center"/>
    </xf>
    <xf numFmtId="0" fontId="70" fillId="0" borderId="35" xfId="1" applyFont="1" applyBorder="1" applyAlignment="1">
      <alignment horizontal="center" vertical="center"/>
    </xf>
    <xf numFmtId="0" fontId="70" fillId="0" borderId="115" xfId="1" applyFont="1" applyBorder="1" applyAlignment="1">
      <alignment horizontal="center" vertical="center"/>
    </xf>
    <xf numFmtId="0" fontId="70" fillId="0" borderId="114" xfId="1" applyFont="1" applyBorder="1" applyAlignment="1">
      <alignment horizontal="center" vertical="center"/>
    </xf>
    <xf numFmtId="0" fontId="58" fillId="0" borderId="0" xfId="1" applyFont="1" applyAlignment="1">
      <alignment horizontal="center" vertical="center" shrinkToFit="1"/>
    </xf>
    <xf numFmtId="0" fontId="30" fillId="0" borderId="71" xfId="1" applyFont="1" applyBorder="1" applyAlignment="1">
      <alignment horizontal="center" vertical="center"/>
    </xf>
    <xf numFmtId="0" fontId="30" fillId="0" borderId="75" xfId="1" applyFont="1" applyBorder="1" applyAlignment="1">
      <alignment horizontal="center" vertical="center"/>
    </xf>
    <xf numFmtId="0" fontId="30" fillId="0" borderId="22" xfId="1" applyFont="1" applyBorder="1" applyAlignment="1">
      <alignment horizontal="center" vertical="center"/>
    </xf>
    <xf numFmtId="0" fontId="30" fillId="0" borderId="17" xfId="1" applyFont="1" applyBorder="1" applyAlignment="1">
      <alignment horizontal="center" vertical="center"/>
    </xf>
    <xf numFmtId="0" fontId="30" fillId="0" borderId="20" xfId="1" applyFont="1" applyBorder="1" applyAlignment="1">
      <alignment horizontal="center" vertical="center"/>
    </xf>
    <xf numFmtId="0" fontId="70" fillId="0" borderId="17" xfId="1" applyFont="1" applyBorder="1" applyAlignment="1">
      <alignment horizontal="right" vertical="center"/>
    </xf>
    <xf numFmtId="0" fontId="70" fillId="0" borderId="18" xfId="1" applyFont="1" applyBorder="1" applyAlignment="1">
      <alignment horizontal="right" vertical="center"/>
    </xf>
    <xf numFmtId="0" fontId="30" fillId="0" borderId="123" xfId="1" applyFont="1" applyBorder="1" applyAlignment="1">
      <alignment horizontal="center" vertical="center"/>
    </xf>
    <xf numFmtId="10" fontId="70" fillId="0" borderId="122" xfId="1" applyNumberFormat="1" applyFont="1" applyBorder="1" applyAlignment="1">
      <alignment horizontal="right" vertical="center"/>
    </xf>
    <xf numFmtId="0" fontId="70" fillId="0" borderId="24" xfId="1" applyFont="1" applyBorder="1" applyAlignment="1">
      <alignment horizontal="right" vertical="center"/>
    </xf>
    <xf numFmtId="0" fontId="70" fillId="0" borderId="133" xfId="1" applyFont="1" applyBorder="1" applyAlignment="1">
      <alignment horizontal="center" vertical="center" shrinkToFit="1"/>
    </xf>
    <xf numFmtId="0" fontId="70" fillId="0" borderId="127" xfId="1" applyFont="1" applyBorder="1" applyAlignment="1">
      <alignment horizontal="center" vertical="center" shrinkToFit="1"/>
    </xf>
    <xf numFmtId="0" fontId="70" fillId="0" borderId="70" xfId="1" applyFont="1" applyBorder="1" applyAlignment="1">
      <alignment horizontal="center" vertical="center" shrinkToFit="1"/>
    </xf>
    <xf numFmtId="0" fontId="70" fillId="0" borderId="123" xfId="1" applyFont="1" applyBorder="1" applyAlignment="1">
      <alignment horizontal="center" vertical="center" shrinkToFit="1"/>
    </xf>
    <xf numFmtId="0" fontId="70" fillId="0" borderId="123" xfId="10" applyFont="1" applyBorder="1" applyAlignment="1">
      <alignment horizontal="center" vertical="center" wrapText="1"/>
    </xf>
    <xf numFmtId="0" fontId="35" fillId="0" borderId="0" xfId="3" applyFont="1" applyAlignment="1">
      <alignment horizontal="right" vertical="center"/>
    </xf>
    <xf numFmtId="49" fontId="31" fillId="0" borderId="123" xfId="10" applyNumberFormat="1" applyFont="1" applyBorder="1" applyAlignment="1">
      <alignment horizontal="center" vertical="center" shrinkToFit="1"/>
    </xf>
    <xf numFmtId="0" fontId="30" fillId="0" borderId="123" xfId="10" applyFont="1" applyBorder="1" applyAlignment="1">
      <alignment horizontal="center" vertical="center" wrapText="1"/>
    </xf>
    <xf numFmtId="0" fontId="30" fillId="0" borderId="35" xfId="10" applyFont="1" applyBorder="1" applyAlignment="1">
      <alignment horizontal="center" vertical="center" wrapText="1"/>
    </xf>
    <xf numFmtId="0" fontId="30" fillId="0" borderId="0" xfId="10" applyFont="1" applyAlignment="1">
      <alignment horizontal="center" vertical="center" wrapText="1"/>
    </xf>
    <xf numFmtId="0" fontId="30" fillId="0" borderId="21" xfId="10" applyFont="1" applyBorder="1" applyAlignment="1">
      <alignment horizontal="center" vertical="center" wrapText="1"/>
    </xf>
    <xf numFmtId="0" fontId="36" fillId="0" borderId="123" xfId="10" applyFont="1" applyBorder="1" applyAlignment="1">
      <alignment horizontal="center" vertical="center" wrapText="1"/>
    </xf>
    <xf numFmtId="0" fontId="33" fillId="0" borderId="123" xfId="10" applyFont="1" applyBorder="1" applyAlignment="1">
      <alignment horizontal="center" vertical="center" wrapText="1"/>
    </xf>
    <xf numFmtId="0" fontId="33" fillId="0" borderId="34" xfId="10" applyFont="1" applyBorder="1" applyAlignment="1">
      <alignment horizontal="center" vertical="center" wrapText="1"/>
    </xf>
    <xf numFmtId="0" fontId="33" fillId="0" borderId="36" xfId="10" applyFont="1" applyBorder="1" applyAlignment="1">
      <alignment horizontal="center" vertical="center" wrapText="1"/>
    </xf>
    <xf numFmtId="0" fontId="33" fillId="0" borderId="26" xfId="10" applyFont="1" applyBorder="1" applyAlignment="1">
      <alignment horizontal="center" vertical="center" wrapText="1"/>
    </xf>
    <xf numFmtId="0" fontId="33" fillId="0" borderId="27" xfId="10" applyFont="1" applyBorder="1" applyAlignment="1">
      <alignment horizontal="center" vertical="center" wrapText="1"/>
    </xf>
    <xf numFmtId="0" fontId="33" fillId="0" borderId="20" xfId="10" applyFont="1" applyBorder="1" applyAlignment="1">
      <alignment horizontal="center" vertical="center" wrapText="1"/>
    </xf>
    <xf numFmtId="0" fontId="33" fillId="0" borderId="22" xfId="10" applyFont="1" applyBorder="1" applyAlignment="1">
      <alignment horizontal="center" vertical="center" wrapText="1"/>
    </xf>
    <xf numFmtId="0" fontId="36" fillId="0" borderId="0" xfId="3" applyFont="1" applyAlignment="1">
      <alignment horizontal="center" vertical="center" wrapText="1"/>
    </xf>
    <xf numFmtId="0" fontId="36" fillId="0" borderId="0" xfId="3" applyFont="1" applyAlignment="1">
      <alignment horizontal="center" vertical="center"/>
    </xf>
    <xf numFmtId="49" fontId="36" fillId="0" borderId="123" xfId="10" applyNumberFormat="1" applyFont="1" applyBorder="1" applyAlignment="1">
      <alignment horizontal="center" vertical="center" shrinkToFit="1"/>
    </xf>
    <xf numFmtId="0" fontId="36" fillId="0" borderId="0" xfId="10" applyFont="1" applyAlignment="1">
      <alignment horizontal="left" vertical="center" wrapText="1" indent="3"/>
    </xf>
    <xf numFmtId="0" fontId="32" fillId="0" borderId="34" xfId="10" applyFont="1" applyBorder="1" applyAlignment="1">
      <alignment horizontal="center" vertical="center" wrapText="1"/>
    </xf>
    <xf numFmtId="0" fontId="32" fillId="0" borderId="35" xfId="10" applyFont="1" applyBorder="1" applyAlignment="1">
      <alignment horizontal="center" vertical="center" wrapText="1"/>
    </xf>
    <xf numFmtId="0" fontId="32" fillId="0" borderId="26" xfId="10" applyFont="1" applyBorder="1" applyAlignment="1">
      <alignment horizontal="center" vertical="center" wrapText="1"/>
    </xf>
    <xf numFmtId="0" fontId="32" fillId="0" borderId="0" xfId="10" applyFont="1" applyAlignment="1">
      <alignment horizontal="center" vertical="center" wrapText="1"/>
    </xf>
    <xf numFmtId="0" fontId="32" fillId="0" borderId="20" xfId="10" applyFont="1" applyBorder="1" applyAlignment="1">
      <alignment horizontal="center" vertical="center" wrapText="1"/>
    </xf>
    <xf numFmtId="0" fontId="32" fillId="0" borderId="21" xfId="10" applyFont="1" applyBorder="1" applyAlignment="1">
      <alignment horizontal="center" vertical="center" wrapText="1"/>
    </xf>
    <xf numFmtId="0" fontId="70" fillId="0" borderId="35" xfId="10" applyFont="1" applyBorder="1" applyAlignment="1">
      <alignment horizontal="center" vertical="center" wrapText="1"/>
    </xf>
    <xf numFmtId="0" fontId="70" fillId="0" borderId="0" xfId="10" applyFont="1" applyAlignment="1">
      <alignment horizontal="center" vertical="center" wrapText="1"/>
    </xf>
    <xf numFmtId="0" fontId="70" fillId="0" borderId="21" xfId="10" applyFont="1" applyBorder="1" applyAlignment="1">
      <alignment horizontal="center" vertical="center" wrapText="1"/>
    </xf>
    <xf numFmtId="49" fontId="36" fillId="0" borderId="123" xfId="10" applyNumberFormat="1" applyFont="1" applyBorder="1" applyAlignment="1">
      <alignment horizontal="center" vertical="center"/>
    </xf>
    <xf numFmtId="177" fontId="70" fillId="0" borderId="35" xfId="10" applyNumberFormat="1" applyFont="1" applyBorder="1" applyAlignment="1">
      <alignment horizontal="center" vertical="center" wrapText="1"/>
    </xf>
    <xf numFmtId="177" fontId="70" fillId="0" borderId="0" xfId="10" applyNumberFormat="1" applyFont="1" applyAlignment="1">
      <alignment horizontal="center" vertical="center" wrapText="1"/>
    </xf>
    <xf numFmtId="177" fontId="70" fillId="0" borderId="21" xfId="10" applyNumberFormat="1" applyFont="1" applyBorder="1" applyAlignment="1">
      <alignment horizontal="center" vertical="center" wrapText="1"/>
    </xf>
    <xf numFmtId="0" fontId="70" fillId="0" borderId="123" xfId="7" applyFont="1" applyBorder="1" applyAlignment="1">
      <alignment horizontal="center" vertical="center"/>
    </xf>
    <xf numFmtId="0" fontId="30" fillId="0" borderId="0" xfId="7" applyFont="1" applyAlignment="1">
      <alignment horizontal="right" vertical="center"/>
    </xf>
    <xf numFmtId="0" fontId="70" fillId="0" borderId="0" xfId="7" applyFont="1" applyAlignment="1">
      <alignment horizontal="center" vertical="center"/>
    </xf>
    <xf numFmtId="9" fontId="30" fillId="0" borderId="34" xfId="7" applyNumberFormat="1" applyFont="1" applyBorder="1" applyAlignment="1">
      <alignment horizontal="center" vertical="center"/>
    </xf>
    <xf numFmtId="9" fontId="30" fillId="0" borderId="26" xfId="7" applyNumberFormat="1" applyFont="1" applyBorder="1" applyAlignment="1">
      <alignment horizontal="center" vertical="center"/>
    </xf>
    <xf numFmtId="0" fontId="31" fillId="0" borderId="123" xfId="7" applyFont="1" applyBorder="1" applyAlignment="1">
      <alignment horizontal="left" vertical="center" wrapText="1"/>
    </xf>
    <xf numFmtId="0" fontId="31" fillId="0" borderId="36" xfId="7" applyFont="1" applyBorder="1" applyAlignment="1">
      <alignment horizontal="right" vertical="center"/>
    </xf>
    <xf numFmtId="0" fontId="31" fillId="0" borderId="27" xfId="7" applyFont="1" applyBorder="1" applyAlignment="1">
      <alignment horizontal="right" vertical="center"/>
    </xf>
    <xf numFmtId="9" fontId="30" fillId="0" borderId="123" xfId="7" applyNumberFormat="1" applyFont="1" applyBorder="1" applyAlignment="1">
      <alignment horizontal="center" vertical="center"/>
    </xf>
    <xf numFmtId="0" fontId="31" fillId="0" borderId="123" xfId="7" applyFont="1" applyBorder="1" applyAlignment="1">
      <alignment horizontal="right" vertical="center"/>
    </xf>
    <xf numFmtId="0" fontId="70" fillId="0" borderId="123" xfId="7" applyFont="1" applyBorder="1" applyAlignment="1">
      <alignment horizontal="center" vertical="center" wrapText="1"/>
    </xf>
    <xf numFmtId="9" fontId="30" fillId="0" borderId="20" xfId="7" applyNumberFormat="1" applyFont="1" applyBorder="1" applyAlignment="1">
      <alignment horizontal="center" vertical="center"/>
    </xf>
    <xf numFmtId="0" fontId="31" fillId="0" borderId="22" xfId="7" applyFont="1" applyBorder="1" applyAlignment="1">
      <alignment horizontal="right" vertical="center"/>
    </xf>
    <xf numFmtId="0" fontId="31" fillId="0" borderId="123" xfId="7" applyFont="1" applyBorder="1" applyAlignment="1">
      <alignment horizontal="center" vertical="center"/>
    </xf>
    <xf numFmtId="0" fontId="31" fillId="0" borderId="122" xfId="7" applyFont="1" applyBorder="1" applyAlignment="1">
      <alignment horizontal="center" vertical="center"/>
    </xf>
    <xf numFmtId="0" fontId="31" fillId="0" borderId="123" xfId="7" applyFont="1" applyBorder="1" applyAlignment="1">
      <alignment horizontal="center" vertical="center" wrapText="1"/>
    </xf>
    <xf numFmtId="58" fontId="31" fillId="0" borderId="34" xfId="7" applyNumberFormat="1" applyFont="1" applyBorder="1" applyAlignment="1">
      <alignment horizontal="center" vertical="center"/>
    </xf>
    <xf numFmtId="0" fontId="31" fillId="0" borderId="36" xfId="7" applyFont="1" applyBorder="1" applyAlignment="1">
      <alignment horizontal="center" vertical="center"/>
    </xf>
    <xf numFmtId="58" fontId="31" fillId="0" borderId="123" xfId="7" applyNumberFormat="1" applyFont="1" applyBorder="1" applyAlignment="1">
      <alignment horizontal="center" vertical="center"/>
    </xf>
    <xf numFmtId="0" fontId="31" fillId="0" borderId="120" xfId="7" applyFont="1" applyBorder="1" applyAlignment="1">
      <alignment horizontal="center" vertical="center"/>
    </xf>
    <xf numFmtId="58" fontId="31" fillId="0" borderId="122" xfId="7" applyNumberFormat="1" applyFont="1" applyBorder="1" applyAlignment="1">
      <alignment horizontal="center" vertical="center"/>
    </xf>
    <xf numFmtId="58" fontId="31" fillId="0" borderId="120" xfId="7" applyNumberFormat="1" applyFont="1" applyBorder="1" applyAlignment="1">
      <alignment horizontal="center" vertical="center"/>
    </xf>
    <xf numFmtId="0" fontId="31" fillId="0" borderId="121" xfId="7" applyFont="1" applyBorder="1" applyAlignment="1">
      <alignment horizontal="center" vertical="center"/>
    </xf>
    <xf numFmtId="58" fontId="31" fillId="0" borderId="123" xfId="7" applyNumberFormat="1" applyFont="1" applyBorder="1" applyAlignment="1">
      <alignment horizontal="left" vertical="center"/>
    </xf>
    <xf numFmtId="0" fontId="31" fillId="0" borderId="123" xfId="7" applyFont="1" applyBorder="1" applyAlignment="1">
      <alignment horizontal="left" vertical="center"/>
    </xf>
    <xf numFmtId="0" fontId="32" fillId="0" borderId="0" xfId="7" applyFont="1" applyAlignment="1">
      <alignment horizontal="left" vertical="center" wrapText="1"/>
    </xf>
    <xf numFmtId="0" fontId="32" fillId="0" borderId="0" xfId="7" applyFont="1" applyAlignment="1">
      <alignment horizontal="left" vertical="center"/>
    </xf>
    <xf numFmtId="0" fontId="30" fillId="0" borderId="0" xfId="1" applyFont="1" applyAlignment="1">
      <alignment vertical="center" wrapText="1"/>
    </xf>
    <xf numFmtId="0" fontId="102" fillId="0" borderId="0" xfId="1" applyFont="1" applyAlignment="1">
      <alignment horizontal="center" vertical="center"/>
    </xf>
    <xf numFmtId="0" fontId="30" fillId="0" borderId="119" xfId="1" applyFont="1" applyBorder="1" applyAlignment="1">
      <alignment horizontal="center" vertical="center" wrapText="1"/>
    </xf>
    <xf numFmtId="0" fontId="30" fillId="0" borderId="17" xfId="1" applyFont="1" applyBorder="1" applyAlignment="1">
      <alignment horizontal="center" vertical="center" wrapText="1"/>
    </xf>
    <xf numFmtId="0" fontId="30" fillId="0" borderId="123" xfId="1" applyFont="1" applyBorder="1" applyAlignment="1">
      <alignment vertical="center" wrapText="1"/>
    </xf>
    <xf numFmtId="0" fontId="30" fillId="0" borderId="122" xfId="1" applyFont="1" applyBorder="1" applyAlignment="1">
      <alignment vertical="center" wrapText="1"/>
    </xf>
    <xf numFmtId="0" fontId="30" fillId="0" borderId="120" xfId="1" applyFont="1" applyBorder="1" applyAlignment="1">
      <alignment vertical="center" wrapText="1"/>
    </xf>
    <xf numFmtId="0" fontId="30" fillId="0" borderId="134" xfId="1" applyFont="1" applyBorder="1" applyAlignment="1">
      <alignment horizontal="distributed" vertical="center"/>
    </xf>
    <xf numFmtId="0" fontId="30" fillId="0" borderId="130" xfId="1" applyFont="1" applyBorder="1" applyAlignment="1">
      <alignment horizontal="distributed" vertical="center"/>
    </xf>
    <xf numFmtId="0" fontId="30" fillId="0" borderId="128" xfId="1" applyFont="1" applyBorder="1">
      <alignment vertical="center"/>
    </xf>
    <xf numFmtId="0" fontId="30" fillId="0" borderId="129" xfId="1" applyFont="1" applyBorder="1">
      <alignment vertical="center"/>
    </xf>
    <xf numFmtId="0" fontId="30" fillId="0" borderId="131" xfId="1" applyFont="1" applyBorder="1">
      <alignment vertical="center"/>
    </xf>
    <xf numFmtId="0" fontId="36" fillId="0" borderId="0" xfId="1" applyFont="1" applyAlignment="1">
      <alignment horizontal="center" vertical="center"/>
    </xf>
    <xf numFmtId="0" fontId="30" fillId="0" borderId="81" xfId="1" applyFont="1" applyBorder="1" applyAlignment="1">
      <alignment horizontal="distributed" vertical="center"/>
    </xf>
    <xf numFmtId="0" fontId="30" fillId="0" borderId="120" xfId="1" applyFont="1" applyBorder="1" applyAlignment="1">
      <alignment horizontal="distributed" vertical="center"/>
    </xf>
    <xf numFmtId="0" fontId="30" fillId="0" borderId="24" xfId="1" applyFont="1" applyBorder="1" applyAlignment="1">
      <alignment horizontal="center" vertical="center"/>
    </xf>
    <xf numFmtId="0" fontId="30" fillId="0" borderId="42" xfId="1" applyFont="1" applyBorder="1" applyAlignment="1">
      <alignment horizontal="center" vertical="center"/>
    </xf>
    <xf numFmtId="0" fontId="30" fillId="0" borderId="43" xfId="1" applyFont="1" applyBorder="1" applyAlignment="1">
      <alignment horizontal="center" vertical="center"/>
    </xf>
    <xf numFmtId="0" fontId="30" fillId="0" borderId="44" xfId="1" applyFont="1" applyBorder="1" applyAlignment="1">
      <alignment horizontal="center" vertical="center"/>
    </xf>
    <xf numFmtId="0" fontId="30" fillId="0" borderId="21" xfId="1" applyFont="1" applyBorder="1" applyAlignment="1">
      <alignment horizontal="center" vertical="center"/>
    </xf>
    <xf numFmtId="0" fontId="30" fillId="0" borderId="122" xfId="1" applyFont="1" applyBorder="1" applyAlignment="1">
      <alignment horizontal="left" vertical="center"/>
    </xf>
    <xf numFmtId="0" fontId="30" fillId="0" borderId="24" xfId="1" applyFont="1" applyBorder="1" applyAlignment="1">
      <alignment horizontal="left" vertical="center"/>
    </xf>
    <xf numFmtId="0" fontId="30" fillId="0" borderId="83" xfId="1" applyFont="1" applyBorder="1" applyAlignment="1">
      <alignment horizontal="center" vertical="center"/>
    </xf>
    <xf numFmtId="0" fontId="30" fillId="0" borderId="18" xfId="1" applyFont="1" applyBorder="1" applyAlignment="1">
      <alignment horizontal="center" vertical="center"/>
    </xf>
    <xf numFmtId="0" fontId="30" fillId="0" borderId="19" xfId="1" applyFont="1" applyBorder="1" applyAlignment="1">
      <alignment horizontal="center" vertical="center" textRotation="255" wrapText="1"/>
    </xf>
    <xf numFmtId="0" fontId="30" fillId="0" borderId="54" xfId="1" applyFont="1" applyBorder="1" applyAlignment="1">
      <alignment horizontal="center" vertical="center" textRotation="255" wrapText="1"/>
    </xf>
    <xf numFmtId="0" fontId="30" fillId="0" borderId="48" xfId="1" applyFont="1" applyBorder="1" applyAlignment="1">
      <alignment horizontal="center" vertical="center"/>
    </xf>
    <xf numFmtId="0" fontId="30" fillId="0" borderId="70" xfId="1" applyFont="1" applyBorder="1" applyAlignment="1">
      <alignment horizontal="center" vertical="center" wrapText="1"/>
    </xf>
    <xf numFmtId="0" fontId="30" fillId="0" borderId="123" xfId="1" applyFont="1" applyBorder="1" applyAlignment="1">
      <alignment horizontal="center" vertical="center" wrapText="1"/>
    </xf>
    <xf numFmtId="0" fontId="30" fillId="0" borderId="61" xfId="1" applyFont="1" applyBorder="1" applyAlignment="1">
      <alignment horizontal="left" vertical="center"/>
    </xf>
    <xf numFmtId="0" fontId="30" fillId="0" borderId="62" xfId="1" applyFont="1" applyBorder="1" applyAlignment="1">
      <alignment horizontal="left" vertical="center"/>
    </xf>
    <xf numFmtId="0" fontId="30" fillId="0" borderId="73" xfId="1" applyFont="1" applyBorder="1" applyAlignment="1">
      <alignment horizontal="left" vertical="center"/>
    </xf>
    <xf numFmtId="0" fontId="30" fillId="0" borderId="63" xfId="1" applyFont="1" applyBorder="1" applyAlignment="1">
      <alignment horizontal="left" vertical="center"/>
    </xf>
    <xf numFmtId="0" fontId="30" fillId="0" borderId="122" xfId="1" applyFont="1" applyBorder="1" applyAlignment="1">
      <alignment horizontal="center" vertical="center" wrapText="1"/>
    </xf>
    <xf numFmtId="0" fontId="30" fillId="0" borderId="120" xfId="1" applyFont="1" applyBorder="1" applyAlignment="1">
      <alignment horizontal="center" vertical="center" wrapText="1"/>
    </xf>
    <xf numFmtId="0" fontId="30" fillId="0" borderId="126" xfId="10" applyFont="1" applyBorder="1" applyAlignment="1">
      <alignment horizontal="center" vertical="center"/>
    </xf>
    <xf numFmtId="0" fontId="30" fillId="0" borderId="125" xfId="10" applyFont="1" applyBorder="1" applyAlignment="1">
      <alignment horizontal="center" vertical="center"/>
    </xf>
    <xf numFmtId="0" fontId="30" fillId="0" borderId="124" xfId="10" applyFont="1" applyBorder="1" applyAlignment="1">
      <alignment horizontal="center" vertical="center"/>
    </xf>
    <xf numFmtId="0" fontId="40" fillId="0" borderId="0" xfId="10" applyFont="1" applyAlignment="1">
      <alignment horizontal="center" vertical="center" wrapText="1"/>
    </xf>
    <xf numFmtId="0" fontId="40" fillId="0" borderId="0" xfId="10" applyFont="1" applyAlignment="1">
      <alignment horizontal="center" vertical="center"/>
    </xf>
    <xf numFmtId="0" fontId="30" fillId="0" borderId="122" xfId="10" applyFont="1" applyBorder="1" applyAlignment="1">
      <alignment horizontal="left" vertical="center"/>
    </xf>
    <xf numFmtId="0" fontId="30" fillId="0" borderId="121" xfId="10" applyFont="1" applyBorder="1" applyAlignment="1">
      <alignment horizontal="left" vertical="center"/>
    </xf>
    <xf numFmtId="0" fontId="30" fillId="0" borderId="120" xfId="10" applyFont="1" applyBorder="1" applyAlignment="1">
      <alignment horizontal="left" vertical="center"/>
    </xf>
    <xf numFmtId="0" fontId="30" fillId="0" borderId="122" xfId="10" applyFont="1" applyBorder="1" applyAlignment="1">
      <alignment horizontal="left" vertical="center" wrapText="1"/>
    </xf>
    <xf numFmtId="0" fontId="30" fillId="0" borderId="121" xfId="10" applyFont="1" applyBorder="1" applyAlignment="1">
      <alignment horizontal="left" vertical="center" wrapText="1"/>
    </xf>
    <xf numFmtId="0" fontId="30" fillId="0" borderId="120" xfId="10" applyFont="1" applyBorder="1" applyAlignment="1">
      <alignment horizontal="left" vertical="center" wrapText="1"/>
    </xf>
    <xf numFmtId="0" fontId="30" fillId="0" borderId="122" xfId="10" applyFont="1" applyBorder="1" applyAlignment="1">
      <alignment horizontal="center" vertical="center" wrapText="1" shrinkToFit="1"/>
    </xf>
    <xf numFmtId="0" fontId="30" fillId="0" borderId="121" xfId="10" applyFont="1" applyBorder="1" applyAlignment="1">
      <alignment horizontal="center" vertical="center" wrapText="1" shrinkToFit="1"/>
    </xf>
    <xf numFmtId="0" fontId="30" fillId="0" borderId="96" xfId="10" applyFont="1" applyBorder="1" applyAlignment="1">
      <alignment horizontal="center" vertical="center" shrinkToFit="1"/>
    </xf>
    <xf numFmtId="0" fontId="30" fillId="0" borderId="94" xfId="10" applyFont="1" applyBorder="1" applyAlignment="1">
      <alignment horizontal="center" vertical="center" shrinkToFit="1"/>
    </xf>
    <xf numFmtId="0" fontId="30" fillId="0" borderId="0" xfId="10" applyFont="1" applyAlignment="1">
      <alignment horizontal="left" vertical="center" wrapText="1"/>
    </xf>
    <xf numFmtId="0" fontId="30" fillId="0" borderId="119" xfId="10" applyFont="1" applyBorder="1" applyAlignment="1">
      <alignment horizontal="center" vertical="center" wrapText="1" shrinkToFit="1"/>
    </xf>
    <xf numFmtId="0" fontId="30" fillId="0" borderId="25" xfId="10" applyFont="1" applyBorder="1" applyAlignment="1">
      <alignment horizontal="center" vertical="center" shrinkToFit="1"/>
    </xf>
    <xf numFmtId="0" fontId="30" fillId="0" borderId="118" xfId="10" applyFont="1" applyBorder="1" applyAlignment="1">
      <alignment horizontal="center" vertical="center" shrinkToFit="1"/>
    </xf>
    <xf numFmtId="0" fontId="30" fillId="0" borderId="17" xfId="10" applyFont="1" applyBorder="1" applyAlignment="1">
      <alignment horizontal="center" vertical="center" shrinkToFit="1"/>
    </xf>
    <xf numFmtId="0" fontId="30" fillId="0" borderId="34" xfId="10" applyFont="1" applyBorder="1" applyAlignment="1">
      <alignment horizontal="left" vertical="center" wrapText="1"/>
    </xf>
    <xf numFmtId="0" fontId="30" fillId="0" borderId="35" xfId="10" applyFont="1" applyBorder="1" applyAlignment="1">
      <alignment horizontal="left" vertical="center" wrapText="1"/>
    </xf>
    <xf numFmtId="0" fontId="30" fillId="0" borderId="36" xfId="10" applyFont="1" applyBorder="1" applyAlignment="1">
      <alignment horizontal="left" vertical="center" wrapText="1"/>
    </xf>
    <xf numFmtId="0" fontId="31" fillId="0" borderId="122" xfId="10" applyFont="1" applyBorder="1" applyAlignment="1">
      <alignment horizontal="center" vertical="center" wrapText="1"/>
    </xf>
    <xf numFmtId="0" fontId="31" fillId="0" borderId="121" xfId="10" applyFont="1" applyBorder="1" applyAlignment="1">
      <alignment horizontal="center" vertical="center" wrapText="1"/>
    </xf>
    <xf numFmtId="0" fontId="31" fillId="0" borderId="79" xfId="10" applyFont="1" applyBorder="1" applyAlignment="1">
      <alignment horizontal="center" vertical="center" wrapText="1"/>
    </xf>
    <xf numFmtId="0" fontId="31" fillId="0" borderId="120" xfId="10" applyFont="1" applyBorder="1" applyAlignment="1">
      <alignment horizontal="center" vertical="center" wrapText="1"/>
    </xf>
    <xf numFmtId="0" fontId="11" fillId="3" borderId="122" xfId="3" applyFont="1" applyFill="1" applyBorder="1" applyAlignment="1">
      <alignment horizontal="left" vertical="center" wrapText="1" shrinkToFit="1"/>
    </xf>
    <xf numFmtId="0" fontId="11" fillId="3" borderId="121" xfId="3" applyFont="1" applyFill="1" applyBorder="1" applyAlignment="1">
      <alignment horizontal="left" vertical="center" shrinkToFit="1"/>
    </xf>
    <xf numFmtId="0" fontId="11" fillId="3" borderId="120" xfId="3" applyFont="1" applyFill="1" applyBorder="1" applyAlignment="1">
      <alignment horizontal="left" vertical="center" shrinkToFit="1"/>
    </xf>
    <xf numFmtId="0" fontId="11" fillId="3" borderId="122" xfId="3" applyFont="1" applyFill="1" applyBorder="1" applyAlignment="1">
      <alignment horizontal="center" vertical="center" wrapText="1" shrinkToFit="1"/>
    </xf>
    <xf numFmtId="0" fontId="11" fillId="3" borderId="121" xfId="3" applyFont="1" applyFill="1" applyBorder="1" applyAlignment="1">
      <alignment horizontal="center" vertical="center" shrinkToFit="1"/>
    </xf>
    <xf numFmtId="0" fontId="11" fillId="3" borderId="120" xfId="3" applyFont="1" applyFill="1" applyBorder="1" applyAlignment="1">
      <alignment horizontal="center" vertical="center" shrinkToFit="1"/>
    </xf>
    <xf numFmtId="0" fontId="10" fillId="0" borderId="122" xfId="3" applyFont="1" applyBorder="1" applyAlignment="1">
      <alignment horizontal="center" vertical="center" shrinkToFit="1"/>
    </xf>
    <xf numFmtId="0" fontId="10" fillId="0" borderId="121" xfId="3" applyFont="1" applyBorder="1" applyAlignment="1">
      <alignment horizontal="center" vertical="center" shrinkToFit="1"/>
    </xf>
    <xf numFmtId="0" fontId="10" fillId="0" borderId="24" xfId="3" applyFont="1" applyBorder="1" applyAlignment="1">
      <alignment horizontal="center" vertical="center" shrinkToFit="1"/>
    </xf>
    <xf numFmtId="0" fontId="10" fillId="2" borderId="34" xfId="3" applyFont="1" applyFill="1" applyBorder="1" applyAlignment="1">
      <alignment horizontal="left" vertical="center" wrapText="1" shrinkToFit="1"/>
    </xf>
    <xf numFmtId="0" fontId="10" fillId="2" borderId="35" xfId="3" applyFont="1" applyFill="1" applyBorder="1" applyAlignment="1">
      <alignment horizontal="left" vertical="center" wrapText="1" shrinkToFit="1"/>
    </xf>
    <xf numFmtId="0" fontId="10" fillId="2" borderId="36" xfId="3" applyFont="1" applyFill="1" applyBorder="1" applyAlignment="1">
      <alignment horizontal="left" vertical="center" wrapText="1" shrinkToFit="1"/>
    </xf>
    <xf numFmtId="0" fontId="10" fillId="2" borderId="26" xfId="3" applyFont="1" applyFill="1" applyBorder="1" applyAlignment="1">
      <alignment horizontal="left" vertical="center" wrapText="1" shrinkToFit="1"/>
    </xf>
    <xf numFmtId="0" fontId="10" fillId="2" borderId="0" xfId="3" applyFont="1" applyFill="1" applyAlignment="1">
      <alignment horizontal="left" vertical="center" wrapText="1" shrinkToFit="1"/>
    </xf>
    <xf numFmtId="0" fontId="10" fillId="2" borderId="27" xfId="3" applyFont="1" applyFill="1" applyBorder="1" applyAlignment="1">
      <alignment horizontal="left" vertical="center" wrapText="1" shrinkToFit="1"/>
    </xf>
    <xf numFmtId="0" fontId="10" fillId="2" borderId="20" xfId="3" applyFont="1" applyFill="1" applyBorder="1" applyAlignment="1">
      <alignment horizontal="left" vertical="center" wrapText="1" shrinkToFit="1"/>
    </xf>
    <xf numFmtId="0" fontId="10" fillId="2" borderId="21" xfId="3" applyFont="1" applyFill="1" applyBorder="1" applyAlignment="1">
      <alignment horizontal="left" vertical="center" wrapText="1" shrinkToFit="1"/>
    </xf>
    <xf numFmtId="0" fontId="10" fillId="2" borderId="22" xfId="3" applyFont="1" applyFill="1" applyBorder="1" applyAlignment="1">
      <alignment horizontal="left" vertical="center" wrapText="1" shrinkToFit="1"/>
    </xf>
    <xf numFmtId="0" fontId="10" fillId="2" borderId="37" xfId="3" applyFont="1" applyFill="1" applyBorder="1" applyAlignment="1">
      <alignment horizontal="left" vertical="center" wrapText="1" shrinkToFit="1"/>
    </xf>
    <xf numFmtId="0" fontId="10" fillId="2" borderId="38" xfId="3" applyFont="1" applyFill="1" applyBorder="1" applyAlignment="1">
      <alignment horizontal="left" vertical="center" wrapText="1" shrinkToFit="1"/>
    </xf>
    <xf numFmtId="0" fontId="10" fillId="2" borderId="39" xfId="3" applyFont="1" applyFill="1" applyBorder="1" applyAlignment="1">
      <alignment horizontal="left" vertical="center" wrapText="1" shrinkToFit="1"/>
    </xf>
    <xf numFmtId="0" fontId="10" fillId="2" borderId="28" xfId="3" applyFont="1" applyFill="1" applyBorder="1" applyAlignment="1">
      <alignment horizontal="left" vertical="center" wrapText="1" shrinkToFit="1"/>
    </xf>
    <xf numFmtId="0" fontId="10" fillId="2" borderId="29" xfId="3" applyFont="1" applyFill="1" applyBorder="1" applyAlignment="1">
      <alignment horizontal="left" vertical="center" wrapText="1" shrinkToFit="1"/>
    </xf>
    <xf numFmtId="0" fontId="10" fillId="2" borderId="30" xfId="3" applyFont="1" applyFill="1" applyBorder="1" applyAlignment="1">
      <alignment horizontal="left" vertical="center" wrapText="1" shrinkToFit="1"/>
    </xf>
    <xf numFmtId="0" fontId="10" fillId="2" borderId="31" xfId="3" applyFont="1" applyFill="1" applyBorder="1" applyAlignment="1">
      <alignment horizontal="left" vertical="center" wrapText="1" shrinkToFit="1"/>
    </xf>
    <xf numFmtId="0" fontId="10" fillId="2" borderId="32" xfId="3" applyFont="1" applyFill="1" applyBorder="1" applyAlignment="1">
      <alignment horizontal="left" vertical="center" wrapText="1" shrinkToFit="1"/>
    </xf>
    <xf numFmtId="0" fontId="10" fillId="2" borderId="33" xfId="3" applyFont="1" applyFill="1" applyBorder="1" applyAlignment="1">
      <alignment horizontal="left" vertical="center" wrapText="1" shrinkToFit="1"/>
    </xf>
    <xf numFmtId="0" fontId="10" fillId="2" borderId="34" xfId="1" applyFont="1" applyFill="1" applyBorder="1" applyAlignment="1">
      <alignment horizontal="left" vertical="center"/>
    </xf>
    <xf numFmtId="0" fontId="10" fillId="2" borderId="35" xfId="1" applyFont="1" applyFill="1" applyBorder="1" applyAlignment="1">
      <alignment horizontal="left" vertical="center"/>
    </xf>
    <xf numFmtId="0" fontId="10" fillId="2" borderId="36" xfId="1" applyFont="1" applyFill="1" applyBorder="1" applyAlignment="1">
      <alignment horizontal="left" vertical="center"/>
    </xf>
    <xf numFmtId="0" fontId="10" fillId="2" borderId="26" xfId="1" applyFont="1" applyFill="1" applyBorder="1" applyAlignment="1">
      <alignment horizontal="left" vertical="center"/>
    </xf>
    <xf numFmtId="0" fontId="10" fillId="2" borderId="0" xfId="1" applyFont="1" applyFill="1" applyAlignment="1">
      <alignment horizontal="left" vertical="center"/>
    </xf>
    <xf numFmtId="0" fontId="10" fillId="2" borderId="27" xfId="1" applyFont="1" applyFill="1" applyBorder="1" applyAlignment="1">
      <alignment horizontal="left" vertical="center"/>
    </xf>
    <xf numFmtId="0" fontId="10" fillId="2" borderId="20" xfId="1" applyFont="1" applyFill="1" applyBorder="1" applyAlignment="1">
      <alignment horizontal="left" vertical="center"/>
    </xf>
    <xf numFmtId="0" fontId="10" fillId="2" borderId="21" xfId="1" applyFont="1" applyFill="1" applyBorder="1" applyAlignment="1">
      <alignment horizontal="left" vertical="center"/>
    </xf>
    <xf numFmtId="0" fontId="10" fillId="2" borderId="22" xfId="1" applyFont="1" applyFill="1" applyBorder="1" applyAlignment="1">
      <alignment horizontal="left" vertical="center"/>
    </xf>
    <xf numFmtId="0" fontId="13" fillId="2" borderId="34" xfId="1" applyFont="1" applyFill="1" applyBorder="1" applyAlignment="1">
      <alignment horizontal="left" vertical="center" wrapText="1"/>
    </xf>
    <xf numFmtId="0" fontId="13" fillId="2" borderId="35" xfId="1" applyFont="1" applyFill="1" applyBorder="1" applyAlignment="1">
      <alignment horizontal="left" vertical="center" wrapText="1"/>
    </xf>
    <xf numFmtId="0" fontId="13" fillId="2" borderId="36" xfId="1" applyFont="1" applyFill="1" applyBorder="1" applyAlignment="1">
      <alignment horizontal="left" vertical="center" wrapText="1"/>
    </xf>
    <xf numFmtId="0" fontId="13" fillId="2" borderId="26" xfId="1" applyFont="1" applyFill="1" applyBorder="1" applyAlignment="1">
      <alignment horizontal="left" vertical="center" wrapText="1"/>
    </xf>
    <xf numFmtId="0" fontId="13" fillId="2" borderId="0" xfId="1" applyFont="1" applyFill="1" applyAlignment="1">
      <alignment horizontal="left" vertical="center" wrapText="1"/>
    </xf>
    <xf numFmtId="0" fontId="13" fillId="2" borderId="27" xfId="1" applyFont="1" applyFill="1" applyBorder="1" applyAlignment="1">
      <alignment horizontal="left" vertical="center" wrapText="1"/>
    </xf>
    <xf numFmtId="0" fontId="13" fillId="2" borderId="20" xfId="1" applyFont="1" applyFill="1" applyBorder="1" applyAlignment="1">
      <alignment horizontal="left" vertical="center" wrapText="1"/>
    </xf>
    <xf numFmtId="0" fontId="13" fillId="2" borderId="21" xfId="1" applyFont="1" applyFill="1" applyBorder="1" applyAlignment="1">
      <alignment horizontal="left" vertical="center" wrapText="1"/>
    </xf>
    <xf numFmtId="0" fontId="13" fillId="2" borderId="22" xfId="1" applyFont="1" applyFill="1" applyBorder="1" applyAlignment="1">
      <alignment horizontal="left" vertical="center" wrapText="1"/>
    </xf>
    <xf numFmtId="0" fontId="10" fillId="2" borderId="37" xfId="1" applyFont="1" applyFill="1" applyBorder="1" applyAlignment="1">
      <alignment horizontal="left" vertical="center"/>
    </xf>
    <xf numFmtId="0" fontId="10" fillId="2" borderId="38" xfId="1" applyFont="1" applyFill="1" applyBorder="1" applyAlignment="1">
      <alignment horizontal="left" vertical="center"/>
    </xf>
    <xf numFmtId="0" fontId="10" fillId="2" borderId="39" xfId="1" applyFont="1" applyFill="1" applyBorder="1" applyAlignment="1">
      <alignment horizontal="left" vertical="center"/>
    </xf>
    <xf numFmtId="0" fontId="10" fillId="2" borderId="28" xfId="1" applyFont="1" applyFill="1" applyBorder="1" applyAlignment="1">
      <alignment horizontal="left" vertical="center"/>
    </xf>
    <xf numFmtId="0" fontId="10" fillId="2" borderId="29" xfId="1" applyFont="1" applyFill="1" applyBorder="1" applyAlignment="1">
      <alignment horizontal="left" vertical="center"/>
    </xf>
    <xf numFmtId="0" fontId="10" fillId="2" borderId="30" xfId="1" applyFont="1" applyFill="1" applyBorder="1" applyAlignment="1">
      <alignment horizontal="left" vertical="center"/>
    </xf>
    <xf numFmtId="0" fontId="10" fillId="2" borderId="31" xfId="1" applyFont="1" applyFill="1" applyBorder="1" applyAlignment="1">
      <alignment horizontal="left" vertical="center"/>
    </xf>
    <xf numFmtId="0" fontId="10" fillId="2" borderId="32" xfId="1" applyFont="1" applyFill="1" applyBorder="1" applyAlignment="1">
      <alignment horizontal="left" vertical="center"/>
    </xf>
    <xf numFmtId="0" fontId="10" fillId="2" borderId="33" xfId="1" applyFont="1" applyFill="1" applyBorder="1" applyAlignment="1">
      <alignment horizontal="left" vertical="center"/>
    </xf>
    <xf numFmtId="0" fontId="9" fillId="0" borderId="122" xfId="3" applyFont="1" applyBorder="1" applyAlignment="1">
      <alignment horizontal="center" vertical="center" shrinkToFit="1"/>
    </xf>
    <xf numFmtId="0" fontId="9" fillId="0" borderId="121" xfId="3" applyFont="1" applyBorder="1" applyAlignment="1">
      <alignment horizontal="center" vertical="center" shrinkToFit="1"/>
    </xf>
    <xf numFmtId="0" fontId="9" fillId="0" borderId="120" xfId="3" applyFont="1" applyBorder="1" applyAlignment="1">
      <alignment horizontal="center" vertical="center" shrinkToFit="1"/>
    </xf>
    <xf numFmtId="0" fontId="9" fillId="0" borderId="122" xfId="3" applyFont="1" applyBorder="1" applyAlignment="1">
      <alignment horizontal="left" vertical="center" shrinkToFit="1"/>
    </xf>
    <xf numFmtId="0" fontId="9" fillId="0" borderId="121" xfId="3" applyFont="1" applyBorder="1" applyAlignment="1">
      <alignment horizontal="left" vertical="center" shrinkToFit="1"/>
    </xf>
    <xf numFmtId="0" fontId="9" fillId="0" borderId="120" xfId="3" applyFont="1" applyBorder="1" applyAlignment="1">
      <alignment horizontal="left" vertical="center" shrinkToFit="1"/>
    </xf>
    <xf numFmtId="0" fontId="9" fillId="0" borderId="20" xfId="3" applyFont="1" applyBorder="1" applyAlignment="1">
      <alignment horizontal="center" vertical="center" shrinkToFit="1"/>
    </xf>
    <xf numFmtId="0" fontId="9" fillId="0" borderId="21" xfId="3" applyFont="1" applyBorder="1" applyAlignment="1">
      <alignment horizontal="center" vertical="center" shrinkToFit="1"/>
    </xf>
    <xf numFmtId="0" fontId="9" fillId="0" borderId="22" xfId="3" applyFont="1" applyBorder="1" applyAlignment="1">
      <alignment horizontal="center" vertical="center" shrinkToFit="1"/>
    </xf>
    <xf numFmtId="0" fontId="9" fillId="0" borderId="122" xfId="3" applyFont="1" applyBorder="1" applyAlignment="1">
      <alignment horizontal="left" vertical="center" wrapText="1" shrinkToFit="1"/>
    </xf>
    <xf numFmtId="0" fontId="9" fillId="0" borderId="121" xfId="3" applyFont="1" applyBorder="1" applyAlignment="1">
      <alignment horizontal="left" vertical="center" wrapText="1" shrinkToFit="1"/>
    </xf>
    <xf numFmtId="0" fontId="9" fillId="0" borderId="120" xfId="3" applyFont="1" applyBorder="1" applyAlignment="1">
      <alignment horizontal="left" vertical="center" wrapText="1" shrinkToFit="1"/>
    </xf>
    <xf numFmtId="0" fontId="10" fillId="0" borderId="20" xfId="3" applyFont="1" applyBorder="1" applyAlignment="1">
      <alignment horizontal="center" vertical="center" shrinkToFit="1"/>
    </xf>
    <xf numFmtId="0" fontId="10" fillId="0" borderId="21" xfId="3" applyFont="1" applyBorder="1" applyAlignment="1">
      <alignment horizontal="center" vertical="center" shrinkToFit="1"/>
    </xf>
    <xf numFmtId="0" fontId="10" fillId="0" borderId="53" xfId="3" applyFont="1" applyBorder="1" applyAlignment="1">
      <alignment horizontal="center" vertical="center" shrinkToFit="1"/>
    </xf>
    <xf numFmtId="0" fontId="16" fillId="2" borderId="0" xfId="3" applyFont="1" applyFill="1" applyAlignment="1">
      <alignment horizontal="center" vertical="center"/>
    </xf>
    <xf numFmtId="0" fontId="10" fillId="2" borderId="1" xfId="3" applyFont="1" applyFill="1" applyBorder="1" applyAlignment="1">
      <alignment horizontal="center" vertical="center" shrinkToFit="1"/>
    </xf>
    <xf numFmtId="0" fontId="10" fillId="2" borderId="2" xfId="3" applyFont="1" applyFill="1" applyBorder="1" applyAlignment="1">
      <alignment horizontal="center" vertical="center" shrinkToFit="1"/>
    </xf>
    <xf numFmtId="0" fontId="10" fillId="2" borderId="3" xfId="3" applyFont="1" applyFill="1" applyBorder="1" applyAlignment="1">
      <alignment horizontal="center" vertical="center" shrinkToFit="1"/>
    </xf>
    <xf numFmtId="0" fontId="10" fillId="2" borderId="6" xfId="3" applyFont="1" applyFill="1" applyBorder="1" applyAlignment="1">
      <alignment horizontal="center" vertical="center" shrinkToFit="1"/>
    </xf>
    <xf numFmtId="0" fontId="10" fillId="2" borderId="7" xfId="3" applyFont="1" applyFill="1" applyBorder="1" applyAlignment="1">
      <alignment horizontal="center" vertical="center" shrinkToFit="1"/>
    </xf>
    <xf numFmtId="0" fontId="10" fillId="2" borderId="8" xfId="3" applyFont="1" applyFill="1" applyBorder="1" applyAlignment="1">
      <alignment horizontal="center" vertical="center" shrinkToFit="1"/>
    </xf>
    <xf numFmtId="0" fontId="10" fillId="2" borderId="4" xfId="3" applyFont="1" applyFill="1" applyBorder="1" applyAlignment="1">
      <alignment horizontal="center" vertical="center" wrapText="1"/>
    </xf>
    <xf numFmtId="0" fontId="10" fillId="2" borderId="2" xfId="3" applyFont="1" applyFill="1" applyBorder="1" applyAlignment="1">
      <alignment horizontal="center" vertical="center" wrapText="1"/>
    </xf>
    <xf numFmtId="0" fontId="10" fillId="2" borderId="3" xfId="3" applyFont="1" applyFill="1" applyBorder="1" applyAlignment="1">
      <alignment horizontal="center" vertical="center" wrapText="1"/>
    </xf>
    <xf numFmtId="0" fontId="10" fillId="2" borderId="9" xfId="3" applyFont="1" applyFill="1" applyBorder="1" applyAlignment="1">
      <alignment horizontal="center" vertical="center" wrapText="1"/>
    </xf>
    <xf numFmtId="0" fontId="10" fillId="2" borderId="7" xfId="3" applyFont="1" applyFill="1" applyBorder="1" applyAlignment="1">
      <alignment horizontal="center" vertical="center" wrapText="1"/>
    </xf>
    <xf numFmtId="0" fontId="10" fillId="2" borderId="8" xfId="3" applyFont="1" applyFill="1" applyBorder="1" applyAlignment="1">
      <alignment horizontal="center" vertical="center" wrapText="1"/>
    </xf>
    <xf numFmtId="0" fontId="10" fillId="2" borderId="4" xfId="3" applyFont="1" applyFill="1" applyBorder="1" applyAlignment="1">
      <alignment horizontal="center" vertical="center" wrapText="1" shrinkToFit="1"/>
    </xf>
    <xf numFmtId="0" fontId="10" fillId="2" borderId="2" xfId="3" applyFont="1" applyFill="1" applyBorder="1" applyAlignment="1">
      <alignment horizontal="center" vertical="center" wrapText="1" shrinkToFit="1"/>
    </xf>
    <xf numFmtId="0" fontId="10" fillId="2" borderId="3" xfId="3" applyFont="1" applyFill="1" applyBorder="1" applyAlignment="1">
      <alignment horizontal="center" vertical="center" wrapText="1" shrinkToFit="1"/>
    </xf>
    <xf numFmtId="0" fontId="10" fillId="2" borderId="9" xfId="3" applyFont="1" applyFill="1" applyBorder="1" applyAlignment="1">
      <alignment horizontal="center" vertical="center" wrapText="1" shrinkToFit="1"/>
    </xf>
    <xf numFmtId="0" fontId="10" fillId="2" borderId="7" xfId="3" applyFont="1" applyFill="1" applyBorder="1" applyAlignment="1">
      <alignment horizontal="center" vertical="center" wrapText="1" shrinkToFit="1"/>
    </xf>
    <xf numFmtId="0" fontId="10" fillId="2" borderId="8" xfId="3" applyFont="1" applyFill="1" applyBorder="1" applyAlignment="1">
      <alignment horizontal="center" vertical="center" wrapText="1" shrinkToFit="1"/>
    </xf>
    <xf numFmtId="0" fontId="10" fillId="2" borderId="4" xfId="3" applyFont="1" applyFill="1" applyBorder="1" applyAlignment="1">
      <alignment horizontal="center" vertical="center" shrinkToFit="1"/>
    </xf>
    <xf numFmtId="0" fontId="10" fillId="2" borderId="9" xfId="3" applyFont="1" applyFill="1" applyBorder="1" applyAlignment="1">
      <alignment horizontal="center" vertical="center" shrinkToFit="1"/>
    </xf>
    <xf numFmtId="0" fontId="10" fillId="2" borderId="10" xfId="3" applyFont="1" applyFill="1" applyBorder="1" applyAlignment="1">
      <alignment horizontal="center" vertical="center" shrinkToFit="1"/>
    </xf>
    <xf numFmtId="0" fontId="10" fillId="2" borderId="11" xfId="3" applyFont="1" applyFill="1" applyBorder="1" applyAlignment="1">
      <alignment horizontal="center" vertical="center" shrinkToFit="1"/>
    </xf>
    <xf numFmtId="0" fontId="10" fillId="2" borderId="12" xfId="3" applyFont="1" applyFill="1" applyBorder="1" applyAlignment="1">
      <alignment horizontal="center" vertical="center" shrinkToFit="1"/>
    </xf>
    <xf numFmtId="0" fontId="10" fillId="2" borderId="42" xfId="3" applyFont="1" applyFill="1" applyBorder="1" applyAlignment="1">
      <alignment horizontal="center" vertical="center" shrinkToFit="1"/>
    </xf>
    <xf numFmtId="0" fontId="10" fillId="2" borderId="43" xfId="3" applyFont="1" applyFill="1" applyBorder="1" applyAlignment="1">
      <alignment horizontal="center" vertical="center" shrinkToFit="1"/>
    </xf>
    <xf numFmtId="0" fontId="10" fillId="2" borderId="44" xfId="3" applyFont="1" applyFill="1" applyBorder="1" applyAlignment="1">
      <alignment horizontal="center" vertical="center" shrinkToFit="1"/>
    </xf>
    <xf numFmtId="0" fontId="10" fillId="2" borderId="45" xfId="3" applyFont="1" applyFill="1" applyBorder="1" applyAlignment="1">
      <alignment horizontal="center" vertical="center" shrinkToFit="1"/>
    </xf>
    <xf numFmtId="0" fontId="10" fillId="2" borderId="46" xfId="3" applyFont="1" applyFill="1" applyBorder="1" applyAlignment="1">
      <alignment horizontal="center" vertical="center" shrinkToFit="1"/>
    </xf>
    <xf numFmtId="0" fontId="10" fillId="2" borderId="47" xfId="3" applyFont="1" applyFill="1" applyBorder="1" applyAlignment="1">
      <alignment horizontal="center" vertical="center" shrinkToFit="1"/>
    </xf>
    <xf numFmtId="0" fontId="10" fillId="2" borderId="16" xfId="3" applyFont="1" applyFill="1" applyBorder="1" applyAlignment="1">
      <alignment horizontal="center" vertical="top" textRotation="255" shrinkToFit="1"/>
    </xf>
    <xf numFmtId="0" fontId="10" fillId="2" borderId="19" xfId="3" applyFont="1" applyFill="1" applyBorder="1" applyAlignment="1">
      <alignment horizontal="center" vertical="top" textRotation="255" shrinkToFit="1"/>
    </xf>
    <xf numFmtId="0" fontId="10" fillId="2" borderId="40" xfId="3" applyFont="1" applyFill="1" applyBorder="1" applyAlignment="1">
      <alignment horizontal="center" vertical="top" textRotation="255" shrinkToFit="1"/>
    </xf>
    <xf numFmtId="0" fontId="10" fillId="2" borderId="4" xfId="3" applyFont="1" applyFill="1" applyBorder="1" applyAlignment="1">
      <alignment horizontal="left" vertical="center" shrinkToFit="1"/>
    </xf>
    <xf numFmtId="0" fontId="10" fillId="2" borderId="2" xfId="3" applyFont="1" applyFill="1" applyBorder="1" applyAlignment="1">
      <alignment horizontal="left" vertical="center" shrinkToFit="1"/>
    </xf>
    <xf numFmtId="0" fontId="10" fillId="2" borderId="3" xfId="3" applyFont="1" applyFill="1" applyBorder="1" applyAlignment="1">
      <alignment horizontal="left" vertical="center" shrinkToFit="1"/>
    </xf>
    <xf numFmtId="0" fontId="10" fillId="2" borderId="26" xfId="3" applyFont="1" applyFill="1" applyBorder="1" applyAlignment="1">
      <alignment horizontal="left" vertical="center" shrinkToFit="1"/>
    </xf>
    <xf numFmtId="0" fontId="10" fillId="2" borderId="0" xfId="3" applyFont="1" applyFill="1" applyAlignment="1">
      <alignment horizontal="left" vertical="center" shrinkToFit="1"/>
    </xf>
    <xf numFmtId="0" fontId="10" fillId="2" borderId="27" xfId="3" applyFont="1" applyFill="1" applyBorder="1" applyAlignment="1">
      <alignment horizontal="left" vertical="center" shrinkToFit="1"/>
    </xf>
    <xf numFmtId="0" fontId="10" fillId="2" borderId="20" xfId="3" applyFont="1" applyFill="1" applyBorder="1" applyAlignment="1">
      <alignment horizontal="left" vertical="center" shrinkToFit="1"/>
    </xf>
    <xf numFmtId="0" fontId="10" fillId="2" borderId="21" xfId="3" applyFont="1" applyFill="1" applyBorder="1" applyAlignment="1">
      <alignment horizontal="left" vertical="center" shrinkToFit="1"/>
    </xf>
    <xf numFmtId="0" fontId="10" fillId="2" borderId="22" xfId="3" applyFont="1" applyFill="1" applyBorder="1" applyAlignment="1">
      <alignment horizontal="left" vertical="center" shrinkToFit="1"/>
    </xf>
    <xf numFmtId="0" fontId="10" fillId="2" borderId="50" xfId="3" applyFont="1" applyFill="1" applyBorder="1" applyAlignment="1">
      <alignment horizontal="left" vertical="center" shrinkToFit="1"/>
    </xf>
    <xf numFmtId="0" fontId="10" fillId="2" borderId="51" xfId="3" applyFont="1" applyFill="1" applyBorder="1" applyAlignment="1">
      <alignment horizontal="left" vertical="center" shrinkToFit="1"/>
    </xf>
    <xf numFmtId="0" fontId="10" fillId="2" borderId="52" xfId="3" applyFont="1" applyFill="1" applyBorder="1" applyAlignment="1">
      <alignment horizontal="left" vertical="center" shrinkToFit="1"/>
    </xf>
    <xf numFmtId="0" fontId="10" fillId="2" borderId="28" xfId="3" applyFont="1" applyFill="1" applyBorder="1" applyAlignment="1">
      <alignment horizontal="left" vertical="center" shrinkToFit="1"/>
    </xf>
    <xf numFmtId="0" fontId="10" fillId="2" borderId="29" xfId="3" applyFont="1" applyFill="1" applyBorder="1" applyAlignment="1">
      <alignment horizontal="left" vertical="center" shrinkToFit="1"/>
    </xf>
    <xf numFmtId="0" fontId="10" fillId="2" borderId="30" xfId="3" applyFont="1" applyFill="1" applyBorder="1" applyAlignment="1">
      <alignment horizontal="left" vertical="center" shrinkToFit="1"/>
    </xf>
    <xf numFmtId="0" fontId="10" fillId="2" borderId="31" xfId="3" applyFont="1" applyFill="1" applyBorder="1" applyAlignment="1">
      <alignment horizontal="left" vertical="center" shrinkToFit="1"/>
    </xf>
    <xf numFmtId="0" fontId="10" fillId="2" borderId="32" xfId="3" applyFont="1" applyFill="1" applyBorder="1" applyAlignment="1">
      <alignment horizontal="left" vertical="center" shrinkToFit="1"/>
    </xf>
    <xf numFmtId="0" fontId="10" fillId="2" borderId="33" xfId="3" applyFont="1" applyFill="1" applyBorder="1" applyAlignment="1">
      <alignment horizontal="left" vertical="center" shrinkToFit="1"/>
    </xf>
    <xf numFmtId="0" fontId="10" fillId="2" borderId="4" xfId="3" applyFont="1" applyFill="1" applyBorder="1" applyAlignment="1">
      <alignment horizontal="left" vertical="center" wrapText="1" shrinkToFit="1"/>
    </xf>
    <xf numFmtId="0" fontId="10" fillId="2" borderId="2" xfId="3" applyFont="1" applyFill="1" applyBorder="1" applyAlignment="1">
      <alignment horizontal="left" vertical="center" wrapText="1" shrinkToFit="1"/>
    </xf>
    <xf numFmtId="0" fontId="10" fillId="2" borderId="3" xfId="3" applyFont="1" applyFill="1" applyBorder="1" applyAlignment="1">
      <alignment horizontal="left" vertical="center" wrapText="1" shrinkToFit="1"/>
    </xf>
    <xf numFmtId="0" fontId="13" fillId="2" borderId="4" xfId="3" applyFont="1" applyFill="1" applyBorder="1" applyAlignment="1">
      <alignment horizontal="left" vertical="center" wrapText="1" shrinkToFit="1"/>
    </xf>
    <xf numFmtId="0" fontId="13" fillId="2" borderId="2" xfId="3" applyFont="1" applyFill="1" applyBorder="1" applyAlignment="1">
      <alignment horizontal="left" vertical="center" wrapText="1" shrinkToFit="1"/>
    </xf>
    <xf numFmtId="0" fontId="13" fillId="2" borderId="3" xfId="3" applyFont="1" applyFill="1" applyBorder="1" applyAlignment="1">
      <alignment horizontal="left" vertical="center" wrapText="1" shrinkToFit="1"/>
    </xf>
    <xf numFmtId="0" fontId="13" fillId="2" borderId="26" xfId="3" applyFont="1" applyFill="1" applyBorder="1" applyAlignment="1">
      <alignment horizontal="left" vertical="center" wrapText="1" shrinkToFit="1"/>
    </xf>
    <xf numFmtId="0" fontId="13" fillId="2" borderId="0" xfId="3" applyFont="1" applyFill="1" applyAlignment="1">
      <alignment horizontal="left" vertical="center" wrapText="1" shrinkToFit="1"/>
    </xf>
    <xf numFmtId="0" fontId="13" fillId="2" borderId="27" xfId="3" applyFont="1" applyFill="1" applyBorder="1" applyAlignment="1">
      <alignment horizontal="left" vertical="center" wrapText="1" shrinkToFit="1"/>
    </xf>
    <xf numFmtId="0" fontId="13" fillId="2" borderId="20" xfId="3" applyFont="1" applyFill="1" applyBorder="1" applyAlignment="1">
      <alignment horizontal="left" vertical="center" wrapText="1" shrinkToFit="1"/>
    </xf>
    <xf numFmtId="0" fontId="13" fillId="2" borderId="21" xfId="3" applyFont="1" applyFill="1" applyBorder="1" applyAlignment="1">
      <alignment horizontal="left" vertical="center" wrapText="1" shrinkToFit="1"/>
    </xf>
    <xf numFmtId="0" fontId="13" fillId="2" borderId="22" xfId="3" applyFont="1" applyFill="1" applyBorder="1" applyAlignment="1">
      <alignment horizontal="left" vertical="center" wrapText="1" shrinkToFit="1"/>
    </xf>
    <xf numFmtId="0" fontId="9" fillId="0" borderId="128" xfId="3" applyFont="1" applyBorder="1" applyAlignment="1">
      <alignment horizontal="center" vertical="center" shrinkToFit="1"/>
    </xf>
    <xf numFmtId="0" fontId="9" fillId="0" borderId="129" xfId="3" applyFont="1" applyBorder="1" applyAlignment="1">
      <alignment horizontal="center" vertical="center" shrinkToFit="1"/>
    </xf>
    <xf numFmtId="0" fontId="9" fillId="0" borderId="130" xfId="3" applyFont="1" applyBorder="1" applyAlignment="1">
      <alignment horizontal="center" vertical="center" shrinkToFit="1"/>
    </xf>
    <xf numFmtId="0" fontId="11" fillId="0" borderId="122" xfId="3" applyFont="1" applyBorder="1" applyAlignment="1">
      <alignment horizontal="center" vertical="center" shrinkToFit="1"/>
    </xf>
    <xf numFmtId="0" fontId="11" fillId="0" borderId="121" xfId="3" applyFont="1" applyBorder="1" applyAlignment="1">
      <alignment horizontal="center" vertical="center" shrinkToFit="1"/>
    </xf>
    <xf numFmtId="0" fontId="11" fillId="0" borderId="24" xfId="3" applyFont="1" applyBorder="1" applyAlignment="1">
      <alignment horizontal="center" vertical="center" shrinkToFit="1"/>
    </xf>
    <xf numFmtId="0" fontId="10" fillId="2" borderId="48" xfId="3" applyFont="1" applyFill="1" applyBorder="1" applyAlignment="1">
      <alignment horizontal="left" vertical="center" wrapText="1" shrinkToFit="1"/>
    </xf>
    <xf numFmtId="0" fontId="10" fillId="2" borderId="43" xfId="3" applyFont="1" applyFill="1" applyBorder="1" applyAlignment="1">
      <alignment horizontal="left" vertical="center" wrapText="1" shrinkToFit="1"/>
    </xf>
    <xf numFmtId="0" fontId="10" fillId="2" borderId="44" xfId="3" applyFont="1" applyFill="1" applyBorder="1" applyAlignment="1">
      <alignment horizontal="left" vertical="center" wrapText="1" shrinkToFit="1"/>
    </xf>
    <xf numFmtId="0" fontId="10" fillId="2" borderId="48" xfId="3" applyFont="1" applyFill="1" applyBorder="1" applyAlignment="1">
      <alignment horizontal="center" vertical="center" shrinkToFit="1"/>
    </xf>
    <xf numFmtId="0" fontId="10" fillId="2" borderId="49" xfId="3" applyFont="1" applyFill="1" applyBorder="1" applyAlignment="1">
      <alignment horizontal="center" vertical="center" shrinkToFit="1"/>
    </xf>
    <xf numFmtId="0" fontId="10" fillId="2" borderId="15" xfId="3" applyFont="1" applyFill="1" applyBorder="1" applyAlignment="1">
      <alignment horizontal="left" vertical="center" shrinkToFit="1"/>
    </xf>
    <xf numFmtId="0" fontId="10" fillId="2" borderId="13" xfId="3" applyFont="1" applyFill="1" applyBorder="1" applyAlignment="1">
      <alignment horizontal="left" vertical="center" shrinkToFit="1"/>
    </xf>
    <xf numFmtId="0" fontId="10" fillId="2" borderId="14" xfId="3" applyFont="1" applyFill="1" applyBorder="1" applyAlignment="1">
      <alignment horizontal="left" vertical="center" shrinkToFit="1"/>
    </xf>
    <xf numFmtId="0" fontId="9" fillId="0" borderId="20" xfId="3" applyFont="1" applyBorder="1" applyAlignment="1">
      <alignment horizontal="left" vertical="center" shrinkToFit="1"/>
    </xf>
    <xf numFmtId="0" fontId="9" fillId="0" borderId="21" xfId="3" applyFont="1" applyBorder="1" applyAlignment="1">
      <alignment horizontal="left" vertical="center" shrinkToFit="1"/>
    </xf>
    <xf numFmtId="0" fontId="9" fillId="0" borderId="22" xfId="3" applyFont="1" applyBorder="1" applyAlignment="1">
      <alignment horizontal="left" vertical="center" shrinkToFit="1"/>
    </xf>
    <xf numFmtId="0" fontId="11" fillId="3" borderId="122" xfId="3" applyFont="1" applyFill="1" applyBorder="1" applyAlignment="1">
      <alignment horizontal="left" vertical="center" shrinkToFit="1"/>
    </xf>
    <xf numFmtId="0" fontId="11" fillId="3" borderId="122" xfId="3" applyFont="1" applyFill="1" applyBorder="1" applyAlignment="1">
      <alignment horizontal="center" vertical="center" shrinkToFit="1"/>
    </xf>
    <xf numFmtId="0" fontId="18" fillId="3" borderId="122" xfId="3" applyFont="1" applyFill="1" applyBorder="1" applyAlignment="1">
      <alignment horizontal="left" vertical="center" shrinkToFit="1"/>
    </xf>
    <xf numFmtId="0" fontId="18" fillId="3" borderId="121" xfId="3" applyFont="1" applyFill="1" applyBorder="1" applyAlignment="1">
      <alignment horizontal="left" vertical="center" shrinkToFit="1"/>
    </xf>
    <xf numFmtId="0" fontId="18" fillId="3" borderId="120" xfId="3" applyFont="1" applyFill="1" applyBorder="1" applyAlignment="1">
      <alignment horizontal="left" vertical="center" shrinkToFit="1"/>
    </xf>
    <xf numFmtId="0" fontId="18" fillId="3" borderId="122" xfId="3" applyFont="1" applyFill="1" applyBorder="1" applyAlignment="1">
      <alignment horizontal="center" vertical="center" shrinkToFit="1"/>
    </xf>
    <xf numFmtId="0" fontId="18" fillId="3" borderId="121" xfId="3" applyFont="1" applyFill="1" applyBorder="1" applyAlignment="1">
      <alignment horizontal="center" vertical="center" shrinkToFit="1"/>
    </xf>
    <xf numFmtId="0" fontId="18" fillId="3" borderId="120" xfId="3" applyFont="1" applyFill="1" applyBorder="1" applyAlignment="1">
      <alignment horizontal="center" vertical="center" shrinkToFit="1"/>
    </xf>
    <xf numFmtId="0" fontId="10" fillId="0" borderId="128" xfId="3" applyFont="1" applyBorder="1" applyAlignment="1">
      <alignment horizontal="center" vertical="center" shrinkToFit="1"/>
    </xf>
    <xf numFmtId="0" fontId="10" fillId="0" borderId="129" xfId="3" applyFont="1" applyBorder="1" applyAlignment="1">
      <alignment horizontal="center" vertical="center" shrinkToFit="1"/>
    </xf>
    <xf numFmtId="0" fontId="10" fillId="0" borderId="131" xfId="3" applyFont="1" applyBorder="1" applyAlignment="1">
      <alignment horizontal="center" vertical="center" shrinkToFit="1"/>
    </xf>
    <xf numFmtId="0" fontId="9" fillId="3" borderId="122" xfId="3" applyFont="1" applyFill="1" applyBorder="1" applyAlignment="1">
      <alignment horizontal="left" vertical="center" shrinkToFit="1"/>
    </xf>
    <xf numFmtId="0" fontId="9" fillId="3" borderId="121" xfId="3" applyFont="1" applyFill="1" applyBorder="1" applyAlignment="1">
      <alignment horizontal="left" vertical="center" shrinkToFit="1"/>
    </xf>
    <xf numFmtId="0" fontId="9" fillId="3" borderId="120" xfId="3" applyFont="1" applyFill="1" applyBorder="1" applyAlignment="1">
      <alignment horizontal="left" vertical="center" shrinkToFit="1"/>
    </xf>
    <xf numFmtId="0" fontId="18" fillId="3" borderId="122" xfId="3" applyFont="1" applyFill="1" applyBorder="1" applyAlignment="1">
      <alignment horizontal="center" vertical="center" wrapText="1" shrinkToFit="1"/>
    </xf>
    <xf numFmtId="0" fontId="9" fillId="0" borderId="128" xfId="3" applyFont="1" applyBorder="1" applyAlignment="1">
      <alignment horizontal="left" vertical="center" wrapText="1" shrinkToFit="1"/>
    </xf>
    <xf numFmtId="0" fontId="9" fillId="0" borderId="129" xfId="3" applyFont="1" applyBorder="1" applyAlignment="1">
      <alignment horizontal="left" vertical="center" shrinkToFit="1"/>
    </xf>
    <xf numFmtId="0" fontId="9" fillId="0" borderId="130" xfId="3" applyFont="1" applyBorder="1" applyAlignment="1">
      <alignment horizontal="left" vertical="center" shrinkToFit="1"/>
    </xf>
    <xf numFmtId="0" fontId="11" fillId="0" borderId="20" xfId="3" applyFont="1" applyBorder="1" applyAlignment="1">
      <alignment horizontal="center" vertical="center" shrinkToFit="1"/>
    </xf>
    <xf numFmtId="0" fontId="11" fillId="0" borderId="21" xfId="3" applyFont="1" applyBorder="1" applyAlignment="1">
      <alignment horizontal="center" vertical="center" shrinkToFit="1"/>
    </xf>
    <xf numFmtId="0" fontId="11" fillId="0" borderId="53" xfId="3" applyFont="1" applyBorder="1" applyAlignment="1">
      <alignment horizontal="center" vertical="center" shrinkToFit="1"/>
    </xf>
    <xf numFmtId="0" fontId="9" fillId="2" borderId="20" xfId="3" applyFont="1" applyFill="1" applyBorder="1" applyAlignment="1">
      <alignment horizontal="center" vertical="center" wrapText="1" shrinkToFit="1"/>
    </xf>
    <xf numFmtId="0" fontId="9" fillId="2" borderId="21" xfId="3" applyFont="1" applyFill="1" applyBorder="1" applyAlignment="1">
      <alignment horizontal="center" vertical="center" shrinkToFit="1"/>
    </xf>
    <xf numFmtId="0" fontId="9" fillId="2" borderId="22" xfId="3" applyFont="1" applyFill="1" applyBorder="1" applyAlignment="1">
      <alignment horizontal="center" vertical="center" shrinkToFit="1"/>
    </xf>
    <xf numFmtId="0" fontId="9" fillId="0" borderId="26" xfId="3" applyFont="1" applyBorder="1" applyAlignment="1">
      <alignment horizontal="left" vertical="center" wrapText="1" shrinkToFit="1"/>
    </xf>
    <xf numFmtId="0" fontId="11" fillId="0" borderId="0" xfId="3" applyFont="1" applyAlignment="1">
      <alignment horizontal="left" vertical="center" wrapText="1" shrinkToFit="1"/>
    </xf>
    <xf numFmtId="0" fontId="11" fillId="0" borderId="27" xfId="3" applyFont="1" applyBorder="1" applyAlignment="1">
      <alignment horizontal="left" vertical="center" wrapText="1" shrinkToFit="1"/>
    </xf>
    <xf numFmtId="0" fontId="11" fillId="0" borderId="26" xfId="3" applyFont="1" applyBorder="1" applyAlignment="1">
      <alignment horizontal="left" vertical="center" wrapText="1" shrinkToFit="1"/>
    </xf>
    <xf numFmtId="0" fontId="11" fillId="0" borderId="20" xfId="3" applyFont="1" applyBorder="1" applyAlignment="1">
      <alignment horizontal="left" vertical="center" wrapText="1" shrinkToFit="1"/>
    </xf>
    <xf numFmtId="0" fontId="11" fillId="0" borderId="21" xfId="3" applyFont="1" applyBorder="1" applyAlignment="1">
      <alignment horizontal="left" vertical="center" wrapText="1" shrinkToFit="1"/>
    </xf>
    <xf numFmtId="0" fontId="11" fillId="0" borderId="22" xfId="3" applyFont="1" applyBorder="1" applyAlignment="1">
      <alignment horizontal="left" vertical="center" wrapText="1" shrinkToFit="1"/>
    </xf>
    <xf numFmtId="0" fontId="11" fillId="0" borderId="28" xfId="3" applyFont="1" applyBorder="1" applyAlignment="1">
      <alignment horizontal="center" vertical="center" wrapText="1" shrinkToFit="1"/>
    </xf>
    <xf numFmtId="0" fontId="11" fillId="0" borderId="29" xfId="3" applyFont="1" applyBorder="1" applyAlignment="1">
      <alignment horizontal="center" vertical="center" wrapText="1" shrinkToFit="1"/>
    </xf>
    <xf numFmtId="0" fontId="11" fillId="0" borderId="30" xfId="3" applyFont="1" applyBorder="1" applyAlignment="1">
      <alignment horizontal="center" vertical="center" wrapText="1" shrinkToFit="1"/>
    </xf>
    <xf numFmtId="0" fontId="11" fillId="0" borderId="31" xfId="3" applyFont="1" applyBorder="1" applyAlignment="1">
      <alignment horizontal="center" vertical="center" wrapText="1" shrinkToFit="1"/>
    </xf>
    <xf numFmtId="0" fontId="11" fillId="0" borderId="32" xfId="3" applyFont="1" applyBorder="1" applyAlignment="1">
      <alignment horizontal="center" vertical="center" wrapText="1" shrinkToFit="1"/>
    </xf>
    <xf numFmtId="0" fontId="11" fillId="0" borderId="33" xfId="3" applyFont="1" applyBorder="1" applyAlignment="1">
      <alignment horizontal="center" vertical="center" wrapText="1" shrinkToFit="1"/>
    </xf>
    <xf numFmtId="0" fontId="11" fillId="0" borderId="26" xfId="3" applyFont="1" applyBorder="1" applyAlignment="1">
      <alignment horizontal="center" vertical="center" wrapText="1" shrinkToFit="1"/>
    </xf>
    <xf numFmtId="0" fontId="11" fillId="0" borderId="0" xfId="3" applyFont="1" applyAlignment="1">
      <alignment horizontal="center" vertical="center" wrapText="1" shrinkToFit="1"/>
    </xf>
    <xf numFmtId="0" fontId="11" fillId="0" borderId="27" xfId="3" applyFont="1" applyBorder="1" applyAlignment="1">
      <alignment horizontal="center" vertical="center" wrapText="1" shrinkToFit="1"/>
    </xf>
    <xf numFmtId="0" fontId="11" fillId="0" borderId="20" xfId="3" applyFont="1" applyBorder="1" applyAlignment="1">
      <alignment horizontal="center" vertical="center" wrapText="1" shrinkToFit="1"/>
    </xf>
    <xf numFmtId="0" fontId="11" fillId="0" borderId="21" xfId="3" applyFont="1" applyBorder="1" applyAlignment="1">
      <alignment horizontal="center" vertical="center" wrapText="1" shrinkToFit="1"/>
    </xf>
    <xf numFmtId="0" fontId="11" fillId="0" borderId="22" xfId="3" applyFont="1" applyBorder="1" applyAlignment="1">
      <alignment horizontal="center" vertical="center" wrapText="1" shrinkToFit="1"/>
    </xf>
    <xf numFmtId="0" fontId="19" fillId="0" borderId="26" xfId="3" applyFont="1" applyBorder="1" applyAlignment="1">
      <alignment horizontal="left" vertical="center" wrapText="1" shrinkToFit="1"/>
    </xf>
    <xf numFmtId="0" fontId="19" fillId="0" borderId="0" xfId="3" applyFont="1" applyAlignment="1">
      <alignment horizontal="left" vertical="center" wrapText="1" shrinkToFit="1"/>
    </xf>
    <xf numFmtId="0" fontId="19" fillId="0" borderId="27" xfId="3" applyFont="1" applyBorder="1" applyAlignment="1">
      <alignment horizontal="left" vertical="center" wrapText="1" shrinkToFit="1"/>
    </xf>
    <xf numFmtId="0" fontId="19" fillId="0" borderId="20" xfId="3" applyFont="1" applyBorder="1" applyAlignment="1">
      <alignment horizontal="left" vertical="center" wrapText="1" shrinkToFit="1"/>
    </xf>
    <xf numFmtId="0" fontId="19" fillId="0" borderId="21" xfId="3" applyFont="1" applyBorder="1" applyAlignment="1">
      <alignment horizontal="left" vertical="center" wrapText="1" shrinkToFit="1"/>
    </xf>
    <xf numFmtId="0" fontId="19" fillId="0" borderId="22" xfId="3" applyFont="1" applyBorder="1" applyAlignment="1">
      <alignment horizontal="left" vertical="center" wrapText="1" shrinkToFit="1"/>
    </xf>
    <xf numFmtId="0" fontId="9" fillId="0" borderId="26" xfId="3" applyFont="1" applyBorder="1" applyAlignment="1">
      <alignment horizontal="center" vertical="center" wrapText="1" shrinkToFit="1"/>
    </xf>
    <xf numFmtId="0" fontId="9" fillId="0" borderId="0" xfId="3" applyFont="1" applyAlignment="1">
      <alignment horizontal="center" vertical="center" wrapText="1" shrinkToFit="1"/>
    </xf>
    <xf numFmtId="0" fontId="9" fillId="0" borderId="27" xfId="3" applyFont="1" applyBorder="1" applyAlignment="1">
      <alignment horizontal="center" vertical="center" wrapText="1" shrinkToFit="1"/>
    </xf>
    <xf numFmtId="0" fontId="9" fillId="0" borderId="20" xfId="3" applyFont="1" applyBorder="1" applyAlignment="1">
      <alignment horizontal="center" vertical="center" wrapText="1" shrinkToFit="1"/>
    </xf>
    <xf numFmtId="0" fontId="9" fillId="0" borderId="21" xfId="3" applyFont="1" applyBorder="1" applyAlignment="1">
      <alignment horizontal="center" vertical="center" wrapText="1" shrinkToFit="1"/>
    </xf>
    <xf numFmtId="0" fontId="9" fillId="0" borderId="22" xfId="3" applyFont="1" applyBorder="1" applyAlignment="1">
      <alignment horizontal="center" vertical="center" wrapText="1" shrinkToFit="1"/>
    </xf>
    <xf numFmtId="0" fontId="13" fillId="2" borderId="37" xfId="3" applyFont="1" applyFill="1" applyBorder="1" applyAlignment="1">
      <alignment horizontal="left" vertical="center" wrapText="1" shrinkToFit="1"/>
    </xf>
    <xf numFmtId="0" fontId="13" fillId="2" borderId="38" xfId="3" applyFont="1" applyFill="1" applyBorder="1" applyAlignment="1">
      <alignment horizontal="left" vertical="center" wrapText="1" shrinkToFit="1"/>
    </xf>
    <xf numFmtId="0" fontId="13" fillId="2" borderId="39" xfId="3" applyFont="1" applyFill="1" applyBorder="1" applyAlignment="1">
      <alignment horizontal="left" vertical="center" wrapText="1" shrinkToFit="1"/>
    </xf>
    <xf numFmtId="0" fontId="13" fillId="2" borderId="28" xfId="3" applyFont="1" applyFill="1" applyBorder="1" applyAlignment="1">
      <alignment horizontal="left" vertical="center" wrapText="1" shrinkToFit="1"/>
    </xf>
    <xf numFmtId="0" fontId="13" fillId="2" borderId="29" xfId="3" applyFont="1" applyFill="1" applyBorder="1" applyAlignment="1">
      <alignment horizontal="left" vertical="center" wrapText="1" shrinkToFit="1"/>
    </xf>
    <xf numFmtId="0" fontId="13" fillId="2" borderId="30" xfId="3" applyFont="1" applyFill="1" applyBorder="1" applyAlignment="1">
      <alignment horizontal="left" vertical="center" wrapText="1" shrinkToFit="1"/>
    </xf>
    <xf numFmtId="0" fontId="13" fillId="2" borderId="31" xfId="3" applyFont="1" applyFill="1" applyBorder="1" applyAlignment="1">
      <alignment horizontal="left" vertical="center" wrapText="1" shrinkToFit="1"/>
    </xf>
    <xf numFmtId="0" fontId="13" fillId="2" borderId="32" xfId="3" applyFont="1" applyFill="1" applyBorder="1" applyAlignment="1">
      <alignment horizontal="left" vertical="center" wrapText="1" shrinkToFit="1"/>
    </xf>
    <xf numFmtId="0" fontId="13" fillId="2" borderId="33" xfId="3" applyFont="1" applyFill="1" applyBorder="1" applyAlignment="1">
      <alignment horizontal="left" vertical="center" wrapText="1" shrinkToFit="1"/>
    </xf>
    <xf numFmtId="0" fontId="9" fillId="2" borderId="20" xfId="3" applyFont="1" applyFill="1" applyBorder="1" applyAlignment="1">
      <alignment horizontal="left" vertical="center" shrinkToFit="1"/>
    </xf>
    <xf numFmtId="0" fontId="9" fillId="2" borderId="21" xfId="3" applyFont="1" applyFill="1" applyBorder="1" applyAlignment="1">
      <alignment horizontal="left" vertical="center" shrinkToFit="1"/>
    </xf>
    <xf numFmtId="0" fontId="9" fillId="2" borderId="22" xfId="3" applyFont="1" applyFill="1" applyBorder="1" applyAlignment="1">
      <alignment horizontal="left" vertical="center" shrinkToFit="1"/>
    </xf>
    <xf numFmtId="0" fontId="10" fillId="2" borderId="31" xfId="0" applyFont="1" applyFill="1" applyBorder="1" applyAlignment="1">
      <alignment horizontal="left" vertical="center" shrinkToFit="1"/>
    </xf>
    <xf numFmtId="0" fontId="10" fillId="2" borderId="32" xfId="0" applyFont="1" applyFill="1" applyBorder="1" applyAlignment="1">
      <alignment horizontal="left" vertical="center" shrinkToFit="1"/>
    </xf>
    <xf numFmtId="0" fontId="10" fillId="2" borderId="33" xfId="0" applyFont="1" applyFill="1" applyBorder="1" applyAlignment="1">
      <alignment horizontal="left" vertical="center" shrinkToFit="1"/>
    </xf>
    <xf numFmtId="0" fontId="13" fillId="2" borderId="28" xfId="1" applyFont="1" applyFill="1" applyBorder="1" applyAlignment="1">
      <alignment horizontal="center" vertical="center"/>
    </xf>
    <xf numFmtId="0" fontId="13" fillId="2" borderId="29" xfId="1" applyFont="1" applyFill="1" applyBorder="1" applyAlignment="1">
      <alignment horizontal="center" vertical="center"/>
    </xf>
    <xf numFmtId="0" fontId="13" fillId="2" borderId="30" xfId="1" applyFont="1" applyFill="1" applyBorder="1" applyAlignment="1">
      <alignment horizontal="center" vertical="center"/>
    </xf>
    <xf numFmtId="0" fontId="13" fillId="2" borderId="31" xfId="1" applyFont="1" applyFill="1" applyBorder="1" applyAlignment="1">
      <alignment horizontal="center" vertical="center"/>
    </xf>
    <xf numFmtId="0" fontId="13" fillId="2" borderId="32" xfId="1" applyFont="1" applyFill="1" applyBorder="1" applyAlignment="1">
      <alignment horizontal="center" vertical="center"/>
    </xf>
    <xf numFmtId="0" fontId="13" fillId="2" borderId="33" xfId="1" applyFont="1" applyFill="1" applyBorder="1" applyAlignment="1">
      <alignment horizontal="center" vertical="center"/>
    </xf>
    <xf numFmtId="0" fontId="10" fillId="2" borderId="28" xfId="1" applyFont="1" applyFill="1" applyBorder="1" applyAlignment="1">
      <alignment horizontal="center" vertical="center"/>
    </xf>
    <xf numFmtId="0" fontId="10" fillId="2" borderId="29" xfId="1" applyFont="1" applyFill="1" applyBorder="1" applyAlignment="1">
      <alignment horizontal="center" vertical="center"/>
    </xf>
    <xf numFmtId="0" fontId="10" fillId="2" borderId="30" xfId="1" applyFont="1" applyFill="1" applyBorder="1" applyAlignment="1">
      <alignment horizontal="center" vertical="center"/>
    </xf>
    <xf numFmtId="0" fontId="10" fillId="2" borderId="31" xfId="1" applyFont="1" applyFill="1" applyBorder="1" applyAlignment="1">
      <alignment horizontal="center" vertical="center"/>
    </xf>
    <xf numFmtId="0" fontId="10" fillId="2" borderId="32" xfId="1" applyFont="1" applyFill="1" applyBorder="1" applyAlignment="1">
      <alignment horizontal="center" vertical="center"/>
    </xf>
    <xf numFmtId="0" fontId="10" fillId="2" borderId="33" xfId="1" applyFont="1" applyFill="1" applyBorder="1" applyAlignment="1">
      <alignment horizontal="center" vertical="center"/>
    </xf>
    <xf numFmtId="0" fontId="9" fillId="0" borderId="20" xfId="3" applyFont="1" applyBorder="1" applyAlignment="1">
      <alignment horizontal="left" vertical="center" wrapText="1" shrinkToFit="1"/>
    </xf>
    <xf numFmtId="0" fontId="11" fillId="3" borderId="20" xfId="3" applyFont="1" applyFill="1" applyBorder="1" applyAlignment="1">
      <alignment horizontal="left" vertical="center" shrinkToFit="1"/>
    </xf>
    <xf numFmtId="0" fontId="11" fillId="3" borderId="21" xfId="3" applyFont="1" applyFill="1" applyBorder="1" applyAlignment="1">
      <alignment horizontal="left" vertical="center" shrinkToFit="1"/>
    </xf>
    <xf numFmtId="0" fontId="11" fillId="3" borderId="22" xfId="3" applyFont="1" applyFill="1" applyBorder="1" applyAlignment="1">
      <alignment horizontal="left" vertical="center" shrinkToFit="1"/>
    </xf>
    <xf numFmtId="0" fontId="10" fillId="2" borderId="37" xfId="0" applyFont="1" applyFill="1" applyBorder="1" applyAlignment="1">
      <alignment horizontal="center" vertical="center" shrinkToFit="1"/>
    </xf>
    <xf numFmtId="0" fontId="10" fillId="2" borderId="38" xfId="0" applyFont="1" applyFill="1" applyBorder="1" applyAlignment="1">
      <alignment horizontal="center" vertical="center" shrinkToFit="1"/>
    </xf>
    <xf numFmtId="0" fontId="10" fillId="2" borderId="39" xfId="0" applyFont="1" applyFill="1" applyBorder="1" applyAlignment="1">
      <alignment horizontal="center" vertical="center" shrinkToFit="1"/>
    </xf>
    <xf numFmtId="0" fontId="10" fillId="2" borderId="28" xfId="0" applyFont="1" applyFill="1" applyBorder="1" applyAlignment="1">
      <alignment horizontal="center" vertical="center" shrinkToFit="1"/>
    </xf>
    <xf numFmtId="0" fontId="10" fillId="2" borderId="29" xfId="0" applyFont="1" applyFill="1" applyBorder="1" applyAlignment="1">
      <alignment horizontal="center" vertical="center" shrinkToFit="1"/>
    </xf>
    <xf numFmtId="0" fontId="10" fillId="2" borderId="30" xfId="0" applyFont="1" applyFill="1" applyBorder="1" applyAlignment="1">
      <alignment horizontal="center" vertical="center" shrinkToFit="1"/>
    </xf>
    <xf numFmtId="0" fontId="10" fillId="2" borderId="31" xfId="0" applyFont="1" applyFill="1" applyBorder="1" applyAlignment="1">
      <alignment horizontal="center" vertical="center" shrinkToFit="1"/>
    </xf>
    <xf numFmtId="0" fontId="10" fillId="2" borderId="32" xfId="0" applyFont="1" applyFill="1" applyBorder="1" applyAlignment="1">
      <alignment horizontal="center" vertical="center" shrinkToFit="1"/>
    </xf>
    <xf numFmtId="0" fontId="10" fillId="2" borderId="33" xfId="0" applyFont="1" applyFill="1" applyBorder="1" applyAlignment="1">
      <alignment horizontal="center" vertical="center" shrinkToFit="1"/>
    </xf>
    <xf numFmtId="0" fontId="10" fillId="2" borderId="37" xfId="1" applyFont="1" applyFill="1" applyBorder="1" applyAlignment="1">
      <alignment horizontal="center" vertical="center"/>
    </xf>
    <xf numFmtId="0" fontId="10" fillId="2" borderId="38" xfId="1" applyFont="1" applyFill="1" applyBorder="1" applyAlignment="1">
      <alignment horizontal="center" vertical="center"/>
    </xf>
    <xf numFmtId="0" fontId="10" fillId="2" borderId="39" xfId="1" applyFont="1" applyFill="1" applyBorder="1" applyAlignment="1">
      <alignment horizontal="center" vertical="center"/>
    </xf>
    <xf numFmtId="0" fontId="13" fillId="2" borderId="37" xfId="1" applyFont="1" applyFill="1" applyBorder="1" applyAlignment="1">
      <alignment horizontal="center" vertical="center"/>
    </xf>
    <xf numFmtId="0" fontId="13" fillId="2" borderId="38" xfId="1" applyFont="1" applyFill="1" applyBorder="1" applyAlignment="1">
      <alignment horizontal="center" vertical="center"/>
    </xf>
    <xf numFmtId="0" fontId="13" fillId="2" borderId="39" xfId="1" applyFont="1" applyFill="1" applyBorder="1" applyAlignment="1">
      <alignment horizontal="center" vertical="center"/>
    </xf>
    <xf numFmtId="0" fontId="10" fillId="2" borderId="19" xfId="3" applyFont="1" applyFill="1" applyBorder="1" applyAlignment="1">
      <alignment horizontal="center" vertical="center" textRotation="255" shrinkToFit="1"/>
    </xf>
    <xf numFmtId="0" fontId="10" fillId="2" borderId="54" xfId="3" applyFont="1" applyFill="1" applyBorder="1" applyAlignment="1">
      <alignment horizontal="center" vertical="center" textRotation="255" shrinkToFit="1"/>
    </xf>
    <xf numFmtId="0" fontId="10" fillId="2" borderId="26" xfId="3" applyFont="1" applyFill="1" applyBorder="1" applyAlignment="1">
      <alignment vertical="center" wrapText="1" shrinkToFit="1"/>
    </xf>
    <xf numFmtId="0" fontId="10" fillId="2" borderId="0" xfId="3" applyFont="1" applyFill="1" applyAlignment="1">
      <alignment vertical="center" wrapText="1" shrinkToFit="1"/>
    </xf>
    <xf numFmtId="0" fontId="10" fillId="2" borderId="27" xfId="3" applyFont="1" applyFill="1" applyBorder="1" applyAlignment="1">
      <alignment vertical="center" wrapText="1" shrinkToFit="1"/>
    </xf>
    <xf numFmtId="0" fontId="10" fillId="2" borderId="55" xfId="3" applyFont="1" applyFill="1" applyBorder="1" applyAlignment="1">
      <alignment vertical="center" wrapText="1" shrinkToFit="1"/>
    </xf>
    <xf numFmtId="0" fontId="10" fillId="2" borderId="56" xfId="3" applyFont="1" applyFill="1" applyBorder="1" applyAlignment="1">
      <alignment vertical="center" wrapText="1" shrinkToFit="1"/>
    </xf>
    <xf numFmtId="0" fontId="10" fillId="2" borderId="57" xfId="3" applyFont="1" applyFill="1" applyBorder="1" applyAlignment="1">
      <alignment vertical="center" wrapText="1" shrinkToFit="1"/>
    </xf>
    <xf numFmtId="0" fontId="10" fillId="2" borderId="28" xfId="3" applyFont="1" applyFill="1" applyBorder="1" applyAlignment="1">
      <alignment horizontal="center" vertical="center" wrapText="1" shrinkToFit="1"/>
    </xf>
    <xf numFmtId="0" fontId="10" fillId="2" borderId="29" xfId="3" applyFont="1" applyFill="1" applyBorder="1" applyAlignment="1">
      <alignment horizontal="center" vertical="center" wrapText="1" shrinkToFit="1"/>
    </xf>
    <xf numFmtId="0" fontId="10" fillId="2" borderId="30" xfId="3" applyFont="1" applyFill="1" applyBorder="1" applyAlignment="1">
      <alignment horizontal="center" vertical="center" wrapText="1" shrinkToFit="1"/>
    </xf>
    <xf numFmtId="0" fontId="10" fillId="2" borderId="58" xfId="3" applyFont="1" applyFill="1" applyBorder="1" applyAlignment="1">
      <alignment horizontal="center" vertical="center" wrapText="1" shrinkToFit="1"/>
    </xf>
    <xf numFmtId="0" fontId="10" fillId="2" borderId="59" xfId="3" applyFont="1" applyFill="1" applyBorder="1" applyAlignment="1">
      <alignment horizontal="center" vertical="center" wrapText="1" shrinkToFit="1"/>
    </xf>
    <xf numFmtId="0" fontId="10" fillId="2" borderId="60" xfId="3" applyFont="1" applyFill="1" applyBorder="1" applyAlignment="1">
      <alignment horizontal="center" vertical="center" wrapText="1" shrinkToFit="1"/>
    </xf>
    <xf numFmtId="0" fontId="10" fillId="2" borderId="58" xfId="1" applyFont="1" applyFill="1" applyBorder="1" applyAlignment="1">
      <alignment horizontal="center" vertical="center"/>
    </xf>
    <xf numFmtId="0" fontId="10" fillId="2" borderId="59" xfId="1" applyFont="1" applyFill="1" applyBorder="1" applyAlignment="1">
      <alignment horizontal="center" vertical="center"/>
    </xf>
    <xf numFmtId="0" fontId="10" fillId="2" borderId="60" xfId="1" applyFont="1" applyFill="1" applyBorder="1" applyAlignment="1">
      <alignment horizontal="center" vertical="center"/>
    </xf>
    <xf numFmtId="0" fontId="13" fillId="2" borderId="28" xfId="1" applyFont="1" applyFill="1" applyBorder="1" applyAlignment="1">
      <alignment horizontal="center" vertical="center" wrapText="1"/>
    </xf>
    <xf numFmtId="0" fontId="13" fillId="2" borderId="29" xfId="1" applyFont="1" applyFill="1" applyBorder="1" applyAlignment="1">
      <alignment horizontal="center" vertical="center" wrapText="1"/>
    </xf>
    <xf numFmtId="0" fontId="13" fillId="2" borderId="30" xfId="1" applyFont="1" applyFill="1" applyBorder="1" applyAlignment="1">
      <alignment horizontal="center" vertical="center" wrapText="1"/>
    </xf>
    <xf numFmtId="0" fontId="13" fillId="2" borderId="58" xfId="1" applyFont="1" applyFill="1" applyBorder="1" applyAlignment="1">
      <alignment horizontal="center" vertical="center" wrapText="1"/>
    </xf>
    <xf numFmtId="0" fontId="13" fillId="2" borderId="59" xfId="1" applyFont="1" applyFill="1" applyBorder="1" applyAlignment="1">
      <alignment horizontal="center" vertical="center" wrapText="1"/>
    </xf>
    <xf numFmtId="0" fontId="13" fillId="2" borderId="60" xfId="1" applyFont="1" applyFill="1" applyBorder="1" applyAlignment="1">
      <alignment horizontal="center" vertical="center" wrapText="1"/>
    </xf>
    <xf numFmtId="0" fontId="10" fillId="2" borderId="41" xfId="3" applyFont="1" applyFill="1" applyBorder="1" applyAlignment="1">
      <alignment horizontal="center" vertical="center" textRotation="255" shrinkToFit="1"/>
    </xf>
    <xf numFmtId="0" fontId="10" fillId="2" borderId="34" xfId="1" applyFont="1" applyFill="1" applyBorder="1" applyAlignment="1">
      <alignment horizontal="left" vertical="center" wrapText="1" shrinkToFit="1"/>
    </xf>
    <xf numFmtId="0" fontId="10" fillId="2" borderId="35" xfId="1" applyFont="1" applyFill="1" applyBorder="1" applyAlignment="1">
      <alignment horizontal="left" vertical="center" wrapText="1" shrinkToFit="1"/>
    </xf>
    <xf numFmtId="0" fontId="10" fillId="2" borderId="36" xfId="1" applyFont="1" applyFill="1" applyBorder="1" applyAlignment="1">
      <alignment horizontal="left" vertical="center" wrapText="1" shrinkToFit="1"/>
    </xf>
    <xf numFmtId="0" fontId="10" fillId="2" borderId="26" xfId="1" applyFont="1" applyFill="1" applyBorder="1" applyAlignment="1">
      <alignment horizontal="left" vertical="center" wrapText="1" shrinkToFit="1"/>
    </xf>
    <xf numFmtId="0" fontId="10" fillId="2" borderId="0" xfId="1" applyFont="1" applyFill="1" applyAlignment="1">
      <alignment horizontal="left" vertical="center" wrapText="1" shrinkToFit="1"/>
    </xf>
    <xf numFmtId="0" fontId="10" fillId="2" borderId="27" xfId="1" applyFont="1" applyFill="1" applyBorder="1" applyAlignment="1">
      <alignment horizontal="left" vertical="center" wrapText="1" shrinkToFit="1"/>
    </xf>
    <xf numFmtId="0" fontId="10" fillId="2" borderId="20" xfId="1" applyFont="1" applyFill="1" applyBorder="1" applyAlignment="1">
      <alignment horizontal="left" vertical="center" wrapText="1" shrinkToFit="1"/>
    </xf>
    <xf numFmtId="0" fontId="10" fillId="2" borderId="21" xfId="1" applyFont="1" applyFill="1" applyBorder="1" applyAlignment="1">
      <alignment horizontal="left" vertical="center" wrapText="1" shrinkToFit="1"/>
    </xf>
    <xf numFmtId="0" fontId="10" fillId="2" borderId="22" xfId="1" applyFont="1" applyFill="1" applyBorder="1" applyAlignment="1">
      <alignment horizontal="left" vertical="center" wrapText="1" shrinkToFit="1"/>
    </xf>
    <xf numFmtId="0" fontId="9" fillId="0" borderId="34" xfId="3" applyFont="1" applyBorder="1" applyAlignment="1">
      <alignment horizontal="center" vertical="center" shrinkToFit="1"/>
    </xf>
    <xf numFmtId="0" fontId="9" fillId="0" borderId="35" xfId="3" applyFont="1" applyBorder="1" applyAlignment="1">
      <alignment horizontal="center" vertical="center" shrinkToFit="1"/>
    </xf>
    <xf numFmtId="0" fontId="9" fillId="0" borderId="36" xfId="3" applyFont="1" applyBorder="1" applyAlignment="1">
      <alignment horizontal="center" vertical="center" shrinkToFit="1"/>
    </xf>
    <xf numFmtId="0" fontId="13" fillId="2" borderId="34" xfId="1" applyFont="1" applyFill="1" applyBorder="1" applyAlignment="1">
      <alignment horizontal="left" vertical="center" wrapText="1" shrinkToFit="1"/>
    </xf>
    <xf numFmtId="0" fontId="13" fillId="2" borderId="35" xfId="1" applyFont="1" applyFill="1" applyBorder="1" applyAlignment="1">
      <alignment horizontal="left" vertical="center" wrapText="1" shrinkToFit="1"/>
    </xf>
    <xf numFmtId="0" fontId="13" fillId="2" borderId="36" xfId="1" applyFont="1" applyFill="1" applyBorder="1" applyAlignment="1">
      <alignment horizontal="left" vertical="center" wrapText="1" shrinkToFit="1"/>
    </xf>
    <xf numFmtId="0" fontId="13" fillId="2" borderId="26" xfId="1" applyFont="1" applyFill="1" applyBorder="1" applyAlignment="1">
      <alignment horizontal="left" vertical="center" wrapText="1" shrinkToFit="1"/>
    </xf>
    <xf numFmtId="0" fontId="13" fillId="2" borderId="0" xfId="1" applyFont="1" applyFill="1" applyAlignment="1">
      <alignment horizontal="left" vertical="center" wrapText="1" shrinkToFit="1"/>
    </xf>
    <xf numFmtId="0" fontId="13" fillId="2" borderId="27" xfId="1" applyFont="1" applyFill="1" applyBorder="1" applyAlignment="1">
      <alignment horizontal="left" vertical="center" wrapText="1" shrinkToFit="1"/>
    </xf>
    <xf numFmtId="0" fontId="13" fillId="2" borderId="20" xfId="1" applyFont="1" applyFill="1" applyBorder="1" applyAlignment="1">
      <alignment horizontal="left" vertical="center" wrapText="1" shrinkToFit="1"/>
    </xf>
    <xf numFmtId="0" fontId="13" fillId="2" borderId="21" xfId="1" applyFont="1" applyFill="1" applyBorder="1" applyAlignment="1">
      <alignment horizontal="left" vertical="center" wrapText="1" shrinkToFit="1"/>
    </xf>
    <xf numFmtId="0" fontId="13" fillId="2" borderId="22" xfId="1" applyFont="1" applyFill="1" applyBorder="1" applyAlignment="1">
      <alignment horizontal="left" vertical="center" wrapText="1" shrinkToFit="1"/>
    </xf>
    <xf numFmtId="0" fontId="9" fillId="3" borderId="122" xfId="3" applyFont="1" applyFill="1" applyBorder="1" applyAlignment="1">
      <alignment horizontal="center" vertical="center" shrinkToFit="1"/>
    </xf>
    <xf numFmtId="0" fontId="9" fillId="3" borderId="121" xfId="3" applyFont="1" applyFill="1" applyBorder="1" applyAlignment="1">
      <alignment horizontal="center" vertical="center" shrinkToFit="1"/>
    </xf>
    <xf numFmtId="0" fontId="9" fillId="3" borderId="120" xfId="3" applyFont="1" applyFill="1" applyBorder="1" applyAlignment="1">
      <alignment horizontal="center" vertical="center" shrinkToFit="1"/>
    </xf>
    <xf numFmtId="0" fontId="9" fillId="0" borderId="122" xfId="3" applyFont="1" applyBorder="1" applyAlignment="1">
      <alignment horizontal="center" vertical="center" wrapText="1" shrinkToFit="1"/>
    </xf>
    <xf numFmtId="0" fontId="17" fillId="2" borderId="0" xfId="3" applyFont="1" applyFill="1" applyAlignment="1">
      <alignment horizontal="left" vertical="top" wrapText="1"/>
    </xf>
    <xf numFmtId="0" fontId="15" fillId="2" borderId="0" xfId="3" applyFont="1" applyFill="1" applyAlignment="1">
      <alignment horizontal="left" vertical="top" shrinkToFit="1"/>
    </xf>
    <xf numFmtId="0" fontId="17" fillId="2" borderId="0" xfId="3" applyFont="1" applyFill="1" applyAlignment="1">
      <alignment horizontal="left" vertical="top"/>
    </xf>
    <xf numFmtId="0" fontId="17" fillId="2" borderId="0" xfId="3" applyFont="1" applyFill="1" applyAlignment="1">
      <alignment horizontal="left" vertical="top" wrapText="1" shrinkToFit="1"/>
    </xf>
    <xf numFmtId="0" fontId="17" fillId="2" borderId="0" xfId="2" applyFont="1" applyFill="1" applyAlignment="1">
      <alignment horizontal="left" vertical="top" wrapText="1"/>
    </xf>
    <xf numFmtId="0" fontId="11" fillId="3" borderId="61" xfId="3" applyFont="1" applyFill="1" applyBorder="1" applyAlignment="1">
      <alignment horizontal="left" vertical="center" shrinkToFit="1"/>
    </xf>
    <xf numFmtId="0" fontId="11" fillId="3" borderId="62" xfId="3" applyFont="1" applyFill="1" applyBorder="1" applyAlignment="1">
      <alignment horizontal="left" vertical="center" shrinkToFit="1"/>
    </xf>
    <xf numFmtId="0" fontId="11" fillId="3" borderId="63" xfId="3" applyFont="1" applyFill="1" applyBorder="1" applyAlignment="1">
      <alignment horizontal="left" vertical="center" shrinkToFit="1"/>
    </xf>
    <xf numFmtId="0" fontId="11" fillId="3" borderId="61" xfId="3" applyFont="1" applyFill="1" applyBorder="1" applyAlignment="1">
      <alignment horizontal="center" vertical="center" shrinkToFit="1"/>
    </xf>
    <xf numFmtId="0" fontId="11" fillId="3" borderId="62" xfId="3" applyFont="1" applyFill="1" applyBorder="1" applyAlignment="1">
      <alignment horizontal="center" vertical="center" shrinkToFit="1"/>
    </xf>
    <xf numFmtId="0" fontId="11" fillId="3" borderId="63" xfId="3" applyFont="1" applyFill="1" applyBorder="1" applyAlignment="1">
      <alignment horizontal="center" vertical="center" shrinkToFit="1"/>
    </xf>
    <xf numFmtId="0" fontId="11" fillId="0" borderId="64" xfId="3" applyFont="1" applyBorder="1" applyAlignment="1">
      <alignment horizontal="center" vertical="center" shrinkToFit="1"/>
    </xf>
    <xf numFmtId="0" fontId="11" fillId="0" borderId="65" xfId="3" applyFont="1" applyBorder="1" applyAlignment="1">
      <alignment horizontal="center" vertical="center" shrinkToFit="1"/>
    </xf>
    <xf numFmtId="0" fontId="10" fillId="0" borderId="123" xfId="3" applyFont="1" applyBorder="1" applyAlignment="1">
      <alignment horizontal="center" vertical="center" shrinkToFit="1"/>
    </xf>
    <xf numFmtId="0" fontId="10" fillId="0" borderId="23" xfId="3" applyFont="1" applyBorder="1" applyAlignment="1">
      <alignment horizontal="center" vertical="center" shrinkToFit="1"/>
    </xf>
    <xf numFmtId="0" fontId="11" fillId="0" borderId="123" xfId="3" applyFont="1" applyBorder="1" applyAlignment="1">
      <alignment horizontal="center" vertical="center" shrinkToFit="1"/>
    </xf>
    <xf numFmtId="0" fontId="11" fillId="0" borderId="23" xfId="3" applyFont="1" applyBorder="1" applyAlignment="1">
      <alignment horizontal="center" vertical="center" shrinkToFit="1"/>
    </xf>
    <xf numFmtId="0" fontId="9" fillId="0" borderId="34" xfId="3" applyFont="1" applyBorder="1" applyAlignment="1">
      <alignment horizontal="left" vertical="center" shrinkToFit="1"/>
    </xf>
    <xf numFmtId="0" fontId="9" fillId="0" borderId="35" xfId="3" applyFont="1" applyBorder="1" applyAlignment="1">
      <alignment horizontal="left" vertical="center" shrinkToFit="1"/>
    </xf>
    <xf numFmtId="0" fontId="9" fillId="0" borderId="36" xfId="3" applyFont="1" applyBorder="1" applyAlignment="1">
      <alignment horizontal="left" vertical="center" shrinkToFit="1"/>
    </xf>
    <xf numFmtId="0" fontId="10" fillId="0" borderId="17" xfId="3" applyFont="1" applyBorder="1" applyAlignment="1">
      <alignment horizontal="center" vertical="center" shrinkToFit="1"/>
    </xf>
    <xf numFmtId="0" fontId="10" fillId="0" borderId="18" xfId="3" applyFont="1" applyBorder="1" applyAlignment="1">
      <alignment horizontal="center" vertical="center" shrinkToFit="1"/>
    </xf>
    <xf numFmtId="0" fontId="11" fillId="3" borderId="20" xfId="3" applyFont="1" applyFill="1" applyBorder="1" applyAlignment="1">
      <alignment horizontal="center" vertical="center" shrinkToFit="1"/>
    </xf>
    <xf numFmtId="0" fontId="11" fillId="3" borderId="21" xfId="3" applyFont="1" applyFill="1" applyBorder="1" applyAlignment="1">
      <alignment horizontal="center" vertical="center" shrinkToFit="1"/>
    </xf>
    <xf numFmtId="0" fontId="11" fillId="3" borderId="22" xfId="3" applyFont="1" applyFill="1" applyBorder="1" applyAlignment="1">
      <alignment horizontal="center" vertical="center" shrinkToFit="1"/>
    </xf>
    <xf numFmtId="0" fontId="10" fillId="0" borderId="119" xfId="3" applyFont="1" applyBorder="1" applyAlignment="1">
      <alignment horizontal="center" vertical="center" shrinkToFit="1"/>
    </xf>
    <xf numFmtId="0" fontId="10" fillId="0" borderId="66" xfId="3" applyFont="1" applyBorder="1" applyAlignment="1">
      <alignment horizontal="center" vertical="center" shrinkToFit="1"/>
    </xf>
    <xf numFmtId="0" fontId="9" fillId="3" borderId="122" xfId="3" applyFont="1" applyFill="1" applyBorder="1" applyAlignment="1">
      <alignment horizontal="center" vertical="center" wrapText="1" shrinkToFit="1"/>
    </xf>
    <xf numFmtId="0" fontId="108" fillId="0" borderId="0" xfId="11" applyFont="1">
      <alignment vertical="center"/>
    </xf>
    <xf numFmtId="0" fontId="109" fillId="0" borderId="0" xfId="11" applyFont="1">
      <alignment vertical="center"/>
    </xf>
    <xf numFmtId="0" fontId="108" fillId="0" borderId="0" xfId="11" applyFont="1" applyProtection="1">
      <alignment vertical="center"/>
      <protection locked="0"/>
    </xf>
    <xf numFmtId="0" fontId="108" fillId="0" borderId="0" xfId="11" applyFont="1" applyAlignment="1">
      <alignment horizontal="center" vertical="center"/>
    </xf>
    <xf numFmtId="0" fontId="108" fillId="8" borderId="0" xfId="11" applyFont="1" applyFill="1" applyAlignment="1" applyProtection="1">
      <alignment horizontal="center" vertical="center" shrinkToFit="1"/>
      <protection locked="0"/>
    </xf>
    <xf numFmtId="0" fontId="108" fillId="0" borderId="0" xfId="11" applyFont="1" applyAlignment="1">
      <alignment vertical="center" shrinkToFit="1"/>
    </xf>
    <xf numFmtId="0" fontId="111" fillId="0" borderId="0" xfId="11" applyFont="1" applyAlignment="1">
      <alignment horizontal="left" vertical="center"/>
    </xf>
    <xf numFmtId="0" fontId="112" fillId="0" borderId="0" xfId="11" applyFont="1">
      <alignment vertical="center"/>
    </xf>
    <xf numFmtId="0" fontId="108" fillId="0" borderId="123" xfId="11" applyFont="1" applyBorder="1" applyAlignment="1">
      <alignment horizontal="center" vertical="center"/>
    </xf>
    <xf numFmtId="0" fontId="108" fillId="9" borderId="122" xfId="11" applyFont="1" applyFill="1" applyBorder="1" applyAlignment="1" applyProtection="1">
      <alignment horizontal="center" vertical="center" shrinkToFit="1"/>
      <protection locked="0"/>
    </xf>
    <xf numFmtId="0" fontId="108" fillId="9" borderId="121" xfId="11" applyFont="1" applyFill="1" applyBorder="1" applyAlignment="1" applyProtection="1">
      <alignment horizontal="center" vertical="center" shrinkToFit="1"/>
      <protection locked="0"/>
    </xf>
    <xf numFmtId="0" fontId="108" fillId="9" borderId="120" xfId="11" applyFont="1" applyFill="1" applyBorder="1" applyAlignment="1" applyProtection="1">
      <alignment horizontal="center" vertical="center" shrinkToFit="1"/>
      <protection locked="0"/>
    </xf>
    <xf numFmtId="0" fontId="109" fillId="0" borderId="0" xfId="11" applyFont="1" applyAlignment="1">
      <alignment horizontal="center" vertical="center"/>
    </xf>
    <xf numFmtId="0" fontId="108" fillId="9" borderId="123" xfId="11" applyFont="1" applyFill="1" applyBorder="1" applyAlignment="1" applyProtection="1">
      <alignment horizontal="center" vertical="center"/>
      <protection locked="0"/>
    </xf>
    <xf numFmtId="0" fontId="108" fillId="9" borderId="123" xfId="11" applyFont="1" applyFill="1" applyBorder="1" applyAlignment="1" applyProtection="1">
      <alignment horizontal="center" vertical="center" shrinkToFit="1"/>
      <protection locked="0"/>
    </xf>
    <xf numFmtId="0" fontId="108" fillId="0" borderId="122" xfId="11" applyFont="1" applyBorder="1" applyAlignment="1">
      <alignment horizontal="center" vertical="center"/>
    </xf>
    <xf numFmtId="0" fontId="108" fillId="0" borderId="121" xfId="11" applyFont="1" applyBorder="1" applyAlignment="1">
      <alignment horizontal="center" vertical="center"/>
    </xf>
    <xf numFmtId="0" fontId="108" fillId="0" borderId="120" xfId="11" applyFont="1" applyBorder="1" applyAlignment="1">
      <alignment horizontal="center" vertical="center"/>
    </xf>
    <xf numFmtId="0" fontId="108" fillId="9" borderId="122" xfId="11" applyFont="1" applyFill="1" applyBorder="1" applyAlignment="1">
      <alignment horizontal="center" vertical="center"/>
    </xf>
    <xf numFmtId="0" fontId="108" fillId="9" borderId="121" xfId="11" applyFont="1" applyFill="1" applyBorder="1" applyAlignment="1">
      <alignment horizontal="center" vertical="center"/>
    </xf>
    <xf numFmtId="0" fontId="108" fillId="9" borderId="120" xfId="11" applyFont="1" applyFill="1" applyBorder="1" applyAlignment="1">
      <alignment horizontal="center" vertical="center"/>
    </xf>
    <xf numFmtId="0" fontId="113" fillId="0" borderId="0" xfId="11" applyFont="1">
      <alignment vertical="center"/>
    </xf>
    <xf numFmtId="178" fontId="113" fillId="0" borderId="0" xfId="11" applyNumberFormat="1" applyFont="1">
      <alignment vertical="center"/>
    </xf>
    <xf numFmtId="0" fontId="114" fillId="0" borderId="0" xfId="11" applyFont="1" applyAlignment="1">
      <alignment horizontal="left" vertical="center"/>
    </xf>
    <xf numFmtId="0" fontId="109" fillId="0" borderId="96" xfId="11" applyFont="1" applyBorder="1" applyAlignment="1">
      <alignment horizontal="center" vertical="center"/>
    </xf>
    <xf numFmtId="0" fontId="109" fillId="0" borderId="95" xfId="11" applyFont="1" applyBorder="1" applyAlignment="1">
      <alignment horizontal="center" vertical="center"/>
    </xf>
    <xf numFmtId="0" fontId="109" fillId="0" borderId="94" xfId="11" applyFont="1" applyBorder="1" applyAlignment="1">
      <alignment horizontal="center" vertical="center"/>
    </xf>
    <xf numFmtId="0" fontId="108" fillId="0" borderId="96" xfId="11" applyFont="1" applyBorder="1" applyAlignment="1">
      <alignment horizontal="center" vertical="center" shrinkToFit="1"/>
    </xf>
    <xf numFmtId="0" fontId="108" fillId="0" borderId="95" xfId="11" applyFont="1" applyBorder="1" applyAlignment="1">
      <alignment horizontal="center" vertical="center" shrinkToFit="1"/>
    </xf>
    <xf numFmtId="0" fontId="108" fillId="0" borderId="94" xfId="11" applyFont="1" applyBorder="1" applyAlignment="1">
      <alignment horizontal="center" vertical="center" shrinkToFit="1"/>
    </xf>
    <xf numFmtId="0" fontId="108" fillId="0" borderId="1" xfId="11" applyFont="1" applyBorder="1" applyAlignment="1">
      <alignment horizontal="center" vertical="center"/>
    </xf>
    <xf numFmtId="0" fontId="108" fillId="0" borderId="2" xfId="11" applyFont="1" applyBorder="1" applyAlignment="1">
      <alignment horizontal="center" vertical="center"/>
    </xf>
    <xf numFmtId="0" fontId="108" fillId="0" borderId="5" xfId="11" applyFont="1" applyBorder="1" applyAlignment="1">
      <alignment horizontal="center" vertical="center"/>
    </xf>
    <xf numFmtId="0" fontId="108" fillId="0" borderId="133" xfId="11" applyFont="1" applyBorder="1" applyAlignment="1">
      <alignment horizontal="center" vertical="center"/>
    </xf>
    <xf numFmtId="0" fontId="108" fillId="0" borderId="127" xfId="11" applyFont="1" applyBorder="1" applyAlignment="1">
      <alignment horizontal="center" vertical="center"/>
    </xf>
    <xf numFmtId="0" fontId="108" fillId="0" borderId="132" xfId="11" applyFont="1" applyBorder="1" applyAlignment="1">
      <alignment horizontal="center" vertical="center"/>
    </xf>
    <xf numFmtId="0" fontId="115" fillId="0" borderId="0" xfId="11" applyFont="1" applyAlignment="1">
      <alignment horizontal="center" vertical="center" shrinkToFit="1"/>
    </xf>
    <xf numFmtId="0" fontId="115" fillId="0" borderId="27" xfId="11" applyFont="1" applyBorder="1" applyAlignment="1">
      <alignment horizontal="center" vertical="center" shrinkToFit="1"/>
    </xf>
    <xf numFmtId="0" fontId="108" fillId="0" borderId="4" xfId="11" applyFont="1" applyBorder="1" applyAlignment="1">
      <alignment horizontal="center" vertical="center" shrinkToFit="1"/>
    </xf>
    <xf numFmtId="0" fontId="108" fillId="0" borderId="2" xfId="11" applyFont="1" applyBorder="1" applyAlignment="1">
      <alignment horizontal="center" vertical="center" shrinkToFit="1"/>
    </xf>
    <xf numFmtId="0" fontId="108" fillId="0" borderId="5" xfId="11" applyFont="1" applyBorder="1" applyAlignment="1">
      <alignment horizontal="center" vertical="center" shrinkToFit="1"/>
    </xf>
    <xf numFmtId="0" fontId="115" fillId="0" borderId="71" xfId="11" applyFont="1" applyBorder="1" applyAlignment="1">
      <alignment horizontal="center" vertical="center" shrinkToFit="1"/>
    </xf>
    <xf numFmtId="0" fontId="115" fillId="0" borderId="118" xfId="11" applyFont="1" applyBorder="1" applyAlignment="1">
      <alignment horizontal="center" vertical="center" shrinkToFit="1"/>
    </xf>
    <xf numFmtId="0" fontId="115" fillId="0" borderId="68" xfId="11" applyFont="1" applyBorder="1" applyAlignment="1">
      <alignment horizontal="center" vertical="center" shrinkToFit="1"/>
    </xf>
    <xf numFmtId="0" fontId="108" fillId="0" borderId="71" xfId="11" applyFont="1" applyBorder="1" applyAlignment="1">
      <alignment horizontal="center" vertical="center"/>
    </xf>
    <xf numFmtId="0" fontId="108" fillId="0" borderId="68" xfId="11" applyFont="1" applyBorder="1" applyAlignment="1">
      <alignment horizontal="center" vertical="center"/>
    </xf>
    <xf numFmtId="0" fontId="108" fillId="0" borderId="70" xfId="11" applyFont="1" applyBorder="1" applyAlignment="1">
      <alignment horizontal="center" vertical="center"/>
    </xf>
    <xf numFmtId="0" fontId="108" fillId="0" borderId="23" xfId="11" applyFont="1" applyBorder="1" applyAlignment="1">
      <alignment horizontal="center" vertical="center"/>
    </xf>
    <xf numFmtId="0" fontId="115" fillId="0" borderId="21" xfId="11" applyFont="1" applyBorder="1" applyAlignment="1">
      <alignment horizontal="center" vertical="center" shrinkToFit="1"/>
    </xf>
    <xf numFmtId="0" fontId="115" fillId="0" borderId="22" xfId="11" applyFont="1" applyBorder="1" applyAlignment="1">
      <alignment horizontal="center" vertical="center" shrinkToFit="1"/>
    </xf>
    <xf numFmtId="0" fontId="116" fillId="0" borderId="122" xfId="11" applyFont="1" applyBorder="1" applyAlignment="1">
      <alignment horizontal="center" vertical="center" wrapText="1" shrinkToFit="1"/>
    </xf>
    <xf numFmtId="0" fontId="116" fillId="0" borderId="121" xfId="11" applyFont="1" applyBorder="1" applyAlignment="1">
      <alignment horizontal="center" vertical="center" shrinkToFit="1"/>
    </xf>
    <xf numFmtId="0" fontId="116" fillId="0" borderId="120" xfId="11" applyFont="1" applyBorder="1" applyAlignment="1">
      <alignment horizontal="center" vertical="center" shrinkToFit="1"/>
    </xf>
    <xf numFmtId="0" fontId="108" fillId="0" borderId="20" xfId="11" applyFont="1" applyBorder="1" applyAlignment="1">
      <alignment horizontal="center" vertical="center" shrinkToFit="1"/>
    </xf>
    <xf numFmtId="0" fontId="108" fillId="0" borderId="21" xfId="11" applyFont="1" applyBorder="1" applyAlignment="1">
      <alignment horizontal="center" vertical="center" shrinkToFit="1"/>
    </xf>
    <xf numFmtId="0" fontId="108" fillId="0" borderId="53" xfId="11" applyFont="1" applyBorder="1" applyAlignment="1">
      <alignment horizontal="center" vertical="center" shrinkToFit="1"/>
    </xf>
    <xf numFmtId="0" fontId="115" fillId="0" borderId="75" xfId="11" applyFont="1" applyBorder="1" applyAlignment="1">
      <alignment horizontal="center" vertical="center" shrinkToFit="1"/>
    </xf>
    <xf numFmtId="0" fontId="115" fillId="0" borderId="53" xfId="11" applyFont="1" applyBorder="1" applyAlignment="1">
      <alignment horizontal="center" vertical="center" shrinkToFit="1"/>
    </xf>
    <xf numFmtId="0" fontId="108" fillId="0" borderId="75" xfId="11" applyFont="1" applyBorder="1" applyAlignment="1">
      <alignment horizontal="center" vertical="center"/>
    </xf>
    <xf numFmtId="0" fontId="108" fillId="0" borderId="21" xfId="11" applyFont="1" applyBorder="1" applyAlignment="1">
      <alignment horizontal="center" vertical="center"/>
    </xf>
    <xf numFmtId="0" fontId="108" fillId="0" borderId="53" xfId="11" applyFont="1" applyBorder="1" applyAlignment="1">
      <alignment horizontal="center" vertical="center"/>
    </xf>
    <xf numFmtId="178" fontId="113" fillId="9" borderId="20" xfId="11" applyNumberFormat="1" applyFont="1" applyFill="1" applyBorder="1" applyAlignment="1" applyProtection="1">
      <alignment horizontal="right" vertical="center"/>
      <protection locked="0"/>
    </xf>
    <xf numFmtId="178" fontId="113" fillId="9" borderId="21" xfId="11" applyNumberFormat="1" applyFont="1" applyFill="1" applyBorder="1" applyAlignment="1" applyProtection="1">
      <alignment horizontal="right" vertical="center"/>
      <protection locked="0"/>
    </xf>
    <xf numFmtId="178" fontId="113" fillId="9" borderId="21" xfId="11" applyNumberFormat="1" applyFont="1" applyFill="1" applyBorder="1" applyAlignment="1" applyProtection="1">
      <alignment horizontal="right" vertical="center" shrinkToFit="1"/>
      <protection locked="0"/>
    </xf>
    <xf numFmtId="178" fontId="113" fillId="9" borderId="142" xfId="11" applyNumberFormat="1" applyFont="1" applyFill="1" applyBorder="1" applyAlignment="1" applyProtection="1">
      <alignment horizontal="right" vertical="center" shrinkToFit="1"/>
      <protection locked="0"/>
    </xf>
    <xf numFmtId="178" fontId="113" fillId="9" borderId="143" xfId="11" applyNumberFormat="1" applyFont="1" applyFill="1" applyBorder="1" applyAlignment="1" applyProtection="1">
      <alignment horizontal="right" vertical="center" shrinkToFit="1"/>
      <protection locked="0"/>
    </xf>
    <xf numFmtId="178" fontId="113" fillId="9" borderId="144" xfId="11" applyNumberFormat="1" applyFont="1" applyFill="1" applyBorder="1" applyAlignment="1" applyProtection="1">
      <alignment horizontal="right" vertical="center" shrinkToFit="1"/>
      <protection locked="0"/>
    </xf>
    <xf numFmtId="178" fontId="113" fillId="9" borderId="122" xfId="11" applyNumberFormat="1" applyFont="1" applyFill="1" applyBorder="1" applyAlignment="1" applyProtection="1">
      <alignment horizontal="right" vertical="center" shrinkToFit="1"/>
      <protection locked="0"/>
    </xf>
    <xf numFmtId="178" fontId="113" fillId="9" borderId="121" xfId="11" applyNumberFormat="1" applyFont="1" applyFill="1" applyBorder="1" applyAlignment="1" applyProtection="1">
      <alignment horizontal="right" vertical="center" shrinkToFit="1"/>
      <protection locked="0"/>
    </xf>
    <xf numFmtId="178" fontId="113" fillId="9" borderId="24" xfId="11" applyNumberFormat="1" applyFont="1" applyFill="1" applyBorder="1" applyAlignment="1" applyProtection="1">
      <alignment horizontal="right" vertical="center" shrinkToFit="1"/>
      <protection locked="0"/>
    </xf>
    <xf numFmtId="178" fontId="113" fillId="9" borderId="81" xfId="11" applyNumberFormat="1" applyFont="1" applyFill="1" applyBorder="1" applyAlignment="1" applyProtection="1">
      <alignment horizontal="right" vertical="center" shrinkToFit="1"/>
      <protection locked="0"/>
    </xf>
    <xf numFmtId="178" fontId="113" fillId="0" borderId="121" xfId="11" applyNumberFormat="1" applyFont="1" applyBorder="1" applyAlignment="1">
      <alignment horizontal="right" vertical="center" shrinkToFit="1"/>
    </xf>
    <xf numFmtId="0" fontId="108" fillId="0" borderId="24" xfId="11" applyFont="1" applyBorder="1" applyAlignment="1">
      <alignment horizontal="center" vertical="center"/>
    </xf>
    <xf numFmtId="0" fontId="109" fillId="0" borderId="0" xfId="11" applyFont="1" applyAlignment="1">
      <alignment vertical="center" shrinkToFit="1"/>
    </xf>
    <xf numFmtId="178" fontId="113" fillId="0" borderId="20" xfId="11" applyNumberFormat="1" applyFont="1" applyBorder="1" applyAlignment="1">
      <alignment horizontal="right" vertical="center"/>
    </xf>
    <xf numFmtId="178" fontId="113" fillId="0" borderId="21" xfId="11" applyNumberFormat="1" applyFont="1" applyBorder="1" applyAlignment="1">
      <alignment horizontal="right" vertical="center"/>
    </xf>
    <xf numFmtId="178" fontId="113" fillId="0" borderId="21" xfId="11" applyNumberFormat="1" applyFont="1" applyBorder="1" applyAlignment="1">
      <alignment horizontal="right" vertical="center" shrinkToFit="1"/>
    </xf>
    <xf numFmtId="178" fontId="113" fillId="0" borderId="31" xfId="11" applyNumberFormat="1" applyFont="1" applyBorder="1" applyAlignment="1">
      <alignment horizontal="right" vertical="center" shrinkToFit="1"/>
    </xf>
    <xf numFmtId="178" fontId="113" fillId="0" borderId="32" xfId="11" applyNumberFormat="1" applyFont="1" applyBorder="1" applyAlignment="1">
      <alignment horizontal="right" vertical="center" shrinkToFit="1"/>
    </xf>
    <xf numFmtId="178" fontId="113" fillId="0" borderId="33" xfId="11" applyNumberFormat="1" applyFont="1" applyBorder="1" applyAlignment="1">
      <alignment horizontal="right" vertical="center" shrinkToFit="1"/>
    </xf>
    <xf numFmtId="178" fontId="113" fillId="0" borderId="20" xfId="11" applyNumberFormat="1" applyFont="1" applyBorder="1" applyAlignment="1">
      <alignment horizontal="right" vertical="center" shrinkToFit="1"/>
    </xf>
    <xf numFmtId="178" fontId="113" fillId="0" borderId="53" xfId="11" applyNumberFormat="1" applyFont="1" applyBorder="1" applyAlignment="1">
      <alignment horizontal="right" vertical="center" shrinkToFit="1"/>
    </xf>
    <xf numFmtId="178" fontId="113" fillId="0" borderId="81" xfId="11" applyNumberFormat="1" applyFont="1" applyBorder="1" applyAlignment="1">
      <alignment horizontal="right" vertical="center" shrinkToFit="1"/>
    </xf>
    <xf numFmtId="0" fontId="115" fillId="0" borderId="80" xfId="11" applyFont="1" applyBorder="1" applyAlignment="1">
      <alignment horizontal="center" vertical="center" wrapText="1" shrinkToFit="1"/>
    </xf>
    <xf numFmtId="0" fontId="115" fillId="0" borderId="35" xfId="11" applyFont="1" applyBorder="1" applyAlignment="1">
      <alignment horizontal="center" vertical="center" shrinkToFit="1"/>
    </xf>
    <xf numFmtId="0" fontId="115" fillId="0" borderId="36" xfId="11" applyFont="1" applyBorder="1" applyAlignment="1">
      <alignment horizontal="center" vertical="center" shrinkToFit="1"/>
    </xf>
    <xf numFmtId="0" fontId="108" fillId="0" borderId="145" xfId="11" applyFont="1" applyBorder="1" applyAlignment="1">
      <alignment horizontal="center" vertical="center"/>
    </xf>
    <xf numFmtId="0" fontId="108" fillId="0" borderId="146" xfId="11" applyFont="1" applyBorder="1" applyAlignment="1">
      <alignment horizontal="center" vertical="center"/>
    </xf>
    <xf numFmtId="0" fontId="108" fillId="0" borderId="147" xfId="11" applyFont="1" applyBorder="1" applyAlignment="1">
      <alignment horizontal="center" vertical="center"/>
    </xf>
    <xf numFmtId="179" fontId="113" fillId="0" borderId="0" xfId="11" applyNumberFormat="1" applyFont="1" applyAlignment="1">
      <alignment horizontal="right" vertical="center" shrinkToFit="1"/>
    </xf>
    <xf numFmtId="179" fontId="113" fillId="0" borderId="28" xfId="11" applyNumberFormat="1" applyFont="1" applyBorder="1" applyAlignment="1">
      <alignment horizontal="right" vertical="center" shrinkToFit="1"/>
    </xf>
    <xf numFmtId="179" fontId="113" fillId="0" borderId="29" xfId="11" applyNumberFormat="1" applyFont="1" applyBorder="1" applyAlignment="1">
      <alignment horizontal="right" vertical="center" shrinkToFit="1"/>
    </xf>
    <xf numFmtId="179" fontId="113" fillId="0" borderId="30" xfId="11" applyNumberFormat="1" applyFont="1" applyBorder="1" applyAlignment="1">
      <alignment horizontal="right" vertical="center" shrinkToFit="1"/>
    </xf>
    <xf numFmtId="179" fontId="113" fillId="0" borderId="118" xfId="11" applyNumberFormat="1" applyFont="1" applyBorder="1" applyAlignment="1">
      <alignment horizontal="right" vertical="center" shrinkToFit="1"/>
    </xf>
    <xf numFmtId="179" fontId="113" fillId="0" borderId="68" xfId="11" applyNumberFormat="1" applyFont="1" applyBorder="1" applyAlignment="1">
      <alignment horizontal="right" vertical="center" shrinkToFit="1"/>
    </xf>
    <xf numFmtId="179" fontId="113" fillId="0" borderId="71" xfId="11" applyNumberFormat="1" applyFont="1" applyBorder="1" applyAlignment="1">
      <alignment horizontal="right" vertical="center" shrinkToFit="1"/>
    </xf>
    <xf numFmtId="179" fontId="113" fillId="0" borderId="62" xfId="11" applyNumberFormat="1" applyFont="1" applyBorder="1" applyAlignment="1">
      <alignment horizontal="right" vertical="center" shrinkToFit="1"/>
    </xf>
    <xf numFmtId="0" fontId="108" fillId="0" borderId="62" xfId="11" applyFont="1" applyBorder="1" applyAlignment="1">
      <alignment horizontal="center" vertical="center"/>
    </xf>
    <xf numFmtId="0" fontId="108" fillId="0" borderId="73" xfId="11" applyFont="1" applyBorder="1" applyAlignment="1">
      <alignment horizontal="center" vertical="center"/>
    </xf>
    <xf numFmtId="0" fontId="117" fillId="0" borderId="136" xfId="11" applyFont="1" applyBorder="1" applyAlignment="1">
      <alignment horizontal="center" vertical="center" shrinkToFit="1"/>
    </xf>
    <xf numFmtId="0" fontId="117" fillId="0" borderId="137" xfId="11" applyFont="1" applyBorder="1" applyAlignment="1">
      <alignment horizontal="center" vertical="center" shrinkToFit="1"/>
    </xf>
    <xf numFmtId="0" fontId="117" fillId="0" borderId="138" xfId="11" applyFont="1" applyBorder="1" applyAlignment="1">
      <alignment horizontal="center" vertical="center" shrinkToFit="1"/>
    </xf>
    <xf numFmtId="179" fontId="113" fillId="0" borderId="140" xfId="11" applyNumberFormat="1" applyFont="1" applyBorder="1" applyAlignment="1">
      <alignment horizontal="center" vertical="center" shrinkToFit="1"/>
    </xf>
    <xf numFmtId="179" fontId="113" fillId="0" borderId="137" xfId="11" applyNumberFormat="1" applyFont="1" applyBorder="1" applyAlignment="1">
      <alignment horizontal="center" vertical="center" shrinkToFit="1"/>
    </xf>
    <xf numFmtId="179" fontId="113" fillId="0" borderId="138" xfId="11" applyNumberFormat="1" applyFont="1" applyBorder="1" applyAlignment="1">
      <alignment horizontal="center" vertical="center" shrinkToFit="1"/>
    </xf>
    <xf numFmtId="179" fontId="113" fillId="0" borderId="0" xfId="11" applyNumberFormat="1" applyFont="1" applyAlignment="1">
      <alignment horizontal="right" vertical="center" shrinkToFit="1"/>
    </xf>
    <xf numFmtId="0" fontId="108" fillId="0" borderId="0" xfId="11" applyFont="1" applyAlignment="1">
      <alignment horizontal="center" vertical="center"/>
    </xf>
    <xf numFmtId="0" fontId="108" fillId="0" borderId="0" xfId="11" applyFont="1" applyAlignment="1">
      <alignment horizontal="center" vertical="center" shrinkToFit="1"/>
    </xf>
    <xf numFmtId="0" fontId="114" fillId="0" borderId="0" xfId="11" applyFont="1">
      <alignment vertical="center"/>
    </xf>
    <xf numFmtId="0" fontId="117" fillId="0" borderId="0" xfId="11" applyFont="1">
      <alignment vertical="center"/>
    </xf>
    <xf numFmtId="0" fontId="119" fillId="0" borderId="0" xfId="11" applyFont="1" applyAlignment="1">
      <alignment horizontal="right" vertical="center"/>
    </xf>
    <xf numFmtId="0" fontId="42" fillId="0" borderId="0" xfId="3" applyFont="1" applyAlignment="1">
      <alignment vertical="center" textRotation="255" shrinkToFit="1"/>
    </xf>
    <xf numFmtId="0" fontId="120" fillId="0" borderId="0" xfId="11" applyFont="1">
      <alignment vertical="center"/>
    </xf>
    <xf numFmtId="0" fontId="121" fillId="0" borderId="122" xfId="11" applyFont="1" applyBorder="1" applyAlignment="1">
      <alignment horizontal="center" vertical="center"/>
    </xf>
    <xf numFmtId="0" fontId="121" fillId="0" borderId="121" xfId="11" applyFont="1" applyBorder="1" applyAlignment="1">
      <alignment horizontal="center" vertical="center"/>
    </xf>
    <xf numFmtId="0" fontId="121" fillId="0" borderId="120" xfId="11" applyFont="1" applyBorder="1" applyAlignment="1">
      <alignment horizontal="center" vertical="center"/>
    </xf>
    <xf numFmtId="0" fontId="121" fillId="0" borderId="122" xfId="11" applyFont="1" applyBorder="1" applyAlignment="1" applyProtection="1">
      <alignment horizontal="center" vertical="center"/>
      <protection locked="0"/>
    </xf>
    <xf numFmtId="0" fontId="121" fillId="0" borderId="121" xfId="11" applyFont="1" applyBorder="1" applyAlignment="1" applyProtection="1">
      <alignment horizontal="center" vertical="center"/>
      <protection locked="0"/>
    </xf>
    <xf numFmtId="0" fontId="121" fillId="0" borderId="120" xfId="11" applyFont="1" applyBorder="1" applyAlignment="1" applyProtection="1">
      <alignment horizontal="center" vertical="center"/>
      <protection locked="0"/>
    </xf>
    <xf numFmtId="0" fontId="108" fillId="0" borderId="0" xfId="11" applyFont="1" applyAlignment="1" applyProtection="1">
      <alignment vertical="center" shrinkToFit="1"/>
      <protection locked="0"/>
    </xf>
    <xf numFmtId="0" fontId="121" fillId="0" borderId="122" xfId="11" applyFont="1" applyBorder="1" applyAlignment="1" applyProtection="1">
      <alignment horizontal="center" vertical="center" shrinkToFit="1"/>
      <protection locked="0"/>
    </xf>
    <xf numFmtId="0" fontId="121" fillId="0" borderId="121" xfId="11" applyFont="1" applyBorder="1" applyAlignment="1" applyProtection="1">
      <alignment horizontal="center" vertical="center" shrinkToFit="1"/>
      <protection locked="0"/>
    </xf>
    <xf numFmtId="0" fontId="121" fillId="0" borderId="120" xfId="11" applyFont="1" applyBorder="1" applyAlignment="1" applyProtection="1">
      <alignment horizontal="center" vertical="center" shrinkToFit="1"/>
      <protection locked="0"/>
    </xf>
    <xf numFmtId="0" fontId="42" fillId="5" borderId="148" xfId="3" applyFont="1" applyFill="1" applyBorder="1" applyAlignment="1">
      <alignment vertical="center" textRotation="255" shrinkToFit="1"/>
    </xf>
    <xf numFmtId="0" fontId="122" fillId="5" borderId="149" xfId="3" applyFont="1" applyFill="1" applyBorder="1" applyAlignment="1">
      <alignment horizontal="left" vertical="center" shrinkToFit="1"/>
    </xf>
    <xf numFmtId="0" fontId="42" fillId="5" borderId="0" xfId="3" applyFont="1" applyFill="1" applyAlignment="1">
      <alignment horizontal="centerContinuous" vertical="center"/>
    </xf>
    <xf numFmtId="0" fontId="42" fillId="5" borderId="0" xfId="3" applyFont="1" applyFill="1" applyAlignment="1">
      <alignment horizontal="center" vertical="center"/>
    </xf>
    <xf numFmtId="0" fontId="42" fillId="5" borderId="0" xfId="3" applyFont="1" applyFill="1">
      <alignment vertical="center"/>
    </xf>
    <xf numFmtId="0" fontId="5" fillId="5" borderId="0" xfId="12" applyFill="1">
      <alignment vertical="center"/>
    </xf>
    <xf numFmtId="0" fontId="42" fillId="5" borderId="150" xfId="3" applyFont="1" applyFill="1" applyBorder="1" applyAlignment="1">
      <alignment vertical="center" shrinkToFit="1"/>
    </xf>
    <xf numFmtId="0" fontId="42" fillId="0" borderId="0" xfId="3" applyFont="1" applyAlignment="1">
      <alignment vertical="center" shrinkToFit="1"/>
    </xf>
    <xf numFmtId="0" fontId="75" fillId="0" borderId="0" xfId="12" applyFont="1">
      <alignment vertical="center"/>
    </xf>
    <xf numFmtId="0" fontId="15" fillId="0" borderId="0" xfId="3" applyFont="1">
      <alignment vertical="center"/>
    </xf>
    <xf numFmtId="0" fontId="42" fillId="0" borderId="0" xfId="3" applyFont="1" applyAlignment="1">
      <alignment horizontal="center" vertical="center"/>
    </xf>
    <xf numFmtId="0" fontId="42" fillId="0" borderId="0" xfId="3" applyFont="1" applyAlignment="1">
      <alignment horizontal="center" vertical="center" shrinkToFit="1"/>
    </xf>
    <xf numFmtId="0" fontId="42" fillId="9" borderId="123" xfId="3" applyFont="1" applyFill="1" applyBorder="1" applyAlignment="1">
      <alignment horizontal="center" vertical="center"/>
    </xf>
    <xf numFmtId="0" fontId="42" fillId="0" borderId="121" xfId="3" applyFont="1" applyBorder="1" applyAlignment="1">
      <alignment horizontal="center" vertical="center"/>
    </xf>
    <xf numFmtId="0" fontId="42" fillId="0" borderId="120" xfId="3" applyFont="1" applyBorder="1" applyAlignment="1">
      <alignment horizontal="center" vertical="center"/>
    </xf>
    <xf numFmtId="0" fontId="42" fillId="0" borderId="122" xfId="3" applyFont="1" applyBorder="1" applyAlignment="1">
      <alignment horizontal="center" vertical="center"/>
    </xf>
    <xf numFmtId="0" fontId="42" fillId="0" borderId="122" xfId="3" applyFont="1" applyBorder="1" applyAlignment="1">
      <alignment horizontal="center" vertical="center" shrinkToFit="1"/>
    </xf>
    <xf numFmtId="0" fontId="42" fillId="0" borderId="121" xfId="3" applyFont="1" applyBorder="1" applyAlignment="1">
      <alignment horizontal="center" vertical="center" shrinkToFit="1"/>
    </xf>
    <xf numFmtId="0" fontId="42" fillId="0" borderId="120" xfId="3" applyFont="1" applyBorder="1" applyAlignment="1">
      <alignment horizontal="center" vertical="center" shrinkToFit="1"/>
    </xf>
    <xf numFmtId="0" fontId="42" fillId="0" borderId="0" xfId="3" applyFont="1" applyAlignment="1">
      <alignment horizontal="center" vertical="center"/>
    </xf>
    <xf numFmtId="0" fontId="43" fillId="0" borderId="0" xfId="3" applyFont="1" applyAlignment="1">
      <alignment horizontal="center" vertical="center" wrapText="1"/>
    </xf>
    <xf numFmtId="0" fontId="42" fillId="0" borderId="0" xfId="3" applyFont="1" applyAlignment="1">
      <alignment horizontal="center" vertical="center" wrapText="1"/>
    </xf>
    <xf numFmtId="0" fontId="123" fillId="0" borderId="0" xfId="3" applyFont="1" applyAlignment="1">
      <alignment horizontal="center" vertical="center" wrapText="1"/>
    </xf>
    <xf numFmtId="180" fontId="42" fillId="8" borderId="0" xfId="3" applyNumberFormat="1" applyFont="1" applyFill="1" applyAlignment="1">
      <alignment horizontal="right" vertical="center" shrinkToFit="1"/>
    </xf>
    <xf numFmtId="180" fontId="42" fillId="0" borderId="0" xfId="3" applyNumberFormat="1" applyFont="1" applyAlignment="1">
      <alignment horizontal="right" vertical="center" shrinkToFit="1"/>
    </xf>
    <xf numFmtId="0" fontId="42" fillId="0" borderId="34" xfId="3" applyFont="1" applyBorder="1" applyAlignment="1">
      <alignment horizontal="center" vertical="center" shrinkToFit="1"/>
    </xf>
    <xf numFmtId="0" fontId="42" fillId="0" borderId="35" xfId="3" applyFont="1" applyBorder="1" applyAlignment="1">
      <alignment horizontal="center" vertical="center" shrinkToFit="1"/>
    </xf>
    <xf numFmtId="0" fontId="42" fillId="0" borderId="36" xfId="3" applyFont="1" applyBorder="1" applyAlignment="1">
      <alignment horizontal="center" vertical="center" shrinkToFit="1"/>
    </xf>
    <xf numFmtId="180" fontId="42" fillId="9" borderId="122" xfId="3" applyNumberFormat="1" applyFont="1" applyFill="1" applyBorder="1" applyAlignment="1">
      <alignment horizontal="right" vertical="center" shrinkToFit="1"/>
    </xf>
    <xf numFmtId="180" fontId="42" fillId="9" borderId="121" xfId="3" applyNumberFormat="1" applyFont="1" applyFill="1" applyBorder="1" applyAlignment="1">
      <alignment horizontal="right" vertical="center" shrinkToFit="1"/>
    </xf>
    <xf numFmtId="180" fontId="42" fillId="9" borderId="120" xfId="3" applyNumberFormat="1" applyFont="1" applyFill="1" applyBorder="1" applyAlignment="1">
      <alignment horizontal="right" vertical="center" shrinkToFit="1"/>
    </xf>
    <xf numFmtId="180" fontId="42" fillId="0" borderId="122" xfId="3" applyNumberFormat="1" applyFont="1" applyBorder="1" applyAlignment="1">
      <alignment horizontal="right" vertical="center" shrinkToFit="1"/>
    </xf>
    <xf numFmtId="180" fontId="42" fillId="0" borderId="121" xfId="3" applyNumberFormat="1" applyFont="1" applyBorder="1" applyAlignment="1">
      <alignment horizontal="right" vertical="center" shrinkToFit="1"/>
    </xf>
    <xf numFmtId="180" fontId="42" fillId="0" borderId="120" xfId="3" applyNumberFormat="1" applyFont="1" applyBorder="1" applyAlignment="1">
      <alignment horizontal="right" vertical="center" shrinkToFit="1"/>
    </xf>
    <xf numFmtId="180" fontId="42" fillId="0" borderId="0" xfId="3" applyNumberFormat="1" applyFont="1">
      <alignment vertical="center"/>
    </xf>
    <xf numFmtId="0" fontId="122" fillId="0" borderId="0" xfId="3" applyFont="1">
      <alignment vertical="center"/>
    </xf>
    <xf numFmtId="181" fontId="42" fillId="0" borderId="0" xfId="3" applyNumberFormat="1" applyFont="1" applyAlignment="1">
      <alignment horizontal="right" vertical="center" shrinkToFit="1"/>
    </xf>
    <xf numFmtId="0" fontId="42" fillId="5" borderId="0" xfId="3" applyFont="1" applyFill="1" applyAlignment="1">
      <alignment horizontal="left" vertical="center"/>
    </xf>
    <xf numFmtId="0" fontId="42" fillId="0" borderId="17" xfId="3" applyFont="1" applyBorder="1" applyAlignment="1">
      <alignment vertical="center" shrinkToFit="1"/>
    </xf>
    <xf numFmtId="181" fontId="42" fillId="0" borderId="142" xfId="3" applyNumberFormat="1" applyFont="1" applyBorder="1" applyAlignment="1">
      <alignment horizontal="right" vertical="center" shrinkToFit="1"/>
    </xf>
    <xf numFmtId="181" fontId="42" fillId="0" borderId="143" xfId="3" applyNumberFormat="1" applyFont="1" applyBorder="1" applyAlignment="1">
      <alignment horizontal="right" vertical="center" shrinkToFit="1"/>
    </xf>
    <xf numFmtId="181" fontId="42" fillId="0" borderId="144" xfId="3" applyNumberFormat="1" applyFont="1" applyBorder="1" applyAlignment="1">
      <alignment horizontal="right" vertical="center" shrinkToFit="1"/>
    </xf>
    <xf numFmtId="0" fontId="43" fillId="0" borderId="0" xfId="3" applyFont="1" applyAlignment="1">
      <alignment horizontal="center" vertical="center" wrapText="1"/>
    </xf>
    <xf numFmtId="0" fontId="42" fillId="5" borderId="148" xfId="3" applyFont="1" applyFill="1" applyBorder="1" applyAlignment="1">
      <alignment vertical="center" shrinkToFit="1"/>
    </xf>
    <xf numFmtId="0" fontId="125" fillId="5" borderId="0" xfId="3" applyFont="1" applyFill="1" applyAlignment="1">
      <alignment horizontal="center" vertical="center"/>
    </xf>
    <xf numFmtId="0" fontId="42" fillId="5" borderId="0" xfId="3" applyFont="1" applyFill="1" applyAlignment="1">
      <alignment vertical="center" shrinkToFit="1"/>
    </xf>
    <xf numFmtId="0" fontId="42" fillId="0" borderId="0" xfId="3" applyFont="1" applyAlignment="1">
      <alignment horizontal="left" vertical="center"/>
    </xf>
    <xf numFmtId="0" fontId="15" fillId="0" borderId="0" xfId="3" applyFont="1" applyAlignment="1">
      <alignment horizontal="center" vertical="center" wrapText="1"/>
    </xf>
    <xf numFmtId="180" fontId="42" fillId="0" borderId="0" xfId="3" applyNumberFormat="1" applyFont="1" applyAlignment="1">
      <alignment horizontal="center" vertical="center"/>
    </xf>
    <xf numFmtId="182" fontId="42" fillId="0" borderId="0" xfId="3" applyNumberFormat="1" applyFont="1" applyAlignment="1">
      <alignment horizontal="center" vertical="center"/>
    </xf>
    <xf numFmtId="0" fontId="42" fillId="5" borderId="150" xfId="3" applyFont="1" applyFill="1" applyBorder="1">
      <alignment vertical="center"/>
    </xf>
    <xf numFmtId="0" fontId="126" fillId="0" borderId="35" xfId="11" applyFont="1" applyBorder="1" applyAlignment="1">
      <alignment horizontal="right" vertical="center"/>
    </xf>
    <xf numFmtId="0" fontId="127" fillId="5" borderId="0" xfId="11" applyFont="1" applyFill="1">
      <alignment vertical="center"/>
    </xf>
    <xf numFmtId="0" fontId="109" fillId="5" borderId="0" xfId="11" applyFont="1" applyFill="1">
      <alignment vertical="center"/>
    </xf>
    <xf numFmtId="0" fontId="122" fillId="5" borderId="150" xfId="3" applyFont="1" applyFill="1" applyBorder="1">
      <alignment vertical="center"/>
    </xf>
    <xf numFmtId="183" fontId="43" fillId="0" borderId="0" xfId="3" applyNumberFormat="1" applyFont="1">
      <alignment vertical="center"/>
    </xf>
    <xf numFmtId="0" fontId="42" fillId="9" borderId="122" xfId="3" applyFont="1" applyFill="1" applyBorder="1" applyAlignment="1">
      <alignment horizontal="center" vertical="center"/>
    </xf>
    <xf numFmtId="0" fontId="42" fillId="9" borderId="121" xfId="3" applyFont="1" applyFill="1" applyBorder="1" applyAlignment="1">
      <alignment horizontal="center" vertical="center"/>
    </xf>
    <xf numFmtId="0" fontId="42" fillId="0" borderId="122" xfId="3" applyFont="1" applyBorder="1" applyAlignment="1">
      <alignment horizontal="left" vertical="center"/>
    </xf>
    <xf numFmtId="0" fontId="42" fillId="0" borderId="121" xfId="3" applyFont="1" applyBorder="1" applyAlignment="1">
      <alignment horizontal="left" vertical="center"/>
    </xf>
    <xf numFmtId="0" fontId="42" fillId="0" borderId="120" xfId="3" applyFont="1" applyBorder="1" applyAlignment="1">
      <alignment horizontal="left" vertical="center"/>
    </xf>
    <xf numFmtId="0" fontId="43" fillId="0" borderId="34" xfId="3" applyFont="1" applyBorder="1" applyAlignment="1">
      <alignment horizontal="center" vertical="center" wrapText="1"/>
    </xf>
    <xf numFmtId="0" fontId="43" fillId="0" borderId="35" xfId="3" applyFont="1" applyBorder="1" applyAlignment="1">
      <alignment horizontal="center" vertical="center" wrapText="1"/>
    </xf>
    <xf numFmtId="0" fontId="43" fillId="0" borderId="36" xfId="3" applyFont="1" applyBorder="1" applyAlignment="1">
      <alignment horizontal="center" vertical="center" wrapText="1"/>
    </xf>
    <xf numFmtId="0" fontId="43" fillId="0" borderId="0" xfId="3" applyFont="1" applyAlignment="1">
      <alignment vertical="center" wrapText="1"/>
    </xf>
    <xf numFmtId="0" fontId="122" fillId="0" borderId="0" xfId="3" applyFont="1" applyAlignment="1">
      <alignment horizontal="center" vertical="center"/>
    </xf>
    <xf numFmtId="180" fontId="122" fillId="0" borderId="0" xfId="3" applyNumberFormat="1" applyFont="1" applyAlignment="1">
      <alignment horizontal="center" vertical="center"/>
    </xf>
    <xf numFmtId="1" fontId="122" fillId="0" borderId="0" xfId="3" applyNumberFormat="1" applyFont="1" applyAlignment="1">
      <alignment horizontal="center" vertical="center"/>
    </xf>
    <xf numFmtId="0" fontId="42" fillId="9" borderId="120" xfId="3" applyFont="1" applyFill="1" applyBorder="1" applyAlignment="1">
      <alignment horizontal="center" vertical="center"/>
    </xf>
    <xf numFmtId="0" fontId="42" fillId="5" borderId="150" xfId="3" applyFont="1" applyFill="1" applyBorder="1" applyAlignment="1">
      <alignment horizontal="left" vertical="center"/>
    </xf>
    <xf numFmtId="0" fontId="15" fillId="0" borderId="122" xfId="3" applyFont="1" applyBorder="1" applyAlignment="1">
      <alignment horizontal="center" vertical="center" wrapText="1"/>
    </xf>
    <xf numFmtId="0" fontId="15" fillId="0" borderId="121" xfId="3" applyFont="1" applyBorder="1" applyAlignment="1">
      <alignment horizontal="center" vertical="center" wrapText="1"/>
    </xf>
    <xf numFmtId="0" fontId="15" fillId="0" borderId="120" xfId="3" applyFont="1" applyBorder="1" applyAlignment="1">
      <alignment horizontal="center" vertical="center" wrapText="1"/>
    </xf>
    <xf numFmtId="0" fontId="43" fillId="0" borderId="20" xfId="3" applyFont="1" applyBorder="1" applyAlignment="1">
      <alignment horizontal="center" vertical="center" wrapText="1"/>
    </xf>
    <xf numFmtId="0" fontId="43" fillId="0" borderId="21" xfId="3" applyFont="1" applyBorder="1" applyAlignment="1">
      <alignment horizontal="center" vertical="center" wrapText="1"/>
    </xf>
    <xf numFmtId="0" fontId="43" fillId="0" borderId="22" xfId="3" applyFont="1" applyBorder="1" applyAlignment="1">
      <alignment horizontal="center" vertical="center" wrapText="1"/>
    </xf>
    <xf numFmtId="183" fontId="42" fillId="0" borderId="0" xfId="3" applyNumberFormat="1" applyFont="1">
      <alignment vertical="center"/>
    </xf>
    <xf numFmtId="180" fontId="120" fillId="0" borderId="122" xfId="3" applyNumberFormat="1" applyFont="1" applyBorder="1" applyAlignment="1">
      <alignment horizontal="center" vertical="center"/>
    </xf>
    <xf numFmtId="180" fontId="120" fillId="0" borderId="121" xfId="3" applyNumberFormat="1" applyFont="1" applyBorder="1" applyAlignment="1">
      <alignment horizontal="center" vertical="center"/>
    </xf>
    <xf numFmtId="180" fontId="120" fillId="0" borderId="120" xfId="3" applyNumberFormat="1" applyFont="1" applyBorder="1" applyAlignment="1">
      <alignment horizontal="center" vertical="center"/>
    </xf>
    <xf numFmtId="182" fontId="42" fillId="0" borderId="122" xfId="3" applyNumberFormat="1" applyFont="1" applyBorder="1" applyAlignment="1">
      <alignment horizontal="center" vertical="center"/>
    </xf>
    <xf numFmtId="182" fontId="42" fillId="0" borderId="121" xfId="3" applyNumberFormat="1" applyFont="1" applyBorder="1" applyAlignment="1">
      <alignment horizontal="center" vertical="center"/>
    </xf>
    <xf numFmtId="182" fontId="42" fillId="0" borderId="120" xfId="3" applyNumberFormat="1" applyFont="1" applyBorder="1" applyAlignment="1">
      <alignment horizontal="center" vertical="center"/>
    </xf>
    <xf numFmtId="180" fontId="42" fillId="0" borderId="122" xfId="3" applyNumberFormat="1" applyFont="1" applyBorder="1" applyAlignment="1">
      <alignment horizontal="center" vertical="center"/>
    </xf>
    <xf numFmtId="180" fontId="42" fillId="0" borderId="121" xfId="3" applyNumberFormat="1" applyFont="1" applyBorder="1" applyAlignment="1">
      <alignment horizontal="center" vertical="center"/>
    </xf>
    <xf numFmtId="180" fontId="42" fillId="0" borderId="120" xfId="3" applyNumberFormat="1" applyFont="1" applyBorder="1" applyAlignment="1">
      <alignment horizontal="center" vertical="center"/>
    </xf>
    <xf numFmtId="182" fontId="42" fillId="0" borderId="123" xfId="3" applyNumberFormat="1" applyFont="1" applyBorder="1" applyAlignment="1">
      <alignment horizontal="center" vertical="center"/>
    </xf>
    <xf numFmtId="182" fontId="42" fillId="0" borderId="0" xfId="3" applyNumberFormat="1" applyFont="1">
      <alignment vertical="center"/>
    </xf>
    <xf numFmtId="184" fontId="42" fillId="0" borderId="123" xfId="3" applyNumberFormat="1" applyFont="1" applyBorder="1" applyAlignment="1">
      <alignment horizontal="center" vertical="center"/>
    </xf>
    <xf numFmtId="1" fontId="42" fillId="0" borderId="0" xfId="3" applyNumberFormat="1" applyFont="1" applyAlignment="1">
      <alignment horizontal="center" vertical="center"/>
    </xf>
    <xf numFmtId="0" fontId="42" fillId="5" borderId="151" xfId="3" applyFont="1" applyFill="1" applyBorder="1" applyAlignment="1">
      <alignment vertical="center" shrinkToFit="1"/>
    </xf>
    <xf numFmtId="0" fontId="42" fillId="5" borderId="152" xfId="3" applyFont="1" applyFill="1" applyBorder="1" applyAlignment="1">
      <alignment horizontal="center" vertical="center"/>
    </xf>
    <xf numFmtId="0" fontId="125" fillId="5" borderId="152" xfId="3" applyFont="1" applyFill="1" applyBorder="1" applyAlignment="1">
      <alignment horizontal="center" vertical="center"/>
    </xf>
    <xf numFmtId="0" fontId="42" fillId="5" borderId="152" xfId="3" applyFont="1" applyFill="1" applyBorder="1" applyAlignment="1">
      <alignment vertical="center" shrinkToFit="1"/>
    </xf>
    <xf numFmtId="0" fontId="42" fillId="5" borderId="153" xfId="3" applyFont="1" applyFill="1" applyBorder="1">
      <alignment vertical="center"/>
    </xf>
    <xf numFmtId="0" fontId="122" fillId="10" borderId="122" xfId="3" applyFont="1" applyFill="1" applyBorder="1" applyAlignment="1">
      <alignment horizontal="center" vertical="center"/>
    </xf>
    <xf numFmtId="0" fontId="122" fillId="10" borderId="121" xfId="3" applyFont="1" applyFill="1" applyBorder="1" applyAlignment="1">
      <alignment horizontal="center" vertical="center"/>
    </xf>
    <xf numFmtId="0" fontId="122" fillId="10" borderId="120" xfId="3" applyFont="1" applyFill="1" applyBorder="1" applyAlignment="1">
      <alignment horizontal="center" vertical="center"/>
    </xf>
    <xf numFmtId="180" fontId="122" fillId="10" borderId="122" xfId="3" applyNumberFormat="1" applyFont="1" applyFill="1" applyBorder="1" applyAlignment="1">
      <alignment horizontal="center" vertical="center"/>
    </xf>
    <xf numFmtId="180" fontId="122" fillId="10" borderId="121" xfId="3" applyNumberFormat="1" applyFont="1" applyFill="1" applyBorder="1" applyAlignment="1">
      <alignment horizontal="center" vertical="center"/>
    </xf>
    <xf numFmtId="180" fontId="122" fillId="10" borderId="120" xfId="3" applyNumberFormat="1" applyFont="1" applyFill="1" applyBorder="1" applyAlignment="1">
      <alignment horizontal="center" vertical="center"/>
    </xf>
    <xf numFmtId="1" fontId="122" fillId="10" borderId="123" xfId="3" applyNumberFormat="1" applyFont="1" applyFill="1" applyBorder="1" applyAlignment="1">
      <alignment horizontal="center" vertical="center"/>
    </xf>
    <xf numFmtId="0" fontId="15" fillId="0" borderId="0" xfId="3" applyFont="1" applyAlignment="1">
      <alignment horizontal="centerContinuous" vertical="center" wrapText="1"/>
    </xf>
    <xf numFmtId="0" fontId="122" fillId="10" borderId="123" xfId="3" applyFont="1" applyFill="1" applyBorder="1" applyAlignment="1">
      <alignment horizontal="center" vertical="center"/>
    </xf>
    <xf numFmtId="0" fontId="123" fillId="0" borderId="0" xfId="3" applyFont="1" applyAlignment="1">
      <alignment vertical="center" wrapText="1"/>
    </xf>
    <xf numFmtId="180" fontId="122" fillId="0" borderId="0" xfId="3" applyNumberFormat="1" applyFont="1">
      <alignment vertical="center"/>
    </xf>
    <xf numFmtId="1" fontId="122" fillId="0" borderId="0" xfId="3" applyNumberFormat="1" applyFont="1">
      <alignment vertical="center"/>
    </xf>
    <xf numFmtId="0" fontId="15" fillId="0" borderId="0" xfId="3" applyFont="1" applyAlignment="1">
      <alignment horizontal="center" vertical="center" wrapText="1"/>
    </xf>
    <xf numFmtId="0" fontId="15" fillId="0" borderId="0" xfId="3" applyFont="1" applyAlignment="1">
      <alignment horizontal="centerContinuous" vertical="center"/>
    </xf>
    <xf numFmtId="0" fontId="122" fillId="0" borderId="0" xfId="3" applyFont="1" applyAlignment="1">
      <alignment horizontal="center" vertical="center"/>
    </xf>
    <xf numFmtId="180" fontId="122" fillId="0" borderId="0" xfId="3" applyNumberFormat="1" applyFont="1" applyAlignment="1">
      <alignment horizontal="right" vertical="center"/>
    </xf>
    <xf numFmtId="1" fontId="42" fillId="0" borderId="0" xfId="3" applyNumberFormat="1" applyFont="1" applyAlignment="1">
      <alignment horizontal="center" vertical="center"/>
    </xf>
    <xf numFmtId="185" fontId="42" fillId="0" borderId="0" xfId="3" applyNumberFormat="1" applyFont="1">
      <alignment vertical="center"/>
    </xf>
    <xf numFmtId="186" fontId="42" fillId="0" borderId="0" xfId="3" applyNumberFormat="1" applyFont="1">
      <alignment vertical="center"/>
    </xf>
    <xf numFmtId="0" fontId="42" fillId="0" borderId="1" xfId="3" applyFont="1" applyBorder="1" applyAlignment="1">
      <alignment vertical="center" shrinkToFit="1"/>
    </xf>
    <xf numFmtId="0" fontId="42" fillId="0" borderId="2" xfId="3" applyFont="1" applyBorder="1" applyAlignment="1">
      <alignment vertical="center" shrinkToFit="1"/>
    </xf>
    <xf numFmtId="0" fontId="42" fillId="0" borderId="2" xfId="3" applyFont="1" applyBorder="1" applyAlignment="1">
      <alignment horizontal="center" vertical="center"/>
    </xf>
    <xf numFmtId="0" fontId="122" fillId="0" borderId="2" xfId="3" applyFont="1" applyBorder="1" applyAlignment="1">
      <alignment horizontal="center" vertical="center"/>
    </xf>
    <xf numFmtId="180" fontId="122" fillId="0" borderId="2" xfId="3" applyNumberFormat="1" applyFont="1" applyBorder="1" applyAlignment="1">
      <alignment horizontal="right" vertical="center"/>
    </xf>
    <xf numFmtId="0" fontId="42" fillId="0" borderId="2" xfId="3" applyFont="1" applyBorder="1">
      <alignment vertical="center"/>
    </xf>
    <xf numFmtId="1" fontId="42" fillId="0" borderId="2" xfId="3" applyNumberFormat="1" applyFont="1" applyBorder="1" applyAlignment="1">
      <alignment horizontal="center" vertical="center"/>
    </xf>
    <xf numFmtId="0" fontId="123" fillId="0" borderId="2" xfId="3" applyFont="1" applyBorder="1" applyAlignment="1">
      <alignment vertical="center" wrapText="1"/>
    </xf>
    <xf numFmtId="185" fontId="42" fillId="0" borderId="2" xfId="3" applyNumberFormat="1" applyFont="1" applyBorder="1">
      <alignment vertical="center"/>
    </xf>
    <xf numFmtId="186" fontId="42" fillId="0" borderId="2" xfId="3" applyNumberFormat="1" applyFont="1" applyBorder="1">
      <alignment vertical="center"/>
    </xf>
    <xf numFmtId="186" fontId="42" fillId="0" borderId="5" xfId="3" applyNumberFormat="1" applyFont="1" applyBorder="1">
      <alignment vertical="center"/>
    </xf>
    <xf numFmtId="0" fontId="42" fillId="0" borderId="71" xfId="3" applyFont="1" applyBorder="1" applyAlignment="1">
      <alignment vertical="center" shrinkToFit="1"/>
    </xf>
    <xf numFmtId="0" fontId="15" fillId="0" borderId="0" xfId="3" applyFont="1" applyAlignment="1">
      <alignment vertical="center" wrapText="1"/>
    </xf>
    <xf numFmtId="0" fontId="43" fillId="0" borderId="0" xfId="3" applyFont="1">
      <alignment vertical="center"/>
    </xf>
    <xf numFmtId="0" fontId="10" fillId="0" borderId="34" xfId="3" applyFont="1" applyBorder="1">
      <alignment vertical="center"/>
    </xf>
    <xf numFmtId="0" fontId="10" fillId="0" borderId="35" xfId="3" applyFont="1" applyBorder="1" applyAlignment="1">
      <alignment vertical="center" wrapText="1"/>
    </xf>
    <xf numFmtId="0" fontId="42" fillId="0" borderId="35" xfId="3" applyFont="1" applyBorder="1" applyAlignment="1">
      <alignment horizontal="left" vertical="center" wrapText="1"/>
    </xf>
    <xf numFmtId="0" fontId="42" fillId="0" borderId="36" xfId="3" applyFont="1" applyBorder="1" applyAlignment="1">
      <alignment horizontal="left" vertical="center" wrapText="1"/>
    </xf>
    <xf numFmtId="0" fontId="15" fillId="0" borderId="68" xfId="3" applyFont="1" applyBorder="1" applyAlignment="1">
      <alignment horizontal="center" vertical="center" wrapText="1"/>
    </xf>
    <xf numFmtId="0" fontId="42" fillId="0" borderId="118" xfId="3" applyFont="1" applyBorder="1">
      <alignment vertical="center"/>
    </xf>
    <xf numFmtId="0" fontId="10" fillId="0" borderId="118" xfId="3" applyFont="1" applyBorder="1">
      <alignment vertical="center"/>
    </xf>
    <xf numFmtId="0" fontId="10" fillId="0" borderId="0" xfId="3" applyFont="1" applyAlignment="1">
      <alignment vertical="center" wrapText="1"/>
    </xf>
    <xf numFmtId="0" fontId="42" fillId="0" borderId="0" xfId="3" applyFont="1" applyAlignment="1">
      <alignment horizontal="left" vertical="center" wrapText="1"/>
    </xf>
    <xf numFmtId="0" fontId="42" fillId="0" borderId="27" xfId="3" applyFont="1" applyBorder="1" applyAlignment="1">
      <alignment horizontal="left" vertical="center" wrapText="1"/>
    </xf>
    <xf numFmtId="49" fontId="42" fillId="0" borderId="0" xfId="3" applyNumberFormat="1" applyFont="1">
      <alignment vertical="center"/>
    </xf>
    <xf numFmtId="0" fontId="10" fillId="0" borderId="20" xfId="3" applyFont="1" applyBorder="1">
      <alignment vertical="center"/>
    </xf>
    <xf numFmtId="186" fontId="10" fillId="0" borderId="21" xfId="3" applyNumberFormat="1" applyFont="1" applyBorder="1">
      <alignment vertical="center"/>
    </xf>
    <xf numFmtId="0" fontId="42" fillId="0" borderId="21" xfId="3" applyFont="1" applyBorder="1" applyAlignment="1">
      <alignment horizontal="left" vertical="center" wrapText="1"/>
    </xf>
    <xf numFmtId="0" fontId="42" fillId="0" borderId="22" xfId="3" applyFont="1" applyBorder="1" applyAlignment="1">
      <alignment horizontal="left" vertical="center" wrapText="1"/>
    </xf>
    <xf numFmtId="0" fontId="73" fillId="0" borderId="0" xfId="3" applyFont="1">
      <alignment vertical="center"/>
    </xf>
    <xf numFmtId="186" fontId="73" fillId="0" borderId="0" xfId="3" applyNumberFormat="1" applyFont="1">
      <alignment vertical="center"/>
    </xf>
    <xf numFmtId="0" fontId="73" fillId="0" borderId="0" xfId="3" applyFont="1" applyAlignment="1">
      <alignment horizontal="left" vertical="top" wrapText="1"/>
    </xf>
    <xf numFmtId="0" fontId="42" fillId="11" borderId="34" xfId="3" applyFont="1" applyFill="1" applyBorder="1" applyAlignment="1">
      <alignment vertical="center" shrinkToFit="1"/>
    </xf>
    <xf numFmtId="0" fontId="42" fillId="11" borderId="35" xfId="3" applyFont="1" applyFill="1" applyBorder="1" applyAlignment="1">
      <alignment horizontal="center" vertical="center" shrinkToFit="1"/>
    </xf>
    <xf numFmtId="186" fontId="42" fillId="11" borderId="36" xfId="3" applyNumberFormat="1" applyFont="1" applyFill="1" applyBorder="1">
      <alignment vertical="center"/>
    </xf>
    <xf numFmtId="186" fontId="42" fillId="12" borderId="34" xfId="3" applyNumberFormat="1" applyFont="1" applyFill="1" applyBorder="1">
      <alignment vertical="center"/>
    </xf>
    <xf numFmtId="0" fontId="42" fillId="12" borderId="35" xfId="3" applyFont="1" applyFill="1" applyBorder="1" applyAlignment="1">
      <alignment horizontal="center" vertical="center"/>
    </xf>
    <xf numFmtId="0" fontId="15" fillId="12" borderId="36" xfId="3" applyFont="1" applyFill="1" applyBorder="1" applyAlignment="1">
      <alignment horizontal="center" vertical="center" wrapText="1"/>
    </xf>
    <xf numFmtId="0" fontId="42" fillId="0" borderId="118" xfId="3" applyFont="1" applyBorder="1" applyAlignment="1">
      <alignment vertical="center" shrinkToFit="1"/>
    </xf>
    <xf numFmtId="183" fontId="10" fillId="0" borderId="123" xfId="3" applyNumberFormat="1" applyFont="1" applyBorder="1" applyAlignment="1">
      <alignment horizontal="center" vertical="center"/>
    </xf>
    <xf numFmtId="0" fontId="10" fillId="0" borderId="123" xfId="3" applyFont="1" applyBorder="1" applyAlignment="1">
      <alignment horizontal="centerContinuous" vertical="center" wrapText="1"/>
    </xf>
    <xf numFmtId="0" fontId="10" fillId="0" borderId="0" xfId="3" applyFont="1">
      <alignment vertical="center"/>
    </xf>
    <xf numFmtId="0" fontId="10" fillId="0" borderId="0" xfId="3" applyFont="1" applyAlignment="1">
      <alignment horizontal="center" vertical="center"/>
    </xf>
    <xf numFmtId="0" fontId="10" fillId="0" borderId="27" xfId="3" applyFont="1" applyBorder="1" applyAlignment="1">
      <alignment horizontal="center" vertical="center"/>
    </xf>
    <xf numFmtId="0" fontId="10" fillId="0" borderId="118" xfId="3" applyFont="1" applyBorder="1" applyAlignment="1">
      <alignment horizontal="center" vertical="center"/>
    </xf>
    <xf numFmtId="0" fontId="10" fillId="0" borderId="0" xfId="3" applyFont="1" applyAlignment="1">
      <alignment horizontal="center" vertical="center" wrapText="1"/>
    </xf>
    <xf numFmtId="183" fontId="10" fillId="0" borderId="0" xfId="3" applyNumberFormat="1" applyFont="1">
      <alignment vertical="center"/>
    </xf>
    <xf numFmtId="186" fontId="42" fillId="0" borderId="27" xfId="3" applyNumberFormat="1" applyFont="1" applyBorder="1">
      <alignment vertical="center"/>
    </xf>
    <xf numFmtId="186" fontId="42" fillId="0" borderId="68" xfId="3" applyNumberFormat="1" applyFont="1" applyBorder="1">
      <alignment vertical="center"/>
    </xf>
    <xf numFmtId="187" fontId="10" fillId="0" borderId="123" xfId="3" applyNumberFormat="1" applyFont="1" applyBorder="1" applyAlignment="1">
      <alignment horizontal="center" vertical="center"/>
    </xf>
    <xf numFmtId="185" fontId="10" fillId="0" borderId="0" xfId="3" applyNumberFormat="1" applyFont="1">
      <alignment vertical="center"/>
    </xf>
    <xf numFmtId="187" fontId="10" fillId="0" borderId="122" xfId="3" applyNumberFormat="1" applyFont="1" applyBorder="1" applyAlignment="1">
      <alignment horizontal="center" vertical="center"/>
    </xf>
    <xf numFmtId="187" fontId="10" fillId="0" borderId="121" xfId="3" applyNumberFormat="1" applyFont="1" applyBorder="1" applyAlignment="1">
      <alignment horizontal="center" vertical="center"/>
    </xf>
    <xf numFmtId="187" fontId="10" fillId="0" borderId="120" xfId="3" applyNumberFormat="1" applyFont="1" applyBorder="1" applyAlignment="1">
      <alignment horizontal="center" vertical="center"/>
    </xf>
    <xf numFmtId="187" fontId="10" fillId="0" borderId="0" xfId="3" applyNumberFormat="1" applyFont="1">
      <alignment vertical="center"/>
    </xf>
    <xf numFmtId="183" fontId="10" fillId="0" borderId="122" xfId="3" applyNumberFormat="1" applyFont="1" applyBorder="1" applyAlignment="1">
      <alignment horizontal="center" vertical="center"/>
    </xf>
    <xf numFmtId="183" fontId="10" fillId="0" borderId="121" xfId="3" applyNumberFormat="1" applyFont="1" applyBorder="1" applyAlignment="1">
      <alignment horizontal="center" vertical="center"/>
    </xf>
    <xf numFmtId="183" fontId="10" fillId="0" borderId="120" xfId="3" applyNumberFormat="1" applyFont="1" applyBorder="1" applyAlignment="1">
      <alignment horizontal="center" vertical="center"/>
    </xf>
    <xf numFmtId="183" fontId="10" fillId="0" borderId="154" xfId="3" applyNumberFormat="1" applyFont="1" applyBorder="1" applyAlignment="1">
      <alignment horizontal="center" vertical="center"/>
    </xf>
    <xf numFmtId="188" fontId="10" fillId="0" borderId="154" xfId="3" applyNumberFormat="1" applyFont="1" applyBorder="1" applyAlignment="1">
      <alignment horizontal="center" vertical="center"/>
    </xf>
    <xf numFmtId="185" fontId="10" fillId="0" borderId="10" xfId="3" applyNumberFormat="1" applyFont="1" applyBorder="1" applyAlignment="1">
      <alignment horizontal="center" vertical="center"/>
    </xf>
    <xf numFmtId="185" fontId="10" fillId="0" borderId="11" xfId="3" applyNumberFormat="1" applyFont="1" applyBorder="1" applyAlignment="1">
      <alignment horizontal="center" vertical="center"/>
    </xf>
    <xf numFmtId="185" fontId="10" fillId="0" borderId="155" xfId="3" applyNumberFormat="1" applyFont="1" applyBorder="1" applyAlignment="1">
      <alignment horizontal="center" vertical="center"/>
    </xf>
    <xf numFmtId="187" fontId="10" fillId="0" borderId="154" xfId="3" applyNumberFormat="1" applyFont="1" applyBorder="1" applyAlignment="1">
      <alignment horizontal="center" vertical="center"/>
    </xf>
    <xf numFmtId="183" fontId="10" fillId="0" borderId="17" xfId="3" applyNumberFormat="1" applyFont="1" applyBorder="1" applyAlignment="1">
      <alignment horizontal="center" vertical="center" wrapText="1"/>
    </xf>
    <xf numFmtId="183" fontId="10" fillId="0" borderId="17" xfId="3" applyNumberFormat="1" applyFont="1" applyBorder="1" applyAlignment="1">
      <alignment horizontal="center" vertical="center"/>
    </xf>
    <xf numFmtId="189" fontId="10" fillId="0" borderId="17" xfId="3" applyNumberFormat="1" applyFont="1" applyBorder="1" applyAlignment="1">
      <alignment horizontal="center" vertical="center"/>
    </xf>
    <xf numFmtId="187" fontId="10" fillId="0" borderId="17" xfId="3" applyNumberFormat="1" applyFont="1" applyBorder="1" applyAlignment="1">
      <alignment horizontal="center" vertical="center"/>
    </xf>
    <xf numFmtId="189" fontId="10" fillId="0" borderId="0" xfId="3" applyNumberFormat="1" applyFont="1">
      <alignment vertical="center"/>
    </xf>
    <xf numFmtId="183" fontId="43" fillId="0" borderId="0" xfId="3" applyNumberFormat="1" applyFont="1" applyAlignment="1">
      <alignment horizontal="center" vertical="center"/>
    </xf>
    <xf numFmtId="185" fontId="42" fillId="0" borderId="0" xfId="3" applyNumberFormat="1" applyFont="1" applyAlignment="1">
      <alignment horizontal="center" vertical="center"/>
    </xf>
    <xf numFmtId="0" fontId="42" fillId="0" borderId="27" xfId="3" applyFont="1" applyBorder="1" applyAlignment="1">
      <alignment horizontal="center" vertical="center"/>
    </xf>
    <xf numFmtId="0" fontId="42" fillId="0" borderId="118" xfId="3" applyFont="1" applyBorder="1" applyAlignment="1">
      <alignment horizontal="center" vertical="center"/>
    </xf>
    <xf numFmtId="49" fontId="128" fillId="0" borderId="122" xfId="3" applyNumberFormat="1" applyFont="1" applyBorder="1" applyAlignment="1">
      <alignment horizontal="center" vertical="center"/>
    </xf>
    <xf numFmtId="49" fontId="128" fillId="0" borderId="121" xfId="3" applyNumberFormat="1" applyFont="1" applyBorder="1" applyAlignment="1">
      <alignment horizontal="center" vertical="center"/>
    </xf>
    <xf numFmtId="0" fontId="129" fillId="0" borderId="122" xfId="11" applyFont="1" applyBorder="1" applyAlignment="1">
      <alignment horizontal="center" vertical="center" shrinkToFit="1"/>
    </xf>
    <xf numFmtId="0" fontId="129" fillId="0" borderId="121" xfId="11" applyFont="1" applyBorder="1" applyAlignment="1">
      <alignment horizontal="center" vertical="center" shrinkToFit="1"/>
    </xf>
    <xf numFmtId="0" fontId="129" fillId="0" borderId="120" xfId="11" applyFont="1" applyBorder="1" applyAlignment="1">
      <alignment horizontal="center" vertical="center" shrinkToFit="1"/>
    </xf>
    <xf numFmtId="49" fontId="128" fillId="0" borderId="120" xfId="3" applyNumberFormat="1" applyFont="1" applyBorder="1" applyAlignment="1">
      <alignment horizontal="center" vertical="center"/>
    </xf>
    <xf numFmtId="0" fontId="42" fillId="0" borderId="20" xfId="3" applyFont="1" applyBorder="1" applyAlignment="1">
      <alignment vertical="center" shrinkToFit="1"/>
    </xf>
    <xf numFmtId="183" fontId="43" fillId="0" borderId="21" xfId="3" applyNumberFormat="1" applyFont="1" applyBorder="1" applyAlignment="1">
      <alignment horizontal="center" vertical="center"/>
    </xf>
    <xf numFmtId="185" fontId="42" fillId="0" borderId="21" xfId="3" applyNumberFormat="1" applyFont="1" applyBorder="1" applyAlignment="1">
      <alignment horizontal="center" vertical="center"/>
    </xf>
    <xf numFmtId="0" fontId="42" fillId="0" borderId="21" xfId="3" applyFont="1" applyBorder="1" applyAlignment="1">
      <alignment horizontal="center" vertical="center"/>
    </xf>
    <xf numFmtId="0" fontId="42" fillId="0" borderId="22" xfId="3" applyFont="1" applyBorder="1" applyAlignment="1">
      <alignment horizontal="center" vertical="center"/>
    </xf>
    <xf numFmtId="0" fontId="42" fillId="0" borderId="20" xfId="3" applyFont="1" applyBorder="1" applyAlignment="1">
      <alignment horizontal="center" vertical="center"/>
    </xf>
    <xf numFmtId="185" fontId="42" fillId="0" borderId="21" xfId="3" applyNumberFormat="1" applyFont="1" applyBorder="1">
      <alignment vertical="center"/>
    </xf>
    <xf numFmtId="183" fontId="43" fillId="0" borderId="21" xfId="3" applyNumberFormat="1" applyFont="1" applyBorder="1">
      <alignment vertical="center"/>
    </xf>
    <xf numFmtId="186" fontId="42" fillId="0" borderId="22" xfId="3" applyNumberFormat="1" applyFont="1" applyBorder="1">
      <alignment vertical="center"/>
    </xf>
    <xf numFmtId="0" fontId="42" fillId="0" borderId="72" xfId="3" applyFont="1" applyBorder="1" applyAlignment="1">
      <alignment vertical="center" shrinkToFit="1"/>
    </xf>
    <xf numFmtId="0" fontId="42" fillId="0" borderId="56" xfId="3" applyFont="1" applyBorder="1" applyAlignment="1">
      <alignment vertical="center" shrinkToFit="1"/>
    </xf>
    <xf numFmtId="183" fontId="43" fillId="0" borderId="56" xfId="3" applyNumberFormat="1" applyFont="1" applyBorder="1" applyAlignment="1">
      <alignment horizontal="center" vertical="center"/>
    </xf>
    <xf numFmtId="185" fontId="42" fillId="0" borderId="56" xfId="3" applyNumberFormat="1" applyFont="1" applyBorder="1" applyAlignment="1">
      <alignment horizontal="center" vertical="center"/>
    </xf>
    <xf numFmtId="0" fontId="42" fillId="0" borderId="56" xfId="3" applyFont="1" applyBorder="1" applyAlignment="1">
      <alignment horizontal="center" vertical="center"/>
    </xf>
    <xf numFmtId="185" fontId="42" fillId="0" borderId="56" xfId="3" applyNumberFormat="1" applyFont="1" applyBorder="1">
      <alignment vertical="center"/>
    </xf>
    <xf numFmtId="183" fontId="43" fillId="0" borderId="56" xfId="3" applyNumberFormat="1" applyFont="1" applyBorder="1">
      <alignment vertical="center"/>
    </xf>
    <xf numFmtId="186" fontId="42" fillId="0" borderId="56" xfId="3" applyNumberFormat="1" applyFont="1" applyBorder="1">
      <alignment vertical="center"/>
    </xf>
    <xf numFmtId="186" fontId="42" fillId="0" borderId="93" xfId="3" applyNumberFormat="1" applyFont="1" applyBorder="1">
      <alignment vertical="center"/>
    </xf>
    <xf numFmtId="0" fontId="42" fillId="0" borderId="1" xfId="3" applyFont="1" applyBorder="1" applyAlignment="1">
      <alignment horizontal="center" vertical="center"/>
    </xf>
    <xf numFmtId="0" fontId="42" fillId="0" borderId="105" xfId="3" applyFont="1" applyBorder="1" applyAlignment="1">
      <alignment horizontal="center" vertical="center"/>
    </xf>
    <xf numFmtId="0" fontId="42" fillId="0" borderId="2" xfId="3" applyFont="1" applyBorder="1" applyAlignment="1">
      <alignment horizontal="center" vertical="center"/>
    </xf>
    <xf numFmtId="0" fontId="42" fillId="0" borderId="3" xfId="3" applyFont="1" applyBorder="1" applyAlignment="1">
      <alignment horizontal="center" vertical="center"/>
    </xf>
    <xf numFmtId="0" fontId="42" fillId="0" borderId="4" xfId="3" applyFont="1" applyBorder="1" applyAlignment="1">
      <alignment horizontal="center" vertical="center" wrapText="1"/>
    </xf>
    <xf numFmtId="0" fontId="42" fillId="0" borderId="2" xfId="3" applyFont="1" applyBorder="1" applyAlignment="1">
      <alignment horizontal="center" vertical="center" wrapText="1"/>
    </xf>
    <xf numFmtId="0" fontId="42" fillId="0" borderId="3" xfId="3" applyFont="1" applyBorder="1" applyAlignment="1">
      <alignment horizontal="center" vertical="center" wrapText="1"/>
    </xf>
    <xf numFmtId="0" fontId="42" fillId="0" borderId="4" xfId="3" applyFont="1" applyBorder="1" applyAlignment="1">
      <alignment horizontal="center" vertical="center"/>
    </xf>
    <xf numFmtId="0" fontId="42" fillId="0" borderId="5" xfId="3" applyFont="1" applyBorder="1" applyAlignment="1">
      <alignment horizontal="center" vertical="center"/>
    </xf>
    <xf numFmtId="0" fontId="42" fillId="0" borderId="133" xfId="3" applyFont="1" applyBorder="1" applyAlignment="1">
      <alignment horizontal="center" vertical="center"/>
    </xf>
    <xf numFmtId="0" fontId="42" fillId="0" borderId="127" xfId="3" applyFont="1" applyBorder="1" applyAlignment="1">
      <alignment horizontal="center" vertical="center"/>
    </xf>
    <xf numFmtId="0" fontId="42" fillId="0" borderId="132" xfId="3" applyFont="1" applyBorder="1" applyAlignment="1">
      <alignment horizontal="center" vertical="center"/>
    </xf>
    <xf numFmtId="0" fontId="42" fillId="0" borderId="75" xfId="3" applyFont="1" applyBorder="1" applyAlignment="1">
      <alignment horizontal="center" vertical="center"/>
    </xf>
    <xf numFmtId="0" fontId="42" fillId="0" borderId="104" xfId="3" applyFont="1" applyBorder="1" applyAlignment="1">
      <alignment horizontal="center" vertical="center"/>
    </xf>
    <xf numFmtId="0" fontId="42" fillId="0" borderId="27" xfId="3" applyFont="1" applyBorder="1" applyAlignment="1">
      <alignment horizontal="center" vertical="center"/>
    </xf>
    <xf numFmtId="0" fontId="42" fillId="0" borderId="118" xfId="3" applyFont="1" applyBorder="1" applyAlignment="1">
      <alignment horizontal="center" vertical="center" wrapText="1"/>
    </xf>
    <xf numFmtId="0" fontId="42" fillId="0" borderId="0" xfId="3" applyFont="1" applyAlignment="1">
      <alignment horizontal="center" vertical="center" wrapText="1"/>
    </xf>
    <xf numFmtId="0" fontId="42" fillId="0" borderId="27" xfId="3" applyFont="1" applyBorder="1" applyAlignment="1">
      <alignment horizontal="center" vertical="center" wrapText="1"/>
    </xf>
    <xf numFmtId="0" fontId="42" fillId="0" borderId="55" xfId="3" applyFont="1" applyBorder="1" applyAlignment="1">
      <alignment horizontal="center" vertical="center"/>
    </xf>
    <xf numFmtId="0" fontId="42" fillId="0" borderId="56" xfId="3" applyFont="1" applyBorder="1" applyAlignment="1">
      <alignment horizontal="center" vertical="center"/>
    </xf>
    <xf numFmtId="0" fontId="42" fillId="0" borderId="93" xfId="3" applyFont="1" applyBorder="1" applyAlignment="1">
      <alignment horizontal="center" vertical="center"/>
    </xf>
    <xf numFmtId="0" fontId="42" fillId="0" borderId="41" xfId="3" applyFont="1" applyBorder="1" applyAlignment="1">
      <alignment horizontal="center" vertical="center" shrinkToFit="1"/>
    </xf>
    <xf numFmtId="0" fontId="42" fillId="0" borderId="119" xfId="3" applyFont="1" applyBorder="1" applyAlignment="1">
      <alignment vertical="center" shrinkToFit="1"/>
    </xf>
    <xf numFmtId="0" fontId="42" fillId="0" borderId="66" xfId="3" applyFont="1" applyBorder="1" applyAlignment="1">
      <alignment vertical="center" shrinkToFit="1"/>
    </xf>
    <xf numFmtId="0" fontId="42" fillId="0" borderId="16" xfId="3" applyFont="1" applyBorder="1" applyAlignment="1">
      <alignment horizontal="center" vertical="center" shrinkToFit="1"/>
    </xf>
    <xf numFmtId="0" fontId="42" fillId="0" borderId="103" xfId="3" applyFont="1" applyBorder="1" applyAlignment="1">
      <alignment vertical="center" shrinkToFit="1"/>
    </xf>
    <xf numFmtId="0" fontId="42" fillId="0" borderId="82" xfId="3" applyFont="1" applyBorder="1" applyAlignment="1">
      <alignment vertical="center" shrinkToFit="1"/>
    </xf>
    <xf numFmtId="0" fontId="42" fillId="0" borderId="118" xfId="3" applyFont="1" applyBorder="1" applyAlignment="1">
      <alignment horizontal="center" vertical="center"/>
    </xf>
    <xf numFmtId="0" fontId="42" fillId="0" borderId="68" xfId="3" applyFont="1" applyBorder="1" applyAlignment="1">
      <alignment horizontal="center" vertical="center"/>
    </xf>
    <xf numFmtId="0" fontId="10" fillId="0" borderId="80" xfId="3" applyFont="1" applyBorder="1" applyAlignment="1">
      <alignment horizontal="center" vertical="center" textRotation="255"/>
    </xf>
    <xf numFmtId="0" fontId="10" fillId="0" borderId="97" xfId="3" applyFont="1" applyBorder="1" applyAlignment="1">
      <alignment horizontal="center" vertical="center" textRotation="255"/>
    </xf>
    <xf numFmtId="0" fontId="72" fillId="9" borderId="95" xfId="3" applyFont="1" applyFill="1" applyBorder="1" applyAlignment="1">
      <alignment horizontal="center" vertical="center" shrinkToFit="1"/>
    </xf>
    <xf numFmtId="0" fontId="72" fillId="9" borderId="140" xfId="3" applyFont="1" applyFill="1" applyBorder="1" applyAlignment="1">
      <alignment horizontal="center" vertical="center" shrinkToFit="1"/>
    </xf>
    <xf numFmtId="0" fontId="72" fillId="9" borderId="141" xfId="3" applyFont="1" applyFill="1" applyBorder="1" applyAlignment="1">
      <alignment horizontal="center" vertical="center" shrinkToFit="1"/>
    </xf>
    <xf numFmtId="0" fontId="72" fillId="9" borderId="141" xfId="3" applyFont="1" applyFill="1" applyBorder="1" applyAlignment="1">
      <alignment horizontal="center" vertical="center"/>
    </xf>
    <xf numFmtId="0" fontId="72" fillId="9" borderId="95" xfId="3" applyFont="1" applyFill="1" applyBorder="1" applyAlignment="1">
      <alignment horizontal="center" vertical="center"/>
    </xf>
    <xf numFmtId="0" fontId="72" fillId="9" borderId="94" xfId="3" applyFont="1" applyFill="1" applyBorder="1" applyAlignment="1">
      <alignment horizontal="center" vertical="center"/>
    </xf>
    <xf numFmtId="0" fontId="72" fillId="9" borderId="136" xfId="3" applyFont="1" applyFill="1" applyBorder="1">
      <alignment vertical="center"/>
    </xf>
    <xf numFmtId="0" fontId="72" fillId="9" borderId="137" xfId="3" applyFont="1" applyFill="1" applyBorder="1">
      <alignment vertical="center"/>
    </xf>
    <xf numFmtId="0" fontId="72" fillId="9" borderId="138" xfId="3" applyFont="1" applyFill="1" applyBorder="1">
      <alignment vertical="center"/>
    </xf>
    <xf numFmtId="0" fontId="72" fillId="0" borderId="95" xfId="3" applyFont="1" applyBorder="1" applyAlignment="1">
      <alignment horizontal="center" vertical="center"/>
    </xf>
    <xf numFmtId="0" fontId="72" fillId="0" borderId="140" xfId="3" applyFont="1" applyBorder="1" applyAlignment="1">
      <alignment horizontal="center" vertical="center"/>
    </xf>
    <xf numFmtId="184" fontId="72" fillId="0" borderId="141" xfId="3" applyNumberFormat="1" applyFont="1" applyBorder="1" applyAlignment="1">
      <alignment horizontal="center" vertical="center"/>
    </xf>
    <xf numFmtId="184" fontId="72" fillId="0" borderId="95" xfId="3" applyNumberFormat="1" applyFont="1" applyBorder="1" applyAlignment="1">
      <alignment horizontal="center" vertical="center"/>
    </xf>
    <xf numFmtId="184" fontId="72" fillId="0" borderId="140" xfId="3" applyNumberFormat="1" applyFont="1" applyBorder="1" applyAlignment="1">
      <alignment horizontal="center" vertical="center"/>
    </xf>
    <xf numFmtId="190" fontId="42" fillId="0" borderId="156" xfId="3" applyNumberFormat="1" applyFont="1" applyBorder="1" applyAlignment="1">
      <alignment horizontal="center" vertical="center"/>
    </xf>
    <xf numFmtId="190" fontId="42" fillId="0" borderId="157" xfId="3" applyNumberFormat="1" applyFont="1" applyBorder="1" applyAlignment="1">
      <alignment horizontal="center" vertical="center"/>
    </xf>
    <xf numFmtId="0" fontId="42" fillId="0" borderId="141" xfId="3" applyFont="1" applyBorder="1" applyAlignment="1">
      <alignment horizontal="center" vertical="center" shrinkToFit="1"/>
    </xf>
    <xf numFmtId="0" fontId="42" fillId="0" borderId="95" xfId="3" applyFont="1" applyBorder="1" applyAlignment="1">
      <alignment horizontal="center" vertical="center" shrinkToFit="1"/>
    </xf>
    <xf numFmtId="0" fontId="42" fillId="0" borderId="94" xfId="3" applyFont="1" applyBorder="1" applyAlignment="1">
      <alignment horizontal="center" vertical="center" shrinkToFit="1"/>
    </xf>
    <xf numFmtId="0" fontId="10" fillId="0" borderId="71" xfId="3" applyFont="1" applyBorder="1" applyAlignment="1">
      <alignment horizontal="center" vertical="center" textRotation="255"/>
    </xf>
    <xf numFmtId="0" fontId="43" fillId="0" borderId="105" xfId="3" applyFont="1" applyBorder="1" applyAlignment="1">
      <alignment horizontal="center" vertical="center" textRotation="255" wrapText="1"/>
    </xf>
    <xf numFmtId="0" fontId="72" fillId="9" borderId="129" xfId="3" applyFont="1" applyFill="1" applyBorder="1" applyAlignment="1">
      <alignment horizontal="center" vertical="center" shrinkToFit="1"/>
    </xf>
    <xf numFmtId="0" fontId="72" fillId="9" borderId="130" xfId="3" applyFont="1" applyFill="1" applyBorder="1" applyAlignment="1">
      <alignment horizontal="center" vertical="center" shrinkToFit="1"/>
    </xf>
    <xf numFmtId="0" fontId="72" fillId="9" borderId="128" xfId="3" applyFont="1" applyFill="1" applyBorder="1" applyAlignment="1">
      <alignment horizontal="center" vertical="center" shrinkToFit="1"/>
    </xf>
    <xf numFmtId="0" fontId="72" fillId="9" borderId="128" xfId="3" applyFont="1" applyFill="1" applyBorder="1" applyAlignment="1">
      <alignment horizontal="center" vertical="center"/>
    </xf>
    <xf numFmtId="0" fontId="72" fillId="9" borderId="129" xfId="3" applyFont="1" applyFill="1" applyBorder="1" applyAlignment="1">
      <alignment horizontal="center" vertical="center"/>
    </xf>
    <xf numFmtId="0" fontId="72" fillId="9" borderId="131" xfId="3" applyFont="1" applyFill="1" applyBorder="1" applyAlignment="1">
      <alignment horizontal="center" vertical="center"/>
    </xf>
    <xf numFmtId="0" fontId="72" fillId="9" borderId="133" xfId="3" applyFont="1" applyFill="1" applyBorder="1">
      <alignment vertical="center"/>
    </xf>
    <xf numFmtId="0" fontId="72" fillId="9" borderId="127" xfId="3" applyFont="1" applyFill="1" applyBorder="1">
      <alignment vertical="center"/>
    </xf>
    <xf numFmtId="0" fontId="72" fillId="9" borderId="132" xfId="3" applyFont="1" applyFill="1" applyBorder="1">
      <alignment vertical="center"/>
    </xf>
    <xf numFmtId="0" fontId="72" fillId="0" borderId="129" xfId="3" applyFont="1" applyBorder="1" applyAlignment="1">
      <alignment horizontal="center" vertical="center"/>
    </xf>
    <xf numFmtId="0" fontId="72" fillId="0" borderId="130" xfId="3" applyFont="1" applyBorder="1" applyAlignment="1">
      <alignment horizontal="center" vertical="center"/>
    </xf>
    <xf numFmtId="184" fontId="72" fillId="0" borderId="128" xfId="3" applyNumberFormat="1" applyFont="1" applyBorder="1" applyAlignment="1">
      <alignment horizontal="center" vertical="center"/>
    </xf>
    <xf numFmtId="184" fontId="72" fillId="0" borderId="129" xfId="3" applyNumberFormat="1" applyFont="1" applyBorder="1" applyAlignment="1">
      <alignment horizontal="center" vertical="center"/>
    </xf>
    <xf numFmtId="184" fontId="72" fillId="0" borderId="130" xfId="3" applyNumberFormat="1" applyFont="1" applyBorder="1" applyAlignment="1">
      <alignment horizontal="center" vertical="center"/>
    </xf>
    <xf numFmtId="184" fontId="72" fillId="0" borderId="158" xfId="3" applyNumberFormat="1" applyFont="1" applyBorder="1" applyAlignment="1">
      <alignment horizontal="center" vertical="center" shrinkToFit="1"/>
    </xf>
    <xf numFmtId="184" fontId="72" fillId="0" borderId="159" xfId="3" applyNumberFormat="1" applyFont="1" applyBorder="1" applyAlignment="1">
      <alignment horizontal="center" vertical="center" shrinkToFit="1"/>
    </xf>
    <xf numFmtId="184" fontId="72" fillId="0" borderId="160" xfId="3" applyNumberFormat="1" applyFont="1" applyBorder="1" applyAlignment="1">
      <alignment horizontal="center" vertical="center" shrinkToFit="1"/>
    </xf>
    <xf numFmtId="0" fontId="42" fillId="0" borderId="128" xfId="3" applyFont="1" applyBorder="1" applyAlignment="1">
      <alignment horizontal="center" vertical="center" shrinkToFit="1"/>
    </xf>
    <xf numFmtId="0" fontId="42" fillId="0" borderId="129" xfId="3" applyFont="1" applyBorder="1" applyAlignment="1">
      <alignment horizontal="center" vertical="center" shrinkToFit="1"/>
    </xf>
    <xf numFmtId="0" fontId="42" fillId="0" borderId="131" xfId="3" applyFont="1" applyBorder="1" applyAlignment="1">
      <alignment horizontal="center" vertical="center" shrinkToFit="1"/>
    </xf>
    <xf numFmtId="0" fontId="42" fillId="0" borderId="0" xfId="3" applyFont="1" applyAlignment="1">
      <alignment vertical="center" wrapText="1"/>
    </xf>
    <xf numFmtId="0" fontId="43" fillId="0" borderId="104" xfId="3" applyFont="1" applyBorder="1" applyAlignment="1">
      <alignment horizontal="center" vertical="center" textRotation="255"/>
    </xf>
    <xf numFmtId="0" fontId="72" fillId="9" borderId="121" xfId="3" applyFont="1" applyFill="1" applyBorder="1" applyAlignment="1">
      <alignment horizontal="center" vertical="center" shrinkToFit="1"/>
    </xf>
    <xf numFmtId="0" fontId="72" fillId="9" borderId="120" xfId="3" applyFont="1" applyFill="1" applyBorder="1" applyAlignment="1">
      <alignment horizontal="center" vertical="center" shrinkToFit="1"/>
    </xf>
    <xf numFmtId="0" fontId="72" fillId="9" borderId="122" xfId="3" applyFont="1" applyFill="1" applyBorder="1" applyAlignment="1">
      <alignment horizontal="center" vertical="center" shrinkToFit="1"/>
    </xf>
    <xf numFmtId="0" fontId="72" fillId="9" borderId="122" xfId="3" applyFont="1" applyFill="1" applyBorder="1" applyAlignment="1">
      <alignment horizontal="center" vertical="center"/>
    </xf>
    <xf numFmtId="0" fontId="72" fillId="9" borderId="121" xfId="3" applyFont="1" applyFill="1" applyBorder="1" applyAlignment="1">
      <alignment horizontal="center" vertical="center"/>
    </xf>
    <xf numFmtId="0" fontId="72" fillId="9" borderId="24" xfId="3" applyFont="1" applyFill="1" applyBorder="1" applyAlignment="1">
      <alignment horizontal="center" vertical="center"/>
    </xf>
    <xf numFmtId="0" fontId="72" fillId="9" borderId="70" xfId="3" applyFont="1" applyFill="1" applyBorder="1">
      <alignment vertical="center"/>
    </xf>
    <xf numFmtId="0" fontId="72" fillId="9" borderId="123" xfId="3" applyFont="1" applyFill="1" applyBorder="1">
      <alignment vertical="center"/>
    </xf>
    <xf numFmtId="0" fontId="72" fillId="9" borderId="23" xfId="3" applyFont="1" applyFill="1" applyBorder="1">
      <alignment vertical="center"/>
    </xf>
    <xf numFmtId="0" fontId="72" fillId="0" borderId="121" xfId="3" applyFont="1" applyBorder="1" applyAlignment="1">
      <alignment horizontal="center" vertical="center"/>
    </xf>
    <xf numFmtId="0" fontId="72" fillId="0" borderId="120" xfId="3" applyFont="1" applyBorder="1" applyAlignment="1">
      <alignment horizontal="center" vertical="center"/>
    </xf>
    <xf numFmtId="184" fontId="72" fillId="0" borderId="122" xfId="3" applyNumberFormat="1" applyFont="1" applyBorder="1" applyAlignment="1">
      <alignment horizontal="center" vertical="center"/>
    </xf>
    <xf numFmtId="184" fontId="72" fillId="0" borderId="121" xfId="3" applyNumberFormat="1" applyFont="1" applyBorder="1" applyAlignment="1">
      <alignment horizontal="center" vertical="center"/>
    </xf>
    <xf numFmtId="184" fontId="72" fillId="0" borderId="120" xfId="3" applyNumberFormat="1" applyFont="1" applyBorder="1" applyAlignment="1">
      <alignment horizontal="center" vertical="center"/>
    </xf>
    <xf numFmtId="184" fontId="72" fillId="0" borderId="142" xfId="3" applyNumberFormat="1" applyFont="1" applyBorder="1" applyAlignment="1">
      <alignment horizontal="center" vertical="center" shrinkToFit="1"/>
    </xf>
    <xf numFmtId="184" fontId="72" fillId="0" borderId="143" xfId="3" applyNumberFormat="1" applyFont="1" applyBorder="1" applyAlignment="1">
      <alignment horizontal="center" vertical="center" shrinkToFit="1"/>
    </xf>
    <xf numFmtId="184" fontId="72" fillId="0" borderId="144" xfId="3" applyNumberFormat="1" applyFont="1" applyBorder="1" applyAlignment="1">
      <alignment horizontal="center" vertical="center" shrinkToFit="1"/>
    </xf>
    <xf numFmtId="0" fontId="42" fillId="0" borderId="24" xfId="3" applyFont="1" applyBorder="1" applyAlignment="1">
      <alignment horizontal="center" vertical="center" shrinkToFit="1"/>
    </xf>
    <xf numFmtId="0" fontId="130" fillId="0" borderId="0" xfId="11" applyFont="1">
      <alignment vertical="center"/>
    </xf>
    <xf numFmtId="0" fontId="72" fillId="9" borderId="35" xfId="3" applyFont="1" applyFill="1" applyBorder="1" applyAlignment="1">
      <alignment horizontal="center" vertical="center" shrinkToFit="1"/>
    </xf>
    <xf numFmtId="0" fontId="72" fillId="9" borderId="36" xfId="3" applyFont="1" applyFill="1" applyBorder="1" applyAlignment="1">
      <alignment horizontal="center" vertical="center" shrinkToFit="1"/>
    </xf>
    <xf numFmtId="0" fontId="72" fillId="9" borderId="34" xfId="3" applyFont="1" applyFill="1" applyBorder="1" applyAlignment="1">
      <alignment horizontal="center" vertical="center" shrinkToFit="1"/>
    </xf>
    <xf numFmtId="0" fontId="72" fillId="9" borderId="41" xfId="3" applyFont="1" applyFill="1" applyBorder="1">
      <alignment vertical="center"/>
    </xf>
    <xf numFmtId="0" fontId="72" fillId="9" borderId="119" xfId="3" applyFont="1" applyFill="1" applyBorder="1">
      <alignment vertical="center"/>
    </xf>
    <xf numFmtId="0" fontId="72" fillId="9" borderId="66" xfId="3" applyFont="1" applyFill="1" applyBorder="1">
      <alignment vertical="center"/>
    </xf>
    <xf numFmtId="0" fontId="72" fillId="0" borderId="35" xfId="3" applyFont="1" applyBorder="1" applyAlignment="1">
      <alignment horizontal="center" vertical="center"/>
    </xf>
    <xf numFmtId="0" fontId="72" fillId="0" borderId="36" xfId="3" applyFont="1" applyBorder="1" applyAlignment="1">
      <alignment horizontal="center" vertical="center"/>
    </xf>
    <xf numFmtId="184" fontId="72" fillId="0" borderId="34" xfId="3" applyNumberFormat="1" applyFont="1" applyBorder="1" applyAlignment="1">
      <alignment horizontal="center" vertical="center"/>
    </xf>
    <xf numFmtId="184" fontId="72" fillId="0" borderId="35" xfId="3" applyNumberFormat="1" applyFont="1" applyBorder="1" applyAlignment="1">
      <alignment horizontal="center" vertical="center"/>
    </xf>
    <xf numFmtId="184" fontId="72" fillId="0" borderId="36" xfId="3" applyNumberFormat="1" applyFont="1" applyBorder="1" applyAlignment="1">
      <alignment horizontal="center" vertical="center"/>
    </xf>
    <xf numFmtId="184" fontId="72" fillId="0" borderId="37" xfId="3" applyNumberFormat="1" applyFont="1" applyBorder="1" applyAlignment="1">
      <alignment horizontal="center" vertical="center" shrinkToFit="1"/>
    </xf>
    <xf numFmtId="184" fontId="72" fillId="0" borderId="38" xfId="3" applyNumberFormat="1" applyFont="1" applyBorder="1" applyAlignment="1">
      <alignment horizontal="center" vertical="center" shrinkToFit="1"/>
    </xf>
    <xf numFmtId="184" fontId="72" fillId="0" borderId="39" xfId="3" applyNumberFormat="1" applyFont="1" applyBorder="1" applyAlignment="1">
      <alignment horizontal="center" vertical="center" shrinkToFit="1"/>
    </xf>
    <xf numFmtId="0" fontId="42" fillId="0" borderId="67" xfId="3" applyFont="1" applyBorder="1" applyAlignment="1">
      <alignment horizontal="center" vertical="center" shrinkToFit="1"/>
    </xf>
    <xf numFmtId="49" fontId="108" fillId="0" borderId="0" xfId="11" applyNumberFormat="1" applyFont="1" applyAlignment="1">
      <alignment horizontal="center" vertical="center"/>
    </xf>
    <xf numFmtId="0" fontId="10" fillId="0" borderId="1" xfId="3" applyFont="1" applyBorder="1" applyAlignment="1">
      <alignment horizontal="center" vertical="center" textRotation="255"/>
    </xf>
    <xf numFmtId="0" fontId="72" fillId="9" borderId="133" xfId="3" applyFont="1" applyFill="1" applyBorder="1" applyAlignment="1">
      <alignment horizontal="center" vertical="center" shrinkToFit="1"/>
    </xf>
    <xf numFmtId="0" fontId="72" fillId="9" borderId="127" xfId="3" applyFont="1" applyFill="1" applyBorder="1" applyAlignment="1">
      <alignment horizontal="center" vertical="center" shrinkToFit="1"/>
    </xf>
    <xf numFmtId="0" fontId="72" fillId="9" borderId="130" xfId="3" applyFont="1" applyFill="1" applyBorder="1">
      <alignment vertical="center"/>
    </xf>
    <xf numFmtId="0" fontId="72" fillId="0" borderId="127" xfId="3" applyFont="1" applyBorder="1" applyAlignment="1">
      <alignment horizontal="center" vertical="center"/>
    </xf>
    <xf numFmtId="184" fontId="72" fillId="0" borderId="127" xfId="3" applyNumberFormat="1" applyFont="1" applyBorder="1" applyAlignment="1">
      <alignment horizontal="center" vertical="center"/>
    </xf>
    <xf numFmtId="188" fontId="72" fillId="0" borderId="4" xfId="3" applyNumberFormat="1" applyFont="1" applyBorder="1" applyAlignment="1">
      <alignment horizontal="center" vertical="center" shrinkToFit="1"/>
    </xf>
    <xf numFmtId="188" fontId="72" fillId="0" borderId="2" xfId="3" applyNumberFormat="1" applyFont="1" applyBorder="1" applyAlignment="1">
      <alignment horizontal="center" vertical="center" shrinkToFit="1"/>
    </xf>
    <xf numFmtId="188" fontId="72" fillId="0" borderId="3" xfId="3" applyNumberFormat="1" applyFont="1" applyBorder="1" applyAlignment="1">
      <alignment horizontal="center" vertical="center" shrinkToFit="1"/>
    </xf>
    <xf numFmtId="182" fontId="42" fillId="0" borderId="4" xfId="3" applyNumberFormat="1" applyFont="1" applyBorder="1" applyAlignment="1">
      <alignment horizontal="center" vertical="center" shrinkToFit="1"/>
    </xf>
    <xf numFmtId="182" fontId="42" fillId="0" borderId="2" xfId="3" applyNumberFormat="1" applyFont="1" applyBorder="1" applyAlignment="1">
      <alignment horizontal="center" vertical="center" shrinkToFit="1"/>
    </xf>
    <xf numFmtId="182" fontId="42" fillId="0" borderId="3" xfId="3" applyNumberFormat="1" applyFont="1" applyBorder="1" applyAlignment="1">
      <alignment horizontal="center" vertical="center" shrinkToFit="1"/>
    </xf>
    <xf numFmtId="184" fontId="42" fillId="0" borderId="0" xfId="3" applyNumberFormat="1" applyFont="1">
      <alignment vertical="center"/>
    </xf>
    <xf numFmtId="0" fontId="72" fillId="9" borderId="70" xfId="3" applyFont="1" applyFill="1" applyBorder="1" applyAlignment="1">
      <alignment horizontal="center" vertical="center" shrinkToFit="1"/>
    </xf>
    <xf numFmtId="0" fontId="72" fillId="9" borderId="123" xfId="3" applyFont="1" applyFill="1" applyBorder="1" applyAlignment="1">
      <alignment horizontal="center" vertical="center" shrinkToFit="1"/>
    </xf>
    <xf numFmtId="0" fontId="72" fillId="9" borderId="120" xfId="3" applyFont="1" applyFill="1" applyBorder="1">
      <alignment vertical="center"/>
    </xf>
    <xf numFmtId="0" fontId="72" fillId="0" borderId="123" xfId="3" applyFont="1" applyBorder="1" applyAlignment="1">
      <alignment horizontal="center" vertical="center"/>
    </xf>
    <xf numFmtId="184" fontId="72" fillId="0" borderId="123" xfId="3" applyNumberFormat="1" applyFont="1" applyBorder="1" applyAlignment="1">
      <alignment horizontal="center" vertical="center"/>
    </xf>
    <xf numFmtId="188" fontId="72" fillId="0" borderId="118" xfId="3" applyNumberFormat="1" applyFont="1" applyBorder="1" applyAlignment="1">
      <alignment horizontal="center" vertical="center" shrinkToFit="1"/>
    </xf>
    <xf numFmtId="188" fontId="72" fillId="0" borderId="0" xfId="3" applyNumberFormat="1" applyFont="1" applyAlignment="1">
      <alignment horizontal="center" vertical="center" shrinkToFit="1"/>
    </xf>
    <xf numFmtId="188" fontId="72" fillId="0" borderId="27" xfId="3" applyNumberFormat="1" applyFont="1" applyBorder="1" applyAlignment="1">
      <alignment horizontal="center" vertical="center" shrinkToFit="1"/>
    </xf>
    <xf numFmtId="182" fontId="42" fillId="0" borderId="118" xfId="3" applyNumberFormat="1" applyFont="1" applyBorder="1" applyAlignment="1">
      <alignment horizontal="center" vertical="center" shrinkToFit="1"/>
    </xf>
    <xf numFmtId="182" fontId="42" fillId="0" borderId="0" xfId="3" applyNumberFormat="1" applyFont="1" applyAlignment="1">
      <alignment horizontal="center" vertical="center" shrinkToFit="1"/>
    </xf>
    <xf numFmtId="182" fontId="42" fillId="0" borderId="27" xfId="3" applyNumberFormat="1" applyFont="1" applyBorder="1" applyAlignment="1">
      <alignment horizontal="center" vertical="center" shrinkToFit="1"/>
    </xf>
    <xf numFmtId="0" fontId="131" fillId="0" borderId="0" xfId="11" applyFont="1">
      <alignment vertical="center"/>
    </xf>
    <xf numFmtId="0" fontId="72" fillId="9" borderId="41" xfId="3" applyFont="1" applyFill="1" applyBorder="1" applyAlignment="1">
      <alignment horizontal="center" vertical="center" shrinkToFit="1"/>
    </xf>
    <xf numFmtId="0" fontId="72" fillId="9" borderId="119" xfId="3" applyFont="1" applyFill="1" applyBorder="1" applyAlignment="1">
      <alignment horizontal="center" vertical="center" shrinkToFit="1"/>
    </xf>
    <xf numFmtId="0" fontId="72" fillId="9" borderId="34" xfId="3" applyFont="1" applyFill="1" applyBorder="1" applyAlignment="1">
      <alignment horizontal="center" vertical="center"/>
    </xf>
    <xf numFmtId="0" fontId="72" fillId="9" borderId="35" xfId="3" applyFont="1" applyFill="1" applyBorder="1" applyAlignment="1">
      <alignment horizontal="center" vertical="center"/>
    </xf>
    <xf numFmtId="0" fontId="72" fillId="9" borderId="67" xfId="3" applyFont="1" applyFill="1" applyBorder="1" applyAlignment="1">
      <alignment horizontal="center" vertical="center"/>
    </xf>
    <xf numFmtId="0" fontId="72" fillId="9" borderId="69" xfId="3" applyFont="1" applyFill="1" applyBorder="1">
      <alignment vertical="center"/>
    </xf>
    <xf numFmtId="0" fontId="72" fillId="9" borderId="64" xfId="3" applyFont="1" applyFill="1" applyBorder="1">
      <alignment vertical="center"/>
    </xf>
    <xf numFmtId="0" fontId="72" fillId="9" borderId="65" xfId="3" applyFont="1" applyFill="1" applyBorder="1">
      <alignment vertical="center"/>
    </xf>
    <xf numFmtId="0" fontId="72" fillId="9" borderId="63" xfId="3" applyFont="1" applyFill="1" applyBorder="1">
      <alignment vertical="center"/>
    </xf>
    <xf numFmtId="0" fontId="72" fillId="0" borderId="63" xfId="3" applyFont="1" applyBorder="1" applyAlignment="1">
      <alignment horizontal="center" vertical="center"/>
    </xf>
    <xf numFmtId="0" fontId="72" fillId="0" borderId="64" xfId="3" applyFont="1" applyBorder="1" applyAlignment="1">
      <alignment horizontal="center" vertical="center"/>
    </xf>
    <xf numFmtId="184" fontId="72" fillId="0" borderId="64" xfId="3" applyNumberFormat="1" applyFont="1" applyBorder="1" applyAlignment="1">
      <alignment horizontal="center" vertical="center"/>
    </xf>
    <xf numFmtId="188" fontId="72" fillId="0" borderId="55" xfId="3" applyNumberFormat="1" applyFont="1" applyBorder="1" applyAlignment="1">
      <alignment horizontal="center" vertical="center" shrinkToFit="1"/>
    </xf>
    <xf numFmtId="188" fontId="72" fillId="0" borderId="56" xfId="3" applyNumberFormat="1" applyFont="1" applyBorder="1" applyAlignment="1">
      <alignment horizontal="center" vertical="center" shrinkToFit="1"/>
    </xf>
    <xf numFmtId="188" fontId="72" fillId="0" borderId="57" xfId="3" applyNumberFormat="1" applyFont="1" applyBorder="1" applyAlignment="1">
      <alignment horizontal="center" vertical="center" shrinkToFit="1"/>
    </xf>
    <xf numFmtId="182" fontId="42" fillId="0" borderId="55" xfId="3" applyNumberFormat="1" applyFont="1" applyBorder="1" applyAlignment="1">
      <alignment horizontal="center" vertical="center" shrinkToFit="1"/>
    </xf>
    <xf numFmtId="182" fontId="42" fillId="0" borderId="56" xfId="3" applyNumberFormat="1" applyFont="1" applyBorder="1" applyAlignment="1">
      <alignment horizontal="center" vertical="center" shrinkToFit="1"/>
    </xf>
    <xf numFmtId="182" fontId="42" fillId="0" borderId="57" xfId="3" applyNumberFormat="1" applyFont="1" applyBorder="1" applyAlignment="1">
      <alignment horizontal="center" vertical="center" shrinkToFit="1"/>
    </xf>
    <xf numFmtId="0" fontId="42" fillId="0" borderId="61" xfId="3" applyFont="1" applyBorder="1" applyAlignment="1">
      <alignment horizontal="center" vertical="center" shrinkToFit="1"/>
    </xf>
    <xf numFmtId="0" fontId="42" fillId="0" borderId="62" xfId="3" applyFont="1" applyBorder="1" applyAlignment="1">
      <alignment horizontal="center" vertical="center" shrinkToFit="1"/>
    </xf>
    <xf numFmtId="0" fontId="42" fillId="0" borderId="73" xfId="3" applyFont="1" applyBorder="1" applyAlignment="1">
      <alignment horizontal="center" vertical="center" shrinkToFit="1"/>
    </xf>
    <xf numFmtId="0" fontId="10" fillId="0" borderId="102" xfId="3" applyFont="1" applyBorder="1" applyAlignment="1">
      <alignment horizontal="center" vertical="center" textRotation="255"/>
    </xf>
    <xf numFmtId="0" fontId="72" fillId="9" borderId="40" xfId="3" applyFont="1" applyFill="1" applyBorder="1">
      <alignment vertical="center"/>
    </xf>
    <xf numFmtId="0" fontId="72" fillId="9" borderId="17" xfId="3" applyFont="1" applyFill="1" applyBorder="1">
      <alignment vertical="center"/>
    </xf>
    <xf numFmtId="0" fontId="72" fillId="9" borderId="18" xfId="3" applyFont="1" applyFill="1" applyBorder="1">
      <alignment vertical="center"/>
    </xf>
    <xf numFmtId="0" fontId="72" fillId="0" borderId="22" xfId="3" applyFont="1" applyBorder="1" applyAlignment="1">
      <alignment horizontal="center" vertical="center"/>
    </xf>
    <xf numFmtId="0" fontId="72" fillId="0" borderId="17" xfId="3" applyFont="1" applyBorder="1" applyAlignment="1">
      <alignment horizontal="center" vertical="center"/>
    </xf>
    <xf numFmtId="184" fontId="72" fillId="0" borderId="17" xfId="3" applyNumberFormat="1" applyFont="1" applyBorder="1" applyAlignment="1">
      <alignment horizontal="center" vertical="center"/>
    </xf>
    <xf numFmtId="190" fontId="42" fillId="0" borderId="118" xfId="3" applyNumberFormat="1" applyFont="1" applyBorder="1" applyAlignment="1">
      <alignment horizontal="center" vertical="center" shrinkToFit="1"/>
    </xf>
    <xf numFmtId="190" fontId="42" fillId="0" borderId="0" xfId="3" applyNumberFormat="1" applyFont="1" applyAlignment="1">
      <alignment horizontal="center" vertical="center" shrinkToFit="1"/>
    </xf>
    <xf numFmtId="190" fontId="42" fillId="0" borderId="27" xfId="3" applyNumberFormat="1" applyFont="1" applyBorder="1" applyAlignment="1">
      <alignment horizontal="center" vertical="center" shrinkToFit="1"/>
    </xf>
    <xf numFmtId="0" fontId="42" fillId="0" borderId="20" xfId="3" applyFont="1" applyBorder="1" applyAlignment="1">
      <alignment horizontal="center" vertical="center" shrinkToFit="1"/>
    </xf>
    <xf numFmtId="0" fontId="42" fillId="0" borderId="21" xfId="3" applyFont="1" applyBorder="1" applyAlignment="1">
      <alignment horizontal="center" vertical="center" shrinkToFit="1"/>
    </xf>
    <xf numFmtId="0" fontId="42" fillId="0" borderId="53" xfId="3" applyFont="1" applyBorder="1" applyAlignment="1">
      <alignment horizontal="center" vertical="center" shrinkToFit="1"/>
    </xf>
    <xf numFmtId="0" fontId="10" fillId="0" borderId="101" xfId="3" applyFont="1" applyBorder="1" applyAlignment="1">
      <alignment horizontal="center" vertical="center" textRotation="255"/>
    </xf>
    <xf numFmtId="0" fontId="42" fillId="0" borderId="123" xfId="3" applyFont="1" applyBorder="1" applyAlignment="1">
      <alignment horizontal="center" vertical="center" shrinkToFit="1"/>
    </xf>
    <xf numFmtId="0" fontId="42" fillId="0" borderId="23" xfId="3" applyFont="1" applyBorder="1" applyAlignment="1">
      <alignment horizontal="center" vertical="center" shrinkToFit="1"/>
    </xf>
    <xf numFmtId="0" fontId="10" fillId="0" borderId="100" xfId="3" applyFont="1" applyBorder="1" applyAlignment="1">
      <alignment horizontal="center" vertical="center" textRotation="255"/>
    </xf>
    <xf numFmtId="0" fontId="42" fillId="9" borderId="63" xfId="3" applyFont="1" applyFill="1" applyBorder="1" applyAlignment="1">
      <alignment horizontal="center" vertical="center" shrinkToFit="1"/>
    </xf>
    <xf numFmtId="0" fontId="42" fillId="9" borderId="64" xfId="3" applyFont="1" applyFill="1" applyBorder="1" applyAlignment="1">
      <alignment horizontal="center" vertical="center" shrinkToFit="1"/>
    </xf>
    <xf numFmtId="0" fontId="72" fillId="9" borderId="64" xfId="3" applyFont="1" applyFill="1" applyBorder="1" applyAlignment="1">
      <alignment horizontal="center" vertical="center" shrinkToFit="1"/>
    </xf>
    <xf numFmtId="0" fontId="72" fillId="9" borderId="61" xfId="3" applyFont="1" applyFill="1" applyBorder="1" applyAlignment="1">
      <alignment horizontal="center" vertical="center"/>
    </xf>
    <xf numFmtId="0" fontId="72" fillId="9" borderId="62" xfId="3" applyFont="1" applyFill="1" applyBorder="1" applyAlignment="1">
      <alignment horizontal="center" vertical="center"/>
    </xf>
    <xf numFmtId="0" fontId="72" fillId="9" borderId="73" xfId="3" applyFont="1" applyFill="1" applyBorder="1" applyAlignment="1">
      <alignment horizontal="center" vertical="center"/>
    </xf>
    <xf numFmtId="0" fontId="72" fillId="0" borderId="119" xfId="3" applyFont="1" applyBorder="1" applyAlignment="1">
      <alignment horizontal="center" vertical="center"/>
    </xf>
    <xf numFmtId="184" fontId="72" fillId="0" borderId="119" xfId="3" applyNumberFormat="1" applyFont="1" applyBorder="1" applyAlignment="1">
      <alignment horizontal="center" vertical="center"/>
    </xf>
    <xf numFmtId="0" fontId="42" fillId="0" borderId="119" xfId="3" applyFont="1" applyBorder="1" applyAlignment="1">
      <alignment horizontal="center" vertical="center" shrinkToFit="1"/>
    </xf>
    <xf numFmtId="0" fontId="42" fillId="0" borderId="66" xfId="3" applyFont="1" applyBorder="1" applyAlignment="1">
      <alignment horizontal="center" vertical="center" shrinkToFit="1"/>
    </xf>
    <xf numFmtId="0" fontId="42" fillId="0" borderId="96" xfId="3" applyFont="1" applyBorder="1" applyAlignment="1">
      <alignment horizontal="center" vertical="center"/>
    </xf>
    <xf numFmtId="0" fontId="42" fillId="0" borderId="95" xfId="3" applyFont="1" applyBorder="1" applyAlignment="1">
      <alignment horizontal="center" vertical="center"/>
    </xf>
    <xf numFmtId="0" fontId="42" fillId="0" borderId="94" xfId="3" applyFont="1" applyBorder="1" applyAlignment="1">
      <alignment horizontal="center" vertical="center"/>
    </xf>
    <xf numFmtId="0" fontId="71" fillId="0" borderId="136" xfId="3" applyFont="1" applyBorder="1">
      <alignment vertical="center"/>
    </xf>
    <xf numFmtId="0" fontId="71" fillId="0" borderId="140" xfId="3" applyFont="1" applyBorder="1">
      <alignment vertical="center"/>
    </xf>
    <xf numFmtId="0" fontId="71" fillId="0" borderId="94" xfId="3" applyFont="1" applyBorder="1">
      <alignment vertical="center"/>
    </xf>
    <xf numFmtId="0" fontId="72" fillId="0" borderId="137" xfId="3" applyFont="1" applyBorder="1" applyAlignment="1">
      <alignment horizontal="center" vertical="center"/>
    </xf>
    <xf numFmtId="184" fontId="72" fillId="0" borderId="137" xfId="3" applyNumberFormat="1" applyFont="1" applyBorder="1" applyAlignment="1">
      <alignment horizontal="center" vertical="center" shrinkToFit="1"/>
    </xf>
    <xf numFmtId="188" fontId="72" fillId="0" borderId="137" xfId="3" applyNumberFormat="1" applyFont="1" applyBorder="1" applyAlignment="1">
      <alignment horizontal="center" vertical="center"/>
    </xf>
    <xf numFmtId="182" fontId="42" fillId="0" borderId="137" xfId="3" applyNumberFormat="1" applyFont="1" applyBorder="1" applyAlignment="1">
      <alignment horizontal="center" vertical="center"/>
    </xf>
    <xf numFmtId="0" fontId="42" fillId="0" borderId="137" xfId="3" applyFont="1" applyBorder="1" applyAlignment="1">
      <alignment horizontal="center" vertical="center"/>
    </xf>
    <xf numFmtId="0" fontId="42" fillId="0" borderId="161" xfId="3" applyFont="1" applyBorder="1" applyAlignment="1">
      <alignment horizontal="center" vertical="center"/>
    </xf>
    <xf numFmtId="0" fontId="42" fillId="0" borderId="162" xfId="3" applyFont="1" applyBorder="1" applyAlignment="1">
      <alignment horizontal="center" vertical="center"/>
    </xf>
    <xf numFmtId="0" fontId="10" fillId="0" borderId="72" xfId="3" applyFont="1" applyBorder="1" applyAlignment="1">
      <alignment horizontal="center" vertical="center" textRotation="255"/>
    </xf>
    <xf numFmtId="0" fontId="72" fillId="0" borderId="136" xfId="3" applyFont="1" applyBorder="1" applyAlignment="1">
      <alignment vertical="center" shrinkToFit="1"/>
    </xf>
    <xf numFmtId="0" fontId="72" fillId="0" borderId="137" xfId="3" applyFont="1" applyBorder="1" applyAlignment="1">
      <alignment vertical="center" shrinkToFit="1"/>
    </xf>
    <xf numFmtId="0" fontId="72" fillId="0" borderId="138" xfId="3" applyFont="1" applyBorder="1" applyAlignment="1">
      <alignment vertical="center" shrinkToFit="1"/>
    </xf>
    <xf numFmtId="184" fontId="72" fillId="0" borderId="58" xfId="3" applyNumberFormat="1" applyFont="1" applyBorder="1" applyAlignment="1">
      <alignment horizontal="center" vertical="center"/>
    </xf>
    <xf numFmtId="184" fontId="72" fillId="0" borderId="59" xfId="3" applyNumberFormat="1" applyFont="1" applyBorder="1" applyAlignment="1">
      <alignment horizontal="center" vertical="center"/>
    </xf>
    <xf numFmtId="184" fontId="72" fillId="0" borderId="60" xfId="3" applyNumberFormat="1" applyFont="1" applyBorder="1" applyAlignment="1">
      <alignment horizontal="center" vertical="center"/>
    </xf>
    <xf numFmtId="190" fontId="42" fillId="0" borderId="58" xfId="3" applyNumberFormat="1" applyFont="1" applyBorder="1" applyAlignment="1">
      <alignment horizontal="center" vertical="center"/>
    </xf>
    <xf numFmtId="190" fontId="42" fillId="0" borderId="59" xfId="3" applyNumberFormat="1" applyFont="1" applyBorder="1" applyAlignment="1">
      <alignment horizontal="center" vertical="center"/>
    </xf>
    <xf numFmtId="0" fontId="42" fillId="0" borderId="72" xfId="3" applyFont="1" applyBorder="1">
      <alignment vertical="center"/>
    </xf>
    <xf numFmtId="0" fontId="42" fillId="0" borderId="56" xfId="3" applyFont="1" applyBorder="1">
      <alignment vertical="center"/>
    </xf>
    <xf numFmtId="0" fontId="42" fillId="0" borderId="95" xfId="3" applyFont="1" applyBorder="1">
      <alignment vertical="center"/>
    </xf>
    <xf numFmtId="0" fontId="42" fillId="0" borderId="95" xfId="3" applyFont="1" applyBorder="1" applyAlignment="1">
      <alignment horizontal="center" vertical="center"/>
    </xf>
    <xf numFmtId="0" fontId="42" fillId="0" borderId="93" xfId="3" applyFont="1" applyBorder="1" applyAlignment="1">
      <alignment horizontal="center" vertical="center"/>
    </xf>
    <xf numFmtId="0" fontId="72" fillId="9" borderId="96" xfId="3" applyFont="1" applyFill="1" applyBorder="1" applyAlignment="1">
      <alignment horizontal="center" vertical="center"/>
    </xf>
    <xf numFmtId="0" fontId="42" fillId="0" borderId="133" xfId="3" applyFont="1" applyBorder="1" applyAlignment="1">
      <alignment horizontal="center" vertical="center" wrapText="1"/>
    </xf>
    <xf numFmtId="0" fontId="42" fillId="0" borderId="127" xfId="3" applyFont="1" applyBorder="1" applyAlignment="1">
      <alignment horizontal="center" vertical="center" wrapText="1"/>
    </xf>
    <xf numFmtId="0" fontId="42" fillId="0" borderId="4" xfId="3" applyFont="1" applyBorder="1" applyAlignment="1">
      <alignment vertical="center" shrinkToFit="1"/>
    </xf>
    <xf numFmtId="0" fontId="42" fillId="0" borderId="69" xfId="3" applyFont="1" applyBorder="1" applyAlignment="1">
      <alignment horizontal="center" vertical="center" wrapText="1"/>
    </xf>
    <xf numFmtId="0" fontId="42" fillId="0" borderId="64" xfId="3" applyFont="1" applyBorder="1" applyAlignment="1">
      <alignment horizontal="center" vertical="center" wrapText="1"/>
    </xf>
    <xf numFmtId="0" fontId="42" fillId="0" borderId="64" xfId="3" applyFont="1" applyBorder="1" applyAlignment="1">
      <alignment horizontal="center" vertical="center"/>
    </xf>
    <xf numFmtId="0" fontId="42" fillId="0" borderId="65" xfId="3" applyFont="1" applyBorder="1" applyAlignment="1">
      <alignment horizontal="center" vertical="center"/>
    </xf>
    <xf numFmtId="0" fontId="72" fillId="9" borderId="127" xfId="3" applyFont="1" applyFill="1" applyBorder="1" applyAlignment="1">
      <alignment horizontal="center" vertical="center"/>
    </xf>
    <xf numFmtId="0" fontId="72" fillId="9" borderId="132" xfId="3" applyFont="1" applyFill="1" applyBorder="1" applyAlignment="1">
      <alignment horizontal="center" vertical="center"/>
    </xf>
    <xf numFmtId="0" fontId="72" fillId="0" borderId="40" xfId="3" applyFont="1" applyBorder="1" applyAlignment="1">
      <alignment horizontal="center" vertical="center"/>
    </xf>
    <xf numFmtId="184" fontId="72" fillId="0" borderId="20" xfId="3" applyNumberFormat="1" applyFont="1" applyBorder="1" applyAlignment="1">
      <alignment horizontal="center" vertical="center"/>
    </xf>
    <xf numFmtId="182" fontId="42" fillId="0" borderId="17" xfId="3" applyNumberFormat="1" applyFont="1" applyBorder="1" applyAlignment="1">
      <alignment horizontal="center" vertical="center" shrinkToFit="1"/>
    </xf>
    <xf numFmtId="0" fontId="42" fillId="0" borderId="17" xfId="3" applyFont="1" applyBorder="1" applyAlignment="1">
      <alignment horizontal="center" vertical="center" shrinkToFit="1"/>
    </xf>
    <xf numFmtId="0" fontId="42" fillId="0" borderId="18" xfId="3" applyFont="1" applyBorder="1" applyAlignment="1">
      <alignment horizontal="center" vertical="center" shrinkToFit="1"/>
    </xf>
    <xf numFmtId="0" fontId="72" fillId="9" borderId="123" xfId="3" applyFont="1" applyFill="1" applyBorder="1" applyAlignment="1">
      <alignment horizontal="center" vertical="center"/>
    </xf>
    <xf numFmtId="0" fontId="72" fillId="9" borderId="23" xfId="3" applyFont="1" applyFill="1" applyBorder="1" applyAlignment="1">
      <alignment horizontal="center" vertical="center"/>
    </xf>
    <xf numFmtId="0" fontId="72" fillId="0" borderId="70" xfId="3" applyFont="1" applyBorder="1" applyAlignment="1">
      <alignment horizontal="center" vertical="center"/>
    </xf>
    <xf numFmtId="182" fontId="42" fillId="0" borderId="123" xfId="3" applyNumberFormat="1" applyFont="1" applyBorder="1" applyAlignment="1">
      <alignment horizontal="center" vertical="center" shrinkToFit="1"/>
    </xf>
    <xf numFmtId="0" fontId="72" fillId="9" borderId="22" xfId="3" applyFont="1" applyFill="1" applyBorder="1">
      <alignment vertical="center"/>
    </xf>
    <xf numFmtId="0" fontId="42" fillId="9" borderId="23" xfId="3" applyFont="1" applyFill="1" applyBorder="1">
      <alignment vertical="center"/>
    </xf>
    <xf numFmtId="0" fontId="72" fillId="9" borderId="69" xfId="3" applyFont="1" applyFill="1" applyBorder="1" applyAlignment="1">
      <alignment horizontal="center" vertical="center" shrinkToFit="1"/>
    </xf>
    <xf numFmtId="0" fontId="72" fillId="0" borderId="41" xfId="3" applyFont="1" applyBorder="1" applyAlignment="1">
      <alignment horizontal="center" vertical="center"/>
    </xf>
    <xf numFmtId="182" fontId="42" fillId="0" borderId="119" xfId="3" applyNumberFormat="1" applyFont="1" applyBorder="1" applyAlignment="1">
      <alignment horizontal="center" vertical="center" shrinkToFit="1"/>
    </xf>
    <xf numFmtId="0" fontId="72" fillId="0" borderId="136" xfId="3" applyFont="1" applyBorder="1" applyAlignment="1">
      <alignment horizontal="center" vertical="center"/>
    </xf>
    <xf numFmtId="184" fontId="72" fillId="0" borderId="141" xfId="3" applyNumberFormat="1" applyFont="1" applyBorder="1" applyAlignment="1">
      <alignment horizontal="center" vertical="center" shrinkToFit="1"/>
    </xf>
    <xf numFmtId="182" fontId="42" fillId="0" borderId="141" xfId="3" applyNumberFormat="1" applyFont="1" applyBorder="1" applyAlignment="1">
      <alignment horizontal="center" vertical="center"/>
    </xf>
    <xf numFmtId="182" fontId="42" fillId="0" borderId="95" xfId="3" applyNumberFormat="1" applyFont="1" applyBorder="1" applyAlignment="1">
      <alignment horizontal="center" vertical="center"/>
    </xf>
    <xf numFmtId="182" fontId="42" fillId="0" borderId="140" xfId="3" applyNumberFormat="1" applyFont="1" applyBorder="1" applyAlignment="1">
      <alignment horizontal="center" vertical="center"/>
    </xf>
    <xf numFmtId="0" fontId="72" fillId="0" borderId="72" xfId="3" applyFont="1" applyBorder="1" applyAlignment="1">
      <alignment horizontal="center" vertical="center"/>
    </xf>
    <xf numFmtId="0" fontId="72" fillId="0" borderId="56" xfId="3" applyFont="1" applyBorder="1" applyAlignment="1">
      <alignment horizontal="center" vertical="center"/>
    </xf>
    <xf numFmtId="0" fontId="72" fillId="0" borderId="93" xfId="3" applyFont="1" applyBorder="1" applyAlignment="1">
      <alignment horizontal="center" vertical="center"/>
    </xf>
    <xf numFmtId="0" fontId="125" fillId="0" borderId="0" xfId="3" applyFont="1">
      <alignment vertical="center"/>
    </xf>
    <xf numFmtId="0" fontId="5" fillId="0" borderId="0" xfId="29" applyAlignment="1">
      <alignment horizontal="center" vertical="center"/>
    </xf>
    <xf numFmtId="0" fontId="5" fillId="0" borderId="0" xfId="29">
      <alignment vertical="center"/>
    </xf>
    <xf numFmtId="0" fontId="5" fillId="0" borderId="0" xfId="29" applyAlignment="1">
      <alignment horizontal="right" vertical="center"/>
    </xf>
    <xf numFmtId="0" fontId="133" fillId="0" borderId="0" xfId="29" applyFont="1" applyAlignment="1">
      <alignment horizontal="center" vertical="center"/>
    </xf>
    <xf numFmtId="0" fontId="5" fillId="0" borderId="0" xfId="29" applyAlignment="1">
      <alignment horizontal="center" vertical="center"/>
    </xf>
    <xf numFmtId="0" fontId="134" fillId="0" borderId="0" xfId="29" applyFont="1" applyAlignment="1">
      <alignment horizontal="center" vertical="center"/>
    </xf>
    <xf numFmtId="0" fontId="5" fillId="0" borderId="21" xfId="29" applyBorder="1" applyAlignment="1">
      <alignment horizontal="center" vertical="center"/>
    </xf>
    <xf numFmtId="0" fontId="5" fillId="0" borderId="123" xfId="29" applyBorder="1" applyAlignment="1">
      <alignment horizontal="center" vertical="center"/>
    </xf>
    <xf numFmtId="0" fontId="5" fillId="0" borderId="122" xfId="29" applyBorder="1" applyAlignment="1">
      <alignment horizontal="center" vertical="center"/>
    </xf>
    <xf numFmtId="0" fontId="5" fillId="0" borderId="121" xfId="29" applyBorder="1" applyAlignment="1">
      <alignment horizontal="center" vertical="center"/>
    </xf>
    <xf numFmtId="0" fontId="5" fillId="0" borderId="120" xfId="29" applyBorder="1" applyAlignment="1">
      <alignment horizontal="center" vertical="center"/>
    </xf>
    <xf numFmtId="0" fontId="5" fillId="0" borderId="122" xfId="29" applyBorder="1" applyAlignment="1">
      <alignment horizontal="center" vertical="center" shrinkToFit="1"/>
    </xf>
    <xf numFmtId="0" fontId="5" fillId="0" borderId="120" xfId="29" applyBorder="1" applyAlignment="1">
      <alignment horizontal="center" vertical="center" shrinkToFit="1"/>
    </xf>
    <xf numFmtId="0" fontId="5" fillId="0" borderId="122" xfId="29" applyBorder="1" applyAlignment="1">
      <alignment horizontal="left" vertical="center" wrapText="1"/>
    </xf>
    <xf numFmtId="0" fontId="5" fillId="0" borderId="121" xfId="29" applyBorder="1" applyAlignment="1">
      <alignment horizontal="left" vertical="center"/>
    </xf>
    <xf numFmtId="0" fontId="5" fillId="0" borderId="120" xfId="29" applyBorder="1" applyAlignment="1">
      <alignment horizontal="left" vertical="center"/>
    </xf>
    <xf numFmtId="0" fontId="134" fillId="0" borderId="121" xfId="29" applyFont="1" applyBorder="1" applyAlignment="1">
      <alignment horizontal="left" vertical="center"/>
    </xf>
    <xf numFmtId="0" fontId="5" fillId="0" borderId="123" xfId="29" applyBorder="1" applyAlignment="1">
      <alignment horizontal="center" vertical="center"/>
    </xf>
    <xf numFmtId="0" fontId="6" fillId="0" borderId="0" xfId="29" applyFont="1" applyAlignment="1">
      <alignment horizontal="left" vertical="center" wrapText="1"/>
    </xf>
    <xf numFmtId="0" fontId="5" fillId="0" borderId="0" xfId="29" applyAlignment="1">
      <alignment horizontal="left" vertical="center" wrapText="1"/>
    </xf>
    <xf numFmtId="0" fontId="135" fillId="0" borderId="0" xfId="29" applyFont="1">
      <alignment vertical="center"/>
    </xf>
    <xf numFmtId="0" fontId="134" fillId="0" borderId="0" xfId="29" applyFont="1" applyAlignment="1">
      <alignment horizontal="left" vertical="center" wrapText="1"/>
    </xf>
    <xf numFmtId="0" fontId="6" fillId="0" borderId="0" xfId="29" applyFont="1" applyAlignment="1">
      <alignment horizontal="left" vertical="top" wrapText="1"/>
    </xf>
    <xf numFmtId="0" fontId="5" fillId="0" borderId="0" xfId="29" applyAlignment="1">
      <alignment horizontal="left" vertical="top"/>
    </xf>
    <xf numFmtId="0" fontId="135" fillId="0" borderId="0" xfId="29" applyFont="1" applyAlignment="1">
      <alignment vertical="center" wrapText="1"/>
    </xf>
    <xf numFmtId="0" fontId="5" fillId="0" borderId="0" xfId="30"/>
    <xf numFmtId="0" fontId="5" fillId="0" borderId="0" xfId="30" applyAlignment="1">
      <alignment horizontal="center"/>
    </xf>
    <xf numFmtId="0" fontId="17" fillId="0" borderId="0" xfId="31" applyFont="1" applyAlignment="1">
      <alignment horizontal="center" vertical="center"/>
    </xf>
    <xf numFmtId="0" fontId="5" fillId="0" borderId="0" xfId="31" applyAlignment="1">
      <alignment vertical="center"/>
    </xf>
    <xf numFmtId="0" fontId="5" fillId="0" borderId="122" xfId="31" applyBorder="1" applyAlignment="1">
      <alignment horizontal="center" vertical="center"/>
    </xf>
    <xf numFmtId="0" fontId="5" fillId="0" borderId="121" xfId="31" applyBorder="1" applyAlignment="1">
      <alignment horizontal="center" vertical="center"/>
    </xf>
    <xf numFmtId="0" fontId="5" fillId="0" borderId="122" xfId="31" applyBorder="1" applyAlignment="1" applyProtection="1">
      <alignment horizontal="center" vertical="center"/>
      <protection locked="0"/>
    </xf>
    <xf numFmtId="0" fontId="5" fillId="0" borderId="121" xfId="31" applyBorder="1" applyAlignment="1" applyProtection="1">
      <alignment horizontal="center" vertical="center"/>
      <protection locked="0"/>
    </xf>
    <xf numFmtId="0" fontId="5" fillId="0" borderId="120" xfId="31" applyBorder="1" applyAlignment="1" applyProtection="1">
      <alignment horizontal="center" vertical="center"/>
      <protection locked="0"/>
    </xf>
    <xf numFmtId="0" fontId="5" fillId="0" borderId="120" xfId="31" applyBorder="1" applyAlignment="1">
      <alignment horizontal="center" vertical="center"/>
    </xf>
    <xf numFmtId="0" fontId="5" fillId="0" borderId="118" xfId="31" quotePrefix="1" applyBorder="1" applyAlignment="1">
      <alignment vertical="center"/>
    </xf>
    <xf numFmtId="0" fontId="5" fillId="0" borderId="35" xfId="31" applyBorder="1" applyAlignment="1">
      <alignment horizontal="left" vertical="center"/>
    </xf>
    <xf numFmtId="0" fontId="5" fillId="0" borderId="36" xfId="31" applyBorder="1" applyAlignment="1">
      <alignment horizontal="left" vertical="center"/>
    </xf>
    <xf numFmtId="0" fontId="5" fillId="0" borderId="118" xfId="31" applyBorder="1" applyAlignment="1" applyProtection="1">
      <alignment horizontal="center" vertical="center"/>
      <protection locked="0"/>
    </xf>
    <xf numFmtId="0" fontId="5" fillId="0" borderId="0" xfId="31" applyAlignment="1" applyProtection="1">
      <alignment horizontal="center" vertical="center"/>
      <protection locked="0"/>
    </xf>
    <xf numFmtId="0" fontId="5" fillId="0" borderId="27" xfId="31" applyBorder="1" applyAlignment="1" applyProtection="1">
      <alignment horizontal="center" vertical="center"/>
      <protection locked="0"/>
    </xf>
    <xf numFmtId="0" fontId="5" fillId="0" borderId="118" xfId="31" applyBorder="1" applyAlignment="1">
      <alignment vertical="center"/>
    </xf>
    <xf numFmtId="0" fontId="5" fillId="0" borderId="0" xfId="31" applyAlignment="1">
      <alignment horizontal="center" vertical="center"/>
    </xf>
    <xf numFmtId="0" fontId="5" fillId="0" borderId="0" xfId="31" applyAlignment="1">
      <alignment horizontal="left" vertical="center"/>
    </xf>
    <xf numFmtId="0" fontId="5" fillId="0" borderId="27" xfId="31" applyBorder="1" applyAlignment="1">
      <alignment horizontal="left" vertical="center"/>
    </xf>
    <xf numFmtId="0" fontId="5" fillId="0" borderId="0" xfId="31" applyAlignment="1" applyProtection="1">
      <alignment vertical="center"/>
      <protection locked="0"/>
    </xf>
    <xf numFmtId="0" fontId="5" fillId="0" borderId="27" xfId="31" applyBorder="1" applyAlignment="1" applyProtection="1">
      <alignment vertical="center"/>
      <protection locked="0"/>
    </xf>
    <xf numFmtId="0" fontId="5" fillId="0" borderId="21" xfId="31" applyBorder="1" applyAlignment="1" applyProtection="1">
      <alignment horizontal="left" vertical="center"/>
      <protection locked="0"/>
    </xf>
    <xf numFmtId="0" fontId="5" fillId="0" borderId="27" xfId="31" applyBorder="1" applyAlignment="1">
      <alignment vertical="center"/>
    </xf>
    <xf numFmtId="0" fontId="5" fillId="0" borderId="121" xfId="31" applyBorder="1" applyAlignment="1" applyProtection="1">
      <alignment horizontal="left" vertical="center"/>
      <protection locked="0"/>
    </xf>
    <xf numFmtId="0" fontId="5" fillId="0" borderId="118" xfId="31" applyBorder="1" applyAlignment="1" applyProtection="1">
      <alignment vertical="center"/>
      <protection locked="0"/>
    </xf>
    <xf numFmtId="0" fontId="5" fillId="0" borderId="0" xfId="31" applyAlignment="1">
      <alignment horizontal="left" vertical="center" wrapText="1"/>
    </xf>
    <xf numFmtId="0" fontId="5" fillId="0" borderId="27" xfId="31" applyBorder="1" applyAlignment="1">
      <alignment horizontal="left" vertical="center" wrapText="1"/>
    </xf>
    <xf numFmtId="0" fontId="5" fillId="0" borderId="20" xfId="31" applyBorder="1" applyAlignment="1">
      <alignment vertical="center"/>
    </xf>
    <xf numFmtId="0" fontId="5" fillId="0" borderId="21" xfId="31" applyBorder="1" applyAlignment="1">
      <alignment vertical="center"/>
    </xf>
    <xf numFmtId="0" fontId="5" fillId="0" borderId="20" xfId="31" applyBorder="1" applyAlignment="1" applyProtection="1">
      <alignment vertical="center"/>
      <protection locked="0"/>
    </xf>
    <xf numFmtId="0" fontId="5" fillId="0" borderId="21" xfId="31" applyBorder="1" applyAlignment="1" applyProtection="1">
      <alignment vertical="center"/>
      <protection locked="0"/>
    </xf>
    <xf numFmtId="0" fontId="5" fillId="0" borderId="22" xfId="31" applyBorder="1" applyAlignment="1" applyProtection="1">
      <alignment vertical="center"/>
      <protection locked="0"/>
    </xf>
    <xf numFmtId="0" fontId="136" fillId="0" borderId="0" xfId="31" applyFont="1" applyAlignment="1">
      <alignment vertical="center"/>
    </xf>
  </cellXfs>
  <cellStyles count="32">
    <cellStyle name="パーセント 2" xfId="14" xr:uid="{4032953E-A8DE-4E1D-9A7D-AF73BA5A1468}"/>
    <cellStyle name="パーセント 3" xfId="21" xr:uid="{8C770D72-1E99-435E-BAC7-C639D4143DD9}"/>
    <cellStyle name="パーセント 4" xfId="24" xr:uid="{1DD1FC3D-CF86-44A1-A419-79290B2DE34E}"/>
    <cellStyle name="桁区切り 2" xfId="5" xr:uid="{B84B36DD-71E1-434E-A43C-0688BDB83507}"/>
    <cellStyle name="桁区切り 2 2" xfId="9" xr:uid="{252AD565-7056-4B7F-8FE1-DB6E7A7C0196}"/>
    <cellStyle name="桁区切り 3" xfId="23" xr:uid="{D36F0C28-598D-4231-BF53-85FA92B1400B}"/>
    <cellStyle name="標準" xfId="0" builtinId="0"/>
    <cellStyle name="標準 15" xfId="10" xr:uid="{D4492FFA-AE47-4D73-96EF-5DB9DA5E9B80}"/>
    <cellStyle name="標準 2" xfId="4" xr:uid="{00000000-0005-0000-0000-000001000000}"/>
    <cellStyle name="標準 2 2" xfId="7" xr:uid="{96AB372A-8CC7-40AC-91A7-644434CA2BB1}"/>
    <cellStyle name="標準 2 2 2" xfId="12" xr:uid="{F1DA08E3-5426-4E3F-A543-D6D5014F8031}"/>
    <cellStyle name="標準 2 2 3" xfId="26" xr:uid="{EA0C8220-9ED4-4ED8-BB49-A7D064E0CAA5}"/>
    <cellStyle name="標準 2 3" xfId="13" xr:uid="{5E830A06-6245-419D-A49B-5AC9B30A37C3}"/>
    <cellStyle name="標準 2 4" xfId="20" xr:uid="{239705EA-928B-4251-B138-5F46A643487D}"/>
    <cellStyle name="標準 3" xfId="1" xr:uid="{00000000-0005-0000-0000-000002000000}"/>
    <cellStyle name="標準 3 2" xfId="30" xr:uid="{11AE9912-2F2B-4360-A745-6D1A97AB9BF0}"/>
    <cellStyle name="標準 4" xfId="8" xr:uid="{97A48C60-9FC8-423A-BB91-25E84CFE4FBB}"/>
    <cellStyle name="標準 4 2" xfId="11" xr:uid="{CD90CBA2-8D18-4233-9FBA-0E92BE82D4C8}"/>
    <cellStyle name="標準 4 2 2" xfId="18" xr:uid="{020BA3A8-24AA-4C75-9833-28EF73825E87}"/>
    <cellStyle name="標準 4 3" xfId="19" xr:uid="{2261CF4C-929F-4173-ACF7-DACF19CF6C6A}"/>
    <cellStyle name="標準 4 4" xfId="27" xr:uid="{F4943D84-19CB-4E2E-A315-F60FA9E7713A}"/>
    <cellStyle name="標準 4 4 2" xfId="28" xr:uid="{803E005E-43A0-48DF-845B-3B1DDEE3847C}"/>
    <cellStyle name="標準 5" xfId="15" xr:uid="{F19BA4D0-1ED5-4F9C-BDBC-8709187BCC34}"/>
    <cellStyle name="標準 6" xfId="17" xr:uid="{A9F8D473-EA97-49C2-8B4C-DCB1B37F67B3}"/>
    <cellStyle name="標準 7" xfId="22" xr:uid="{2F77C304-6413-42A3-A3C6-000B8A881387}"/>
    <cellStyle name="標準 8" xfId="25" xr:uid="{A10083E1-CA67-4314-87D9-089FEE5F9344}"/>
    <cellStyle name="標準_③-２加算様式（就労）" xfId="3" xr:uid="{00000000-0005-0000-0000-000003000000}"/>
    <cellStyle name="標準_かさんくん1" xfId="29" xr:uid="{8705A371-6280-4D7A-9B20-A5302F1EAA77}"/>
    <cellStyle name="標準_総括表を変更しました（６／２３）" xfId="2" xr:uid="{00000000-0005-0000-0000-000004000000}"/>
    <cellStyle name="標準_短期入所介護給付費請求書" xfId="16" xr:uid="{64BDB742-F12F-4DF9-B82C-D17E1334021E}"/>
    <cellStyle name="標準_特定事業所加算届出様式" xfId="6" xr:uid="{133C291C-25DB-420C-BD32-D88083212087}"/>
    <cellStyle name="標準_届出様式②（別紙5～28）" xfId="31" xr:uid="{25502EE6-37A4-4C35-B069-E7EA3BB0AC5C}"/>
  </cellStyles>
  <dxfs count="45">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5" tint="0.3999450666829432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5" tint="0.3999450666829432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6.xml"/><Relationship Id="rId47"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externalLink" Target="externalLinks/externalLink4.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2.xml"/><Relationship Id="rId46" Type="http://schemas.openxmlformats.org/officeDocument/2006/relationships/sheetMetadata" Target="metadata.xml"/><Relationship Id="rId20" Type="http://schemas.openxmlformats.org/officeDocument/2006/relationships/worksheet" Target="worksheets/sheet20.xml"/><Relationship Id="rId41" Type="http://schemas.openxmlformats.org/officeDocument/2006/relationships/externalLink" Target="externalLinks/externalLink5.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26</xdr:col>
      <xdr:colOff>88447</xdr:colOff>
      <xdr:row>29</xdr:row>
      <xdr:rowOff>24277</xdr:rowOff>
    </xdr:from>
    <xdr:to>
      <xdr:col>27</xdr:col>
      <xdr:colOff>88448</xdr:colOff>
      <xdr:row>34</xdr:row>
      <xdr:rowOff>185087</xdr:rowOff>
    </xdr:to>
    <xdr:sp macro="" textlink="">
      <xdr:nvSpPr>
        <xdr:cNvPr id="2" name="矢印: 下 1">
          <a:extLst>
            <a:ext uri="{FF2B5EF4-FFF2-40B4-BE49-F238E27FC236}">
              <a16:creationId xmlns:a16="http://schemas.microsoft.com/office/drawing/2014/main" id="{BB947752-AFA6-4D3D-AA43-92D7DAA4766A}"/>
            </a:ext>
          </a:extLst>
        </xdr:cNvPr>
        <xdr:cNvSpPr/>
      </xdr:nvSpPr>
      <xdr:spPr>
        <a:xfrm>
          <a:off x="8013247" y="4996327"/>
          <a:ext cx="304801" cy="1008535"/>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276225</xdr:colOff>
      <xdr:row>29</xdr:row>
      <xdr:rowOff>210289</xdr:rowOff>
    </xdr:from>
    <xdr:to>
      <xdr:col>28</xdr:col>
      <xdr:colOff>95251</xdr:colOff>
      <xdr:row>30</xdr:row>
      <xdr:rowOff>161924</xdr:rowOff>
    </xdr:to>
    <xdr:sp macro="" textlink="">
      <xdr:nvSpPr>
        <xdr:cNvPr id="3" name="正方形/長方形 2">
          <a:extLst>
            <a:ext uri="{FF2B5EF4-FFF2-40B4-BE49-F238E27FC236}">
              <a16:creationId xmlns:a16="http://schemas.microsoft.com/office/drawing/2014/main" id="{3AFF0BC4-8FEA-49BA-8D2A-FC22F6CF9200}"/>
            </a:ext>
          </a:extLst>
        </xdr:cNvPr>
        <xdr:cNvSpPr/>
      </xdr:nvSpPr>
      <xdr:spPr>
        <a:xfrm>
          <a:off x="6677025" y="5144239"/>
          <a:ext cx="1952626" cy="16118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算定回数（目安）の配分</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18</xdr:col>
      <xdr:colOff>25875</xdr:colOff>
      <xdr:row>2</xdr:row>
      <xdr:rowOff>78211</xdr:rowOff>
    </xdr:from>
    <xdr:to>
      <xdr:col>63</xdr:col>
      <xdr:colOff>105424</xdr:colOff>
      <xdr:row>4</xdr:row>
      <xdr:rowOff>39705</xdr:rowOff>
    </xdr:to>
    <xdr:sp macro="" textlink="">
      <xdr:nvSpPr>
        <xdr:cNvPr id="2" name="角丸四角形 1">
          <a:extLst>
            <a:ext uri="{FF2B5EF4-FFF2-40B4-BE49-F238E27FC236}">
              <a16:creationId xmlns:a16="http://schemas.microsoft.com/office/drawing/2014/main" id="{39CFF2BC-8B0D-42C7-AD4B-F39887781217}"/>
            </a:ext>
          </a:extLst>
        </xdr:cNvPr>
        <xdr:cNvSpPr/>
      </xdr:nvSpPr>
      <xdr:spPr>
        <a:xfrm>
          <a:off x="1976595" y="939271"/>
          <a:ext cx="6937549" cy="31201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参考表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85</xdr:col>
      <xdr:colOff>9525</xdr:colOff>
      <xdr:row>0</xdr:row>
      <xdr:rowOff>158260</xdr:rowOff>
    </xdr:from>
    <xdr:to>
      <xdr:col>107</xdr:col>
      <xdr:colOff>52267</xdr:colOff>
      <xdr:row>4</xdr:row>
      <xdr:rowOff>21979</xdr:rowOff>
    </xdr:to>
    <xdr:sp macro="" textlink="">
      <xdr:nvSpPr>
        <xdr:cNvPr id="3" name="角丸四角形 2">
          <a:extLst>
            <a:ext uri="{FF2B5EF4-FFF2-40B4-BE49-F238E27FC236}">
              <a16:creationId xmlns:a16="http://schemas.microsoft.com/office/drawing/2014/main" id="{65F54E6B-CAF1-433E-8AC5-BF1704F448DC}"/>
            </a:ext>
          </a:extLst>
        </xdr:cNvPr>
        <xdr:cNvSpPr/>
      </xdr:nvSpPr>
      <xdr:spPr>
        <a:xfrm>
          <a:off x="11790045" y="158260"/>
          <a:ext cx="2892622" cy="107529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8CD64900-C7A7-49DB-BC1F-A18147150611}"/>
            </a:ext>
          </a:extLst>
        </xdr:cNvPr>
        <xdr:cNvSpPr>
          <a:spLocks noChangeArrowheads="1"/>
        </xdr:cNvSpPr>
      </xdr:nvSpPr>
      <xdr:spPr bwMode="auto">
        <a:xfrm>
          <a:off x="1105432" y="86965"/>
          <a:ext cx="747874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9F2EA099-040A-496F-95F0-ADC68DB45009}"/>
            </a:ext>
          </a:extLst>
        </xdr:cNvPr>
        <xdr:cNvSpPr/>
      </xdr:nvSpPr>
      <xdr:spPr>
        <a:xfrm>
          <a:off x="290251" y="20277924"/>
          <a:ext cx="15529216" cy="2651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7865D55C-E21C-4F7F-B178-DE713B76A0C4}"/>
            </a:ext>
          </a:extLst>
        </xdr:cNvPr>
        <xdr:cNvSpPr/>
      </xdr:nvSpPr>
      <xdr:spPr>
        <a:xfrm>
          <a:off x="9106613" y="2544009"/>
          <a:ext cx="31885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49C91536-0864-43B0-B1FA-844F95591F90}"/>
            </a:ext>
          </a:extLst>
        </xdr:cNvPr>
        <xdr:cNvSpPr/>
      </xdr:nvSpPr>
      <xdr:spPr>
        <a:xfrm rot="5400000">
          <a:off x="1996385" y="7624693"/>
          <a:ext cx="389504" cy="50004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C14975E4-9501-4150-ADE4-7F1CD06B274F}"/>
            </a:ext>
          </a:extLst>
        </xdr:cNvPr>
        <xdr:cNvSpPr/>
      </xdr:nvSpPr>
      <xdr:spPr>
        <a:xfrm rot="5400000">
          <a:off x="5790261" y="7625247"/>
          <a:ext cx="389504" cy="50004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3B252F8B-2993-4D9D-A006-BF63DE757432}"/>
            </a:ext>
          </a:extLst>
        </xdr:cNvPr>
        <xdr:cNvSpPr/>
      </xdr:nvSpPr>
      <xdr:spPr>
        <a:xfrm rot="5400000">
          <a:off x="9570335" y="7625801"/>
          <a:ext cx="389504" cy="50004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AA5DBAE4-AE34-4EB3-8987-D0D1BFB892EF}"/>
            </a:ext>
          </a:extLst>
        </xdr:cNvPr>
        <xdr:cNvSpPr/>
      </xdr:nvSpPr>
      <xdr:spPr>
        <a:xfrm rot="5400000">
          <a:off x="13350407" y="7640160"/>
          <a:ext cx="389504" cy="50004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206375</xdr:rowOff>
    </xdr:from>
    <xdr:to>
      <xdr:col>81</xdr:col>
      <xdr:colOff>137992</xdr:colOff>
      <xdr:row>2</xdr:row>
      <xdr:rowOff>216144</xdr:rowOff>
    </xdr:to>
    <xdr:sp macro="" textlink="">
      <xdr:nvSpPr>
        <xdr:cNvPr id="9" name="角丸四角形 2">
          <a:extLst>
            <a:ext uri="{FF2B5EF4-FFF2-40B4-BE49-F238E27FC236}">
              <a16:creationId xmlns:a16="http://schemas.microsoft.com/office/drawing/2014/main" id="{BEE9C38F-EDC9-4247-A436-139077FDE024}"/>
            </a:ext>
          </a:extLst>
        </xdr:cNvPr>
        <xdr:cNvSpPr/>
      </xdr:nvSpPr>
      <xdr:spPr>
        <a:xfrm>
          <a:off x="17276445" y="206375"/>
          <a:ext cx="2856427" cy="5431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73</xdr:col>
      <xdr:colOff>47625</xdr:colOff>
      <xdr:row>4</xdr:row>
      <xdr:rowOff>206374</xdr:rowOff>
    </xdr:from>
    <xdr:to>
      <xdr:col>83</xdr:col>
      <xdr:colOff>635000</xdr:colOff>
      <xdr:row>8</xdr:row>
      <xdr:rowOff>238124</xdr:rowOff>
    </xdr:to>
    <xdr:sp macro="" textlink="">
      <xdr:nvSpPr>
        <xdr:cNvPr id="10" name="正方形/長方形 9">
          <a:extLst>
            <a:ext uri="{FF2B5EF4-FFF2-40B4-BE49-F238E27FC236}">
              <a16:creationId xmlns:a16="http://schemas.microsoft.com/office/drawing/2014/main" id="{6F2660C7-EF63-42DC-9910-93143BDA329D}"/>
            </a:ext>
          </a:extLst>
        </xdr:cNvPr>
        <xdr:cNvSpPr/>
      </xdr:nvSpPr>
      <xdr:spPr>
        <a:xfrm>
          <a:off x="17322165" y="1273174"/>
          <a:ext cx="4526915" cy="118237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a:t>
          </a:r>
          <a:r>
            <a:rPr kumimoji="1" lang="ja-JP" altLang="en-US" sz="1100"/>
            <a:t>令和６年４月５日修正：「７　人員配置体制加算の算定における必要加配数」の加配状況勤務延べ時間数の欄に、「５　当該事業所における基準上置くべき従業者数」と「４　基準上置くべき従業者数」の勤務延べ時間の差引の時間が加わるようになりました。</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17</xdr:col>
          <xdr:colOff>7620</xdr:colOff>
          <xdr:row>2</xdr:row>
          <xdr:rowOff>106680</xdr:rowOff>
        </xdr:from>
        <xdr:to>
          <xdr:col>18</xdr:col>
          <xdr:colOff>45720</xdr:colOff>
          <xdr:row>4</xdr:row>
          <xdr:rowOff>45720</xdr:rowOff>
        </xdr:to>
        <xdr:sp macro="" textlink="">
          <xdr:nvSpPr>
            <xdr:cNvPr id="63489" name="Check Box 1" hidden="1">
              <a:extLst>
                <a:ext uri="{63B3BB69-23CF-44E3-9099-C40C66FF867C}">
                  <a14:compatExt spid="_x0000_s63489"/>
                </a:ext>
                <a:ext uri="{FF2B5EF4-FFF2-40B4-BE49-F238E27FC236}">
                  <a16:creationId xmlns:a16="http://schemas.microsoft.com/office/drawing/2014/main" id="{00000000-0008-0000-0C00-00000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213360</xdr:colOff>
          <xdr:row>2</xdr:row>
          <xdr:rowOff>106680</xdr:rowOff>
        </xdr:from>
        <xdr:to>
          <xdr:col>21</xdr:col>
          <xdr:colOff>30480</xdr:colOff>
          <xdr:row>4</xdr:row>
          <xdr:rowOff>45720</xdr:rowOff>
        </xdr:to>
        <xdr:sp macro="" textlink="">
          <xdr:nvSpPr>
            <xdr:cNvPr id="63490" name="Check Box 2" hidden="1">
              <a:extLst>
                <a:ext uri="{63B3BB69-23CF-44E3-9099-C40C66FF867C}">
                  <a14:compatExt spid="_x0000_s63490"/>
                </a:ext>
                <a:ext uri="{FF2B5EF4-FFF2-40B4-BE49-F238E27FC236}">
                  <a16:creationId xmlns:a16="http://schemas.microsoft.com/office/drawing/2014/main" id="{00000000-0008-0000-0C00-00000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xdr:colOff>
          <xdr:row>14</xdr:row>
          <xdr:rowOff>7620</xdr:rowOff>
        </xdr:from>
        <xdr:to>
          <xdr:col>6</xdr:col>
          <xdr:colOff>45720</xdr:colOff>
          <xdr:row>15</xdr:row>
          <xdr:rowOff>0</xdr:rowOff>
        </xdr:to>
        <xdr:sp macro="" textlink="">
          <xdr:nvSpPr>
            <xdr:cNvPr id="63491" name="Check Box 3" hidden="1">
              <a:extLst>
                <a:ext uri="{63B3BB69-23CF-44E3-9099-C40C66FF867C}">
                  <a14:compatExt spid="_x0000_s63491"/>
                </a:ext>
                <a:ext uri="{FF2B5EF4-FFF2-40B4-BE49-F238E27FC236}">
                  <a16:creationId xmlns:a16="http://schemas.microsoft.com/office/drawing/2014/main" id="{00000000-0008-0000-0C00-00000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14</xdr:row>
          <xdr:rowOff>0</xdr:rowOff>
        </xdr:from>
        <xdr:to>
          <xdr:col>9</xdr:col>
          <xdr:colOff>38100</xdr:colOff>
          <xdr:row>14</xdr:row>
          <xdr:rowOff>228600</xdr:rowOff>
        </xdr:to>
        <xdr:sp macro="" textlink="">
          <xdr:nvSpPr>
            <xdr:cNvPr id="63492" name="Check Box 4" hidden="1">
              <a:extLst>
                <a:ext uri="{63B3BB69-23CF-44E3-9099-C40C66FF867C}">
                  <a14:compatExt spid="_x0000_s63492"/>
                </a:ext>
                <a:ext uri="{FF2B5EF4-FFF2-40B4-BE49-F238E27FC236}">
                  <a16:creationId xmlns:a16="http://schemas.microsoft.com/office/drawing/2014/main" id="{00000000-0008-0000-0C00-00000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21</xdr:row>
          <xdr:rowOff>7620</xdr:rowOff>
        </xdr:from>
        <xdr:to>
          <xdr:col>19</xdr:col>
          <xdr:colOff>38100</xdr:colOff>
          <xdr:row>22</xdr:row>
          <xdr:rowOff>0</xdr:rowOff>
        </xdr:to>
        <xdr:sp macro="" textlink="">
          <xdr:nvSpPr>
            <xdr:cNvPr id="63493" name="Check Box 5" hidden="1">
              <a:extLst>
                <a:ext uri="{63B3BB69-23CF-44E3-9099-C40C66FF867C}">
                  <a14:compatExt spid="_x0000_s63493"/>
                </a:ext>
                <a:ext uri="{FF2B5EF4-FFF2-40B4-BE49-F238E27FC236}">
                  <a16:creationId xmlns:a16="http://schemas.microsoft.com/office/drawing/2014/main" id="{00000000-0008-0000-0C00-00000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21</xdr:row>
          <xdr:rowOff>0</xdr:rowOff>
        </xdr:from>
        <xdr:to>
          <xdr:col>25</xdr:col>
          <xdr:colOff>45720</xdr:colOff>
          <xdr:row>21</xdr:row>
          <xdr:rowOff>228600</xdr:rowOff>
        </xdr:to>
        <xdr:sp macro="" textlink="">
          <xdr:nvSpPr>
            <xdr:cNvPr id="63494" name="Check Box 6" hidden="1">
              <a:extLst>
                <a:ext uri="{63B3BB69-23CF-44E3-9099-C40C66FF867C}">
                  <a14:compatExt spid="_x0000_s63494"/>
                </a:ext>
                <a:ext uri="{FF2B5EF4-FFF2-40B4-BE49-F238E27FC236}">
                  <a16:creationId xmlns:a16="http://schemas.microsoft.com/office/drawing/2014/main" id="{00000000-0008-0000-0C00-00000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21</xdr:row>
          <xdr:rowOff>7620</xdr:rowOff>
        </xdr:from>
        <xdr:to>
          <xdr:col>2</xdr:col>
          <xdr:colOff>45720</xdr:colOff>
          <xdr:row>22</xdr:row>
          <xdr:rowOff>0</xdr:rowOff>
        </xdr:to>
        <xdr:sp macro="" textlink="">
          <xdr:nvSpPr>
            <xdr:cNvPr id="63495" name="Check Box 7" hidden="1">
              <a:extLst>
                <a:ext uri="{63B3BB69-23CF-44E3-9099-C40C66FF867C}">
                  <a14:compatExt spid="_x0000_s63495"/>
                </a:ext>
                <a:ext uri="{FF2B5EF4-FFF2-40B4-BE49-F238E27FC236}">
                  <a16:creationId xmlns:a16="http://schemas.microsoft.com/office/drawing/2014/main" id="{00000000-0008-0000-0C00-00000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48</xdr:row>
          <xdr:rowOff>7620</xdr:rowOff>
        </xdr:from>
        <xdr:to>
          <xdr:col>19</xdr:col>
          <xdr:colOff>38100</xdr:colOff>
          <xdr:row>49</xdr:row>
          <xdr:rowOff>0</xdr:rowOff>
        </xdr:to>
        <xdr:sp macro="" textlink="">
          <xdr:nvSpPr>
            <xdr:cNvPr id="63496" name="Check Box 8" hidden="1">
              <a:extLst>
                <a:ext uri="{63B3BB69-23CF-44E3-9099-C40C66FF867C}">
                  <a14:compatExt spid="_x0000_s63496"/>
                </a:ext>
                <a:ext uri="{FF2B5EF4-FFF2-40B4-BE49-F238E27FC236}">
                  <a16:creationId xmlns:a16="http://schemas.microsoft.com/office/drawing/2014/main" id="{00000000-0008-0000-0C00-00000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48</xdr:row>
          <xdr:rowOff>0</xdr:rowOff>
        </xdr:from>
        <xdr:to>
          <xdr:col>25</xdr:col>
          <xdr:colOff>45720</xdr:colOff>
          <xdr:row>48</xdr:row>
          <xdr:rowOff>228600</xdr:rowOff>
        </xdr:to>
        <xdr:sp macro="" textlink="">
          <xdr:nvSpPr>
            <xdr:cNvPr id="63497" name="Check Box 9" hidden="1">
              <a:extLst>
                <a:ext uri="{63B3BB69-23CF-44E3-9099-C40C66FF867C}">
                  <a14:compatExt spid="_x0000_s63497"/>
                </a:ext>
                <a:ext uri="{FF2B5EF4-FFF2-40B4-BE49-F238E27FC236}">
                  <a16:creationId xmlns:a16="http://schemas.microsoft.com/office/drawing/2014/main" id="{00000000-0008-0000-0C00-00000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48</xdr:row>
          <xdr:rowOff>7620</xdr:rowOff>
        </xdr:from>
        <xdr:to>
          <xdr:col>2</xdr:col>
          <xdr:colOff>45720</xdr:colOff>
          <xdr:row>49</xdr:row>
          <xdr:rowOff>0</xdr:rowOff>
        </xdr:to>
        <xdr:sp macro="" textlink="">
          <xdr:nvSpPr>
            <xdr:cNvPr id="63498" name="Check Box 10" hidden="1">
              <a:extLst>
                <a:ext uri="{63B3BB69-23CF-44E3-9099-C40C66FF867C}">
                  <a14:compatExt spid="_x0000_s63498"/>
                </a:ext>
                <a:ext uri="{FF2B5EF4-FFF2-40B4-BE49-F238E27FC236}">
                  <a16:creationId xmlns:a16="http://schemas.microsoft.com/office/drawing/2014/main" id="{00000000-0008-0000-0C00-00000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57</xdr:row>
          <xdr:rowOff>0</xdr:rowOff>
        </xdr:from>
        <xdr:to>
          <xdr:col>13</xdr:col>
          <xdr:colOff>38100</xdr:colOff>
          <xdr:row>57</xdr:row>
          <xdr:rowOff>228600</xdr:rowOff>
        </xdr:to>
        <xdr:sp macro="" textlink="">
          <xdr:nvSpPr>
            <xdr:cNvPr id="63499" name="Check Box 11" hidden="1">
              <a:extLst>
                <a:ext uri="{63B3BB69-23CF-44E3-9099-C40C66FF867C}">
                  <a14:compatExt spid="_x0000_s63499"/>
                </a:ext>
                <a:ext uri="{FF2B5EF4-FFF2-40B4-BE49-F238E27FC236}">
                  <a16:creationId xmlns:a16="http://schemas.microsoft.com/office/drawing/2014/main" id="{00000000-0008-0000-0C00-00000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57</xdr:row>
          <xdr:rowOff>0</xdr:rowOff>
        </xdr:from>
        <xdr:to>
          <xdr:col>21</xdr:col>
          <xdr:colOff>38100</xdr:colOff>
          <xdr:row>57</xdr:row>
          <xdr:rowOff>228600</xdr:rowOff>
        </xdr:to>
        <xdr:sp macro="" textlink="">
          <xdr:nvSpPr>
            <xdr:cNvPr id="63500" name="Check Box 12" hidden="1">
              <a:extLst>
                <a:ext uri="{63B3BB69-23CF-44E3-9099-C40C66FF867C}">
                  <a14:compatExt spid="_x0000_s63500"/>
                </a:ext>
                <a:ext uri="{FF2B5EF4-FFF2-40B4-BE49-F238E27FC236}">
                  <a16:creationId xmlns:a16="http://schemas.microsoft.com/office/drawing/2014/main" id="{00000000-0008-0000-0C00-00000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71</xdr:row>
          <xdr:rowOff>0</xdr:rowOff>
        </xdr:from>
        <xdr:to>
          <xdr:col>9</xdr:col>
          <xdr:colOff>38100</xdr:colOff>
          <xdr:row>71</xdr:row>
          <xdr:rowOff>228600</xdr:rowOff>
        </xdr:to>
        <xdr:sp macro="" textlink="">
          <xdr:nvSpPr>
            <xdr:cNvPr id="63501" name="Check Box 13" hidden="1">
              <a:extLst>
                <a:ext uri="{63B3BB69-23CF-44E3-9099-C40C66FF867C}">
                  <a14:compatExt spid="_x0000_s63501"/>
                </a:ext>
                <a:ext uri="{FF2B5EF4-FFF2-40B4-BE49-F238E27FC236}">
                  <a16:creationId xmlns:a16="http://schemas.microsoft.com/office/drawing/2014/main" id="{00000000-0008-0000-0C00-00000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71</xdr:row>
          <xdr:rowOff>0</xdr:rowOff>
        </xdr:from>
        <xdr:to>
          <xdr:col>16</xdr:col>
          <xdr:colOff>38100</xdr:colOff>
          <xdr:row>71</xdr:row>
          <xdr:rowOff>228600</xdr:rowOff>
        </xdr:to>
        <xdr:sp macro="" textlink="">
          <xdr:nvSpPr>
            <xdr:cNvPr id="63502" name="Check Box 14" hidden="1">
              <a:extLst>
                <a:ext uri="{63B3BB69-23CF-44E3-9099-C40C66FF867C}">
                  <a14:compatExt spid="_x0000_s63502"/>
                </a:ext>
                <a:ext uri="{FF2B5EF4-FFF2-40B4-BE49-F238E27FC236}">
                  <a16:creationId xmlns:a16="http://schemas.microsoft.com/office/drawing/2014/main" id="{00000000-0008-0000-0C00-00000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72</xdr:row>
          <xdr:rowOff>0</xdr:rowOff>
        </xdr:from>
        <xdr:to>
          <xdr:col>6</xdr:col>
          <xdr:colOff>38100</xdr:colOff>
          <xdr:row>72</xdr:row>
          <xdr:rowOff>228600</xdr:rowOff>
        </xdr:to>
        <xdr:sp macro="" textlink="">
          <xdr:nvSpPr>
            <xdr:cNvPr id="63503" name="Check Box 15" hidden="1">
              <a:extLst>
                <a:ext uri="{63B3BB69-23CF-44E3-9099-C40C66FF867C}">
                  <a14:compatExt spid="_x0000_s63503"/>
                </a:ext>
                <a:ext uri="{FF2B5EF4-FFF2-40B4-BE49-F238E27FC236}">
                  <a16:creationId xmlns:a16="http://schemas.microsoft.com/office/drawing/2014/main" id="{00000000-0008-0000-0C00-00000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73</xdr:row>
          <xdr:rowOff>0</xdr:rowOff>
        </xdr:from>
        <xdr:to>
          <xdr:col>6</xdr:col>
          <xdr:colOff>38100</xdr:colOff>
          <xdr:row>73</xdr:row>
          <xdr:rowOff>228600</xdr:rowOff>
        </xdr:to>
        <xdr:sp macro="" textlink="">
          <xdr:nvSpPr>
            <xdr:cNvPr id="63504" name="Check Box 16" hidden="1">
              <a:extLst>
                <a:ext uri="{63B3BB69-23CF-44E3-9099-C40C66FF867C}">
                  <a14:compatExt spid="_x0000_s63504"/>
                </a:ext>
                <a:ext uri="{FF2B5EF4-FFF2-40B4-BE49-F238E27FC236}">
                  <a16:creationId xmlns:a16="http://schemas.microsoft.com/office/drawing/2014/main" id="{00000000-0008-0000-0C00-00001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72</xdr:row>
          <xdr:rowOff>0</xdr:rowOff>
        </xdr:from>
        <xdr:to>
          <xdr:col>9</xdr:col>
          <xdr:colOff>38100</xdr:colOff>
          <xdr:row>72</xdr:row>
          <xdr:rowOff>228600</xdr:rowOff>
        </xdr:to>
        <xdr:sp macro="" textlink="">
          <xdr:nvSpPr>
            <xdr:cNvPr id="63505" name="Check Box 17" hidden="1">
              <a:extLst>
                <a:ext uri="{63B3BB69-23CF-44E3-9099-C40C66FF867C}">
                  <a14:compatExt spid="_x0000_s63505"/>
                </a:ext>
                <a:ext uri="{FF2B5EF4-FFF2-40B4-BE49-F238E27FC236}">
                  <a16:creationId xmlns:a16="http://schemas.microsoft.com/office/drawing/2014/main" id="{00000000-0008-0000-0C00-00001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73</xdr:row>
          <xdr:rowOff>0</xdr:rowOff>
        </xdr:from>
        <xdr:to>
          <xdr:col>9</xdr:col>
          <xdr:colOff>38100</xdr:colOff>
          <xdr:row>73</xdr:row>
          <xdr:rowOff>228600</xdr:rowOff>
        </xdr:to>
        <xdr:sp macro="" textlink="">
          <xdr:nvSpPr>
            <xdr:cNvPr id="63506" name="Check Box 18" hidden="1">
              <a:extLst>
                <a:ext uri="{63B3BB69-23CF-44E3-9099-C40C66FF867C}">
                  <a14:compatExt spid="_x0000_s63506"/>
                </a:ext>
                <a:ext uri="{FF2B5EF4-FFF2-40B4-BE49-F238E27FC236}">
                  <a16:creationId xmlns:a16="http://schemas.microsoft.com/office/drawing/2014/main" id="{00000000-0008-0000-0C00-00001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73</xdr:row>
          <xdr:rowOff>0</xdr:rowOff>
        </xdr:from>
        <xdr:to>
          <xdr:col>15</xdr:col>
          <xdr:colOff>38100</xdr:colOff>
          <xdr:row>73</xdr:row>
          <xdr:rowOff>228600</xdr:rowOff>
        </xdr:to>
        <xdr:sp macro="" textlink="">
          <xdr:nvSpPr>
            <xdr:cNvPr id="63507" name="Check Box 19" hidden="1">
              <a:extLst>
                <a:ext uri="{63B3BB69-23CF-44E3-9099-C40C66FF867C}">
                  <a14:compatExt spid="_x0000_s63507"/>
                </a:ext>
                <a:ext uri="{FF2B5EF4-FFF2-40B4-BE49-F238E27FC236}">
                  <a16:creationId xmlns:a16="http://schemas.microsoft.com/office/drawing/2014/main" id="{00000000-0008-0000-0C00-00001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72</xdr:row>
          <xdr:rowOff>0</xdr:rowOff>
        </xdr:from>
        <xdr:to>
          <xdr:col>13</xdr:col>
          <xdr:colOff>38100</xdr:colOff>
          <xdr:row>72</xdr:row>
          <xdr:rowOff>228600</xdr:rowOff>
        </xdr:to>
        <xdr:sp macro="" textlink="">
          <xdr:nvSpPr>
            <xdr:cNvPr id="63508" name="Check Box 20" hidden="1">
              <a:extLst>
                <a:ext uri="{63B3BB69-23CF-44E3-9099-C40C66FF867C}">
                  <a14:compatExt spid="_x0000_s63508"/>
                </a:ext>
                <a:ext uri="{FF2B5EF4-FFF2-40B4-BE49-F238E27FC236}">
                  <a16:creationId xmlns:a16="http://schemas.microsoft.com/office/drawing/2014/main" id="{00000000-0008-0000-0C00-00001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72</xdr:row>
          <xdr:rowOff>0</xdr:rowOff>
        </xdr:from>
        <xdr:to>
          <xdr:col>17</xdr:col>
          <xdr:colOff>38100</xdr:colOff>
          <xdr:row>72</xdr:row>
          <xdr:rowOff>228600</xdr:rowOff>
        </xdr:to>
        <xdr:sp macro="" textlink="">
          <xdr:nvSpPr>
            <xdr:cNvPr id="63509" name="Check Box 21" hidden="1">
              <a:extLst>
                <a:ext uri="{63B3BB69-23CF-44E3-9099-C40C66FF867C}">
                  <a14:compatExt spid="_x0000_s63509"/>
                </a:ext>
                <a:ext uri="{FF2B5EF4-FFF2-40B4-BE49-F238E27FC236}">
                  <a16:creationId xmlns:a16="http://schemas.microsoft.com/office/drawing/2014/main" id="{00000000-0008-0000-0C00-00001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72</xdr:row>
          <xdr:rowOff>0</xdr:rowOff>
        </xdr:from>
        <xdr:to>
          <xdr:col>21</xdr:col>
          <xdr:colOff>38100</xdr:colOff>
          <xdr:row>72</xdr:row>
          <xdr:rowOff>228600</xdr:rowOff>
        </xdr:to>
        <xdr:sp macro="" textlink="">
          <xdr:nvSpPr>
            <xdr:cNvPr id="63510" name="Check Box 22" hidden="1">
              <a:extLst>
                <a:ext uri="{63B3BB69-23CF-44E3-9099-C40C66FF867C}">
                  <a14:compatExt spid="_x0000_s63510"/>
                </a:ext>
                <a:ext uri="{FF2B5EF4-FFF2-40B4-BE49-F238E27FC236}">
                  <a16:creationId xmlns:a16="http://schemas.microsoft.com/office/drawing/2014/main" id="{00000000-0008-0000-0C00-00001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72</xdr:row>
          <xdr:rowOff>0</xdr:rowOff>
        </xdr:from>
        <xdr:to>
          <xdr:col>21</xdr:col>
          <xdr:colOff>38100</xdr:colOff>
          <xdr:row>72</xdr:row>
          <xdr:rowOff>228600</xdr:rowOff>
        </xdr:to>
        <xdr:sp macro="" textlink="">
          <xdr:nvSpPr>
            <xdr:cNvPr id="63511" name="Check Box 23" hidden="1">
              <a:extLst>
                <a:ext uri="{63B3BB69-23CF-44E3-9099-C40C66FF867C}">
                  <a14:compatExt spid="_x0000_s63511"/>
                </a:ext>
                <a:ext uri="{FF2B5EF4-FFF2-40B4-BE49-F238E27FC236}">
                  <a16:creationId xmlns:a16="http://schemas.microsoft.com/office/drawing/2014/main" id="{00000000-0008-0000-0C00-00001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73</xdr:row>
          <xdr:rowOff>0</xdr:rowOff>
        </xdr:from>
        <xdr:to>
          <xdr:col>18</xdr:col>
          <xdr:colOff>38100</xdr:colOff>
          <xdr:row>73</xdr:row>
          <xdr:rowOff>228600</xdr:rowOff>
        </xdr:to>
        <xdr:sp macro="" textlink="">
          <xdr:nvSpPr>
            <xdr:cNvPr id="63512" name="Check Box 24" hidden="1">
              <a:extLst>
                <a:ext uri="{63B3BB69-23CF-44E3-9099-C40C66FF867C}">
                  <a14:compatExt spid="_x0000_s63512"/>
                </a:ext>
                <a:ext uri="{FF2B5EF4-FFF2-40B4-BE49-F238E27FC236}">
                  <a16:creationId xmlns:a16="http://schemas.microsoft.com/office/drawing/2014/main" id="{00000000-0008-0000-0C00-00001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73</xdr:row>
          <xdr:rowOff>0</xdr:rowOff>
        </xdr:from>
        <xdr:to>
          <xdr:col>18</xdr:col>
          <xdr:colOff>38100</xdr:colOff>
          <xdr:row>73</xdr:row>
          <xdr:rowOff>228600</xdr:rowOff>
        </xdr:to>
        <xdr:sp macro="" textlink="">
          <xdr:nvSpPr>
            <xdr:cNvPr id="63513" name="Check Box 25" hidden="1">
              <a:extLst>
                <a:ext uri="{63B3BB69-23CF-44E3-9099-C40C66FF867C}">
                  <a14:compatExt spid="_x0000_s63513"/>
                </a:ext>
                <a:ext uri="{FF2B5EF4-FFF2-40B4-BE49-F238E27FC236}">
                  <a16:creationId xmlns:a16="http://schemas.microsoft.com/office/drawing/2014/main" id="{00000000-0008-0000-0C00-00001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79</xdr:row>
          <xdr:rowOff>0</xdr:rowOff>
        </xdr:from>
        <xdr:to>
          <xdr:col>9</xdr:col>
          <xdr:colOff>38100</xdr:colOff>
          <xdr:row>79</xdr:row>
          <xdr:rowOff>228600</xdr:rowOff>
        </xdr:to>
        <xdr:sp macro="" textlink="">
          <xdr:nvSpPr>
            <xdr:cNvPr id="63514" name="Check Box 26" hidden="1">
              <a:extLst>
                <a:ext uri="{63B3BB69-23CF-44E3-9099-C40C66FF867C}">
                  <a14:compatExt spid="_x0000_s63514"/>
                </a:ext>
                <a:ext uri="{FF2B5EF4-FFF2-40B4-BE49-F238E27FC236}">
                  <a16:creationId xmlns:a16="http://schemas.microsoft.com/office/drawing/2014/main" id="{00000000-0008-0000-0C00-00001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79</xdr:row>
          <xdr:rowOff>0</xdr:rowOff>
        </xdr:from>
        <xdr:to>
          <xdr:col>16</xdr:col>
          <xdr:colOff>38100</xdr:colOff>
          <xdr:row>79</xdr:row>
          <xdr:rowOff>228600</xdr:rowOff>
        </xdr:to>
        <xdr:sp macro="" textlink="">
          <xdr:nvSpPr>
            <xdr:cNvPr id="63515" name="Check Box 27" hidden="1">
              <a:extLst>
                <a:ext uri="{63B3BB69-23CF-44E3-9099-C40C66FF867C}">
                  <a14:compatExt spid="_x0000_s63515"/>
                </a:ext>
                <a:ext uri="{FF2B5EF4-FFF2-40B4-BE49-F238E27FC236}">
                  <a16:creationId xmlns:a16="http://schemas.microsoft.com/office/drawing/2014/main" id="{00000000-0008-0000-0C00-00001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80</xdr:row>
          <xdr:rowOff>0</xdr:rowOff>
        </xdr:from>
        <xdr:to>
          <xdr:col>5</xdr:col>
          <xdr:colOff>38100</xdr:colOff>
          <xdr:row>80</xdr:row>
          <xdr:rowOff>228600</xdr:rowOff>
        </xdr:to>
        <xdr:sp macro="" textlink="">
          <xdr:nvSpPr>
            <xdr:cNvPr id="63516" name="Check Box 28" hidden="1">
              <a:extLst>
                <a:ext uri="{63B3BB69-23CF-44E3-9099-C40C66FF867C}">
                  <a14:compatExt spid="_x0000_s63516"/>
                </a:ext>
                <a:ext uri="{FF2B5EF4-FFF2-40B4-BE49-F238E27FC236}">
                  <a16:creationId xmlns:a16="http://schemas.microsoft.com/office/drawing/2014/main" id="{00000000-0008-0000-0C00-00001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80</xdr:row>
          <xdr:rowOff>0</xdr:rowOff>
        </xdr:from>
        <xdr:to>
          <xdr:col>8</xdr:col>
          <xdr:colOff>38100</xdr:colOff>
          <xdr:row>80</xdr:row>
          <xdr:rowOff>228600</xdr:rowOff>
        </xdr:to>
        <xdr:sp macro="" textlink="">
          <xdr:nvSpPr>
            <xdr:cNvPr id="63517" name="Check Box 29" hidden="1">
              <a:extLst>
                <a:ext uri="{63B3BB69-23CF-44E3-9099-C40C66FF867C}">
                  <a14:compatExt spid="_x0000_s63517"/>
                </a:ext>
                <a:ext uri="{FF2B5EF4-FFF2-40B4-BE49-F238E27FC236}">
                  <a16:creationId xmlns:a16="http://schemas.microsoft.com/office/drawing/2014/main" id="{00000000-0008-0000-0C00-00001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80</xdr:row>
          <xdr:rowOff>0</xdr:rowOff>
        </xdr:from>
        <xdr:to>
          <xdr:col>18</xdr:col>
          <xdr:colOff>38100</xdr:colOff>
          <xdr:row>80</xdr:row>
          <xdr:rowOff>228600</xdr:rowOff>
        </xdr:to>
        <xdr:sp macro="" textlink="">
          <xdr:nvSpPr>
            <xdr:cNvPr id="63518" name="Check Box 30" hidden="1">
              <a:extLst>
                <a:ext uri="{63B3BB69-23CF-44E3-9099-C40C66FF867C}">
                  <a14:compatExt spid="_x0000_s63518"/>
                </a:ext>
                <a:ext uri="{FF2B5EF4-FFF2-40B4-BE49-F238E27FC236}">
                  <a16:creationId xmlns:a16="http://schemas.microsoft.com/office/drawing/2014/main" id="{00000000-0008-0000-0C00-00001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80</xdr:row>
          <xdr:rowOff>0</xdr:rowOff>
        </xdr:from>
        <xdr:to>
          <xdr:col>25</xdr:col>
          <xdr:colOff>38100</xdr:colOff>
          <xdr:row>80</xdr:row>
          <xdr:rowOff>228600</xdr:rowOff>
        </xdr:to>
        <xdr:sp macro="" textlink="">
          <xdr:nvSpPr>
            <xdr:cNvPr id="63519" name="Check Box 31" hidden="1">
              <a:extLst>
                <a:ext uri="{63B3BB69-23CF-44E3-9099-C40C66FF867C}">
                  <a14:compatExt spid="_x0000_s63519"/>
                </a:ext>
                <a:ext uri="{FF2B5EF4-FFF2-40B4-BE49-F238E27FC236}">
                  <a16:creationId xmlns:a16="http://schemas.microsoft.com/office/drawing/2014/main" id="{00000000-0008-0000-0C00-00001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63520" name="Check Box 32" hidden="1">
              <a:extLst>
                <a:ext uri="{63B3BB69-23CF-44E3-9099-C40C66FF867C}">
                  <a14:compatExt spid="_x0000_s63520"/>
                </a:ext>
                <a:ext uri="{FF2B5EF4-FFF2-40B4-BE49-F238E27FC236}">
                  <a16:creationId xmlns:a16="http://schemas.microsoft.com/office/drawing/2014/main" id="{00000000-0008-0000-0C00-00002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91</xdr:row>
          <xdr:rowOff>0</xdr:rowOff>
        </xdr:from>
        <xdr:to>
          <xdr:col>12</xdr:col>
          <xdr:colOff>38100</xdr:colOff>
          <xdr:row>91</xdr:row>
          <xdr:rowOff>228600</xdr:rowOff>
        </xdr:to>
        <xdr:sp macro="" textlink="">
          <xdr:nvSpPr>
            <xdr:cNvPr id="63521" name="Check Box 33" hidden="1">
              <a:extLst>
                <a:ext uri="{63B3BB69-23CF-44E3-9099-C40C66FF867C}">
                  <a14:compatExt spid="_x0000_s63521"/>
                </a:ext>
                <a:ext uri="{FF2B5EF4-FFF2-40B4-BE49-F238E27FC236}">
                  <a16:creationId xmlns:a16="http://schemas.microsoft.com/office/drawing/2014/main" id="{00000000-0008-0000-0C00-00002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91</xdr:row>
          <xdr:rowOff>0</xdr:rowOff>
        </xdr:from>
        <xdr:to>
          <xdr:col>15</xdr:col>
          <xdr:colOff>38100</xdr:colOff>
          <xdr:row>91</xdr:row>
          <xdr:rowOff>228600</xdr:rowOff>
        </xdr:to>
        <xdr:sp macro="" textlink="">
          <xdr:nvSpPr>
            <xdr:cNvPr id="63522" name="Check Box 34" hidden="1">
              <a:extLst>
                <a:ext uri="{63B3BB69-23CF-44E3-9099-C40C66FF867C}">
                  <a14:compatExt spid="_x0000_s63522"/>
                </a:ext>
                <a:ext uri="{FF2B5EF4-FFF2-40B4-BE49-F238E27FC236}">
                  <a16:creationId xmlns:a16="http://schemas.microsoft.com/office/drawing/2014/main" id="{00000000-0008-0000-0C00-00002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92</xdr:row>
          <xdr:rowOff>0</xdr:rowOff>
        </xdr:from>
        <xdr:to>
          <xdr:col>33</xdr:col>
          <xdr:colOff>38100</xdr:colOff>
          <xdr:row>92</xdr:row>
          <xdr:rowOff>228600</xdr:rowOff>
        </xdr:to>
        <xdr:sp macro="" textlink="">
          <xdr:nvSpPr>
            <xdr:cNvPr id="63523" name="Check Box 35" hidden="1">
              <a:extLst>
                <a:ext uri="{63B3BB69-23CF-44E3-9099-C40C66FF867C}">
                  <a14:compatExt spid="_x0000_s63523"/>
                </a:ext>
                <a:ext uri="{FF2B5EF4-FFF2-40B4-BE49-F238E27FC236}">
                  <a16:creationId xmlns:a16="http://schemas.microsoft.com/office/drawing/2014/main" id="{00000000-0008-0000-0C00-00002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92</xdr:row>
          <xdr:rowOff>0</xdr:rowOff>
        </xdr:from>
        <xdr:to>
          <xdr:col>35</xdr:col>
          <xdr:colOff>38100</xdr:colOff>
          <xdr:row>92</xdr:row>
          <xdr:rowOff>228600</xdr:rowOff>
        </xdr:to>
        <xdr:sp macro="" textlink="">
          <xdr:nvSpPr>
            <xdr:cNvPr id="63524" name="Check Box 36" hidden="1">
              <a:extLst>
                <a:ext uri="{63B3BB69-23CF-44E3-9099-C40C66FF867C}">
                  <a14:compatExt spid="_x0000_s63524"/>
                </a:ext>
                <a:ext uri="{FF2B5EF4-FFF2-40B4-BE49-F238E27FC236}">
                  <a16:creationId xmlns:a16="http://schemas.microsoft.com/office/drawing/2014/main" id="{00000000-0008-0000-0C00-00002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93</xdr:row>
          <xdr:rowOff>0</xdr:rowOff>
        </xdr:from>
        <xdr:to>
          <xdr:col>33</xdr:col>
          <xdr:colOff>38100</xdr:colOff>
          <xdr:row>93</xdr:row>
          <xdr:rowOff>228600</xdr:rowOff>
        </xdr:to>
        <xdr:sp macro="" textlink="">
          <xdr:nvSpPr>
            <xdr:cNvPr id="63525" name="Check Box 37" hidden="1">
              <a:extLst>
                <a:ext uri="{63B3BB69-23CF-44E3-9099-C40C66FF867C}">
                  <a14:compatExt spid="_x0000_s63525"/>
                </a:ext>
                <a:ext uri="{FF2B5EF4-FFF2-40B4-BE49-F238E27FC236}">
                  <a16:creationId xmlns:a16="http://schemas.microsoft.com/office/drawing/2014/main" id="{00000000-0008-0000-0C00-00002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93</xdr:row>
          <xdr:rowOff>0</xdr:rowOff>
        </xdr:from>
        <xdr:to>
          <xdr:col>35</xdr:col>
          <xdr:colOff>38100</xdr:colOff>
          <xdr:row>93</xdr:row>
          <xdr:rowOff>228600</xdr:rowOff>
        </xdr:to>
        <xdr:sp macro="" textlink="">
          <xdr:nvSpPr>
            <xdr:cNvPr id="63526" name="Check Box 38" hidden="1">
              <a:extLst>
                <a:ext uri="{63B3BB69-23CF-44E3-9099-C40C66FF867C}">
                  <a14:compatExt spid="_x0000_s63526"/>
                </a:ext>
                <a:ext uri="{FF2B5EF4-FFF2-40B4-BE49-F238E27FC236}">
                  <a16:creationId xmlns:a16="http://schemas.microsoft.com/office/drawing/2014/main" id="{00000000-0008-0000-0C00-00002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94</xdr:row>
          <xdr:rowOff>0</xdr:rowOff>
        </xdr:from>
        <xdr:to>
          <xdr:col>33</xdr:col>
          <xdr:colOff>38100</xdr:colOff>
          <xdr:row>94</xdr:row>
          <xdr:rowOff>228600</xdr:rowOff>
        </xdr:to>
        <xdr:sp macro="" textlink="">
          <xdr:nvSpPr>
            <xdr:cNvPr id="63527" name="Check Box 39" hidden="1">
              <a:extLst>
                <a:ext uri="{63B3BB69-23CF-44E3-9099-C40C66FF867C}">
                  <a14:compatExt spid="_x0000_s63527"/>
                </a:ext>
                <a:ext uri="{FF2B5EF4-FFF2-40B4-BE49-F238E27FC236}">
                  <a16:creationId xmlns:a16="http://schemas.microsoft.com/office/drawing/2014/main" id="{00000000-0008-0000-0C00-00002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94</xdr:row>
          <xdr:rowOff>0</xdr:rowOff>
        </xdr:from>
        <xdr:to>
          <xdr:col>35</xdr:col>
          <xdr:colOff>38100</xdr:colOff>
          <xdr:row>94</xdr:row>
          <xdr:rowOff>228600</xdr:rowOff>
        </xdr:to>
        <xdr:sp macro="" textlink="">
          <xdr:nvSpPr>
            <xdr:cNvPr id="63528" name="Check Box 40" hidden="1">
              <a:extLst>
                <a:ext uri="{63B3BB69-23CF-44E3-9099-C40C66FF867C}">
                  <a14:compatExt spid="_x0000_s63528"/>
                </a:ext>
                <a:ext uri="{FF2B5EF4-FFF2-40B4-BE49-F238E27FC236}">
                  <a16:creationId xmlns:a16="http://schemas.microsoft.com/office/drawing/2014/main" id="{00000000-0008-0000-0C00-00002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95</xdr:row>
          <xdr:rowOff>0</xdr:rowOff>
        </xdr:from>
        <xdr:to>
          <xdr:col>8</xdr:col>
          <xdr:colOff>38100</xdr:colOff>
          <xdr:row>95</xdr:row>
          <xdr:rowOff>228600</xdr:rowOff>
        </xdr:to>
        <xdr:sp macro="" textlink="">
          <xdr:nvSpPr>
            <xdr:cNvPr id="63529" name="Check Box 41" hidden="1">
              <a:extLst>
                <a:ext uri="{63B3BB69-23CF-44E3-9099-C40C66FF867C}">
                  <a14:compatExt spid="_x0000_s63529"/>
                </a:ext>
                <a:ext uri="{FF2B5EF4-FFF2-40B4-BE49-F238E27FC236}">
                  <a16:creationId xmlns:a16="http://schemas.microsoft.com/office/drawing/2014/main" id="{00000000-0008-0000-0C00-00002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95</xdr:row>
          <xdr:rowOff>0</xdr:rowOff>
        </xdr:from>
        <xdr:to>
          <xdr:col>11</xdr:col>
          <xdr:colOff>38100</xdr:colOff>
          <xdr:row>95</xdr:row>
          <xdr:rowOff>228600</xdr:rowOff>
        </xdr:to>
        <xdr:sp macro="" textlink="">
          <xdr:nvSpPr>
            <xdr:cNvPr id="63530" name="Check Box 42" hidden="1">
              <a:extLst>
                <a:ext uri="{63B3BB69-23CF-44E3-9099-C40C66FF867C}">
                  <a14:compatExt spid="_x0000_s63530"/>
                </a:ext>
                <a:ext uri="{FF2B5EF4-FFF2-40B4-BE49-F238E27FC236}">
                  <a16:creationId xmlns:a16="http://schemas.microsoft.com/office/drawing/2014/main" id="{00000000-0008-0000-0C00-00002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95</xdr:row>
          <xdr:rowOff>0</xdr:rowOff>
        </xdr:from>
        <xdr:to>
          <xdr:col>17</xdr:col>
          <xdr:colOff>38100</xdr:colOff>
          <xdr:row>95</xdr:row>
          <xdr:rowOff>228600</xdr:rowOff>
        </xdr:to>
        <xdr:sp macro="" textlink="">
          <xdr:nvSpPr>
            <xdr:cNvPr id="63531" name="Check Box 43" hidden="1">
              <a:extLst>
                <a:ext uri="{63B3BB69-23CF-44E3-9099-C40C66FF867C}">
                  <a14:compatExt spid="_x0000_s63531"/>
                </a:ext>
                <a:ext uri="{FF2B5EF4-FFF2-40B4-BE49-F238E27FC236}">
                  <a16:creationId xmlns:a16="http://schemas.microsoft.com/office/drawing/2014/main" id="{00000000-0008-0000-0C00-00002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95</xdr:row>
          <xdr:rowOff>0</xdr:rowOff>
        </xdr:from>
        <xdr:to>
          <xdr:col>20</xdr:col>
          <xdr:colOff>38100</xdr:colOff>
          <xdr:row>95</xdr:row>
          <xdr:rowOff>228600</xdr:rowOff>
        </xdr:to>
        <xdr:sp macro="" textlink="">
          <xdr:nvSpPr>
            <xdr:cNvPr id="63532" name="Check Box 44" hidden="1">
              <a:extLst>
                <a:ext uri="{63B3BB69-23CF-44E3-9099-C40C66FF867C}">
                  <a14:compatExt spid="_x0000_s63532"/>
                </a:ext>
                <a:ext uri="{FF2B5EF4-FFF2-40B4-BE49-F238E27FC236}">
                  <a16:creationId xmlns:a16="http://schemas.microsoft.com/office/drawing/2014/main" id="{00000000-0008-0000-0C00-00002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95</xdr:row>
          <xdr:rowOff>0</xdr:rowOff>
        </xdr:from>
        <xdr:to>
          <xdr:col>23</xdr:col>
          <xdr:colOff>38100</xdr:colOff>
          <xdr:row>95</xdr:row>
          <xdr:rowOff>228600</xdr:rowOff>
        </xdr:to>
        <xdr:sp macro="" textlink="">
          <xdr:nvSpPr>
            <xdr:cNvPr id="63533" name="Check Box 45" hidden="1">
              <a:extLst>
                <a:ext uri="{63B3BB69-23CF-44E3-9099-C40C66FF867C}">
                  <a14:compatExt spid="_x0000_s63533"/>
                </a:ext>
                <a:ext uri="{FF2B5EF4-FFF2-40B4-BE49-F238E27FC236}">
                  <a16:creationId xmlns:a16="http://schemas.microsoft.com/office/drawing/2014/main" id="{00000000-0008-0000-0C00-00002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xdr:colOff>
          <xdr:row>99</xdr:row>
          <xdr:rowOff>7620</xdr:rowOff>
        </xdr:from>
        <xdr:to>
          <xdr:col>5</xdr:col>
          <xdr:colOff>45720</xdr:colOff>
          <xdr:row>100</xdr:row>
          <xdr:rowOff>0</xdr:rowOff>
        </xdr:to>
        <xdr:sp macro="" textlink="">
          <xdr:nvSpPr>
            <xdr:cNvPr id="63534" name="Check Box 46" hidden="1">
              <a:extLst>
                <a:ext uri="{63B3BB69-23CF-44E3-9099-C40C66FF867C}">
                  <a14:compatExt spid="_x0000_s63534"/>
                </a:ext>
                <a:ext uri="{FF2B5EF4-FFF2-40B4-BE49-F238E27FC236}">
                  <a16:creationId xmlns:a16="http://schemas.microsoft.com/office/drawing/2014/main" id="{00000000-0008-0000-0C00-00002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99</xdr:row>
          <xdr:rowOff>0</xdr:rowOff>
        </xdr:from>
        <xdr:to>
          <xdr:col>8</xdr:col>
          <xdr:colOff>38100</xdr:colOff>
          <xdr:row>99</xdr:row>
          <xdr:rowOff>228600</xdr:rowOff>
        </xdr:to>
        <xdr:sp macro="" textlink="">
          <xdr:nvSpPr>
            <xdr:cNvPr id="63535" name="Check Box 47" hidden="1">
              <a:extLst>
                <a:ext uri="{63B3BB69-23CF-44E3-9099-C40C66FF867C}">
                  <a14:compatExt spid="_x0000_s63535"/>
                </a:ext>
                <a:ext uri="{FF2B5EF4-FFF2-40B4-BE49-F238E27FC236}">
                  <a16:creationId xmlns:a16="http://schemas.microsoft.com/office/drawing/2014/main" id="{00000000-0008-0000-0C00-00002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63536" name="Check Box 48" hidden="1">
              <a:extLst>
                <a:ext uri="{63B3BB69-23CF-44E3-9099-C40C66FF867C}">
                  <a14:compatExt spid="_x0000_s63536"/>
                </a:ext>
                <a:ext uri="{FF2B5EF4-FFF2-40B4-BE49-F238E27FC236}">
                  <a16:creationId xmlns:a16="http://schemas.microsoft.com/office/drawing/2014/main" id="{00000000-0008-0000-0C00-00003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90</xdr:row>
          <xdr:rowOff>0</xdr:rowOff>
        </xdr:from>
        <xdr:to>
          <xdr:col>16</xdr:col>
          <xdr:colOff>38100</xdr:colOff>
          <xdr:row>90</xdr:row>
          <xdr:rowOff>228600</xdr:rowOff>
        </xdr:to>
        <xdr:sp macro="" textlink="">
          <xdr:nvSpPr>
            <xdr:cNvPr id="63537" name="Check Box 49" hidden="1">
              <a:extLst>
                <a:ext uri="{63B3BB69-23CF-44E3-9099-C40C66FF867C}">
                  <a14:compatExt spid="_x0000_s63537"/>
                </a:ext>
                <a:ext uri="{FF2B5EF4-FFF2-40B4-BE49-F238E27FC236}">
                  <a16:creationId xmlns:a16="http://schemas.microsoft.com/office/drawing/2014/main" id="{00000000-0008-0000-0C00-00003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21</xdr:row>
          <xdr:rowOff>7620</xdr:rowOff>
        </xdr:from>
        <xdr:to>
          <xdr:col>2</xdr:col>
          <xdr:colOff>45720</xdr:colOff>
          <xdr:row>22</xdr:row>
          <xdr:rowOff>0</xdr:rowOff>
        </xdr:to>
        <xdr:sp macro="" textlink="">
          <xdr:nvSpPr>
            <xdr:cNvPr id="63538" name="Check Box 50" hidden="1">
              <a:extLst>
                <a:ext uri="{63B3BB69-23CF-44E3-9099-C40C66FF867C}">
                  <a14:compatExt spid="_x0000_s63538"/>
                </a:ext>
                <a:ext uri="{FF2B5EF4-FFF2-40B4-BE49-F238E27FC236}">
                  <a16:creationId xmlns:a16="http://schemas.microsoft.com/office/drawing/2014/main" id="{00000000-0008-0000-0C00-00003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48</xdr:row>
          <xdr:rowOff>7620</xdr:rowOff>
        </xdr:from>
        <xdr:to>
          <xdr:col>2</xdr:col>
          <xdr:colOff>45720</xdr:colOff>
          <xdr:row>49</xdr:row>
          <xdr:rowOff>0</xdr:rowOff>
        </xdr:to>
        <xdr:sp macro="" textlink="">
          <xdr:nvSpPr>
            <xdr:cNvPr id="63539" name="Check Box 51" hidden="1">
              <a:extLst>
                <a:ext uri="{63B3BB69-23CF-44E3-9099-C40C66FF867C}">
                  <a14:compatExt spid="_x0000_s63539"/>
                </a:ext>
                <a:ext uri="{FF2B5EF4-FFF2-40B4-BE49-F238E27FC236}">
                  <a16:creationId xmlns:a16="http://schemas.microsoft.com/office/drawing/2014/main" id="{00000000-0008-0000-0C00-00003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21</xdr:row>
          <xdr:rowOff>0</xdr:rowOff>
        </xdr:from>
        <xdr:to>
          <xdr:col>25</xdr:col>
          <xdr:colOff>45720</xdr:colOff>
          <xdr:row>21</xdr:row>
          <xdr:rowOff>228600</xdr:rowOff>
        </xdr:to>
        <xdr:sp macro="" textlink="">
          <xdr:nvSpPr>
            <xdr:cNvPr id="63540" name="Check Box 52" hidden="1">
              <a:extLst>
                <a:ext uri="{63B3BB69-23CF-44E3-9099-C40C66FF867C}">
                  <a14:compatExt spid="_x0000_s63540"/>
                </a:ext>
                <a:ext uri="{FF2B5EF4-FFF2-40B4-BE49-F238E27FC236}">
                  <a16:creationId xmlns:a16="http://schemas.microsoft.com/office/drawing/2014/main" id="{00000000-0008-0000-0C00-00003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21</xdr:row>
          <xdr:rowOff>0</xdr:rowOff>
        </xdr:from>
        <xdr:to>
          <xdr:col>25</xdr:col>
          <xdr:colOff>45720</xdr:colOff>
          <xdr:row>21</xdr:row>
          <xdr:rowOff>228600</xdr:rowOff>
        </xdr:to>
        <xdr:sp macro="" textlink="">
          <xdr:nvSpPr>
            <xdr:cNvPr id="63541" name="Check Box 53" hidden="1">
              <a:extLst>
                <a:ext uri="{63B3BB69-23CF-44E3-9099-C40C66FF867C}">
                  <a14:compatExt spid="_x0000_s63541"/>
                </a:ext>
                <a:ext uri="{FF2B5EF4-FFF2-40B4-BE49-F238E27FC236}">
                  <a16:creationId xmlns:a16="http://schemas.microsoft.com/office/drawing/2014/main" id="{00000000-0008-0000-0C00-00003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48</xdr:row>
          <xdr:rowOff>0</xdr:rowOff>
        </xdr:from>
        <xdr:to>
          <xdr:col>25</xdr:col>
          <xdr:colOff>45720</xdr:colOff>
          <xdr:row>48</xdr:row>
          <xdr:rowOff>228600</xdr:rowOff>
        </xdr:to>
        <xdr:sp macro="" textlink="">
          <xdr:nvSpPr>
            <xdr:cNvPr id="63542" name="Check Box 54" hidden="1">
              <a:extLst>
                <a:ext uri="{63B3BB69-23CF-44E3-9099-C40C66FF867C}">
                  <a14:compatExt spid="_x0000_s63542"/>
                </a:ext>
                <a:ext uri="{FF2B5EF4-FFF2-40B4-BE49-F238E27FC236}">
                  <a16:creationId xmlns:a16="http://schemas.microsoft.com/office/drawing/2014/main" id="{00000000-0008-0000-0C00-00003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xdr:colOff>
          <xdr:row>51</xdr:row>
          <xdr:rowOff>220980</xdr:rowOff>
        </xdr:from>
        <xdr:to>
          <xdr:col>17</xdr:col>
          <xdr:colOff>45720</xdr:colOff>
          <xdr:row>53</xdr:row>
          <xdr:rowOff>30480</xdr:rowOff>
        </xdr:to>
        <xdr:sp macro="" textlink="">
          <xdr:nvSpPr>
            <xdr:cNvPr id="63543" name="Check Box 55" hidden="1">
              <a:extLst>
                <a:ext uri="{63B3BB69-23CF-44E3-9099-C40C66FF867C}">
                  <a14:compatExt spid="_x0000_s63543"/>
                </a:ext>
                <a:ext uri="{FF2B5EF4-FFF2-40B4-BE49-F238E27FC236}">
                  <a16:creationId xmlns:a16="http://schemas.microsoft.com/office/drawing/2014/main" id="{00000000-0008-0000-0C00-00003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15</xdr:row>
          <xdr:rowOff>7620</xdr:rowOff>
        </xdr:from>
        <xdr:to>
          <xdr:col>31</xdr:col>
          <xdr:colOff>38100</xdr:colOff>
          <xdr:row>16</xdr:row>
          <xdr:rowOff>0</xdr:rowOff>
        </xdr:to>
        <xdr:sp macro="" textlink="">
          <xdr:nvSpPr>
            <xdr:cNvPr id="63544" name="Check Box 56" hidden="1">
              <a:extLst>
                <a:ext uri="{63B3BB69-23CF-44E3-9099-C40C66FF867C}">
                  <a14:compatExt spid="_x0000_s63544"/>
                </a:ext>
                <a:ext uri="{FF2B5EF4-FFF2-40B4-BE49-F238E27FC236}">
                  <a16:creationId xmlns:a16="http://schemas.microsoft.com/office/drawing/2014/main" id="{00000000-0008-0000-0C00-00003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15</xdr:row>
          <xdr:rowOff>0</xdr:rowOff>
        </xdr:from>
        <xdr:to>
          <xdr:col>34</xdr:col>
          <xdr:colOff>38100</xdr:colOff>
          <xdr:row>15</xdr:row>
          <xdr:rowOff>228600</xdr:rowOff>
        </xdr:to>
        <xdr:sp macro="" textlink="">
          <xdr:nvSpPr>
            <xdr:cNvPr id="63545" name="Check Box 57" hidden="1">
              <a:extLst>
                <a:ext uri="{63B3BB69-23CF-44E3-9099-C40C66FF867C}">
                  <a14:compatExt spid="_x0000_s63545"/>
                </a:ext>
                <a:ext uri="{FF2B5EF4-FFF2-40B4-BE49-F238E27FC236}">
                  <a16:creationId xmlns:a16="http://schemas.microsoft.com/office/drawing/2014/main" id="{00000000-0008-0000-0C00-00003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16</xdr:row>
          <xdr:rowOff>0</xdr:rowOff>
        </xdr:from>
        <xdr:to>
          <xdr:col>31</xdr:col>
          <xdr:colOff>38100</xdr:colOff>
          <xdr:row>16</xdr:row>
          <xdr:rowOff>228600</xdr:rowOff>
        </xdr:to>
        <xdr:sp macro="" textlink="">
          <xdr:nvSpPr>
            <xdr:cNvPr id="63546" name="Check Box 58" hidden="1">
              <a:extLst>
                <a:ext uri="{63B3BB69-23CF-44E3-9099-C40C66FF867C}">
                  <a14:compatExt spid="_x0000_s63546"/>
                </a:ext>
                <a:ext uri="{FF2B5EF4-FFF2-40B4-BE49-F238E27FC236}">
                  <a16:creationId xmlns:a16="http://schemas.microsoft.com/office/drawing/2014/main" id="{00000000-0008-0000-0C00-00003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16</xdr:row>
          <xdr:rowOff>0</xdr:rowOff>
        </xdr:from>
        <xdr:to>
          <xdr:col>10</xdr:col>
          <xdr:colOff>38100</xdr:colOff>
          <xdr:row>16</xdr:row>
          <xdr:rowOff>228600</xdr:rowOff>
        </xdr:to>
        <xdr:sp macro="" textlink="">
          <xdr:nvSpPr>
            <xdr:cNvPr id="63547" name="Check Box 59" hidden="1">
              <a:extLst>
                <a:ext uri="{63B3BB69-23CF-44E3-9099-C40C66FF867C}">
                  <a14:compatExt spid="_x0000_s63547"/>
                </a:ext>
                <a:ext uri="{FF2B5EF4-FFF2-40B4-BE49-F238E27FC236}">
                  <a16:creationId xmlns:a16="http://schemas.microsoft.com/office/drawing/2014/main" id="{00000000-0008-0000-0C00-00003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16</xdr:row>
          <xdr:rowOff>0</xdr:rowOff>
        </xdr:from>
        <xdr:to>
          <xdr:col>16</xdr:col>
          <xdr:colOff>38100</xdr:colOff>
          <xdr:row>16</xdr:row>
          <xdr:rowOff>228600</xdr:rowOff>
        </xdr:to>
        <xdr:sp macro="" textlink="">
          <xdr:nvSpPr>
            <xdr:cNvPr id="63548" name="Check Box 60" hidden="1">
              <a:extLst>
                <a:ext uri="{63B3BB69-23CF-44E3-9099-C40C66FF867C}">
                  <a14:compatExt spid="_x0000_s63548"/>
                </a:ext>
                <a:ext uri="{FF2B5EF4-FFF2-40B4-BE49-F238E27FC236}">
                  <a16:creationId xmlns:a16="http://schemas.microsoft.com/office/drawing/2014/main" id="{00000000-0008-0000-0C00-00003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15</xdr:row>
          <xdr:rowOff>0</xdr:rowOff>
        </xdr:from>
        <xdr:to>
          <xdr:col>7</xdr:col>
          <xdr:colOff>38100</xdr:colOff>
          <xdr:row>15</xdr:row>
          <xdr:rowOff>228600</xdr:rowOff>
        </xdr:to>
        <xdr:sp macro="" textlink="">
          <xdr:nvSpPr>
            <xdr:cNvPr id="63549" name="Check Box 61" hidden="1">
              <a:extLst>
                <a:ext uri="{63B3BB69-23CF-44E3-9099-C40C66FF867C}">
                  <a14:compatExt spid="_x0000_s63549"/>
                </a:ext>
                <a:ext uri="{FF2B5EF4-FFF2-40B4-BE49-F238E27FC236}">
                  <a16:creationId xmlns:a16="http://schemas.microsoft.com/office/drawing/2014/main" id="{00000000-0008-0000-0C00-00003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15</xdr:row>
          <xdr:rowOff>0</xdr:rowOff>
        </xdr:from>
        <xdr:to>
          <xdr:col>10</xdr:col>
          <xdr:colOff>38100</xdr:colOff>
          <xdr:row>15</xdr:row>
          <xdr:rowOff>228600</xdr:rowOff>
        </xdr:to>
        <xdr:sp macro="" textlink="">
          <xdr:nvSpPr>
            <xdr:cNvPr id="63550" name="Check Box 62" hidden="1">
              <a:extLst>
                <a:ext uri="{63B3BB69-23CF-44E3-9099-C40C66FF867C}">
                  <a14:compatExt spid="_x0000_s63550"/>
                </a:ext>
                <a:ext uri="{FF2B5EF4-FFF2-40B4-BE49-F238E27FC236}">
                  <a16:creationId xmlns:a16="http://schemas.microsoft.com/office/drawing/2014/main" id="{00000000-0008-0000-0C00-00003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30480</xdr:colOff>
          <xdr:row>15</xdr:row>
          <xdr:rowOff>7620</xdr:rowOff>
        </xdr:from>
        <xdr:to>
          <xdr:col>17</xdr:col>
          <xdr:colOff>68580</xdr:colOff>
          <xdr:row>16</xdr:row>
          <xdr:rowOff>0</xdr:rowOff>
        </xdr:to>
        <xdr:sp macro="" textlink="">
          <xdr:nvSpPr>
            <xdr:cNvPr id="63551" name="Check Box 63" hidden="1">
              <a:extLst>
                <a:ext uri="{63B3BB69-23CF-44E3-9099-C40C66FF867C}">
                  <a14:compatExt spid="_x0000_s63551"/>
                </a:ext>
                <a:ext uri="{FF2B5EF4-FFF2-40B4-BE49-F238E27FC236}">
                  <a16:creationId xmlns:a16="http://schemas.microsoft.com/office/drawing/2014/main" id="{00000000-0008-0000-0C00-00003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22860</xdr:colOff>
          <xdr:row>15</xdr:row>
          <xdr:rowOff>7620</xdr:rowOff>
        </xdr:from>
        <xdr:to>
          <xdr:col>19</xdr:col>
          <xdr:colOff>60960</xdr:colOff>
          <xdr:row>16</xdr:row>
          <xdr:rowOff>0</xdr:rowOff>
        </xdr:to>
        <xdr:sp macro="" textlink="">
          <xdr:nvSpPr>
            <xdr:cNvPr id="63552" name="Check Box 64" hidden="1">
              <a:extLst>
                <a:ext uri="{63B3BB69-23CF-44E3-9099-C40C66FF867C}">
                  <a14:compatExt spid="_x0000_s63552"/>
                </a:ext>
                <a:ext uri="{FF2B5EF4-FFF2-40B4-BE49-F238E27FC236}">
                  <a16:creationId xmlns:a16="http://schemas.microsoft.com/office/drawing/2014/main" id="{00000000-0008-0000-0C00-00004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30480</xdr:colOff>
          <xdr:row>15</xdr:row>
          <xdr:rowOff>7620</xdr:rowOff>
        </xdr:from>
        <xdr:to>
          <xdr:col>21</xdr:col>
          <xdr:colOff>68580</xdr:colOff>
          <xdr:row>16</xdr:row>
          <xdr:rowOff>0</xdr:rowOff>
        </xdr:to>
        <xdr:sp macro="" textlink="">
          <xdr:nvSpPr>
            <xdr:cNvPr id="63553" name="Check Box 65" hidden="1">
              <a:extLst>
                <a:ext uri="{63B3BB69-23CF-44E3-9099-C40C66FF867C}">
                  <a14:compatExt spid="_x0000_s63553"/>
                </a:ext>
                <a:ext uri="{FF2B5EF4-FFF2-40B4-BE49-F238E27FC236}">
                  <a16:creationId xmlns:a16="http://schemas.microsoft.com/office/drawing/2014/main" id="{00000000-0008-0000-0C00-00004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38100</xdr:colOff>
          <xdr:row>15</xdr:row>
          <xdr:rowOff>7620</xdr:rowOff>
        </xdr:from>
        <xdr:to>
          <xdr:col>23</xdr:col>
          <xdr:colOff>76200</xdr:colOff>
          <xdr:row>16</xdr:row>
          <xdr:rowOff>0</xdr:rowOff>
        </xdr:to>
        <xdr:sp macro="" textlink="">
          <xdr:nvSpPr>
            <xdr:cNvPr id="63554" name="Check Box 66" hidden="1">
              <a:extLst>
                <a:ext uri="{63B3BB69-23CF-44E3-9099-C40C66FF867C}">
                  <a14:compatExt spid="_x0000_s63554"/>
                </a:ext>
                <a:ext uri="{FF2B5EF4-FFF2-40B4-BE49-F238E27FC236}">
                  <a16:creationId xmlns:a16="http://schemas.microsoft.com/office/drawing/2014/main" id="{00000000-0008-0000-0C00-00004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30480</xdr:colOff>
          <xdr:row>15</xdr:row>
          <xdr:rowOff>22860</xdr:rowOff>
        </xdr:from>
        <xdr:to>
          <xdr:col>25</xdr:col>
          <xdr:colOff>68580</xdr:colOff>
          <xdr:row>16</xdr:row>
          <xdr:rowOff>7620</xdr:rowOff>
        </xdr:to>
        <xdr:sp macro="" textlink="">
          <xdr:nvSpPr>
            <xdr:cNvPr id="63555" name="Check Box 67" hidden="1">
              <a:extLst>
                <a:ext uri="{63B3BB69-23CF-44E3-9099-C40C66FF867C}">
                  <a14:compatExt spid="_x0000_s63555"/>
                </a:ext>
                <a:ext uri="{FF2B5EF4-FFF2-40B4-BE49-F238E27FC236}">
                  <a16:creationId xmlns:a16="http://schemas.microsoft.com/office/drawing/2014/main" id="{00000000-0008-0000-0C00-00004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16</xdr:row>
          <xdr:rowOff>0</xdr:rowOff>
        </xdr:from>
        <xdr:to>
          <xdr:col>7</xdr:col>
          <xdr:colOff>38100</xdr:colOff>
          <xdr:row>16</xdr:row>
          <xdr:rowOff>228600</xdr:rowOff>
        </xdr:to>
        <xdr:sp macro="" textlink="">
          <xdr:nvSpPr>
            <xdr:cNvPr id="63556" name="Check Box 68" hidden="1">
              <a:extLst>
                <a:ext uri="{63B3BB69-23CF-44E3-9099-C40C66FF867C}">
                  <a14:compatExt spid="_x0000_s63556"/>
                </a:ext>
                <a:ext uri="{FF2B5EF4-FFF2-40B4-BE49-F238E27FC236}">
                  <a16:creationId xmlns:a16="http://schemas.microsoft.com/office/drawing/2014/main" id="{00000000-0008-0000-0C00-00004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64</xdr:row>
          <xdr:rowOff>0</xdr:rowOff>
        </xdr:from>
        <xdr:to>
          <xdr:col>7</xdr:col>
          <xdr:colOff>38100</xdr:colOff>
          <xdr:row>64</xdr:row>
          <xdr:rowOff>228600</xdr:rowOff>
        </xdr:to>
        <xdr:sp macro="" textlink="">
          <xdr:nvSpPr>
            <xdr:cNvPr id="63557" name="Check Box 69" hidden="1">
              <a:extLst>
                <a:ext uri="{63B3BB69-23CF-44E3-9099-C40C66FF867C}">
                  <a14:compatExt spid="_x0000_s63557"/>
                </a:ext>
                <a:ext uri="{FF2B5EF4-FFF2-40B4-BE49-F238E27FC236}">
                  <a16:creationId xmlns:a16="http://schemas.microsoft.com/office/drawing/2014/main" id="{00000000-0008-0000-0C00-00004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64</xdr:row>
          <xdr:rowOff>0</xdr:rowOff>
        </xdr:from>
        <xdr:to>
          <xdr:col>9</xdr:col>
          <xdr:colOff>38100</xdr:colOff>
          <xdr:row>64</xdr:row>
          <xdr:rowOff>228600</xdr:rowOff>
        </xdr:to>
        <xdr:sp macro="" textlink="">
          <xdr:nvSpPr>
            <xdr:cNvPr id="63558" name="Check Box 70" hidden="1">
              <a:extLst>
                <a:ext uri="{63B3BB69-23CF-44E3-9099-C40C66FF867C}">
                  <a14:compatExt spid="_x0000_s63558"/>
                </a:ext>
                <a:ext uri="{FF2B5EF4-FFF2-40B4-BE49-F238E27FC236}">
                  <a16:creationId xmlns:a16="http://schemas.microsoft.com/office/drawing/2014/main" id="{00000000-0008-0000-0C00-00004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64</xdr:row>
          <xdr:rowOff>0</xdr:rowOff>
        </xdr:from>
        <xdr:to>
          <xdr:col>11</xdr:col>
          <xdr:colOff>38100</xdr:colOff>
          <xdr:row>64</xdr:row>
          <xdr:rowOff>228600</xdr:rowOff>
        </xdr:to>
        <xdr:sp macro="" textlink="">
          <xdr:nvSpPr>
            <xdr:cNvPr id="63559" name="Check Box 71" hidden="1">
              <a:extLst>
                <a:ext uri="{63B3BB69-23CF-44E3-9099-C40C66FF867C}">
                  <a14:compatExt spid="_x0000_s63559"/>
                </a:ext>
                <a:ext uri="{FF2B5EF4-FFF2-40B4-BE49-F238E27FC236}">
                  <a16:creationId xmlns:a16="http://schemas.microsoft.com/office/drawing/2014/main" id="{00000000-0008-0000-0C00-00004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64</xdr:row>
          <xdr:rowOff>0</xdr:rowOff>
        </xdr:from>
        <xdr:to>
          <xdr:col>14</xdr:col>
          <xdr:colOff>38100</xdr:colOff>
          <xdr:row>64</xdr:row>
          <xdr:rowOff>228600</xdr:rowOff>
        </xdr:to>
        <xdr:sp macro="" textlink="">
          <xdr:nvSpPr>
            <xdr:cNvPr id="63560" name="Check Box 72" hidden="1">
              <a:extLst>
                <a:ext uri="{63B3BB69-23CF-44E3-9099-C40C66FF867C}">
                  <a14:compatExt spid="_x0000_s63560"/>
                </a:ext>
                <a:ext uri="{FF2B5EF4-FFF2-40B4-BE49-F238E27FC236}">
                  <a16:creationId xmlns:a16="http://schemas.microsoft.com/office/drawing/2014/main" id="{00000000-0008-0000-0C00-00004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79</xdr:row>
          <xdr:rowOff>0</xdr:rowOff>
        </xdr:from>
        <xdr:to>
          <xdr:col>9</xdr:col>
          <xdr:colOff>38100</xdr:colOff>
          <xdr:row>79</xdr:row>
          <xdr:rowOff>228600</xdr:rowOff>
        </xdr:to>
        <xdr:sp macro="" textlink="">
          <xdr:nvSpPr>
            <xdr:cNvPr id="63561" name="Check Box 73" hidden="1">
              <a:extLst>
                <a:ext uri="{63B3BB69-23CF-44E3-9099-C40C66FF867C}">
                  <a14:compatExt spid="_x0000_s63561"/>
                </a:ext>
                <a:ext uri="{FF2B5EF4-FFF2-40B4-BE49-F238E27FC236}">
                  <a16:creationId xmlns:a16="http://schemas.microsoft.com/office/drawing/2014/main" id="{00000000-0008-0000-0C00-00004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63562" name="Check Box 74" hidden="1">
              <a:extLst>
                <a:ext uri="{63B3BB69-23CF-44E3-9099-C40C66FF867C}">
                  <a14:compatExt spid="_x0000_s63562"/>
                </a:ext>
                <a:ext uri="{FF2B5EF4-FFF2-40B4-BE49-F238E27FC236}">
                  <a16:creationId xmlns:a16="http://schemas.microsoft.com/office/drawing/2014/main" id="{00000000-0008-0000-0C00-00004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21</xdr:row>
          <xdr:rowOff>7620</xdr:rowOff>
        </xdr:from>
        <xdr:to>
          <xdr:col>12</xdr:col>
          <xdr:colOff>38100</xdr:colOff>
          <xdr:row>22</xdr:row>
          <xdr:rowOff>0</xdr:rowOff>
        </xdr:to>
        <xdr:sp macro="" textlink="">
          <xdr:nvSpPr>
            <xdr:cNvPr id="63563" name="Check Box 75" hidden="1">
              <a:extLst>
                <a:ext uri="{63B3BB69-23CF-44E3-9099-C40C66FF867C}">
                  <a14:compatExt spid="_x0000_s63563"/>
                </a:ext>
                <a:ext uri="{FF2B5EF4-FFF2-40B4-BE49-F238E27FC236}">
                  <a16:creationId xmlns:a16="http://schemas.microsoft.com/office/drawing/2014/main" id="{00000000-0008-0000-0C00-00004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48</xdr:row>
          <xdr:rowOff>7620</xdr:rowOff>
        </xdr:from>
        <xdr:to>
          <xdr:col>12</xdr:col>
          <xdr:colOff>38100</xdr:colOff>
          <xdr:row>49</xdr:row>
          <xdr:rowOff>0</xdr:rowOff>
        </xdr:to>
        <xdr:sp macro="" textlink="">
          <xdr:nvSpPr>
            <xdr:cNvPr id="63564" name="Check Box 76" hidden="1">
              <a:extLst>
                <a:ext uri="{63B3BB69-23CF-44E3-9099-C40C66FF867C}">
                  <a14:compatExt spid="_x0000_s63564"/>
                </a:ext>
                <a:ext uri="{FF2B5EF4-FFF2-40B4-BE49-F238E27FC236}">
                  <a16:creationId xmlns:a16="http://schemas.microsoft.com/office/drawing/2014/main" id="{00000000-0008-0000-0C00-00004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xdr:colOff>
          <xdr:row>25</xdr:row>
          <xdr:rowOff>220980</xdr:rowOff>
        </xdr:from>
        <xdr:to>
          <xdr:col>7</xdr:col>
          <xdr:colOff>60960</xdr:colOff>
          <xdr:row>27</xdr:row>
          <xdr:rowOff>22860</xdr:rowOff>
        </xdr:to>
        <xdr:sp macro="" textlink="">
          <xdr:nvSpPr>
            <xdr:cNvPr id="63565" name="Check Box 77" hidden="1">
              <a:extLst>
                <a:ext uri="{63B3BB69-23CF-44E3-9099-C40C66FF867C}">
                  <a14:compatExt spid="_x0000_s63565"/>
                </a:ext>
                <a:ext uri="{FF2B5EF4-FFF2-40B4-BE49-F238E27FC236}">
                  <a16:creationId xmlns:a16="http://schemas.microsoft.com/office/drawing/2014/main" id="{00000000-0008-0000-0C00-00004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xdr:colOff>
          <xdr:row>27</xdr:row>
          <xdr:rowOff>175260</xdr:rowOff>
        </xdr:from>
        <xdr:to>
          <xdr:col>6</xdr:col>
          <xdr:colOff>45720</xdr:colOff>
          <xdr:row>29</xdr:row>
          <xdr:rowOff>22860</xdr:rowOff>
        </xdr:to>
        <xdr:sp macro="" textlink="">
          <xdr:nvSpPr>
            <xdr:cNvPr id="63566" name="Check Box 78" hidden="1">
              <a:extLst>
                <a:ext uri="{63B3BB69-23CF-44E3-9099-C40C66FF867C}">
                  <a14:compatExt spid="_x0000_s63566"/>
                </a:ext>
                <a:ext uri="{FF2B5EF4-FFF2-40B4-BE49-F238E27FC236}">
                  <a16:creationId xmlns:a16="http://schemas.microsoft.com/office/drawing/2014/main" id="{00000000-0008-0000-0C00-00004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28</xdr:row>
          <xdr:rowOff>175260</xdr:rowOff>
        </xdr:from>
        <xdr:to>
          <xdr:col>6</xdr:col>
          <xdr:colOff>60960</xdr:colOff>
          <xdr:row>30</xdr:row>
          <xdr:rowOff>22860</xdr:rowOff>
        </xdr:to>
        <xdr:sp macro="" textlink="">
          <xdr:nvSpPr>
            <xdr:cNvPr id="63567" name="Check Box 79" hidden="1">
              <a:extLst>
                <a:ext uri="{63B3BB69-23CF-44E3-9099-C40C66FF867C}">
                  <a14:compatExt spid="_x0000_s63567"/>
                </a:ext>
                <a:ext uri="{FF2B5EF4-FFF2-40B4-BE49-F238E27FC236}">
                  <a16:creationId xmlns:a16="http://schemas.microsoft.com/office/drawing/2014/main" id="{00000000-0008-0000-0C00-00004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xdr:colOff>
          <xdr:row>25</xdr:row>
          <xdr:rowOff>220980</xdr:rowOff>
        </xdr:from>
        <xdr:to>
          <xdr:col>10</xdr:col>
          <xdr:colOff>45720</xdr:colOff>
          <xdr:row>27</xdr:row>
          <xdr:rowOff>22860</xdr:rowOff>
        </xdr:to>
        <xdr:sp macro="" textlink="">
          <xdr:nvSpPr>
            <xdr:cNvPr id="63568" name="Check Box 80" hidden="1">
              <a:extLst>
                <a:ext uri="{63B3BB69-23CF-44E3-9099-C40C66FF867C}">
                  <a14:compatExt spid="_x0000_s63568"/>
                </a:ext>
                <a:ext uri="{FF2B5EF4-FFF2-40B4-BE49-F238E27FC236}">
                  <a16:creationId xmlns:a16="http://schemas.microsoft.com/office/drawing/2014/main" id="{00000000-0008-0000-0C00-00005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xdr:colOff>
          <xdr:row>27</xdr:row>
          <xdr:rowOff>182880</xdr:rowOff>
        </xdr:from>
        <xdr:to>
          <xdr:col>9</xdr:col>
          <xdr:colOff>45720</xdr:colOff>
          <xdr:row>29</xdr:row>
          <xdr:rowOff>30480</xdr:rowOff>
        </xdr:to>
        <xdr:sp macro="" textlink="">
          <xdr:nvSpPr>
            <xdr:cNvPr id="63569" name="Check Box 81" hidden="1">
              <a:extLst>
                <a:ext uri="{63B3BB69-23CF-44E3-9099-C40C66FF867C}">
                  <a14:compatExt spid="_x0000_s63569"/>
                </a:ext>
                <a:ext uri="{FF2B5EF4-FFF2-40B4-BE49-F238E27FC236}">
                  <a16:creationId xmlns:a16="http://schemas.microsoft.com/office/drawing/2014/main" id="{00000000-0008-0000-0C00-00005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xdr:colOff>
          <xdr:row>28</xdr:row>
          <xdr:rowOff>182880</xdr:rowOff>
        </xdr:from>
        <xdr:to>
          <xdr:col>9</xdr:col>
          <xdr:colOff>45720</xdr:colOff>
          <xdr:row>30</xdr:row>
          <xdr:rowOff>30480</xdr:rowOff>
        </xdr:to>
        <xdr:sp macro="" textlink="">
          <xdr:nvSpPr>
            <xdr:cNvPr id="63570" name="Check Box 82" hidden="1">
              <a:extLst>
                <a:ext uri="{63B3BB69-23CF-44E3-9099-C40C66FF867C}">
                  <a14:compatExt spid="_x0000_s63570"/>
                </a:ext>
                <a:ext uri="{FF2B5EF4-FFF2-40B4-BE49-F238E27FC236}">
                  <a16:creationId xmlns:a16="http://schemas.microsoft.com/office/drawing/2014/main" id="{00000000-0008-0000-0C00-00005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25</xdr:row>
          <xdr:rowOff>220980</xdr:rowOff>
        </xdr:from>
        <xdr:to>
          <xdr:col>13</xdr:col>
          <xdr:colOff>38100</xdr:colOff>
          <xdr:row>27</xdr:row>
          <xdr:rowOff>22860</xdr:rowOff>
        </xdr:to>
        <xdr:sp macro="" textlink="">
          <xdr:nvSpPr>
            <xdr:cNvPr id="63571" name="Check Box 83" hidden="1">
              <a:extLst>
                <a:ext uri="{63B3BB69-23CF-44E3-9099-C40C66FF867C}">
                  <a14:compatExt spid="_x0000_s63571"/>
                </a:ext>
                <a:ext uri="{FF2B5EF4-FFF2-40B4-BE49-F238E27FC236}">
                  <a16:creationId xmlns:a16="http://schemas.microsoft.com/office/drawing/2014/main" id="{00000000-0008-0000-0C00-00005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27</xdr:row>
          <xdr:rowOff>182880</xdr:rowOff>
        </xdr:from>
        <xdr:to>
          <xdr:col>12</xdr:col>
          <xdr:colOff>38100</xdr:colOff>
          <xdr:row>29</xdr:row>
          <xdr:rowOff>30480</xdr:rowOff>
        </xdr:to>
        <xdr:sp macro="" textlink="">
          <xdr:nvSpPr>
            <xdr:cNvPr id="63572" name="Check Box 84" hidden="1">
              <a:extLst>
                <a:ext uri="{63B3BB69-23CF-44E3-9099-C40C66FF867C}">
                  <a14:compatExt spid="_x0000_s63572"/>
                </a:ext>
                <a:ext uri="{FF2B5EF4-FFF2-40B4-BE49-F238E27FC236}">
                  <a16:creationId xmlns:a16="http://schemas.microsoft.com/office/drawing/2014/main" id="{00000000-0008-0000-0C00-00005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28</xdr:row>
          <xdr:rowOff>182880</xdr:rowOff>
        </xdr:from>
        <xdr:to>
          <xdr:col>12</xdr:col>
          <xdr:colOff>38100</xdr:colOff>
          <xdr:row>30</xdr:row>
          <xdr:rowOff>30480</xdr:rowOff>
        </xdr:to>
        <xdr:sp macro="" textlink="">
          <xdr:nvSpPr>
            <xdr:cNvPr id="63573" name="Check Box 85" hidden="1">
              <a:extLst>
                <a:ext uri="{63B3BB69-23CF-44E3-9099-C40C66FF867C}">
                  <a14:compatExt spid="_x0000_s63573"/>
                </a:ext>
                <a:ext uri="{FF2B5EF4-FFF2-40B4-BE49-F238E27FC236}">
                  <a16:creationId xmlns:a16="http://schemas.microsoft.com/office/drawing/2014/main" id="{00000000-0008-0000-0C00-00005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29</xdr:row>
          <xdr:rowOff>0</xdr:rowOff>
        </xdr:from>
        <xdr:to>
          <xdr:col>16</xdr:col>
          <xdr:colOff>38100</xdr:colOff>
          <xdr:row>30</xdr:row>
          <xdr:rowOff>38100</xdr:rowOff>
        </xdr:to>
        <xdr:sp macro="" textlink="">
          <xdr:nvSpPr>
            <xdr:cNvPr id="63574" name="Check Box 86" hidden="1">
              <a:extLst>
                <a:ext uri="{63B3BB69-23CF-44E3-9099-C40C66FF867C}">
                  <a14:compatExt spid="_x0000_s63574"/>
                </a:ext>
                <a:ext uri="{FF2B5EF4-FFF2-40B4-BE49-F238E27FC236}">
                  <a16:creationId xmlns:a16="http://schemas.microsoft.com/office/drawing/2014/main" id="{00000000-0008-0000-0C00-00005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27</xdr:row>
          <xdr:rowOff>182880</xdr:rowOff>
        </xdr:from>
        <xdr:to>
          <xdr:col>16</xdr:col>
          <xdr:colOff>38100</xdr:colOff>
          <xdr:row>29</xdr:row>
          <xdr:rowOff>30480</xdr:rowOff>
        </xdr:to>
        <xdr:sp macro="" textlink="">
          <xdr:nvSpPr>
            <xdr:cNvPr id="63575" name="Check Box 87" hidden="1">
              <a:extLst>
                <a:ext uri="{63B3BB69-23CF-44E3-9099-C40C66FF867C}">
                  <a14:compatExt spid="_x0000_s63575"/>
                </a:ext>
                <a:ext uri="{FF2B5EF4-FFF2-40B4-BE49-F238E27FC236}">
                  <a16:creationId xmlns:a16="http://schemas.microsoft.com/office/drawing/2014/main" id="{00000000-0008-0000-0C00-00005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25</xdr:row>
          <xdr:rowOff>228600</xdr:rowOff>
        </xdr:from>
        <xdr:to>
          <xdr:col>17</xdr:col>
          <xdr:colOff>38100</xdr:colOff>
          <xdr:row>27</xdr:row>
          <xdr:rowOff>30480</xdr:rowOff>
        </xdr:to>
        <xdr:sp macro="" textlink="">
          <xdr:nvSpPr>
            <xdr:cNvPr id="63576" name="Check Box 88" hidden="1">
              <a:extLst>
                <a:ext uri="{63B3BB69-23CF-44E3-9099-C40C66FF867C}">
                  <a14:compatExt spid="_x0000_s63576"/>
                </a:ext>
                <a:ext uri="{FF2B5EF4-FFF2-40B4-BE49-F238E27FC236}">
                  <a16:creationId xmlns:a16="http://schemas.microsoft.com/office/drawing/2014/main" id="{00000000-0008-0000-0C00-00005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25</xdr:row>
          <xdr:rowOff>213360</xdr:rowOff>
        </xdr:from>
        <xdr:to>
          <xdr:col>24</xdr:col>
          <xdr:colOff>38100</xdr:colOff>
          <xdr:row>27</xdr:row>
          <xdr:rowOff>7620</xdr:rowOff>
        </xdr:to>
        <xdr:sp macro="" textlink="">
          <xdr:nvSpPr>
            <xdr:cNvPr id="63577" name="Check Box 89" hidden="1">
              <a:extLst>
                <a:ext uri="{63B3BB69-23CF-44E3-9099-C40C66FF867C}">
                  <a14:compatExt spid="_x0000_s63577"/>
                </a:ext>
                <a:ext uri="{FF2B5EF4-FFF2-40B4-BE49-F238E27FC236}">
                  <a16:creationId xmlns:a16="http://schemas.microsoft.com/office/drawing/2014/main" id="{00000000-0008-0000-0C00-00005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198120</xdr:colOff>
          <xdr:row>25</xdr:row>
          <xdr:rowOff>220980</xdr:rowOff>
        </xdr:from>
        <xdr:to>
          <xdr:col>27</xdr:col>
          <xdr:colOff>22860</xdr:colOff>
          <xdr:row>27</xdr:row>
          <xdr:rowOff>22860</xdr:rowOff>
        </xdr:to>
        <xdr:sp macro="" textlink="">
          <xdr:nvSpPr>
            <xdr:cNvPr id="63578" name="Check Box 90" hidden="1">
              <a:extLst>
                <a:ext uri="{63B3BB69-23CF-44E3-9099-C40C66FF867C}">
                  <a14:compatExt spid="_x0000_s63578"/>
                </a:ext>
                <a:ext uri="{FF2B5EF4-FFF2-40B4-BE49-F238E27FC236}">
                  <a16:creationId xmlns:a16="http://schemas.microsoft.com/office/drawing/2014/main" id="{00000000-0008-0000-0C00-00005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25</xdr:row>
          <xdr:rowOff>220980</xdr:rowOff>
        </xdr:from>
        <xdr:to>
          <xdr:col>30</xdr:col>
          <xdr:colOff>38100</xdr:colOff>
          <xdr:row>27</xdr:row>
          <xdr:rowOff>22860</xdr:rowOff>
        </xdr:to>
        <xdr:sp macro="" textlink="">
          <xdr:nvSpPr>
            <xdr:cNvPr id="63579" name="Check Box 91" hidden="1">
              <a:extLst>
                <a:ext uri="{63B3BB69-23CF-44E3-9099-C40C66FF867C}">
                  <a14:compatExt spid="_x0000_s63579"/>
                </a:ext>
                <a:ext uri="{FF2B5EF4-FFF2-40B4-BE49-F238E27FC236}">
                  <a16:creationId xmlns:a16="http://schemas.microsoft.com/office/drawing/2014/main" id="{00000000-0008-0000-0C00-00005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25</xdr:row>
          <xdr:rowOff>213360</xdr:rowOff>
        </xdr:from>
        <xdr:to>
          <xdr:col>34</xdr:col>
          <xdr:colOff>38100</xdr:colOff>
          <xdr:row>27</xdr:row>
          <xdr:rowOff>7620</xdr:rowOff>
        </xdr:to>
        <xdr:sp macro="" textlink="">
          <xdr:nvSpPr>
            <xdr:cNvPr id="63580" name="Check Box 92" hidden="1">
              <a:extLst>
                <a:ext uri="{63B3BB69-23CF-44E3-9099-C40C66FF867C}">
                  <a14:compatExt spid="_x0000_s63580"/>
                </a:ext>
                <a:ext uri="{FF2B5EF4-FFF2-40B4-BE49-F238E27FC236}">
                  <a16:creationId xmlns:a16="http://schemas.microsoft.com/office/drawing/2014/main" id="{00000000-0008-0000-0C00-00005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26</xdr:row>
          <xdr:rowOff>175260</xdr:rowOff>
        </xdr:from>
        <xdr:to>
          <xdr:col>24</xdr:col>
          <xdr:colOff>38100</xdr:colOff>
          <xdr:row>28</xdr:row>
          <xdr:rowOff>22860</xdr:rowOff>
        </xdr:to>
        <xdr:sp macro="" textlink="">
          <xdr:nvSpPr>
            <xdr:cNvPr id="63581" name="Check Box 93" hidden="1">
              <a:extLst>
                <a:ext uri="{63B3BB69-23CF-44E3-9099-C40C66FF867C}">
                  <a14:compatExt spid="_x0000_s63581"/>
                </a:ext>
                <a:ext uri="{FF2B5EF4-FFF2-40B4-BE49-F238E27FC236}">
                  <a16:creationId xmlns:a16="http://schemas.microsoft.com/office/drawing/2014/main" id="{00000000-0008-0000-0C00-00005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198120</xdr:colOff>
          <xdr:row>26</xdr:row>
          <xdr:rowOff>175260</xdr:rowOff>
        </xdr:from>
        <xdr:to>
          <xdr:col>27</xdr:col>
          <xdr:colOff>22860</xdr:colOff>
          <xdr:row>28</xdr:row>
          <xdr:rowOff>22860</xdr:rowOff>
        </xdr:to>
        <xdr:sp macro="" textlink="">
          <xdr:nvSpPr>
            <xdr:cNvPr id="63582" name="Check Box 94" hidden="1">
              <a:extLst>
                <a:ext uri="{63B3BB69-23CF-44E3-9099-C40C66FF867C}">
                  <a14:compatExt spid="_x0000_s63582"/>
                </a:ext>
                <a:ext uri="{FF2B5EF4-FFF2-40B4-BE49-F238E27FC236}">
                  <a16:creationId xmlns:a16="http://schemas.microsoft.com/office/drawing/2014/main" id="{00000000-0008-0000-0C00-00005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26</xdr:row>
          <xdr:rowOff>175260</xdr:rowOff>
        </xdr:from>
        <xdr:to>
          <xdr:col>30</xdr:col>
          <xdr:colOff>38100</xdr:colOff>
          <xdr:row>28</xdr:row>
          <xdr:rowOff>22860</xdr:rowOff>
        </xdr:to>
        <xdr:sp macro="" textlink="">
          <xdr:nvSpPr>
            <xdr:cNvPr id="63583" name="Check Box 95" hidden="1">
              <a:extLst>
                <a:ext uri="{63B3BB69-23CF-44E3-9099-C40C66FF867C}">
                  <a14:compatExt spid="_x0000_s63583"/>
                </a:ext>
                <a:ext uri="{FF2B5EF4-FFF2-40B4-BE49-F238E27FC236}">
                  <a16:creationId xmlns:a16="http://schemas.microsoft.com/office/drawing/2014/main" id="{00000000-0008-0000-0C00-00005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26</xdr:row>
          <xdr:rowOff>160020</xdr:rowOff>
        </xdr:from>
        <xdr:to>
          <xdr:col>34</xdr:col>
          <xdr:colOff>38100</xdr:colOff>
          <xdr:row>28</xdr:row>
          <xdr:rowOff>7620</xdr:rowOff>
        </xdr:to>
        <xdr:sp macro="" textlink="">
          <xdr:nvSpPr>
            <xdr:cNvPr id="63584" name="Check Box 96" hidden="1">
              <a:extLst>
                <a:ext uri="{63B3BB69-23CF-44E3-9099-C40C66FF867C}">
                  <a14:compatExt spid="_x0000_s63584"/>
                </a:ext>
                <a:ext uri="{FF2B5EF4-FFF2-40B4-BE49-F238E27FC236}">
                  <a16:creationId xmlns:a16="http://schemas.microsoft.com/office/drawing/2014/main" id="{00000000-0008-0000-0C00-00006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213360</xdr:colOff>
          <xdr:row>27</xdr:row>
          <xdr:rowOff>175260</xdr:rowOff>
        </xdr:from>
        <xdr:to>
          <xdr:col>22</xdr:col>
          <xdr:colOff>30480</xdr:colOff>
          <xdr:row>29</xdr:row>
          <xdr:rowOff>22860</xdr:rowOff>
        </xdr:to>
        <xdr:sp macro="" textlink="">
          <xdr:nvSpPr>
            <xdr:cNvPr id="63585" name="Check Box 97" hidden="1">
              <a:extLst>
                <a:ext uri="{63B3BB69-23CF-44E3-9099-C40C66FF867C}">
                  <a14:compatExt spid="_x0000_s63585"/>
                </a:ext>
                <a:ext uri="{FF2B5EF4-FFF2-40B4-BE49-F238E27FC236}">
                  <a16:creationId xmlns:a16="http://schemas.microsoft.com/office/drawing/2014/main" id="{00000000-0008-0000-0C00-00006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27</xdr:row>
          <xdr:rowOff>175260</xdr:rowOff>
        </xdr:from>
        <xdr:to>
          <xdr:col>25</xdr:col>
          <xdr:colOff>45720</xdr:colOff>
          <xdr:row>29</xdr:row>
          <xdr:rowOff>22860</xdr:rowOff>
        </xdr:to>
        <xdr:sp macro="" textlink="">
          <xdr:nvSpPr>
            <xdr:cNvPr id="63586" name="Check Box 98" hidden="1">
              <a:extLst>
                <a:ext uri="{63B3BB69-23CF-44E3-9099-C40C66FF867C}">
                  <a14:compatExt spid="_x0000_s63586"/>
                </a:ext>
                <a:ext uri="{FF2B5EF4-FFF2-40B4-BE49-F238E27FC236}">
                  <a16:creationId xmlns:a16="http://schemas.microsoft.com/office/drawing/2014/main" id="{00000000-0008-0000-0C00-00006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27</xdr:row>
          <xdr:rowOff>175260</xdr:rowOff>
        </xdr:from>
        <xdr:to>
          <xdr:col>29</xdr:col>
          <xdr:colOff>38100</xdr:colOff>
          <xdr:row>29</xdr:row>
          <xdr:rowOff>22860</xdr:rowOff>
        </xdr:to>
        <xdr:sp macro="" textlink="">
          <xdr:nvSpPr>
            <xdr:cNvPr id="63587" name="Check Box 99" hidden="1">
              <a:extLst>
                <a:ext uri="{63B3BB69-23CF-44E3-9099-C40C66FF867C}">
                  <a14:compatExt spid="_x0000_s63587"/>
                </a:ext>
                <a:ext uri="{FF2B5EF4-FFF2-40B4-BE49-F238E27FC236}">
                  <a16:creationId xmlns:a16="http://schemas.microsoft.com/office/drawing/2014/main" id="{00000000-0008-0000-0C00-00006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28</xdr:row>
          <xdr:rowOff>175260</xdr:rowOff>
        </xdr:from>
        <xdr:to>
          <xdr:col>22</xdr:col>
          <xdr:colOff>38100</xdr:colOff>
          <xdr:row>30</xdr:row>
          <xdr:rowOff>22860</xdr:rowOff>
        </xdr:to>
        <xdr:sp macro="" textlink="">
          <xdr:nvSpPr>
            <xdr:cNvPr id="63588" name="Check Box 100" hidden="1">
              <a:extLst>
                <a:ext uri="{63B3BB69-23CF-44E3-9099-C40C66FF867C}">
                  <a14:compatExt spid="_x0000_s63588"/>
                </a:ext>
                <a:ext uri="{FF2B5EF4-FFF2-40B4-BE49-F238E27FC236}">
                  <a16:creationId xmlns:a16="http://schemas.microsoft.com/office/drawing/2014/main" id="{00000000-0008-0000-0C00-00006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28</xdr:row>
          <xdr:rowOff>175260</xdr:rowOff>
        </xdr:from>
        <xdr:to>
          <xdr:col>25</xdr:col>
          <xdr:colOff>38100</xdr:colOff>
          <xdr:row>30</xdr:row>
          <xdr:rowOff>22860</xdr:rowOff>
        </xdr:to>
        <xdr:sp macro="" textlink="">
          <xdr:nvSpPr>
            <xdr:cNvPr id="63589" name="Check Box 101" hidden="1">
              <a:extLst>
                <a:ext uri="{63B3BB69-23CF-44E3-9099-C40C66FF867C}">
                  <a14:compatExt spid="_x0000_s63589"/>
                </a:ext>
                <a:ext uri="{FF2B5EF4-FFF2-40B4-BE49-F238E27FC236}">
                  <a16:creationId xmlns:a16="http://schemas.microsoft.com/office/drawing/2014/main" id="{00000000-0008-0000-0C00-00006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28</xdr:row>
          <xdr:rowOff>175260</xdr:rowOff>
        </xdr:from>
        <xdr:to>
          <xdr:col>29</xdr:col>
          <xdr:colOff>38100</xdr:colOff>
          <xdr:row>30</xdr:row>
          <xdr:rowOff>22860</xdr:rowOff>
        </xdr:to>
        <xdr:sp macro="" textlink="">
          <xdr:nvSpPr>
            <xdr:cNvPr id="63590" name="Check Box 102" hidden="1">
              <a:extLst>
                <a:ext uri="{63B3BB69-23CF-44E3-9099-C40C66FF867C}">
                  <a14:compatExt spid="_x0000_s63590"/>
                </a:ext>
                <a:ext uri="{FF2B5EF4-FFF2-40B4-BE49-F238E27FC236}">
                  <a16:creationId xmlns:a16="http://schemas.microsoft.com/office/drawing/2014/main" id="{00000000-0008-0000-0C00-00006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28</xdr:row>
          <xdr:rowOff>175260</xdr:rowOff>
        </xdr:from>
        <xdr:to>
          <xdr:col>33</xdr:col>
          <xdr:colOff>38100</xdr:colOff>
          <xdr:row>30</xdr:row>
          <xdr:rowOff>22860</xdr:rowOff>
        </xdr:to>
        <xdr:sp macro="" textlink="">
          <xdr:nvSpPr>
            <xdr:cNvPr id="63591" name="Check Box 103" hidden="1">
              <a:extLst>
                <a:ext uri="{63B3BB69-23CF-44E3-9099-C40C66FF867C}">
                  <a14:compatExt spid="_x0000_s63591"/>
                </a:ext>
                <a:ext uri="{FF2B5EF4-FFF2-40B4-BE49-F238E27FC236}">
                  <a16:creationId xmlns:a16="http://schemas.microsoft.com/office/drawing/2014/main" id="{00000000-0008-0000-0C00-00006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27</xdr:row>
          <xdr:rowOff>160020</xdr:rowOff>
        </xdr:from>
        <xdr:to>
          <xdr:col>33</xdr:col>
          <xdr:colOff>38100</xdr:colOff>
          <xdr:row>29</xdr:row>
          <xdr:rowOff>7620</xdr:rowOff>
        </xdr:to>
        <xdr:sp macro="" textlink="">
          <xdr:nvSpPr>
            <xdr:cNvPr id="63592" name="Check Box 104" hidden="1">
              <a:extLst>
                <a:ext uri="{63B3BB69-23CF-44E3-9099-C40C66FF867C}">
                  <a14:compatExt spid="_x0000_s63592"/>
                </a:ext>
                <a:ext uri="{FF2B5EF4-FFF2-40B4-BE49-F238E27FC236}">
                  <a16:creationId xmlns:a16="http://schemas.microsoft.com/office/drawing/2014/main" id="{00000000-0008-0000-0C00-00006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xdr:colOff>
          <xdr:row>26</xdr:row>
          <xdr:rowOff>182880</xdr:rowOff>
        </xdr:from>
        <xdr:to>
          <xdr:col>7</xdr:col>
          <xdr:colOff>60960</xdr:colOff>
          <xdr:row>28</xdr:row>
          <xdr:rowOff>30480</xdr:rowOff>
        </xdr:to>
        <xdr:sp macro="" textlink="">
          <xdr:nvSpPr>
            <xdr:cNvPr id="63593" name="Check Box 105" hidden="1">
              <a:extLst>
                <a:ext uri="{63B3BB69-23CF-44E3-9099-C40C66FF867C}">
                  <a14:compatExt spid="_x0000_s63593"/>
                </a:ext>
                <a:ext uri="{FF2B5EF4-FFF2-40B4-BE49-F238E27FC236}">
                  <a16:creationId xmlns:a16="http://schemas.microsoft.com/office/drawing/2014/main" id="{00000000-0008-0000-0C00-00006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xdr:colOff>
          <xdr:row>26</xdr:row>
          <xdr:rowOff>182880</xdr:rowOff>
        </xdr:from>
        <xdr:to>
          <xdr:col>10</xdr:col>
          <xdr:colOff>45720</xdr:colOff>
          <xdr:row>28</xdr:row>
          <xdr:rowOff>30480</xdr:rowOff>
        </xdr:to>
        <xdr:sp macro="" textlink="">
          <xdr:nvSpPr>
            <xdr:cNvPr id="63594" name="Check Box 106" hidden="1">
              <a:extLst>
                <a:ext uri="{63B3BB69-23CF-44E3-9099-C40C66FF867C}">
                  <a14:compatExt spid="_x0000_s63594"/>
                </a:ext>
                <a:ext uri="{FF2B5EF4-FFF2-40B4-BE49-F238E27FC236}">
                  <a16:creationId xmlns:a16="http://schemas.microsoft.com/office/drawing/2014/main" id="{00000000-0008-0000-0C00-00006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26</xdr:row>
          <xdr:rowOff>175260</xdr:rowOff>
        </xdr:from>
        <xdr:to>
          <xdr:col>13</xdr:col>
          <xdr:colOff>38100</xdr:colOff>
          <xdr:row>28</xdr:row>
          <xdr:rowOff>22860</xdr:rowOff>
        </xdr:to>
        <xdr:sp macro="" textlink="">
          <xdr:nvSpPr>
            <xdr:cNvPr id="63595" name="Check Box 107" hidden="1">
              <a:extLst>
                <a:ext uri="{63B3BB69-23CF-44E3-9099-C40C66FF867C}">
                  <a14:compatExt spid="_x0000_s63595"/>
                </a:ext>
                <a:ext uri="{FF2B5EF4-FFF2-40B4-BE49-F238E27FC236}">
                  <a16:creationId xmlns:a16="http://schemas.microsoft.com/office/drawing/2014/main" id="{00000000-0008-0000-0C00-00006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26</xdr:row>
          <xdr:rowOff>160020</xdr:rowOff>
        </xdr:from>
        <xdr:to>
          <xdr:col>17</xdr:col>
          <xdr:colOff>38100</xdr:colOff>
          <xdr:row>28</xdr:row>
          <xdr:rowOff>7620</xdr:rowOff>
        </xdr:to>
        <xdr:sp macro="" textlink="">
          <xdr:nvSpPr>
            <xdr:cNvPr id="63596" name="Check Box 108" hidden="1">
              <a:extLst>
                <a:ext uri="{63B3BB69-23CF-44E3-9099-C40C66FF867C}">
                  <a14:compatExt spid="_x0000_s63596"/>
                </a:ext>
                <a:ext uri="{FF2B5EF4-FFF2-40B4-BE49-F238E27FC236}">
                  <a16:creationId xmlns:a16="http://schemas.microsoft.com/office/drawing/2014/main" id="{00000000-0008-0000-0C00-00006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xdr:colOff>
          <xdr:row>33</xdr:row>
          <xdr:rowOff>220980</xdr:rowOff>
        </xdr:from>
        <xdr:to>
          <xdr:col>5</xdr:col>
          <xdr:colOff>45720</xdr:colOff>
          <xdr:row>35</xdr:row>
          <xdr:rowOff>22860</xdr:rowOff>
        </xdr:to>
        <xdr:sp macro="" textlink="">
          <xdr:nvSpPr>
            <xdr:cNvPr id="63597" name="Check Box 109" hidden="1">
              <a:extLst>
                <a:ext uri="{63B3BB69-23CF-44E3-9099-C40C66FF867C}">
                  <a14:compatExt spid="_x0000_s63597"/>
                </a:ext>
                <a:ext uri="{FF2B5EF4-FFF2-40B4-BE49-F238E27FC236}">
                  <a16:creationId xmlns:a16="http://schemas.microsoft.com/office/drawing/2014/main" id="{00000000-0008-0000-0C00-00006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xdr:colOff>
          <xdr:row>33</xdr:row>
          <xdr:rowOff>220980</xdr:rowOff>
        </xdr:from>
        <xdr:to>
          <xdr:col>9</xdr:col>
          <xdr:colOff>45720</xdr:colOff>
          <xdr:row>35</xdr:row>
          <xdr:rowOff>22860</xdr:rowOff>
        </xdr:to>
        <xdr:sp macro="" textlink="">
          <xdr:nvSpPr>
            <xdr:cNvPr id="63598" name="Check Box 110" hidden="1">
              <a:extLst>
                <a:ext uri="{63B3BB69-23CF-44E3-9099-C40C66FF867C}">
                  <a14:compatExt spid="_x0000_s63598"/>
                </a:ext>
                <a:ext uri="{FF2B5EF4-FFF2-40B4-BE49-F238E27FC236}">
                  <a16:creationId xmlns:a16="http://schemas.microsoft.com/office/drawing/2014/main" id="{00000000-0008-0000-0C00-00006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33</xdr:row>
          <xdr:rowOff>220980</xdr:rowOff>
        </xdr:from>
        <xdr:to>
          <xdr:col>13</xdr:col>
          <xdr:colOff>45720</xdr:colOff>
          <xdr:row>35</xdr:row>
          <xdr:rowOff>22860</xdr:rowOff>
        </xdr:to>
        <xdr:sp macro="" textlink="">
          <xdr:nvSpPr>
            <xdr:cNvPr id="63599" name="Check Box 111" hidden="1">
              <a:extLst>
                <a:ext uri="{63B3BB69-23CF-44E3-9099-C40C66FF867C}">
                  <a14:compatExt spid="_x0000_s63599"/>
                </a:ext>
                <a:ext uri="{FF2B5EF4-FFF2-40B4-BE49-F238E27FC236}">
                  <a16:creationId xmlns:a16="http://schemas.microsoft.com/office/drawing/2014/main" id="{00000000-0008-0000-0C00-00006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7620</xdr:colOff>
          <xdr:row>33</xdr:row>
          <xdr:rowOff>220980</xdr:rowOff>
        </xdr:from>
        <xdr:to>
          <xdr:col>18</xdr:col>
          <xdr:colOff>45720</xdr:colOff>
          <xdr:row>35</xdr:row>
          <xdr:rowOff>22860</xdr:rowOff>
        </xdr:to>
        <xdr:sp macro="" textlink="">
          <xdr:nvSpPr>
            <xdr:cNvPr id="63600" name="Check Box 112" hidden="1">
              <a:extLst>
                <a:ext uri="{63B3BB69-23CF-44E3-9099-C40C66FF867C}">
                  <a14:compatExt spid="_x0000_s63600"/>
                </a:ext>
                <a:ext uri="{FF2B5EF4-FFF2-40B4-BE49-F238E27FC236}">
                  <a16:creationId xmlns:a16="http://schemas.microsoft.com/office/drawing/2014/main" id="{00000000-0008-0000-0C00-00007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7620</xdr:colOff>
          <xdr:row>33</xdr:row>
          <xdr:rowOff>220980</xdr:rowOff>
        </xdr:from>
        <xdr:to>
          <xdr:col>22</xdr:col>
          <xdr:colOff>45720</xdr:colOff>
          <xdr:row>35</xdr:row>
          <xdr:rowOff>22860</xdr:rowOff>
        </xdr:to>
        <xdr:sp macro="" textlink="">
          <xdr:nvSpPr>
            <xdr:cNvPr id="63601" name="Check Box 113" hidden="1">
              <a:extLst>
                <a:ext uri="{63B3BB69-23CF-44E3-9099-C40C66FF867C}">
                  <a14:compatExt spid="_x0000_s63601"/>
                </a:ext>
                <a:ext uri="{FF2B5EF4-FFF2-40B4-BE49-F238E27FC236}">
                  <a16:creationId xmlns:a16="http://schemas.microsoft.com/office/drawing/2014/main" id="{00000000-0008-0000-0C00-00007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7620</xdr:colOff>
          <xdr:row>33</xdr:row>
          <xdr:rowOff>220980</xdr:rowOff>
        </xdr:from>
        <xdr:to>
          <xdr:col>26</xdr:col>
          <xdr:colOff>45720</xdr:colOff>
          <xdr:row>35</xdr:row>
          <xdr:rowOff>22860</xdr:rowOff>
        </xdr:to>
        <xdr:sp macro="" textlink="">
          <xdr:nvSpPr>
            <xdr:cNvPr id="63602" name="Check Box 114" hidden="1">
              <a:extLst>
                <a:ext uri="{63B3BB69-23CF-44E3-9099-C40C66FF867C}">
                  <a14:compatExt spid="_x0000_s63602"/>
                </a:ext>
                <a:ext uri="{FF2B5EF4-FFF2-40B4-BE49-F238E27FC236}">
                  <a16:creationId xmlns:a16="http://schemas.microsoft.com/office/drawing/2014/main" id="{00000000-0008-0000-0C00-00007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xdr:colOff>
          <xdr:row>34</xdr:row>
          <xdr:rowOff>220980</xdr:rowOff>
        </xdr:from>
        <xdr:to>
          <xdr:col>5</xdr:col>
          <xdr:colOff>45720</xdr:colOff>
          <xdr:row>36</xdr:row>
          <xdr:rowOff>38100</xdr:rowOff>
        </xdr:to>
        <xdr:sp macro="" textlink="">
          <xdr:nvSpPr>
            <xdr:cNvPr id="63603" name="Check Box 115" hidden="1">
              <a:extLst>
                <a:ext uri="{63B3BB69-23CF-44E3-9099-C40C66FF867C}">
                  <a14:compatExt spid="_x0000_s63603"/>
                </a:ext>
                <a:ext uri="{FF2B5EF4-FFF2-40B4-BE49-F238E27FC236}">
                  <a16:creationId xmlns:a16="http://schemas.microsoft.com/office/drawing/2014/main" id="{00000000-0008-0000-0C00-00007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xdr:colOff>
          <xdr:row>34</xdr:row>
          <xdr:rowOff>220980</xdr:rowOff>
        </xdr:from>
        <xdr:to>
          <xdr:col>9</xdr:col>
          <xdr:colOff>45720</xdr:colOff>
          <xdr:row>36</xdr:row>
          <xdr:rowOff>38100</xdr:rowOff>
        </xdr:to>
        <xdr:sp macro="" textlink="">
          <xdr:nvSpPr>
            <xdr:cNvPr id="63604" name="Check Box 116" hidden="1">
              <a:extLst>
                <a:ext uri="{63B3BB69-23CF-44E3-9099-C40C66FF867C}">
                  <a14:compatExt spid="_x0000_s63604"/>
                </a:ext>
                <a:ext uri="{FF2B5EF4-FFF2-40B4-BE49-F238E27FC236}">
                  <a16:creationId xmlns:a16="http://schemas.microsoft.com/office/drawing/2014/main" id="{00000000-0008-0000-0C00-00007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34</xdr:row>
          <xdr:rowOff>220980</xdr:rowOff>
        </xdr:from>
        <xdr:to>
          <xdr:col>13</xdr:col>
          <xdr:colOff>45720</xdr:colOff>
          <xdr:row>36</xdr:row>
          <xdr:rowOff>38100</xdr:rowOff>
        </xdr:to>
        <xdr:sp macro="" textlink="">
          <xdr:nvSpPr>
            <xdr:cNvPr id="63605" name="Check Box 117" hidden="1">
              <a:extLst>
                <a:ext uri="{63B3BB69-23CF-44E3-9099-C40C66FF867C}">
                  <a14:compatExt spid="_x0000_s63605"/>
                </a:ext>
                <a:ext uri="{FF2B5EF4-FFF2-40B4-BE49-F238E27FC236}">
                  <a16:creationId xmlns:a16="http://schemas.microsoft.com/office/drawing/2014/main" id="{00000000-0008-0000-0C00-00007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7620</xdr:colOff>
          <xdr:row>34</xdr:row>
          <xdr:rowOff>220980</xdr:rowOff>
        </xdr:from>
        <xdr:to>
          <xdr:col>22</xdr:col>
          <xdr:colOff>45720</xdr:colOff>
          <xdr:row>36</xdr:row>
          <xdr:rowOff>38100</xdr:rowOff>
        </xdr:to>
        <xdr:sp macro="" textlink="">
          <xdr:nvSpPr>
            <xdr:cNvPr id="63606" name="Check Box 118" hidden="1">
              <a:extLst>
                <a:ext uri="{63B3BB69-23CF-44E3-9099-C40C66FF867C}">
                  <a14:compatExt spid="_x0000_s63606"/>
                </a:ext>
                <a:ext uri="{FF2B5EF4-FFF2-40B4-BE49-F238E27FC236}">
                  <a16:creationId xmlns:a16="http://schemas.microsoft.com/office/drawing/2014/main" id="{00000000-0008-0000-0C00-00007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7620</xdr:colOff>
          <xdr:row>34</xdr:row>
          <xdr:rowOff>220980</xdr:rowOff>
        </xdr:from>
        <xdr:to>
          <xdr:col>26</xdr:col>
          <xdr:colOff>45720</xdr:colOff>
          <xdr:row>36</xdr:row>
          <xdr:rowOff>38100</xdr:rowOff>
        </xdr:to>
        <xdr:sp macro="" textlink="">
          <xdr:nvSpPr>
            <xdr:cNvPr id="63607" name="Check Box 119" hidden="1">
              <a:extLst>
                <a:ext uri="{63B3BB69-23CF-44E3-9099-C40C66FF867C}">
                  <a14:compatExt spid="_x0000_s63607"/>
                </a:ext>
                <a:ext uri="{FF2B5EF4-FFF2-40B4-BE49-F238E27FC236}">
                  <a16:creationId xmlns:a16="http://schemas.microsoft.com/office/drawing/2014/main" id="{00000000-0008-0000-0C00-00007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7620</xdr:colOff>
          <xdr:row>34</xdr:row>
          <xdr:rowOff>220980</xdr:rowOff>
        </xdr:from>
        <xdr:to>
          <xdr:col>30</xdr:col>
          <xdr:colOff>45720</xdr:colOff>
          <xdr:row>36</xdr:row>
          <xdr:rowOff>38100</xdr:rowOff>
        </xdr:to>
        <xdr:sp macro="" textlink="">
          <xdr:nvSpPr>
            <xdr:cNvPr id="63608" name="Check Box 120" hidden="1">
              <a:extLst>
                <a:ext uri="{63B3BB69-23CF-44E3-9099-C40C66FF867C}">
                  <a14:compatExt spid="_x0000_s63608"/>
                </a:ext>
                <a:ext uri="{FF2B5EF4-FFF2-40B4-BE49-F238E27FC236}">
                  <a16:creationId xmlns:a16="http://schemas.microsoft.com/office/drawing/2014/main" id="{00000000-0008-0000-0C00-00007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02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02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02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02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02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02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02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02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02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02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02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02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02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02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02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02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02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338918" y="4390465"/>
          <a:ext cx="3392745" cy="1512792"/>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02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02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0200-00001E000000}"/>
            </a:ext>
          </a:extLst>
        </xdr:cNvPr>
        <xdr:cNvGrpSpPr/>
      </xdr:nvGrpSpPr>
      <xdr:grpSpPr>
        <a:xfrm>
          <a:off x="4298577" y="18877429"/>
          <a:ext cx="3392745" cy="1459005"/>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02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02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02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02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02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02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02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02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02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02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02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02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02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02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02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02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02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02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02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02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02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02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Tnnsfe25\&#12501;&#12449;&#12452;&#12523;&#12469;&#12540;&#12496;\&#26412;&#24193;\&#20445;&#20581;&#31119;&#31049;&#37096;\&#25351;&#23566;&#30435;&#26619;&#35506;\&#9734;&#26087;&#38556;&#12364;&#12356;&#31119;&#31049;&#35506;\&#20107;&#26989;&#32773;&#25351;&#23450;&#25285;&#24403;\&#65296;&#65297;&#25351;&#23450;&#65343;00_00_&#25351;&#23450;&#38306;&#20418;&#65288;&#26032;&#35215;&#12539;&#26356;&#26032;&#12539;&#22793;&#26356;&#12539;&#20307;&#21046;&#12539;&#24259;&#27490;&#12539;&#20241;&#27490;&#12539;&#21462;&#28040;&#65289;\&#20307;&#21046;&#23626;&#38306;&#20418;\R8&#24180;&#24230;&#27161;&#28310;&#21270;&#27096;&#24335;\&#26032;&#35215;&#30003;&#35531;&#24517;&#35201;&#26360;&#39006;\&#20184;&#34920;&#65288;&#32773;&#65289;&#21029;&#32025;31-57&#12289;&#21029;&#34920;6&#12289;7.xlsx" TargetMode="External"/><Relationship Id="rId1" Type="http://schemas.openxmlformats.org/officeDocument/2006/relationships/externalLinkPath" Target="/&#26412;&#24193;/&#20445;&#20581;&#31119;&#31049;&#37096;/&#25351;&#23566;&#30435;&#26619;&#35506;/&#9734;&#26087;&#38556;&#12364;&#12356;&#31119;&#31049;&#35506;/&#20107;&#26989;&#32773;&#25351;&#23450;&#25285;&#24403;/&#65296;&#65297;&#25351;&#23450;&#65343;00_00_&#25351;&#23450;&#38306;&#20418;&#65288;&#26032;&#35215;&#12539;&#26356;&#26032;&#12539;&#22793;&#26356;&#12539;&#20307;&#21046;&#12539;&#24259;&#27490;&#12539;&#20241;&#27490;&#12539;&#21462;&#28040;&#65289;/&#20307;&#21046;&#23626;&#38306;&#20418;/R8&#24180;&#24230;&#27161;&#28310;&#21270;&#27096;&#24335;/&#26032;&#35215;&#30003;&#35531;&#24517;&#35201;&#26360;&#39006;/&#20184;&#34920;&#65288;&#32773;&#65289;&#21029;&#32025;31-57&#12289;&#21029;&#34920;6&#12289;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別紙31"/>
      <sheetName val="別紙32"/>
      <sheetName val="別紙33"/>
      <sheetName val="別紙34"/>
      <sheetName val="別紙35"/>
      <sheetName val="別紙36"/>
      <sheetName val="別紙37"/>
      <sheetName val="別紙37参考表"/>
      <sheetName val="別紙37人員配置体制確認表"/>
      <sheetName val="別紙38"/>
      <sheetName val="別紙39"/>
      <sheetName val="別紙40"/>
      <sheetName val="別紙41"/>
      <sheetName val="別紙42"/>
      <sheetName val="別紙43"/>
      <sheetName val="別紙44"/>
      <sheetName val="別紙45"/>
      <sheetName val="別紙46-１"/>
      <sheetName val="別紙46-２"/>
      <sheetName val="別紙47"/>
      <sheetName val="別紙48"/>
      <sheetName val="別紙49"/>
      <sheetName val="別紙50"/>
      <sheetName val="別紙51-１"/>
      <sheetName val="別紙51-２"/>
      <sheetName val="別紙51-３"/>
      <sheetName val="別紙52"/>
      <sheetName val="別紙53"/>
      <sheetName val="別紙54"/>
      <sheetName val="別紙55"/>
      <sheetName val="別紙56"/>
      <sheetName val="別紙57"/>
      <sheetName val="別表６"/>
      <sheetName val="別表７"/>
      <sheetName val="障害児通所・入所給付費　体制等状況一覧_旧"/>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80" Type="http://schemas.openxmlformats.org/officeDocument/2006/relationships/ctrlProp" Target="../ctrlProps/ctrlProp77.xml"/><Relationship Id="rId85" Type="http://schemas.openxmlformats.org/officeDocument/2006/relationships/ctrlProp" Target="../ctrlProps/ctrlProp82.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5.bin"/><Relationship Id="rId6" Type="http://schemas.openxmlformats.org/officeDocument/2006/relationships/ctrlProp" Target="../ctrlProps/ctrlProp3.xml"/><Relationship Id="rId23" Type="http://schemas.openxmlformats.org/officeDocument/2006/relationships/ctrlProp" Target="../ctrlProps/ctrlProp20.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119" Type="http://schemas.openxmlformats.org/officeDocument/2006/relationships/ctrlProp" Target="../ctrlProps/ctrlProp116.xml"/><Relationship Id="rId44" Type="http://schemas.openxmlformats.org/officeDocument/2006/relationships/ctrlProp" Target="../ctrlProps/ctrlProp41.xml"/><Relationship Id="rId60" Type="http://schemas.openxmlformats.org/officeDocument/2006/relationships/ctrlProp" Target="../ctrlProps/ctrlProp57.xml"/><Relationship Id="rId65" Type="http://schemas.openxmlformats.org/officeDocument/2006/relationships/ctrlProp" Target="../ctrlProps/ctrlProp62.xml"/><Relationship Id="rId81" Type="http://schemas.openxmlformats.org/officeDocument/2006/relationships/ctrlProp" Target="../ctrlProps/ctrlProp78.xml"/><Relationship Id="rId86" Type="http://schemas.openxmlformats.org/officeDocument/2006/relationships/ctrlProp" Target="../ctrlProps/ctrlProp83.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4.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3" Type="http://schemas.openxmlformats.org/officeDocument/2006/relationships/vmlDrawing" Target="../drawings/vmlDrawing2.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9.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DE28-FEC6-4E09-8470-CDAB4337258B}">
  <dimension ref="A1:AL15"/>
  <sheetViews>
    <sheetView tabSelected="1" view="pageBreakPreview" zoomScale="110" zoomScaleNormal="120" zoomScaleSheetLayoutView="110" workbookViewId="0">
      <selection activeCell="B1" sqref="B1:F1"/>
    </sheetView>
  </sheetViews>
  <sheetFormatPr defaultColWidth="2.19921875" defaultRowHeight="18"/>
  <cols>
    <col min="1" max="1" width="1.09765625" style="60" customWidth="1"/>
    <col min="2" max="2" width="2.19921875" style="61" customWidth="1"/>
    <col min="3" max="5" width="2.19921875" style="60"/>
    <col min="6" max="6" width="2.5" style="60" bestFit="1" customWidth="1"/>
    <col min="7" max="10" width="2.19921875" style="60"/>
    <col min="11" max="11" width="5" style="60" customWidth="1"/>
    <col min="12" max="20" width="2.19921875" style="60"/>
    <col min="21" max="21" width="2.5" style="60" bestFit="1" customWidth="1"/>
    <col min="22" max="26" width="2.19921875" style="60"/>
    <col min="27" max="37" width="2.69921875" style="60" customWidth="1"/>
    <col min="38" max="38" width="0.8984375" style="60" customWidth="1"/>
    <col min="39" max="255" width="2.19921875" style="60"/>
    <col min="256" max="256" width="1.09765625" style="60" customWidth="1"/>
    <col min="257" max="260" width="2.19921875" style="60"/>
    <col min="261" max="261" width="2.5" style="60" bestFit="1" customWidth="1"/>
    <col min="262" max="275" width="2.19921875" style="60"/>
    <col min="276" max="276" width="2.5" style="60" bestFit="1" customWidth="1"/>
    <col min="277" max="281" width="2.19921875" style="60"/>
    <col min="282" max="293" width="2.69921875" style="60" customWidth="1"/>
    <col min="294" max="511" width="2.19921875" style="60"/>
    <col min="512" max="512" width="1.09765625" style="60" customWidth="1"/>
    <col min="513" max="516" width="2.19921875" style="60"/>
    <col min="517" max="517" width="2.5" style="60" bestFit="1" customWidth="1"/>
    <col min="518" max="531" width="2.19921875" style="60"/>
    <col min="532" max="532" width="2.5" style="60" bestFit="1" customWidth="1"/>
    <col min="533" max="537" width="2.19921875" style="60"/>
    <col min="538" max="549" width="2.69921875" style="60" customWidth="1"/>
    <col min="550" max="767" width="2.19921875" style="60"/>
    <col min="768" max="768" width="1.09765625" style="60" customWidth="1"/>
    <col min="769" max="772" width="2.19921875" style="60"/>
    <col min="773" max="773" width="2.5" style="60" bestFit="1" customWidth="1"/>
    <col min="774" max="787" width="2.19921875" style="60"/>
    <col min="788" max="788" width="2.5" style="60" bestFit="1" customWidth="1"/>
    <col min="789" max="793" width="2.19921875" style="60"/>
    <col min="794" max="805" width="2.69921875" style="60" customWidth="1"/>
    <col min="806" max="1023" width="2.19921875" style="60"/>
    <col min="1024" max="1024" width="1.09765625" style="60" customWidth="1"/>
    <col min="1025" max="1028" width="2.19921875" style="60"/>
    <col min="1029" max="1029" width="2.5" style="60" bestFit="1" customWidth="1"/>
    <col min="1030" max="1043" width="2.19921875" style="60"/>
    <col min="1044" max="1044" width="2.5" style="60" bestFit="1" customWidth="1"/>
    <col min="1045" max="1049" width="2.19921875" style="60"/>
    <col min="1050" max="1061" width="2.69921875" style="60" customWidth="1"/>
    <col min="1062" max="1279" width="2.19921875" style="60"/>
    <col min="1280" max="1280" width="1.09765625" style="60" customWidth="1"/>
    <col min="1281" max="1284" width="2.19921875" style="60"/>
    <col min="1285" max="1285" width="2.5" style="60" bestFit="1" customWidth="1"/>
    <col min="1286" max="1299" width="2.19921875" style="60"/>
    <col min="1300" max="1300" width="2.5" style="60" bestFit="1" customWidth="1"/>
    <col min="1301" max="1305" width="2.19921875" style="60"/>
    <col min="1306" max="1317" width="2.69921875" style="60" customWidth="1"/>
    <col min="1318" max="1535" width="2.19921875" style="60"/>
    <col min="1536" max="1536" width="1.09765625" style="60" customWidth="1"/>
    <col min="1537" max="1540" width="2.19921875" style="60"/>
    <col min="1541" max="1541" width="2.5" style="60" bestFit="1" customWidth="1"/>
    <col min="1542" max="1555" width="2.19921875" style="60"/>
    <col min="1556" max="1556" width="2.5" style="60" bestFit="1" customWidth="1"/>
    <col min="1557" max="1561" width="2.19921875" style="60"/>
    <col min="1562" max="1573" width="2.69921875" style="60" customWidth="1"/>
    <col min="1574" max="1791" width="2.19921875" style="60"/>
    <col min="1792" max="1792" width="1.09765625" style="60" customWidth="1"/>
    <col min="1793" max="1796" width="2.19921875" style="60"/>
    <col min="1797" max="1797" width="2.5" style="60" bestFit="1" customWidth="1"/>
    <col min="1798" max="1811" width="2.19921875" style="60"/>
    <col min="1812" max="1812" width="2.5" style="60" bestFit="1" customWidth="1"/>
    <col min="1813" max="1817" width="2.19921875" style="60"/>
    <col min="1818" max="1829" width="2.69921875" style="60" customWidth="1"/>
    <col min="1830" max="2047" width="2.19921875" style="60"/>
    <col min="2048" max="2048" width="1.09765625" style="60" customWidth="1"/>
    <col min="2049" max="2052" width="2.19921875" style="60"/>
    <col min="2053" max="2053" width="2.5" style="60" bestFit="1" customWidth="1"/>
    <col min="2054" max="2067" width="2.19921875" style="60"/>
    <col min="2068" max="2068" width="2.5" style="60" bestFit="1" customWidth="1"/>
    <col min="2069" max="2073" width="2.19921875" style="60"/>
    <col min="2074" max="2085" width="2.69921875" style="60" customWidth="1"/>
    <col min="2086" max="2303" width="2.19921875" style="60"/>
    <col min="2304" max="2304" width="1.09765625" style="60" customWidth="1"/>
    <col min="2305" max="2308" width="2.19921875" style="60"/>
    <col min="2309" max="2309" width="2.5" style="60" bestFit="1" customWidth="1"/>
    <col min="2310" max="2323" width="2.19921875" style="60"/>
    <col min="2324" max="2324" width="2.5" style="60" bestFit="1" customWidth="1"/>
    <col min="2325" max="2329" width="2.19921875" style="60"/>
    <col min="2330" max="2341" width="2.69921875" style="60" customWidth="1"/>
    <col min="2342" max="2559" width="2.19921875" style="60"/>
    <col min="2560" max="2560" width="1.09765625" style="60" customWidth="1"/>
    <col min="2561" max="2564" width="2.19921875" style="60"/>
    <col min="2565" max="2565" width="2.5" style="60" bestFit="1" customWidth="1"/>
    <col min="2566" max="2579" width="2.19921875" style="60"/>
    <col min="2580" max="2580" width="2.5" style="60" bestFit="1" customWidth="1"/>
    <col min="2581" max="2585" width="2.19921875" style="60"/>
    <col min="2586" max="2597" width="2.69921875" style="60" customWidth="1"/>
    <col min="2598" max="2815" width="2.19921875" style="60"/>
    <col min="2816" max="2816" width="1.09765625" style="60" customWidth="1"/>
    <col min="2817" max="2820" width="2.19921875" style="60"/>
    <col min="2821" max="2821" width="2.5" style="60" bestFit="1" customWidth="1"/>
    <col min="2822" max="2835" width="2.19921875" style="60"/>
    <col min="2836" max="2836" width="2.5" style="60" bestFit="1" customWidth="1"/>
    <col min="2837" max="2841" width="2.19921875" style="60"/>
    <col min="2842" max="2853" width="2.69921875" style="60" customWidth="1"/>
    <col min="2854" max="3071" width="2.19921875" style="60"/>
    <col min="3072" max="3072" width="1.09765625" style="60" customWidth="1"/>
    <col min="3073" max="3076" width="2.19921875" style="60"/>
    <col min="3077" max="3077" width="2.5" style="60" bestFit="1" customWidth="1"/>
    <col min="3078" max="3091" width="2.19921875" style="60"/>
    <col min="3092" max="3092" width="2.5" style="60" bestFit="1" customWidth="1"/>
    <col min="3093" max="3097" width="2.19921875" style="60"/>
    <col min="3098" max="3109" width="2.69921875" style="60" customWidth="1"/>
    <col min="3110" max="3327" width="2.19921875" style="60"/>
    <col min="3328" max="3328" width="1.09765625" style="60" customWidth="1"/>
    <col min="3329" max="3332" width="2.19921875" style="60"/>
    <col min="3333" max="3333" width="2.5" style="60" bestFit="1" customWidth="1"/>
    <col min="3334" max="3347" width="2.19921875" style="60"/>
    <col min="3348" max="3348" width="2.5" style="60" bestFit="1" customWidth="1"/>
    <col min="3349" max="3353" width="2.19921875" style="60"/>
    <col min="3354" max="3365" width="2.69921875" style="60" customWidth="1"/>
    <col min="3366" max="3583" width="2.19921875" style="60"/>
    <col min="3584" max="3584" width="1.09765625" style="60" customWidth="1"/>
    <col min="3585" max="3588" width="2.19921875" style="60"/>
    <col min="3589" max="3589" width="2.5" style="60" bestFit="1" customWidth="1"/>
    <col min="3590" max="3603" width="2.19921875" style="60"/>
    <col min="3604" max="3604" width="2.5" style="60" bestFit="1" customWidth="1"/>
    <col min="3605" max="3609" width="2.19921875" style="60"/>
    <col min="3610" max="3621" width="2.69921875" style="60" customWidth="1"/>
    <col min="3622" max="3839" width="2.19921875" style="60"/>
    <col min="3840" max="3840" width="1.09765625" style="60" customWidth="1"/>
    <col min="3841" max="3844" width="2.19921875" style="60"/>
    <col min="3845" max="3845" width="2.5" style="60" bestFit="1" customWidth="1"/>
    <col min="3846" max="3859" width="2.19921875" style="60"/>
    <col min="3860" max="3860" width="2.5" style="60" bestFit="1" customWidth="1"/>
    <col min="3861" max="3865" width="2.19921875" style="60"/>
    <col min="3866" max="3877" width="2.69921875" style="60" customWidth="1"/>
    <col min="3878" max="4095" width="2.19921875" style="60"/>
    <col min="4096" max="4096" width="1.09765625" style="60" customWidth="1"/>
    <col min="4097" max="4100" width="2.19921875" style="60"/>
    <col min="4101" max="4101" width="2.5" style="60" bestFit="1" customWidth="1"/>
    <col min="4102" max="4115" width="2.19921875" style="60"/>
    <col min="4116" max="4116" width="2.5" style="60" bestFit="1" customWidth="1"/>
    <col min="4117" max="4121" width="2.19921875" style="60"/>
    <col min="4122" max="4133" width="2.69921875" style="60" customWidth="1"/>
    <col min="4134" max="4351" width="2.19921875" style="60"/>
    <col min="4352" max="4352" width="1.09765625" style="60" customWidth="1"/>
    <col min="4353" max="4356" width="2.19921875" style="60"/>
    <col min="4357" max="4357" width="2.5" style="60" bestFit="1" customWidth="1"/>
    <col min="4358" max="4371" width="2.19921875" style="60"/>
    <col min="4372" max="4372" width="2.5" style="60" bestFit="1" customWidth="1"/>
    <col min="4373" max="4377" width="2.19921875" style="60"/>
    <col min="4378" max="4389" width="2.69921875" style="60" customWidth="1"/>
    <col min="4390" max="4607" width="2.19921875" style="60"/>
    <col min="4608" max="4608" width="1.09765625" style="60" customWidth="1"/>
    <col min="4609" max="4612" width="2.19921875" style="60"/>
    <col min="4613" max="4613" width="2.5" style="60" bestFit="1" customWidth="1"/>
    <col min="4614" max="4627" width="2.19921875" style="60"/>
    <col min="4628" max="4628" width="2.5" style="60" bestFit="1" customWidth="1"/>
    <col min="4629" max="4633" width="2.19921875" style="60"/>
    <col min="4634" max="4645" width="2.69921875" style="60" customWidth="1"/>
    <col min="4646" max="4863" width="2.19921875" style="60"/>
    <col min="4864" max="4864" width="1.09765625" style="60" customWidth="1"/>
    <col min="4865" max="4868" width="2.19921875" style="60"/>
    <col min="4869" max="4869" width="2.5" style="60" bestFit="1" customWidth="1"/>
    <col min="4870" max="4883" width="2.19921875" style="60"/>
    <col min="4884" max="4884" width="2.5" style="60" bestFit="1" customWidth="1"/>
    <col min="4885" max="4889" width="2.19921875" style="60"/>
    <col min="4890" max="4901" width="2.69921875" style="60" customWidth="1"/>
    <col min="4902" max="5119" width="2.19921875" style="60"/>
    <col min="5120" max="5120" width="1.09765625" style="60" customWidth="1"/>
    <col min="5121" max="5124" width="2.19921875" style="60"/>
    <col min="5125" max="5125" width="2.5" style="60" bestFit="1" customWidth="1"/>
    <col min="5126" max="5139" width="2.19921875" style="60"/>
    <col min="5140" max="5140" width="2.5" style="60" bestFit="1" customWidth="1"/>
    <col min="5141" max="5145" width="2.19921875" style="60"/>
    <col min="5146" max="5157" width="2.69921875" style="60" customWidth="1"/>
    <col min="5158" max="5375" width="2.19921875" style="60"/>
    <col min="5376" max="5376" width="1.09765625" style="60" customWidth="1"/>
    <col min="5377" max="5380" width="2.19921875" style="60"/>
    <col min="5381" max="5381" width="2.5" style="60" bestFit="1" customWidth="1"/>
    <col min="5382" max="5395" width="2.19921875" style="60"/>
    <col min="5396" max="5396" width="2.5" style="60" bestFit="1" customWidth="1"/>
    <col min="5397" max="5401" width="2.19921875" style="60"/>
    <col min="5402" max="5413" width="2.69921875" style="60" customWidth="1"/>
    <col min="5414" max="5631" width="2.19921875" style="60"/>
    <col min="5632" max="5632" width="1.09765625" style="60" customWidth="1"/>
    <col min="5633" max="5636" width="2.19921875" style="60"/>
    <col min="5637" max="5637" width="2.5" style="60" bestFit="1" customWidth="1"/>
    <col min="5638" max="5651" width="2.19921875" style="60"/>
    <col min="5652" max="5652" width="2.5" style="60" bestFit="1" customWidth="1"/>
    <col min="5653" max="5657" width="2.19921875" style="60"/>
    <col min="5658" max="5669" width="2.69921875" style="60" customWidth="1"/>
    <col min="5670" max="5887" width="2.19921875" style="60"/>
    <col min="5888" max="5888" width="1.09765625" style="60" customWidth="1"/>
    <col min="5889" max="5892" width="2.19921875" style="60"/>
    <col min="5893" max="5893" width="2.5" style="60" bestFit="1" customWidth="1"/>
    <col min="5894" max="5907" width="2.19921875" style="60"/>
    <col min="5908" max="5908" width="2.5" style="60" bestFit="1" customWidth="1"/>
    <col min="5909" max="5913" width="2.19921875" style="60"/>
    <col min="5914" max="5925" width="2.69921875" style="60" customWidth="1"/>
    <col min="5926" max="6143" width="2.19921875" style="60"/>
    <col min="6144" max="6144" width="1.09765625" style="60" customWidth="1"/>
    <col min="6145" max="6148" width="2.19921875" style="60"/>
    <col min="6149" max="6149" width="2.5" style="60" bestFit="1" customWidth="1"/>
    <col min="6150" max="6163" width="2.19921875" style="60"/>
    <col min="6164" max="6164" width="2.5" style="60" bestFit="1" customWidth="1"/>
    <col min="6165" max="6169" width="2.19921875" style="60"/>
    <col min="6170" max="6181" width="2.69921875" style="60" customWidth="1"/>
    <col min="6182" max="6399" width="2.19921875" style="60"/>
    <col min="6400" max="6400" width="1.09765625" style="60" customWidth="1"/>
    <col min="6401" max="6404" width="2.19921875" style="60"/>
    <col min="6405" max="6405" width="2.5" style="60" bestFit="1" customWidth="1"/>
    <col min="6406" max="6419" width="2.19921875" style="60"/>
    <col min="6420" max="6420" width="2.5" style="60" bestFit="1" customWidth="1"/>
    <col min="6421" max="6425" width="2.19921875" style="60"/>
    <col min="6426" max="6437" width="2.69921875" style="60" customWidth="1"/>
    <col min="6438" max="6655" width="2.19921875" style="60"/>
    <col min="6656" max="6656" width="1.09765625" style="60" customWidth="1"/>
    <col min="6657" max="6660" width="2.19921875" style="60"/>
    <col min="6661" max="6661" width="2.5" style="60" bestFit="1" customWidth="1"/>
    <col min="6662" max="6675" width="2.19921875" style="60"/>
    <col min="6676" max="6676" width="2.5" style="60" bestFit="1" customWidth="1"/>
    <col min="6677" max="6681" width="2.19921875" style="60"/>
    <col min="6682" max="6693" width="2.69921875" style="60" customWidth="1"/>
    <col min="6694" max="6911" width="2.19921875" style="60"/>
    <col min="6912" max="6912" width="1.09765625" style="60" customWidth="1"/>
    <col min="6913" max="6916" width="2.19921875" style="60"/>
    <col min="6917" max="6917" width="2.5" style="60" bestFit="1" customWidth="1"/>
    <col min="6918" max="6931" width="2.19921875" style="60"/>
    <col min="6932" max="6932" width="2.5" style="60" bestFit="1" customWidth="1"/>
    <col min="6933" max="6937" width="2.19921875" style="60"/>
    <col min="6938" max="6949" width="2.69921875" style="60" customWidth="1"/>
    <col min="6950" max="7167" width="2.19921875" style="60"/>
    <col min="7168" max="7168" width="1.09765625" style="60" customWidth="1"/>
    <col min="7169" max="7172" width="2.19921875" style="60"/>
    <col min="7173" max="7173" width="2.5" style="60" bestFit="1" customWidth="1"/>
    <col min="7174" max="7187" width="2.19921875" style="60"/>
    <col min="7188" max="7188" width="2.5" style="60" bestFit="1" customWidth="1"/>
    <col min="7189" max="7193" width="2.19921875" style="60"/>
    <col min="7194" max="7205" width="2.69921875" style="60" customWidth="1"/>
    <col min="7206" max="7423" width="2.19921875" style="60"/>
    <col min="7424" max="7424" width="1.09765625" style="60" customWidth="1"/>
    <col min="7425" max="7428" width="2.19921875" style="60"/>
    <col min="7429" max="7429" width="2.5" style="60" bestFit="1" customWidth="1"/>
    <col min="7430" max="7443" width="2.19921875" style="60"/>
    <col min="7444" max="7444" width="2.5" style="60" bestFit="1" customWidth="1"/>
    <col min="7445" max="7449" width="2.19921875" style="60"/>
    <col min="7450" max="7461" width="2.69921875" style="60" customWidth="1"/>
    <col min="7462" max="7679" width="2.19921875" style="60"/>
    <col min="7680" max="7680" width="1.09765625" style="60" customWidth="1"/>
    <col min="7681" max="7684" width="2.19921875" style="60"/>
    <col min="7685" max="7685" width="2.5" style="60" bestFit="1" customWidth="1"/>
    <col min="7686" max="7699" width="2.19921875" style="60"/>
    <col min="7700" max="7700" width="2.5" style="60" bestFit="1" customWidth="1"/>
    <col min="7701" max="7705" width="2.19921875" style="60"/>
    <col min="7706" max="7717" width="2.69921875" style="60" customWidth="1"/>
    <col min="7718" max="7935" width="2.19921875" style="60"/>
    <col min="7936" max="7936" width="1.09765625" style="60" customWidth="1"/>
    <col min="7937" max="7940" width="2.19921875" style="60"/>
    <col min="7941" max="7941" width="2.5" style="60" bestFit="1" customWidth="1"/>
    <col min="7942" max="7955" width="2.19921875" style="60"/>
    <col min="7956" max="7956" width="2.5" style="60" bestFit="1" customWidth="1"/>
    <col min="7957" max="7961" width="2.19921875" style="60"/>
    <col min="7962" max="7973" width="2.69921875" style="60" customWidth="1"/>
    <col min="7974" max="8191" width="2.19921875" style="60"/>
    <col min="8192" max="8192" width="1.09765625" style="60" customWidth="1"/>
    <col min="8193" max="8196" width="2.19921875" style="60"/>
    <col min="8197" max="8197" width="2.5" style="60" bestFit="1" customWidth="1"/>
    <col min="8198" max="8211" width="2.19921875" style="60"/>
    <col min="8212" max="8212" width="2.5" style="60" bestFit="1" customWidth="1"/>
    <col min="8213" max="8217" width="2.19921875" style="60"/>
    <col min="8218" max="8229" width="2.69921875" style="60" customWidth="1"/>
    <col min="8230" max="8447" width="2.19921875" style="60"/>
    <col min="8448" max="8448" width="1.09765625" style="60" customWidth="1"/>
    <col min="8449" max="8452" width="2.19921875" style="60"/>
    <col min="8453" max="8453" width="2.5" style="60" bestFit="1" customWidth="1"/>
    <col min="8454" max="8467" width="2.19921875" style="60"/>
    <col min="8468" max="8468" width="2.5" style="60" bestFit="1" customWidth="1"/>
    <col min="8469" max="8473" width="2.19921875" style="60"/>
    <col min="8474" max="8485" width="2.69921875" style="60" customWidth="1"/>
    <col min="8486" max="8703" width="2.19921875" style="60"/>
    <col min="8704" max="8704" width="1.09765625" style="60" customWidth="1"/>
    <col min="8705" max="8708" width="2.19921875" style="60"/>
    <col min="8709" max="8709" width="2.5" style="60" bestFit="1" customWidth="1"/>
    <col min="8710" max="8723" width="2.19921875" style="60"/>
    <col min="8724" max="8724" width="2.5" style="60" bestFit="1" customWidth="1"/>
    <col min="8725" max="8729" width="2.19921875" style="60"/>
    <col min="8730" max="8741" width="2.69921875" style="60" customWidth="1"/>
    <col min="8742" max="8959" width="2.19921875" style="60"/>
    <col min="8960" max="8960" width="1.09765625" style="60" customWidth="1"/>
    <col min="8961" max="8964" width="2.19921875" style="60"/>
    <col min="8965" max="8965" width="2.5" style="60" bestFit="1" customWidth="1"/>
    <col min="8966" max="8979" width="2.19921875" style="60"/>
    <col min="8980" max="8980" width="2.5" style="60" bestFit="1" customWidth="1"/>
    <col min="8981" max="8985" width="2.19921875" style="60"/>
    <col min="8986" max="8997" width="2.69921875" style="60" customWidth="1"/>
    <col min="8998" max="9215" width="2.19921875" style="60"/>
    <col min="9216" max="9216" width="1.09765625" style="60" customWidth="1"/>
    <col min="9217" max="9220" width="2.19921875" style="60"/>
    <col min="9221" max="9221" width="2.5" style="60" bestFit="1" customWidth="1"/>
    <col min="9222" max="9235" width="2.19921875" style="60"/>
    <col min="9236" max="9236" width="2.5" style="60" bestFit="1" customWidth="1"/>
    <col min="9237" max="9241" width="2.19921875" style="60"/>
    <col min="9242" max="9253" width="2.69921875" style="60" customWidth="1"/>
    <col min="9254" max="9471" width="2.19921875" style="60"/>
    <col min="9472" max="9472" width="1.09765625" style="60" customWidth="1"/>
    <col min="9473" max="9476" width="2.19921875" style="60"/>
    <col min="9477" max="9477" width="2.5" style="60" bestFit="1" customWidth="1"/>
    <col min="9478" max="9491" width="2.19921875" style="60"/>
    <col min="9492" max="9492" width="2.5" style="60" bestFit="1" customWidth="1"/>
    <col min="9493" max="9497" width="2.19921875" style="60"/>
    <col min="9498" max="9509" width="2.69921875" style="60" customWidth="1"/>
    <col min="9510" max="9727" width="2.19921875" style="60"/>
    <col min="9728" max="9728" width="1.09765625" style="60" customWidth="1"/>
    <col min="9729" max="9732" width="2.19921875" style="60"/>
    <col min="9733" max="9733" width="2.5" style="60" bestFit="1" customWidth="1"/>
    <col min="9734" max="9747" width="2.19921875" style="60"/>
    <col min="9748" max="9748" width="2.5" style="60" bestFit="1" customWidth="1"/>
    <col min="9749" max="9753" width="2.19921875" style="60"/>
    <col min="9754" max="9765" width="2.69921875" style="60" customWidth="1"/>
    <col min="9766" max="9983" width="2.19921875" style="60"/>
    <col min="9984" max="9984" width="1.09765625" style="60" customWidth="1"/>
    <col min="9985" max="9988" width="2.19921875" style="60"/>
    <col min="9989" max="9989" width="2.5" style="60" bestFit="1" customWidth="1"/>
    <col min="9990" max="10003" width="2.19921875" style="60"/>
    <col min="10004" max="10004" width="2.5" style="60" bestFit="1" customWidth="1"/>
    <col min="10005" max="10009" width="2.19921875" style="60"/>
    <col min="10010" max="10021" width="2.69921875" style="60" customWidth="1"/>
    <col min="10022" max="10239" width="2.19921875" style="60"/>
    <col min="10240" max="10240" width="1.09765625" style="60" customWidth="1"/>
    <col min="10241" max="10244" width="2.19921875" style="60"/>
    <col min="10245" max="10245" width="2.5" style="60" bestFit="1" customWidth="1"/>
    <col min="10246" max="10259" width="2.19921875" style="60"/>
    <col min="10260" max="10260" width="2.5" style="60" bestFit="1" customWidth="1"/>
    <col min="10261" max="10265" width="2.19921875" style="60"/>
    <col min="10266" max="10277" width="2.69921875" style="60" customWidth="1"/>
    <col min="10278" max="10495" width="2.19921875" style="60"/>
    <col min="10496" max="10496" width="1.09765625" style="60" customWidth="1"/>
    <col min="10497" max="10500" width="2.19921875" style="60"/>
    <col min="10501" max="10501" width="2.5" style="60" bestFit="1" customWidth="1"/>
    <col min="10502" max="10515" width="2.19921875" style="60"/>
    <col min="10516" max="10516" width="2.5" style="60" bestFit="1" customWidth="1"/>
    <col min="10517" max="10521" width="2.19921875" style="60"/>
    <col min="10522" max="10533" width="2.69921875" style="60" customWidth="1"/>
    <col min="10534" max="10751" width="2.19921875" style="60"/>
    <col min="10752" max="10752" width="1.09765625" style="60" customWidth="1"/>
    <col min="10753" max="10756" width="2.19921875" style="60"/>
    <col min="10757" max="10757" width="2.5" style="60" bestFit="1" customWidth="1"/>
    <col min="10758" max="10771" width="2.19921875" style="60"/>
    <col min="10772" max="10772" width="2.5" style="60" bestFit="1" customWidth="1"/>
    <col min="10773" max="10777" width="2.19921875" style="60"/>
    <col min="10778" max="10789" width="2.69921875" style="60" customWidth="1"/>
    <col min="10790" max="11007" width="2.19921875" style="60"/>
    <col min="11008" max="11008" width="1.09765625" style="60" customWidth="1"/>
    <col min="11009" max="11012" width="2.19921875" style="60"/>
    <col min="11013" max="11013" width="2.5" style="60" bestFit="1" customWidth="1"/>
    <col min="11014" max="11027" width="2.19921875" style="60"/>
    <col min="11028" max="11028" width="2.5" style="60" bestFit="1" customWidth="1"/>
    <col min="11029" max="11033" width="2.19921875" style="60"/>
    <col min="11034" max="11045" width="2.69921875" style="60" customWidth="1"/>
    <col min="11046" max="11263" width="2.19921875" style="60"/>
    <col min="11264" max="11264" width="1.09765625" style="60" customWidth="1"/>
    <col min="11265" max="11268" width="2.19921875" style="60"/>
    <col min="11269" max="11269" width="2.5" style="60" bestFit="1" customWidth="1"/>
    <col min="11270" max="11283" width="2.19921875" style="60"/>
    <col min="11284" max="11284" width="2.5" style="60" bestFit="1" customWidth="1"/>
    <col min="11285" max="11289" width="2.19921875" style="60"/>
    <col min="11290" max="11301" width="2.69921875" style="60" customWidth="1"/>
    <col min="11302" max="11519" width="2.19921875" style="60"/>
    <col min="11520" max="11520" width="1.09765625" style="60" customWidth="1"/>
    <col min="11521" max="11524" width="2.19921875" style="60"/>
    <col min="11525" max="11525" width="2.5" style="60" bestFit="1" customWidth="1"/>
    <col min="11526" max="11539" width="2.19921875" style="60"/>
    <col min="11540" max="11540" width="2.5" style="60" bestFit="1" customWidth="1"/>
    <col min="11541" max="11545" width="2.19921875" style="60"/>
    <col min="11546" max="11557" width="2.69921875" style="60" customWidth="1"/>
    <col min="11558" max="11775" width="2.19921875" style="60"/>
    <col min="11776" max="11776" width="1.09765625" style="60" customWidth="1"/>
    <col min="11777" max="11780" width="2.19921875" style="60"/>
    <col min="11781" max="11781" width="2.5" style="60" bestFit="1" customWidth="1"/>
    <col min="11782" max="11795" width="2.19921875" style="60"/>
    <col min="11796" max="11796" width="2.5" style="60" bestFit="1" customWidth="1"/>
    <col min="11797" max="11801" width="2.19921875" style="60"/>
    <col min="11802" max="11813" width="2.69921875" style="60" customWidth="1"/>
    <col min="11814" max="12031" width="2.19921875" style="60"/>
    <col min="12032" max="12032" width="1.09765625" style="60" customWidth="1"/>
    <col min="12033" max="12036" width="2.19921875" style="60"/>
    <col min="12037" max="12037" width="2.5" style="60" bestFit="1" customWidth="1"/>
    <col min="12038" max="12051" width="2.19921875" style="60"/>
    <col min="12052" max="12052" width="2.5" style="60" bestFit="1" customWidth="1"/>
    <col min="12053" max="12057" width="2.19921875" style="60"/>
    <col min="12058" max="12069" width="2.69921875" style="60" customWidth="1"/>
    <col min="12070" max="12287" width="2.19921875" style="60"/>
    <col min="12288" max="12288" width="1.09765625" style="60" customWidth="1"/>
    <col min="12289" max="12292" width="2.19921875" style="60"/>
    <col min="12293" max="12293" width="2.5" style="60" bestFit="1" customWidth="1"/>
    <col min="12294" max="12307" width="2.19921875" style="60"/>
    <col min="12308" max="12308" width="2.5" style="60" bestFit="1" customWidth="1"/>
    <col min="12309" max="12313" width="2.19921875" style="60"/>
    <col min="12314" max="12325" width="2.69921875" style="60" customWidth="1"/>
    <col min="12326" max="12543" width="2.19921875" style="60"/>
    <col min="12544" max="12544" width="1.09765625" style="60" customWidth="1"/>
    <col min="12545" max="12548" width="2.19921875" style="60"/>
    <col min="12549" max="12549" width="2.5" style="60" bestFit="1" customWidth="1"/>
    <col min="12550" max="12563" width="2.19921875" style="60"/>
    <col min="12564" max="12564" width="2.5" style="60" bestFit="1" customWidth="1"/>
    <col min="12565" max="12569" width="2.19921875" style="60"/>
    <col min="12570" max="12581" width="2.69921875" style="60" customWidth="1"/>
    <col min="12582" max="12799" width="2.19921875" style="60"/>
    <col min="12800" max="12800" width="1.09765625" style="60" customWidth="1"/>
    <col min="12801" max="12804" width="2.19921875" style="60"/>
    <col min="12805" max="12805" width="2.5" style="60" bestFit="1" customWidth="1"/>
    <col min="12806" max="12819" width="2.19921875" style="60"/>
    <col min="12820" max="12820" width="2.5" style="60" bestFit="1" customWidth="1"/>
    <col min="12821" max="12825" width="2.19921875" style="60"/>
    <col min="12826" max="12837" width="2.69921875" style="60" customWidth="1"/>
    <col min="12838" max="13055" width="2.19921875" style="60"/>
    <col min="13056" max="13056" width="1.09765625" style="60" customWidth="1"/>
    <col min="13057" max="13060" width="2.19921875" style="60"/>
    <col min="13061" max="13061" width="2.5" style="60" bestFit="1" customWidth="1"/>
    <col min="13062" max="13075" width="2.19921875" style="60"/>
    <col min="13076" max="13076" width="2.5" style="60" bestFit="1" customWidth="1"/>
    <col min="13077" max="13081" width="2.19921875" style="60"/>
    <col min="13082" max="13093" width="2.69921875" style="60" customWidth="1"/>
    <col min="13094" max="13311" width="2.19921875" style="60"/>
    <col min="13312" max="13312" width="1.09765625" style="60" customWidth="1"/>
    <col min="13313" max="13316" width="2.19921875" style="60"/>
    <col min="13317" max="13317" width="2.5" style="60" bestFit="1" customWidth="1"/>
    <col min="13318" max="13331" width="2.19921875" style="60"/>
    <col min="13332" max="13332" width="2.5" style="60" bestFit="1" customWidth="1"/>
    <col min="13333" max="13337" width="2.19921875" style="60"/>
    <col min="13338" max="13349" width="2.69921875" style="60" customWidth="1"/>
    <col min="13350" max="13567" width="2.19921875" style="60"/>
    <col min="13568" max="13568" width="1.09765625" style="60" customWidth="1"/>
    <col min="13569" max="13572" width="2.19921875" style="60"/>
    <col min="13573" max="13573" width="2.5" style="60" bestFit="1" customWidth="1"/>
    <col min="13574" max="13587" width="2.19921875" style="60"/>
    <col min="13588" max="13588" width="2.5" style="60" bestFit="1" customWidth="1"/>
    <col min="13589" max="13593" width="2.19921875" style="60"/>
    <col min="13594" max="13605" width="2.69921875" style="60" customWidth="1"/>
    <col min="13606" max="13823" width="2.19921875" style="60"/>
    <col min="13824" max="13824" width="1.09765625" style="60" customWidth="1"/>
    <col min="13825" max="13828" width="2.19921875" style="60"/>
    <col min="13829" max="13829" width="2.5" style="60" bestFit="1" customWidth="1"/>
    <col min="13830" max="13843" width="2.19921875" style="60"/>
    <col min="13844" max="13844" width="2.5" style="60" bestFit="1" customWidth="1"/>
    <col min="13845" max="13849" width="2.19921875" style="60"/>
    <col min="13850" max="13861" width="2.69921875" style="60" customWidth="1"/>
    <col min="13862" max="14079" width="2.19921875" style="60"/>
    <col min="14080" max="14080" width="1.09765625" style="60" customWidth="1"/>
    <col min="14081" max="14084" width="2.19921875" style="60"/>
    <col min="14085" max="14085" width="2.5" style="60" bestFit="1" customWidth="1"/>
    <col min="14086" max="14099" width="2.19921875" style="60"/>
    <col min="14100" max="14100" width="2.5" style="60" bestFit="1" customWidth="1"/>
    <col min="14101" max="14105" width="2.19921875" style="60"/>
    <col min="14106" max="14117" width="2.69921875" style="60" customWidth="1"/>
    <col min="14118" max="14335" width="2.19921875" style="60"/>
    <col min="14336" max="14336" width="1.09765625" style="60" customWidth="1"/>
    <col min="14337" max="14340" width="2.19921875" style="60"/>
    <col min="14341" max="14341" width="2.5" style="60" bestFit="1" customWidth="1"/>
    <col min="14342" max="14355" width="2.19921875" style="60"/>
    <col min="14356" max="14356" width="2.5" style="60" bestFit="1" customWidth="1"/>
    <col min="14357" max="14361" width="2.19921875" style="60"/>
    <col min="14362" max="14373" width="2.69921875" style="60" customWidth="1"/>
    <col min="14374" max="14591" width="2.19921875" style="60"/>
    <col min="14592" max="14592" width="1.09765625" style="60" customWidth="1"/>
    <col min="14593" max="14596" width="2.19921875" style="60"/>
    <col min="14597" max="14597" width="2.5" style="60" bestFit="1" customWidth="1"/>
    <col min="14598" max="14611" width="2.19921875" style="60"/>
    <col min="14612" max="14612" width="2.5" style="60" bestFit="1" customWidth="1"/>
    <col min="14613" max="14617" width="2.19921875" style="60"/>
    <col min="14618" max="14629" width="2.69921875" style="60" customWidth="1"/>
    <col min="14630" max="14847" width="2.19921875" style="60"/>
    <col min="14848" max="14848" width="1.09765625" style="60" customWidth="1"/>
    <col min="14849" max="14852" width="2.19921875" style="60"/>
    <col min="14853" max="14853" width="2.5" style="60" bestFit="1" customWidth="1"/>
    <col min="14854" max="14867" width="2.19921875" style="60"/>
    <col min="14868" max="14868" width="2.5" style="60" bestFit="1" customWidth="1"/>
    <col min="14869" max="14873" width="2.19921875" style="60"/>
    <col min="14874" max="14885" width="2.69921875" style="60" customWidth="1"/>
    <col min="14886" max="15103" width="2.19921875" style="60"/>
    <col min="15104" max="15104" width="1.09765625" style="60" customWidth="1"/>
    <col min="15105" max="15108" width="2.19921875" style="60"/>
    <col min="15109" max="15109" width="2.5" style="60" bestFit="1" customWidth="1"/>
    <col min="15110" max="15123" width="2.19921875" style="60"/>
    <col min="15124" max="15124" width="2.5" style="60" bestFit="1" customWidth="1"/>
    <col min="15125" max="15129" width="2.19921875" style="60"/>
    <col min="15130" max="15141" width="2.69921875" style="60" customWidth="1"/>
    <col min="15142" max="15359" width="2.19921875" style="60"/>
    <col min="15360" max="15360" width="1.09765625" style="60" customWidth="1"/>
    <col min="15361" max="15364" width="2.19921875" style="60"/>
    <col min="15365" max="15365" width="2.5" style="60" bestFit="1" customWidth="1"/>
    <col min="15366" max="15379" width="2.19921875" style="60"/>
    <col min="15380" max="15380" width="2.5" style="60" bestFit="1" customWidth="1"/>
    <col min="15381" max="15385" width="2.19921875" style="60"/>
    <col min="15386" max="15397" width="2.69921875" style="60" customWidth="1"/>
    <col min="15398" max="15615" width="2.19921875" style="60"/>
    <col min="15616" max="15616" width="1.09765625" style="60" customWidth="1"/>
    <col min="15617" max="15620" width="2.19921875" style="60"/>
    <col min="15621" max="15621" width="2.5" style="60" bestFit="1" customWidth="1"/>
    <col min="15622" max="15635" width="2.19921875" style="60"/>
    <col min="15636" max="15636" width="2.5" style="60" bestFit="1" customWidth="1"/>
    <col min="15637" max="15641" width="2.19921875" style="60"/>
    <col min="15642" max="15653" width="2.69921875" style="60" customWidth="1"/>
    <col min="15654" max="15871" width="2.19921875" style="60"/>
    <col min="15872" max="15872" width="1.09765625" style="60" customWidth="1"/>
    <col min="15873" max="15876" width="2.19921875" style="60"/>
    <col min="15877" max="15877" width="2.5" style="60" bestFit="1" customWidth="1"/>
    <col min="15878" max="15891" width="2.19921875" style="60"/>
    <col min="15892" max="15892" width="2.5" style="60" bestFit="1" customWidth="1"/>
    <col min="15893" max="15897" width="2.19921875" style="60"/>
    <col min="15898" max="15909" width="2.69921875" style="60" customWidth="1"/>
    <col min="15910" max="16127" width="2.19921875" style="60"/>
    <col min="16128" max="16128" width="1.09765625" style="60" customWidth="1"/>
    <col min="16129" max="16132" width="2.19921875" style="60"/>
    <col min="16133" max="16133" width="2.5" style="60" bestFit="1" customWidth="1"/>
    <col min="16134" max="16147" width="2.19921875" style="60"/>
    <col min="16148" max="16148" width="2.5" style="60" bestFit="1" customWidth="1"/>
    <col min="16149" max="16153" width="2.19921875" style="60"/>
    <col min="16154" max="16165" width="2.69921875" style="60" customWidth="1"/>
    <col min="16166" max="16384" width="2.19921875" style="60"/>
  </cols>
  <sheetData>
    <row r="1" spans="1:38" customFormat="1" ht="20.100000000000001" customHeight="1">
      <c r="B1" s="555" t="s">
        <v>150</v>
      </c>
      <c r="C1" s="555"/>
      <c r="D1" s="555"/>
      <c r="E1" s="555"/>
      <c r="F1" s="555"/>
    </row>
    <row r="2" spans="1:38" customFormat="1" ht="20.100000000000001" customHeight="1">
      <c r="F2" s="556"/>
      <c r="G2" s="556"/>
      <c r="AC2" s="557" t="s">
        <v>151</v>
      </c>
      <c r="AD2" s="557"/>
      <c r="AE2" s="557"/>
      <c r="AF2" s="557"/>
      <c r="AG2" s="557"/>
      <c r="AH2" s="557"/>
      <c r="AI2" s="557"/>
      <c r="AJ2" s="557"/>
      <c r="AK2" s="557"/>
    </row>
    <row r="3" spans="1:38" customFormat="1" ht="20.100000000000001" customHeight="1">
      <c r="F3" s="66"/>
      <c r="G3" s="66"/>
      <c r="AC3" s="65"/>
      <c r="AD3" s="65"/>
      <c r="AE3" s="65"/>
      <c r="AF3" s="65"/>
      <c r="AG3" s="65"/>
      <c r="AH3" s="65"/>
      <c r="AI3" s="65"/>
      <c r="AJ3" s="65"/>
      <c r="AK3" s="65"/>
    </row>
    <row r="4" spans="1:38" ht="20.100000000000001" customHeight="1">
      <c r="A4" s="558" t="s">
        <v>152</v>
      </c>
      <c r="B4" s="558"/>
      <c r="C4" s="558"/>
      <c r="D4" s="558"/>
      <c r="E4" s="558"/>
      <c r="F4" s="558"/>
      <c r="G4" s="558"/>
      <c r="H4" s="558"/>
      <c r="I4" s="558"/>
      <c r="J4" s="558"/>
      <c r="K4" s="558"/>
      <c r="L4" s="558"/>
      <c r="M4" s="558"/>
      <c r="N4" s="558"/>
      <c r="O4" s="558"/>
      <c r="P4" s="558"/>
      <c r="Q4" s="558"/>
      <c r="R4" s="558"/>
      <c r="S4" s="558"/>
      <c r="T4" s="558"/>
      <c r="U4" s="558"/>
      <c r="V4" s="558"/>
      <c r="W4" s="558"/>
      <c r="X4" s="558"/>
      <c r="Y4" s="558"/>
      <c r="Z4" s="558"/>
      <c r="AA4" s="558"/>
      <c r="AB4" s="558"/>
      <c r="AC4" s="558"/>
      <c r="AD4" s="558"/>
      <c r="AE4" s="558"/>
      <c r="AF4" s="558"/>
      <c r="AG4" s="558"/>
      <c r="AH4" s="558"/>
      <c r="AI4" s="558"/>
      <c r="AJ4" s="558"/>
      <c r="AK4" s="558"/>
      <c r="AL4" s="558"/>
    </row>
    <row r="5" spans="1:38" ht="20.100000000000001" customHeight="1">
      <c r="A5" s="13"/>
      <c r="B5" s="12"/>
      <c r="C5" s="13"/>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row>
    <row r="6" spans="1:38" ht="50.1" customHeight="1">
      <c r="A6" s="13"/>
      <c r="B6" s="551" t="s">
        <v>153</v>
      </c>
      <c r="C6" s="552"/>
      <c r="D6" s="552"/>
      <c r="E6" s="552"/>
      <c r="F6" s="552"/>
      <c r="G6" s="552"/>
      <c r="H6" s="552"/>
      <c r="I6" s="552"/>
      <c r="J6" s="552"/>
      <c r="K6" s="553"/>
      <c r="L6" s="550"/>
      <c r="M6" s="550"/>
      <c r="N6" s="550"/>
      <c r="O6" s="550"/>
      <c r="P6" s="550"/>
      <c r="Q6" s="550"/>
      <c r="R6" s="550"/>
      <c r="S6" s="550"/>
      <c r="T6" s="550"/>
      <c r="U6" s="550"/>
      <c r="V6" s="550"/>
      <c r="W6" s="550"/>
      <c r="X6" s="550"/>
      <c r="Y6" s="550"/>
      <c r="Z6" s="550"/>
      <c r="AA6" s="550"/>
      <c r="AB6" s="550"/>
      <c r="AC6" s="550"/>
      <c r="AD6" s="550"/>
      <c r="AE6" s="550"/>
      <c r="AF6" s="550"/>
      <c r="AG6" s="550"/>
      <c r="AH6" s="550"/>
      <c r="AI6" s="550"/>
      <c r="AJ6" s="550"/>
      <c r="AK6" s="550"/>
      <c r="AL6" s="13"/>
    </row>
    <row r="7" spans="1:38" s="64" customFormat="1" ht="50.1" customHeight="1">
      <c r="A7" s="13"/>
      <c r="B7" s="554" t="s">
        <v>154</v>
      </c>
      <c r="C7" s="554"/>
      <c r="D7" s="554"/>
      <c r="E7" s="554"/>
      <c r="F7" s="554"/>
      <c r="G7" s="554"/>
      <c r="H7" s="554"/>
      <c r="I7" s="554"/>
      <c r="J7" s="554"/>
      <c r="K7" s="554"/>
      <c r="L7" s="550" t="s">
        <v>155</v>
      </c>
      <c r="M7" s="550"/>
      <c r="N7" s="550"/>
      <c r="O7" s="550"/>
      <c r="P7" s="550"/>
      <c r="Q7" s="550"/>
      <c r="R7" s="550"/>
      <c r="S7" s="550"/>
      <c r="T7" s="550"/>
      <c r="U7" s="550"/>
      <c r="V7" s="550"/>
      <c r="W7" s="550"/>
      <c r="X7" s="550"/>
      <c r="Y7" s="550"/>
      <c r="Z7" s="550"/>
      <c r="AA7" s="550"/>
      <c r="AB7" s="550"/>
      <c r="AC7" s="550"/>
      <c r="AD7" s="550"/>
      <c r="AE7" s="550"/>
      <c r="AF7" s="550"/>
      <c r="AG7" s="550"/>
      <c r="AH7" s="550"/>
      <c r="AI7" s="550"/>
      <c r="AJ7" s="550"/>
      <c r="AK7" s="550"/>
      <c r="AL7" s="13"/>
    </row>
    <row r="8" spans="1:38" ht="50.1" customHeight="1">
      <c r="A8" s="13"/>
      <c r="B8" s="549" t="s">
        <v>156</v>
      </c>
      <c r="C8" s="549"/>
      <c r="D8" s="549"/>
      <c r="E8" s="549"/>
      <c r="F8" s="549"/>
      <c r="G8" s="549"/>
      <c r="H8" s="549"/>
      <c r="I8" s="549"/>
      <c r="J8" s="549"/>
      <c r="K8" s="549"/>
      <c r="L8" s="549" t="s">
        <v>157</v>
      </c>
      <c r="M8" s="549"/>
      <c r="N8" s="549"/>
      <c r="O8" s="549"/>
      <c r="P8" s="549"/>
      <c r="Q8" s="549"/>
      <c r="R8" s="549"/>
      <c r="S8" s="549"/>
      <c r="T8" s="549"/>
      <c r="U8" s="549"/>
      <c r="V8" s="549"/>
      <c r="W8" s="549"/>
      <c r="X8" s="549"/>
      <c r="Y8" s="549"/>
      <c r="Z8" s="549"/>
      <c r="AA8" s="549"/>
      <c r="AB8" s="549"/>
      <c r="AC8" s="549"/>
      <c r="AD8" s="549"/>
      <c r="AE8" s="549"/>
      <c r="AF8" s="549"/>
      <c r="AG8" s="550" t="s">
        <v>132</v>
      </c>
      <c r="AH8" s="550"/>
      <c r="AI8" s="550"/>
      <c r="AJ8" s="550"/>
      <c r="AK8" s="550"/>
      <c r="AL8" s="13"/>
    </row>
    <row r="9" spans="1:38" ht="50.1" customHeight="1">
      <c r="A9" s="13"/>
      <c r="B9" s="549" t="s">
        <v>158</v>
      </c>
      <c r="C9" s="549"/>
      <c r="D9" s="549"/>
      <c r="E9" s="549"/>
      <c r="F9" s="549"/>
      <c r="G9" s="549"/>
      <c r="H9" s="549"/>
      <c r="I9" s="549"/>
      <c r="J9" s="549"/>
      <c r="K9" s="549"/>
      <c r="L9" s="549" t="s">
        <v>159</v>
      </c>
      <c r="M9" s="549"/>
      <c r="N9" s="549"/>
      <c r="O9" s="549"/>
      <c r="P9" s="549"/>
      <c r="Q9" s="549"/>
      <c r="R9" s="549"/>
      <c r="S9" s="549"/>
      <c r="T9" s="549"/>
      <c r="U9" s="549"/>
      <c r="V9" s="549"/>
      <c r="W9" s="549"/>
      <c r="X9" s="549"/>
      <c r="Y9" s="549"/>
      <c r="Z9" s="549"/>
      <c r="AA9" s="549"/>
      <c r="AB9" s="549"/>
      <c r="AC9" s="549"/>
      <c r="AD9" s="549"/>
      <c r="AE9" s="549"/>
      <c r="AF9" s="549"/>
      <c r="AG9" s="550" t="s">
        <v>132</v>
      </c>
      <c r="AH9" s="550"/>
      <c r="AI9" s="550"/>
      <c r="AJ9" s="550"/>
      <c r="AK9" s="550"/>
      <c r="AL9" s="13"/>
    </row>
    <row r="10" spans="1:38" ht="49.5" customHeight="1">
      <c r="A10" s="13"/>
      <c r="B10" s="549" t="s">
        <v>160</v>
      </c>
      <c r="C10" s="549"/>
      <c r="D10" s="549"/>
      <c r="E10" s="549"/>
      <c r="F10" s="549"/>
      <c r="G10" s="549"/>
      <c r="H10" s="549"/>
      <c r="I10" s="549"/>
      <c r="J10" s="549"/>
      <c r="K10" s="549"/>
      <c r="L10" s="549" t="s">
        <v>161</v>
      </c>
      <c r="M10" s="549"/>
      <c r="N10" s="549"/>
      <c r="O10" s="549"/>
      <c r="P10" s="549"/>
      <c r="Q10" s="549"/>
      <c r="R10" s="549"/>
      <c r="S10" s="549"/>
      <c r="T10" s="549"/>
      <c r="U10" s="549"/>
      <c r="V10" s="549"/>
      <c r="W10" s="549"/>
      <c r="X10" s="549"/>
      <c r="Y10" s="549"/>
      <c r="Z10" s="549"/>
      <c r="AA10" s="549"/>
      <c r="AB10" s="549"/>
      <c r="AC10" s="549"/>
      <c r="AD10" s="549"/>
      <c r="AE10" s="549"/>
      <c r="AF10" s="549"/>
      <c r="AG10" s="550" t="s">
        <v>132</v>
      </c>
      <c r="AH10" s="550"/>
      <c r="AI10" s="550"/>
      <c r="AJ10" s="550"/>
      <c r="AK10" s="550"/>
      <c r="AL10" s="13"/>
    </row>
    <row r="11" spans="1:38" ht="50.25" customHeight="1">
      <c r="A11" s="13"/>
      <c r="B11" s="548" t="s">
        <v>162</v>
      </c>
      <c r="C11" s="548"/>
      <c r="D11" s="548"/>
      <c r="E11" s="548"/>
      <c r="F11" s="548"/>
      <c r="G11" s="548"/>
      <c r="H11" s="548"/>
      <c r="I11" s="548"/>
      <c r="J11" s="548"/>
      <c r="K11" s="548"/>
      <c r="L11" s="548"/>
      <c r="M11" s="548"/>
      <c r="N11" s="548"/>
      <c r="O11" s="548"/>
      <c r="P11" s="548"/>
      <c r="Q11" s="548"/>
      <c r="R11" s="548"/>
      <c r="S11" s="548"/>
      <c r="T11" s="548"/>
      <c r="U11" s="548"/>
      <c r="V11" s="548"/>
      <c r="W11" s="548"/>
      <c r="X11" s="548"/>
      <c r="Y11" s="548"/>
      <c r="Z11" s="548"/>
      <c r="AA11" s="548"/>
      <c r="AB11" s="548"/>
      <c r="AC11" s="548"/>
      <c r="AD11" s="548"/>
      <c r="AE11" s="548"/>
      <c r="AF11" s="548"/>
      <c r="AG11" s="548"/>
      <c r="AH11" s="548"/>
      <c r="AI11" s="548"/>
      <c r="AJ11" s="548"/>
      <c r="AK11" s="548"/>
      <c r="AL11" s="13"/>
    </row>
    <row r="12" spans="1:38">
      <c r="B12" s="62"/>
      <c r="C12" s="62"/>
      <c r="G12" s="63"/>
      <c r="R12" s="62"/>
      <c r="S12" s="62"/>
    </row>
    <row r="13" spans="1:38">
      <c r="B13" s="62"/>
      <c r="C13" s="62"/>
      <c r="G13" s="63"/>
      <c r="R13" s="62"/>
      <c r="S13" s="62"/>
    </row>
    <row r="14" spans="1:38">
      <c r="B14" s="62"/>
      <c r="C14" s="62"/>
      <c r="R14" s="62"/>
      <c r="S14" s="62"/>
    </row>
    <row r="15" spans="1:38">
      <c r="B15" s="62"/>
      <c r="C15" s="62"/>
      <c r="R15" s="62"/>
      <c r="S15" s="62"/>
    </row>
  </sheetData>
  <mergeCells count="18">
    <mergeCell ref="B6:K6"/>
    <mergeCell ref="L6:AK6"/>
    <mergeCell ref="B7:K7"/>
    <mergeCell ref="L7:AK7"/>
    <mergeCell ref="B1:F1"/>
    <mergeCell ref="F2:G2"/>
    <mergeCell ref="AC2:AK2"/>
    <mergeCell ref="A4:AL4"/>
    <mergeCell ref="B11:AK11"/>
    <mergeCell ref="B8:K8"/>
    <mergeCell ref="L8:AF8"/>
    <mergeCell ref="AG8:AK8"/>
    <mergeCell ref="B9:K9"/>
    <mergeCell ref="L9:AF9"/>
    <mergeCell ref="AG9:AK9"/>
    <mergeCell ref="B10:K10"/>
    <mergeCell ref="L10:AF10"/>
    <mergeCell ref="AG10:AK10"/>
  </mergeCells>
  <phoneticPr fontId="12"/>
  <pageMargins left="0.7" right="0.7" top="0.75" bottom="0.75" header="0.3" footer="0.3"/>
  <pageSetup paperSize="9" scale="86"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8BA1E-5A80-48CD-A3C8-7B5E9B36C3B6}">
  <dimension ref="A1:I20"/>
  <sheetViews>
    <sheetView view="pageBreakPreview" zoomScale="90" zoomScaleNormal="100" zoomScaleSheetLayoutView="90" workbookViewId="0">
      <selection activeCell="B1" sqref="B1:F1"/>
    </sheetView>
  </sheetViews>
  <sheetFormatPr defaultRowHeight="13.2"/>
  <cols>
    <col min="1" max="1" width="1.19921875" style="74" customWidth="1"/>
    <col min="2" max="2" width="24.19921875" style="74" customWidth="1"/>
    <col min="3" max="3" width="4" style="74" customWidth="1"/>
    <col min="4" max="6" width="20.09765625" style="74" customWidth="1"/>
    <col min="7" max="7" width="3.09765625" style="74" customWidth="1"/>
    <col min="8" max="8" width="1.69921875" style="74" customWidth="1"/>
    <col min="9" max="9" width="2.5" style="74" customWidth="1"/>
    <col min="10" max="256" width="9" style="74"/>
    <col min="257" max="257" width="1.19921875" style="74" customWidth="1"/>
    <col min="258" max="258" width="24.19921875" style="74" customWidth="1"/>
    <col min="259" max="259" width="4" style="74" customWidth="1"/>
    <col min="260" max="262" width="20.09765625" style="74" customWidth="1"/>
    <col min="263" max="263" width="3.09765625" style="74" customWidth="1"/>
    <col min="264" max="264" width="3.69921875" style="74" customWidth="1"/>
    <col min="265" max="265" width="2.5" style="74" customWidth="1"/>
    <col min="266" max="512" width="9" style="74"/>
    <col min="513" max="513" width="1.19921875" style="74" customWidth="1"/>
    <col min="514" max="514" width="24.19921875" style="74" customWidth="1"/>
    <col min="515" max="515" width="4" style="74" customWidth="1"/>
    <col min="516" max="518" width="20.09765625" style="74" customWidth="1"/>
    <col min="519" max="519" width="3.09765625" style="74" customWidth="1"/>
    <col min="520" max="520" width="3.69921875" style="74" customWidth="1"/>
    <col min="521" max="521" width="2.5" style="74" customWidth="1"/>
    <col min="522" max="768" width="9" style="74"/>
    <col min="769" max="769" width="1.19921875" style="74" customWidth="1"/>
    <col min="770" max="770" width="24.19921875" style="74" customWidth="1"/>
    <col min="771" max="771" width="4" style="74" customWidth="1"/>
    <col min="772" max="774" width="20.09765625" style="74" customWidth="1"/>
    <col min="775" max="775" width="3.09765625" style="74" customWidth="1"/>
    <col min="776" max="776" width="3.69921875" style="74" customWidth="1"/>
    <col min="777" max="777" width="2.5" style="74" customWidth="1"/>
    <col min="778" max="1024" width="9" style="74"/>
    <col min="1025" max="1025" width="1.19921875" style="74" customWidth="1"/>
    <col min="1026" max="1026" width="24.19921875" style="74" customWidth="1"/>
    <col min="1027" max="1027" width="4" style="74" customWidth="1"/>
    <col min="1028" max="1030" width="20.09765625" style="74" customWidth="1"/>
    <col min="1031" max="1031" width="3.09765625" style="74" customWidth="1"/>
    <col min="1032" max="1032" width="3.69921875" style="74" customWidth="1"/>
    <col min="1033" max="1033" width="2.5" style="74" customWidth="1"/>
    <col min="1034" max="1280" width="9" style="74"/>
    <col min="1281" max="1281" width="1.19921875" style="74" customWidth="1"/>
    <col min="1282" max="1282" width="24.19921875" style="74" customWidth="1"/>
    <col min="1283" max="1283" width="4" style="74" customWidth="1"/>
    <col min="1284" max="1286" width="20.09765625" style="74" customWidth="1"/>
    <col min="1287" max="1287" width="3.09765625" style="74" customWidth="1"/>
    <col min="1288" max="1288" width="3.69921875" style="74" customWidth="1"/>
    <col min="1289" max="1289" width="2.5" style="74" customWidth="1"/>
    <col min="1290" max="1536" width="9" style="74"/>
    <col min="1537" max="1537" width="1.19921875" style="74" customWidth="1"/>
    <col min="1538" max="1538" width="24.19921875" style="74" customWidth="1"/>
    <col min="1539" max="1539" width="4" style="74" customWidth="1"/>
    <col min="1540" max="1542" width="20.09765625" style="74" customWidth="1"/>
    <col min="1543" max="1543" width="3.09765625" style="74" customWidth="1"/>
    <col min="1544" max="1544" width="3.69921875" style="74" customWidth="1"/>
    <col min="1545" max="1545" width="2.5" style="74" customWidth="1"/>
    <col min="1546" max="1792" width="9" style="74"/>
    <col min="1793" max="1793" width="1.19921875" style="74" customWidth="1"/>
    <col min="1794" max="1794" width="24.19921875" style="74" customWidth="1"/>
    <col min="1795" max="1795" width="4" style="74" customWidth="1"/>
    <col min="1796" max="1798" width="20.09765625" style="74" customWidth="1"/>
    <col min="1799" max="1799" width="3.09765625" style="74" customWidth="1"/>
    <col min="1800" max="1800" width="3.69921875" style="74" customWidth="1"/>
    <col min="1801" max="1801" width="2.5" style="74" customWidth="1"/>
    <col min="1802" max="2048" width="9" style="74"/>
    <col min="2049" max="2049" width="1.19921875" style="74" customWidth="1"/>
    <col min="2050" max="2050" width="24.19921875" style="74" customWidth="1"/>
    <col min="2051" max="2051" width="4" style="74" customWidth="1"/>
    <col min="2052" max="2054" width="20.09765625" style="74" customWidth="1"/>
    <col min="2055" max="2055" width="3.09765625" style="74" customWidth="1"/>
    <col min="2056" max="2056" width="3.69921875" style="74" customWidth="1"/>
    <col min="2057" max="2057" width="2.5" style="74" customWidth="1"/>
    <col min="2058" max="2304" width="9" style="74"/>
    <col min="2305" max="2305" width="1.19921875" style="74" customWidth="1"/>
    <col min="2306" max="2306" width="24.19921875" style="74" customWidth="1"/>
    <col min="2307" max="2307" width="4" style="74" customWidth="1"/>
    <col min="2308" max="2310" width="20.09765625" style="74" customWidth="1"/>
    <col min="2311" max="2311" width="3.09765625" style="74" customWidth="1"/>
    <col min="2312" max="2312" width="3.69921875" style="74" customWidth="1"/>
    <col min="2313" max="2313" width="2.5" style="74" customWidth="1"/>
    <col min="2314" max="2560" width="9" style="74"/>
    <col min="2561" max="2561" width="1.19921875" style="74" customWidth="1"/>
    <col min="2562" max="2562" width="24.19921875" style="74" customWidth="1"/>
    <col min="2563" max="2563" width="4" style="74" customWidth="1"/>
    <col min="2564" max="2566" width="20.09765625" style="74" customWidth="1"/>
    <col min="2567" max="2567" width="3.09765625" style="74" customWidth="1"/>
    <col min="2568" max="2568" width="3.69921875" style="74" customWidth="1"/>
    <col min="2569" max="2569" width="2.5" style="74" customWidth="1"/>
    <col min="2570" max="2816" width="9" style="74"/>
    <col min="2817" max="2817" width="1.19921875" style="74" customWidth="1"/>
    <col min="2818" max="2818" width="24.19921875" style="74" customWidth="1"/>
    <col min="2819" max="2819" width="4" style="74" customWidth="1"/>
    <col min="2820" max="2822" width="20.09765625" style="74" customWidth="1"/>
    <col min="2823" max="2823" width="3.09765625" style="74" customWidth="1"/>
    <col min="2824" max="2824" width="3.69921875" style="74" customWidth="1"/>
    <col min="2825" max="2825" width="2.5" style="74" customWidth="1"/>
    <col min="2826" max="3072" width="9" style="74"/>
    <col min="3073" max="3073" width="1.19921875" style="74" customWidth="1"/>
    <col min="3074" max="3074" width="24.19921875" style="74" customWidth="1"/>
    <col min="3075" max="3075" width="4" style="74" customWidth="1"/>
    <col min="3076" max="3078" width="20.09765625" style="74" customWidth="1"/>
    <col min="3079" max="3079" width="3.09765625" style="74" customWidth="1"/>
    <col min="3080" max="3080" width="3.69921875" style="74" customWidth="1"/>
    <col min="3081" max="3081" width="2.5" style="74" customWidth="1"/>
    <col min="3082" max="3328" width="9" style="74"/>
    <col min="3329" max="3329" width="1.19921875" style="74" customWidth="1"/>
    <col min="3330" max="3330" width="24.19921875" style="74" customWidth="1"/>
    <col min="3331" max="3331" width="4" style="74" customWidth="1"/>
    <col min="3332" max="3334" width="20.09765625" style="74" customWidth="1"/>
    <col min="3335" max="3335" width="3.09765625" style="74" customWidth="1"/>
    <col min="3336" max="3336" width="3.69921875" style="74" customWidth="1"/>
    <col min="3337" max="3337" width="2.5" style="74" customWidth="1"/>
    <col min="3338" max="3584" width="9" style="74"/>
    <col min="3585" max="3585" width="1.19921875" style="74" customWidth="1"/>
    <col min="3586" max="3586" width="24.19921875" style="74" customWidth="1"/>
    <col min="3587" max="3587" width="4" style="74" customWidth="1"/>
    <col min="3588" max="3590" width="20.09765625" style="74" customWidth="1"/>
    <col min="3591" max="3591" width="3.09765625" style="74" customWidth="1"/>
    <col min="3592" max="3592" width="3.69921875" style="74" customWidth="1"/>
    <col min="3593" max="3593" width="2.5" style="74" customWidth="1"/>
    <col min="3594" max="3840" width="9" style="74"/>
    <col min="3841" max="3841" width="1.19921875" style="74" customWidth="1"/>
    <col min="3842" max="3842" width="24.19921875" style="74" customWidth="1"/>
    <col min="3843" max="3843" width="4" style="74" customWidth="1"/>
    <col min="3844" max="3846" width="20.09765625" style="74" customWidth="1"/>
    <col min="3847" max="3847" width="3.09765625" style="74" customWidth="1"/>
    <col min="3848" max="3848" width="3.69921875" style="74" customWidth="1"/>
    <col min="3849" max="3849" width="2.5" style="74" customWidth="1"/>
    <col min="3850" max="4096" width="9" style="74"/>
    <col min="4097" max="4097" width="1.19921875" style="74" customWidth="1"/>
    <col min="4098" max="4098" width="24.19921875" style="74" customWidth="1"/>
    <col min="4099" max="4099" width="4" style="74" customWidth="1"/>
    <col min="4100" max="4102" width="20.09765625" style="74" customWidth="1"/>
    <col min="4103" max="4103" width="3.09765625" style="74" customWidth="1"/>
    <col min="4104" max="4104" width="3.69921875" style="74" customWidth="1"/>
    <col min="4105" max="4105" width="2.5" style="74" customWidth="1"/>
    <col min="4106" max="4352" width="9" style="74"/>
    <col min="4353" max="4353" width="1.19921875" style="74" customWidth="1"/>
    <col min="4354" max="4354" width="24.19921875" style="74" customWidth="1"/>
    <col min="4355" max="4355" width="4" style="74" customWidth="1"/>
    <col min="4356" max="4358" width="20.09765625" style="74" customWidth="1"/>
    <col min="4359" max="4359" width="3.09765625" style="74" customWidth="1"/>
    <col min="4360" max="4360" width="3.69921875" style="74" customWidth="1"/>
    <col min="4361" max="4361" width="2.5" style="74" customWidth="1"/>
    <col min="4362" max="4608" width="9" style="74"/>
    <col min="4609" max="4609" width="1.19921875" style="74" customWidth="1"/>
    <col min="4610" max="4610" width="24.19921875" style="74" customWidth="1"/>
    <col min="4611" max="4611" width="4" style="74" customWidth="1"/>
    <col min="4612" max="4614" width="20.09765625" style="74" customWidth="1"/>
    <col min="4615" max="4615" width="3.09765625" style="74" customWidth="1"/>
    <col min="4616" max="4616" width="3.69921875" style="74" customWidth="1"/>
    <col min="4617" max="4617" width="2.5" style="74" customWidth="1"/>
    <col min="4618" max="4864" width="9" style="74"/>
    <col min="4865" max="4865" width="1.19921875" style="74" customWidth="1"/>
    <col min="4866" max="4866" width="24.19921875" style="74" customWidth="1"/>
    <col min="4867" max="4867" width="4" style="74" customWidth="1"/>
    <col min="4868" max="4870" width="20.09765625" style="74" customWidth="1"/>
    <col min="4871" max="4871" width="3.09765625" style="74" customWidth="1"/>
    <col min="4872" max="4872" width="3.69921875" style="74" customWidth="1"/>
    <col min="4873" max="4873" width="2.5" style="74" customWidth="1"/>
    <col min="4874" max="5120" width="9" style="74"/>
    <col min="5121" max="5121" width="1.19921875" style="74" customWidth="1"/>
    <col min="5122" max="5122" width="24.19921875" style="74" customWidth="1"/>
    <col min="5123" max="5123" width="4" style="74" customWidth="1"/>
    <col min="5124" max="5126" width="20.09765625" style="74" customWidth="1"/>
    <col min="5127" max="5127" width="3.09765625" style="74" customWidth="1"/>
    <col min="5128" max="5128" width="3.69921875" style="74" customWidth="1"/>
    <col min="5129" max="5129" width="2.5" style="74" customWidth="1"/>
    <col min="5130" max="5376" width="9" style="74"/>
    <col min="5377" max="5377" width="1.19921875" style="74" customWidth="1"/>
    <col min="5378" max="5378" width="24.19921875" style="74" customWidth="1"/>
    <col min="5379" max="5379" width="4" style="74" customWidth="1"/>
    <col min="5380" max="5382" width="20.09765625" style="74" customWidth="1"/>
    <col min="5383" max="5383" width="3.09765625" style="74" customWidth="1"/>
    <col min="5384" max="5384" width="3.69921875" style="74" customWidth="1"/>
    <col min="5385" max="5385" width="2.5" style="74" customWidth="1"/>
    <col min="5386" max="5632" width="9" style="74"/>
    <col min="5633" max="5633" width="1.19921875" style="74" customWidth="1"/>
    <col min="5634" max="5634" width="24.19921875" style="74" customWidth="1"/>
    <col min="5635" max="5635" width="4" style="74" customWidth="1"/>
    <col min="5636" max="5638" width="20.09765625" style="74" customWidth="1"/>
    <col min="5639" max="5639" width="3.09765625" style="74" customWidth="1"/>
    <col min="5640" max="5640" width="3.69921875" style="74" customWidth="1"/>
    <col min="5641" max="5641" width="2.5" style="74" customWidth="1"/>
    <col min="5642" max="5888" width="9" style="74"/>
    <col min="5889" max="5889" width="1.19921875" style="74" customWidth="1"/>
    <col min="5890" max="5890" width="24.19921875" style="74" customWidth="1"/>
    <col min="5891" max="5891" width="4" style="74" customWidth="1"/>
    <col min="5892" max="5894" width="20.09765625" style="74" customWidth="1"/>
    <col min="5895" max="5895" width="3.09765625" style="74" customWidth="1"/>
    <col min="5896" max="5896" width="3.69921875" style="74" customWidth="1"/>
    <col min="5897" max="5897" width="2.5" style="74" customWidth="1"/>
    <col min="5898" max="6144" width="9" style="74"/>
    <col min="6145" max="6145" width="1.19921875" style="74" customWidth="1"/>
    <col min="6146" max="6146" width="24.19921875" style="74" customWidth="1"/>
    <col min="6147" max="6147" width="4" style="74" customWidth="1"/>
    <col min="6148" max="6150" width="20.09765625" style="74" customWidth="1"/>
    <col min="6151" max="6151" width="3.09765625" style="74" customWidth="1"/>
    <col min="6152" max="6152" width="3.69921875" style="74" customWidth="1"/>
    <col min="6153" max="6153" width="2.5" style="74" customWidth="1"/>
    <col min="6154" max="6400" width="9" style="74"/>
    <col min="6401" max="6401" width="1.19921875" style="74" customWidth="1"/>
    <col min="6402" max="6402" width="24.19921875" style="74" customWidth="1"/>
    <col min="6403" max="6403" width="4" style="74" customWidth="1"/>
    <col min="6404" max="6406" width="20.09765625" style="74" customWidth="1"/>
    <col min="6407" max="6407" width="3.09765625" style="74" customWidth="1"/>
    <col min="6408" max="6408" width="3.69921875" style="74" customWidth="1"/>
    <col min="6409" max="6409" width="2.5" style="74" customWidth="1"/>
    <col min="6410" max="6656" width="9" style="74"/>
    <col min="6657" max="6657" width="1.19921875" style="74" customWidth="1"/>
    <col min="6658" max="6658" width="24.19921875" style="74" customWidth="1"/>
    <col min="6659" max="6659" width="4" style="74" customWidth="1"/>
    <col min="6660" max="6662" width="20.09765625" style="74" customWidth="1"/>
    <col min="6663" max="6663" width="3.09765625" style="74" customWidth="1"/>
    <col min="6664" max="6664" width="3.69921875" style="74" customWidth="1"/>
    <col min="6665" max="6665" width="2.5" style="74" customWidth="1"/>
    <col min="6666" max="6912" width="9" style="74"/>
    <col min="6913" max="6913" width="1.19921875" style="74" customWidth="1"/>
    <col min="6914" max="6914" width="24.19921875" style="74" customWidth="1"/>
    <col min="6915" max="6915" width="4" style="74" customWidth="1"/>
    <col min="6916" max="6918" width="20.09765625" style="74" customWidth="1"/>
    <col min="6919" max="6919" width="3.09765625" style="74" customWidth="1"/>
    <col min="6920" max="6920" width="3.69921875" style="74" customWidth="1"/>
    <col min="6921" max="6921" width="2.5" style="74" customWidth="1"/>
    <col min="6922" max="7168" width="9" style="74"/>
    <col min="7169" max="7169" width="1.19921875" style="74" customWidth="1"/>
    <col min="7170" max="7170" width="24.19921875" style="74" customWidth="1"/>
    <col min="7171" max="7171" width="4" style="74" customWidth="1"/>
    <col min="7172" max="7174" width="20.09765625" style="74" customWidth="1"/>
    <col min="7175" max="7175" width="3.09765625" style="74" customWidth="1"/>
    <col min="7176" max="7176" width="3.69921875" style="74" customWidth="1"/>
    <col min="7177" max="7177" width="2.5" style="74" customWidth="1"/>
    <col min="7178" max="7424" width="9" style="74"/>
    <col min="7425" max="7425" width="1.19921875" style="74" customWidth="1"/>
    <col min="7426" max="7426" width="24.19921875" style="74" customWidth="1"/>
    <col min="7427" max="7427" width="4" style="74" customWidth="1"/>
    <col min="7428" max="7430" width="20.09765625" style="74" customWidth="1"/>
    <col min="7431" max="7431" width="3.09765625" style="74" customWidth="1"/>
    <col min="7432" max="7432" width="3.69921875" style="74" customWidth="1"/>
    <col min="7433" max="7433" width="2.5" style="74" customWidth="1"/>
    <col min="7434" max="7680" width="9" style="74"/>
    <col min="7681" max="7681" width="1.19921875" style="74" customWidth="1"/>
    <col min="7682" max="7682" width="24.19921875" style="74" customWidth="1"/>
    <col min="7683" max="7683" width="4" style="74" customWidth="1"/>
    <col min="7684" max="7686" width="20.09765625" style="74" customWidth="1"/>
    <col min="7687" max="7687" width="3.09765625" style="74" customWidth="1"/>
    <col min="7688" max="7688" width="3.69921875" style="74" customWidth="1"/>
    <col min="7689" max="7689" width="2.5" style="74" customWidth="1"/>
    <col min="7690" max="7936" width="9" style="74"/>
    <col min="7937" max="7937" width="1.19921875" style="74" customWidth="1"/>
    <col min="7938" max="7938" width="24.19921875" style="74" customWidth="1"/>
    <col min="7939" max="7939" width="4" style="74" customWidth="1"/>
    <col min="7940" max="7942" width="20.09765625" style="74" customWidth="1"/>
    <col min="7943" max="7943" width="3.09765625" style="74" customWidth="1"/>
    <col min="7944" max="7944" width="3.69921875" style="74" customWidth="1"/>
    <col min="7945" max="7945" width="2.5" style="74" customWidth="1"/>
    <col min="7946" max="8192" width="9" style="74"/>
    <col min="8193" max="8193" width="1.19921875" style="74" customWidth="1"/>
    <col min="8194" max="8194" width="24.19921875" style="74" customWidth="1"/>
    <col min="8195" max="8195" width="4" style="74" customWidth="1"/>
    <col min="8196" max="8198" width="20.09765625" style="74" customWidth="1"/>
    <col min="8199" max="8199" width="3.09765625" style="74" customWidth="1"/>
    <col min="8200" max="8200" width="3.69921875" style="74" customWidth="1"/>
    <col min="8201" max="8201" width="2.5" style="74" customWidth="1"/>
    <col min="8202" max="8448" width="9" style="74"/>
    <col min="8449" max="8449" width="1.19921875" style="74" customWidth="1"/>
    <col min="8450" max="8450" width="24.19921875" style="74" customWidth="1"/>
    <col min="8451" max="8451" width="4" style="74" customWidth="1"/>
    <col min="8452" max="8454" width="20.09765625" style="74" customWidth="1"/>
    <col min="8455" max="8455" width="3.09765625" style="74" customWidth="1"/>
    <col min="8456" max="8456" width="3.69921875" style="74" customWidth="1"/>
    <col min="8457" max="8457" width="2.5" style="74" customWidth="1"/>
    <col min="8458" max="8704" width="9" style="74"/>
    <col min="8705" max="8705" width="1.19921875" style="74" customWidth="1"/>
    <col min="8706" max="8706" width="24.19921875" style="74" customWidth="1"/>
    <col min="8707" max="8707" width="4" style="74" customWidth="1"/>
    <col min="8708" max="8710" width="20.09765625" style="74" customWidth="1"/>
    <col min="8711" max="8711" width="3.09765625" style="74" customWidth="1"/>
    <col min="8712" max="8712" width="3.69921875" style="74" customWidth="1"/>
    <col min="8713" max="8713" width="2.5" style="74" customWidth="1"/>
    <col min="8714" max="8960" width="9" style="74"/>
    <col min="8961" max="8961" width="1.19921875" style="74" customWidth="1"/>
    <col min="8962" max="8962" width="24.19921875" style="74" customWidth="1"/>
    <col min="8963" max="8963" width="4" style="74" customWidth="1"/>
    <col min="8964" max="8966" width="20.09765625" style="74" customWidth="1"/>
    <col min="8967" max="8967" width="3.09765625" style="74" customWidth="1"/>
    <col min="8968" max="8968" width="3.69921875" style="74" customWidth="1"/>
    <col min="8969" max="8969" width="2.5" style="74" customWidth="1"/>
    <col min="8970" max="9216" width="9" style="74"/>
    <col min="9217" max="9217" width="1.19921875" style="74" customWidth="1"/>
    <col min="9218" max="9218" width="24.19921875" style="74" customWidth="1"/>
    <col min="9219" max="9219" width="4" style="74" customWidth="1"/>
    <col min="9220" max="9222" width="20.09765625" style="74" customWidth="1"/>
    <col min="9223" max="9223" width="3.09765625" style="74" customWidth="1"/>
    <col min="9224" max="9224" width="3.69921875" style="74" customWidth="1"/>
    <col min="9225" max="9225" width="2.5" style="74" customWidth="1"/>
    <col min="9226" max="9472" width="9" style="74"/>
    <col min="9473" max="9473" width="1.19921875" style="74" customWidth="1"/>
    <col min="9474" max="9474" width="24.19921875" style="74" customWidth="1"/>
    <col min="9475" max="9475" width="4" style="74" customWidth="1"/>
    <col min="9476" max="9478" width="20.09765625" style="74" customWidth="1"/>
    <col min="9479" max="9479" width="3.09765625" style="74" customWidth="1"/>
    <col min="9480" max="9480" width="3.69921875" style="74" customWidth="1"/>
    <col min="9481" max="9481" width="2.5" style="74" customWidth="1"/>
    <col min="9482" max="9728" width="9" style="74"/>
    <col min="9729" max="9729" width="1.19921875" style="74" customWidth="1"/>
    <col min="9730" max="9730" width="24.19921875" style="74" customWidth="1"/>
    <col min="9731" max="9731" width="4" style="74" customWidth="1"/>
    <col min="9732" max="9734" width="20.09765625" style="74" customWidth="1"/>
    <col min="9735" max="9735" width="3.09765625" style="74" customWidth="1"/>
    <col min="9736" max="9736" width="3.69921875" style="74" customWidth="1"/>
    <col min="9737" max="9737" width="2.5" style="74" customWidth="1"/>
    <col min="9738" max="9984" width="9" style="74"/>
    <col min="9985" max="9985" width="1.19921875" style="74" customWidth="1"/>
    <col min="9986" max="9986" width="24.19921875" style="74" customWidth="1"/>
    <col min="9987" max="9987" width="4" style="74" customWidth="1"/>
    <col min="9988" max="9990" width="20.09765625" style="74" customWidth="1"/>
    <col min="9991" max="9991" width="3.09765625" style="74" customWidth="1"/>
    <col min="9992" max="9992" width="3.69921875" style="74" customWidth="1"/>
    <col min="9993" max="9993" width="2.5" style="74" customWidth="1"/>
    <col min="9994" max="10240" width="9" style="74"/>
    <col min="10241" max="10241" width="1.19921875" style="74" customWidth="1"/>
    <col min="10242" max="10242" width="24.19921875" style="74" customWidth="1"/>
    <col min="10243" max="10243" width="4" style="74" customWidth="1"/>
    <col min="10244" max="10246" width="20.09765625" style="74" customWidth="1"/>
    <col min="10247" max="10247" width="3.09765625" style="74" customWidth="1"/>
    <col min="10248" max="10248" width="3.69921875" style="74" customWidth="1"/>
    <col min="10249" max="10249" width="2.5" style="74" customWidth="1"/>
    <col min="10250" max="10496" width="9" style="74"/>
    <col min="10497" max="10497" width="1.19921875" style="74" customWidth="1"/>
    <col min="10498" max="10498" width="24.19921875" style="74" customWidth="1"/>
    <col min="10499" max="10499" width="4" style="74" customWidth="1"/>
    <col min="10500" max="10502" width="20.09765625" style="74" customWidth="1"/>
    <col min="10503" max="10503" width="3.09765625" style="74" customWidth="1"/>
    <col min="10504" max="10504" width="3.69921875" style="74" customWidth="1"/>
    <col min="10505" max="10505" width="2.5" style="74" customWidth="1"/>
    <col min="10506" max="10752" width="9" style="74"/>
    <col min="10753" max="10753" width="1.19921875" style="74" customWidth="1"/>
    <col min="10754" max="10754" width="24.19921875" style="74" customWidth="1"/>
    <col min="10755" max="10755" width="4" style="74" customWidth="1"/>
    <col min="10756" max="10758" width="20.09765625" style="74" customWidth="1"/>
    <col min="10759" max="10759" width="3.09765625" style="74" customWidth="1"/>
    <col min="10760" max="10760" width="3.69921875" style="74" customWidth="1"/>
    <col min="10761" max="10761" width="2.5" style="74" customWidth="1"/>
    <col min="10762" max="11008" width="9" style="74"/>
    <col min="11009" max="11009" width="1.19921875" style="74" customWidth="1"/>
    <col min="11010" max="11010" width="24.19921875" style="74" customWidth="1"/>
    <col min="11011" max="11011" width="4" style="74" customWidth="1"/>
    <col min="11012" max="11014" width="20.09765625" style="74" customWidth="1"/>
    <col min="11015" max="11015" width="3.09765625" style="74" customWidth="1"/>
    <col min="11016" max="11016" width="3.69921875" style="74" customWidth="1"/>
    <col min="11017" max="11017" width="2.5" style="74" customWidth="1"/>
    <col min="11018" max="11264" width="9" style="74"/>
    <col min="11265" max="11265" width="1.19921875" style="74" customWidth="1"/>
    <col min="11266" max="11266" width="24.19921875" style="74" customWidth="1"/>
    <col min="11267" max="11267" width="4" style="74" customWidth="1"/>
    <col min="11268" max="11270" width="20.09765625" style="74" customWidth="1"/>
    <col min="11271" max="11271" width="3.09765625" style="74" customWidth="1"/>
    <col min="11272" max="11272" width="3.69921875" style="74" customWidth="1"/>
    <col min="11273" max="11273" width="2.5" style="74" customWidth="1"/>
    <col min="11274" max="11520" width="9" style="74"/>
    <col min="11521" max="11521" width="1.19921875" style="74" customWidth="1"/>
    <col min="11522" max="11522" width="24.19921875" style="74" customWidth="1"/>
    <col min="11523" max="11523" width="4" style="74" customWidth="1"/>
    <col min="11524" max="11526" width="20.09765625" style="74" customWidth="1"/>
    <col min="11527" max="11527" width="3.09765625" style="74" customWidth="1"/>
    <col min="11528" max="11528" width="3.69921875" style="74" customWidth="1"/>
    <col min="11529" max="11529" width="2.5" style="74" customWidth="1"/>
    <col min="11530" max="11776" width="9" style="74"/>
    <col min="11777" max="11777" width="1.19921875" style="74" customWidth="1"/>
    <col min="11778" max="11778" width="24.19921875" style="74" customWidth="1"/>
    <col min="11779" max="11779" width="4" style="74" customWidth="1"/>
    <col min="11780" max="11782" width="20.09765625" style="74" customWidth="1"/>
    <col min="11783" max="11783" width="3.09765625" style="74" customWidth="1"/>
    <col min="11784" max="11784" width="3.69921875" style="74" customWidth="1"/>
    <col min="11785" max="11785" width="2.5" style="74" customWidth="1"/>
    <col min="11786" max="12032" width="9" style="74"/>
    <col min="12033" max="12033" width="1.19921875" style="74" customWidth="1"/>
    <col min="12034" max="12034" width="24.19921875" style="74" customWidth="1"/>
    <col min="12035" max="12035" width="4" style="74" customWidth="1"/>
    <col min="12036" max="12038" width="20.09765625" style="74" customWidth="1"/>
    <col min="12039" max="12039" width="3.09765625" style="74" customWidth="1"/>
    <col min="12040" max="12040" width="3.69921875" style="74" customWidth="1"/>
    <col min="12041" max="12041" width="2.5" style="74" customWidth="1"/>
    <col min="12042" max="12288" width="9" style="74"/>
    <col min="12289" max="12289" width="1.19921875" style="74" customWidth="1"/>
    <col min="12290" max="12290" width="24.19921875" style="74" customWidth="1"/>
    <col min="12291" max="12291" width="4" style="74" customWidth="1"/>
    <col min="12292" max="12294" width="20.09765625" style="74" customWidth="1"/>
    <col min="12295" max="12295" width="3.09765625" style="74" customWidth="1"/>
    <col min="12296" max="12296" width="3.69921875" style="74" customWidth="1"/>
    <col min="12297" max="12297" width="2.5" style="74" customWidth="1"/>
    <col min="12298" max="12544" width="9" style="74"/>
    <col min="12545" max="12545" width="1.19921875" style="74" customWidth="1"/>
    <col min="12546" max="12546" width="24.19921875" style="74" customWidth="1"/>
    <col min="12547" max="12547" width="4" style="74" customWidth="1"/>
    <col min="12548" max="12550" width="20.09765625" style="74" customWidth="1"/>
    <col min="12551" max="12551" width="3.09765625" style="74" customWidth="1"/>
    <col min="12552" max="12552" width="3.69921875" style="74" customWidth="1"/>
    <col min="12553" max="12553" width="2.5" style="74" customWidth="1"/>
    <col min="12554" max="12800" width="9" style="74"/>
    <col min="12801" max="12801" width="1.19921875" style="74" customWidth="1"/>
    <col min="12802" max="12802" width="24.19921875" style="74" customWidth="1"/>
    <col min="12803" max="12803" width="4" style="74" customWidth="1"/>
    <col min="12804" max="12806" width="20.09765625" style="74" customWidth="1"/>
    <col min="12807" max="12807" width="3.09765625" style="74" customWidth="1"/>
    <col min="12808" max="12808" width="3.69921875" style="74" customWidth="1"/>
    <col min="12809" max="12809" width="2.5" style="74" customWidth="1"/>
    <col min="12810" max="13056" width="9" style="74"/>
    <col min="13057" max="13057" width="1.19921875" style="74" customWidth="1"/>
    <col min="13058" max="13058" width="24.19921875" style="74" customWidth="1"/>
    <col min="13059" max="13059" width="4" style="74" customWidth="1"/>
    <col min="13060" max="13062" width="20.09765625" style="74" customWidth="1"/>
    <col min="13063" max="13063" width="3.09765625" style="74" customWidth="1"/>
    <col min="13064" max="13064" width="3.69921875" style="74" customWidth="1"/>
    <col min="13065" max="13065" width="2.5" style="74" customWidth="1"/>
    <col min="13066" max="13312" width="9" style="74"/>
    <col min="13313" max="13313" width="1.19921875" style="74" customWidth="1"/>
    <col min="13314" max="13314" width="24.19921875" style="74" customWidth="1"/>
    <col min="13315" max="13315" width="4" style="74" customWidth="1"/>
    <col min="13316" max="13318" width="20.09765625" style="74" customWidth="1"/>
    <col min="13319" max="13319" width="3.09765625" style="74" customWidth="1"/>
    <col min="13320" max="13320" width="3.69921875" style="74" customWidth="1"/>
    <col min="13321" max="13321" width="2.5" style="74" customWidth="1"/>
    <col min="13322" max="13568" width="9" style="74"/>
    <col min="13569" max="13569" width="1.19921875" style="74" customWidth="1"/>
    <col min="13570" max="13570" width="24.19921875" style="74" customWidth="1"/>
    <col min="13571" max="13571" width="4" style="74" customWidth="1"/>
    <col min="13572" max="13574" width="20.09765625" style="74" customWidth="1"/>
    <col min="13575" max="13575" width="3.09765625" style="74" customWidth="1"/>
    <col min="13576" max="13576" width="3.69921875" style="74" customWidth="1"/>
    <col min="13577" max="13577" width="2.5" style="74" customWidth="1"/>
    <col min="13578" max="13824" width="9" style="74"/>
    <col min="13825" max="13825" width="1.19921875" style="74" customWidth="1"/>
    <col min="13826" max="13826" width="24.19921875" style="74" customWidth="1"/>
    <col min="13827" max="13827" width="4" style="74" customWidth="1"/>
    <col min="13828" max="13830" width="20.09765625" style="74" customWidth="1"/>
    <col min="13831" max="13831" width="3.09765625" style="74" customWidth="1"/>
    <col min="13832" max="13832" width="3.69921875" style="74" customWidth="1"/>
    <col min="13833" max="13833" width="2.5" style="74" customWidth="1"/>
    <col min="13834" max="14080" width="9" style="74"/>
    <col min="14081" max="14081" width="1.19921875" style="74" customWidth="1"/>
    <col min="14082" max="14082" width="24.19921875" style="74" customWidth="1"/>
    <col min="14083" max="14083" width="4" style="74" customWidth="1"/>
    <col min="14084" max="14086" width="20.09765625" style="74" customWidth="1"/>
    <col min="14087" max="14087" width="3.09765625" style="74" customWidth="1"/>
    <col min="14088" max="14088" width="3.69921875" style="74" customWidth="1"/>
    <col min="14089" max="14089" width="2.5" style="74" customWidth="1"/>
    <col min="14090" max="14336" width="9" style="74"/>
    <col min="14337" max="14337" width="1.19921875" style="74" customWidth="1"/>
    <col min="14338" max="14338" width="24.19921875" style="74" customWidth="1"/>
    <col min="14339" max="14339" width="4" style="74" customWidth="1"/>
    <col min="14340" max="14342" width="20.09765625" style="74" customWidth="1"/>
    <col min="14343" max="14343" width="3.09765625" style="74" customWidth="1"/>
    <col min="14344" max="14344" width="3.69921875" style="74" customWidth="1"/>
    <col min="14345" max="14345" width="2.5" style="74" customWidth="1"/>
    <col min="14346" max="14592" width="9" style="74"/>
    <col min="14593" max="14593" width="1.19921875" style="74" customWidth="1"/>
    <col min="14594" max="14594" width="24.19921875" style="74" customWidth="1"/>
    <col min="14595" max="14595" width="4" style="74" customWidth="1"/>
    <col min="14596" max="14598" width="20.09765625" style="74" customWidth="1"/>
    <col min="14599" max="14599" width="3.09765625" style="74" customWidth="1"/>
    <col min="14600" max="14600" width="3.69921875" style="74" customWidth="1"/>
    <col min="14601" max="14601" width="2.5" style="74" customWidth="1"/>
    <col min="14602" max="14848" width="9" style="74"/>
    <col min="14849" max="14849" width="1.19921875" style="74" customWidth="1"/>
    <col min="14850" max="14850" width="24.19921875" style="74" customWidth="1"/>
    <col min="14851" max="14851" width="4" style="74" customWidth="1"/>
    <col min="14852" max="14854" width="20.09765625" style="74" customWidth="1"/>
    <col min="14855" max="14855" width="3.09765625" style="74" customWidth="1"/>
    <col min="14856" max="14856" width="3.69921875" style="74" customWidth="1"/>
    <col min="14857" max="14857" width="2.5" style="74" customWidth="1"/>
    <col min="14858" max="15104" width="9" style="74"/>
    <col min="15105" max="15105" width="1.19921875" style="74" customWidth="1"/>
    <col min="15106" max="15106" width="24.19921875" style="74" customWidth="1"/>
    <col min="15107" max="15107" width="4" style="74" customWidth="1"/>
    <col min="15108" max="15110" width="20.09765625" style="74" customWidth="1"/>
    <col min="15111" max="15111" width="3.09765625" style="74" customWidth="1"/>
    <col min="15112" max="15112" width="3.69921875" style="74" customWidth="1"/>
    <col min="15113" max="15113" width="2.5" style="74" customWidth="1"/>
    <col min="15114" max="15360" width="9" style="74"/>
    <col min="15361" max="15361" width="1.19921875" style="74" customWidth="1"/>
    <col min="15362" max="15362" width="24.19921875" style="74" customWidth="1"/>
    <col min="15363" max="15363" width="4" style="74" customWidth="1"/>
    <col min="15364" max="15366" width="20.09765625" style="74" customWidth="1"/>
    <col min="15367" max="15367" width="3.09765625" style="74" customWidth="1"/>
    <col min="15368" max="15368" width="3.69921875" style="74" customWidth="1"/>
    <col min="15369" max="15369" width="2.5" style="74" customWidth="1"/>
    <col min="15370" max="15616" width="9" style="74"/>
    <col min="15617" max="15617" width="1.19921875" style="74" customWidth="1"/>
    <col min="15618" max="15618" width="24.19921875" style="74" customWidth="1"/>
    <col min="15619" max="15619" width="4" style="74" customWidth="1"/>
    <col min="15620" max="15622" width="20.09765625" style="74" customWidth="1"/>
    <col min="15623" max="15623" width="3.09765625" style="74" customWidth="1"/>
    <col min="15624" max="15624" width="3.69921875" style="74" customWidth="1"/>
    <col min="15625" max="15625" width="2.5" style="74" customWidth="1"/>
    <col min="15626" max="15872" width="9" style="74"/>
    <col min="15873" max="15873" width="1.19921875" style="74" customWidth="1"/>
    <col min="15874" max="15874" width="24.19921875" style="74" customWidth="1"/>
    <col min="15875" max="15875" width="4" style="74" customWidth="1"/>
    <col min="15876" max="15878" width="20.09765625" style="74" customWidth="1"/>
    <col min="15879" max="15879" width="3.09765625" style="74" customWidth="1"/>
    <col min="15880" max="15880" width="3.69921875" style="74" customWidth="1"/>
    <col min="15881" max="15881" width="2.5" style="74" customWidth="1"/>
    <col min="15882" max="16128" width="9" style="74"/>
    <col min="16129" max="16129" width="1.19921875" style="74" customWidth="1"/>
    <col min="16130" max="16130" width="24.19921875" style="74" customWidth="1"/>
    <col min="16131" max="16131" width="4" style="74" customWidth="1"/>
    <col min="16132" max="16134" width="20.09765625" style="74" customWidth="1"/>
    <col min="16135" max="16135" width="3.09765625" style="74" customWidth="1"/>
    <col min="16136" max="16136" width="3.69921875" style="74" customWidth="1"/>
    <col min="16137" max="16137" width="2.5" style="74" customWidth="1"/>
    <col min="16138" max="16384" width="9" style="74"/>
  </cols>
  <sheetData>
    <row r="1" spans="1:8" ht="20.100000000000001" customHeight="1">
      <c r="A1" s="807" t="s">
        <v>264</v>
      </c>
      <c r="B1" s="807"/>
    </row>
    <row r="2" spans="1:8" ht="20.100000000000001" customHeight="1">
      <c r="A2" s="36"/>
      <c r="F2" s="557" t="s">
        <v>106</v>
      </c>
      <c r="G2" s="557"/>
    </row>
    <row r="3" spans="1:8" ht="20.100000000000001" customHeight="1">
      <c r="A3" s="36"/>
      <c r="F3" s="77"/>
      <c r="G3" s="77"/>
    </row>
    <row r="4" spans="1:8" ht="20.100000000000001" customHeight="1">
      <c r="A4" s="558" t="s">
        <v>265</v>
      </c>
      <c r="B4" s="558"/>
      <c r="C4" s="558"/>
      <c r="D4" s="558"/>
      <c r="E4" s="558"/>
      <c r="F4" s="558"/>
      <c r="G4" s="558"/>
      <c r="H4" s="558"/>
    </row>
    <row r="5" spans="1:8" ht="20.100000000000001" customHeight="1">
      <c r="A5" s="35"/>
      <c r="B5" s="35"/>
      <c r="C5" s="35"/>
      <c r="D5" s="35"/>
      <c r="E5" s="35"/>
      <c r="F5" s="35"/>
      <c r="G5" s="35"/>
    </row>
    <row r="6" spans="1:8" ht="30" customHeight="1">
      <c r="A6" s="35"/>
      <c r="B6" s="356" t="s">
        <v>107</v>
      </c>
      <c r="C6" s="810"/>
      <c r="D6" s="811"/>
      <c r="E6" s="811"/>
      <c r="F6" s="811"/>
      <c r="G6" s="812"/>
    </row>
    <row r="7" spans="1:8" ht="30" customHeight="1">
      <c r="B7" s="357" t="s">
        <v>108</v>
      </c>
      <c r="C7" s="813" t="s">
        <v>133</v>
      </c>
      <c r="D7" s="813"/>
      <c r="E7" s="813"/>
      <c r="F7" s="813"/>
      <c r="G7" s="814"/>
    </row>
    <row r="8" spans="1:8" ht="15" customHeight="1">
      <c r="B8" s="815" t="s">
        <v>266</v>
      </c>
      <c r="C8" s="134"/>
      <c r="D8" s="358"/>
      <c r="E8" s="358"/>
      <c r="F8" s="358"/>
      <c r="G8" s="17"/>
    </row>
    <row r="9" spans="1:8" ht="30" customHeight="1">
      <c r="B9" s="816"/>
      <c r="C9" s="133"/>
      <c r="D9" s="344" t="s">
        <v>267</v>
      </c>
      <c r="E9" s="345" t="s">
        <v>268</v>
      </c>
      <c r="F9" s="345" t="s">
        <v>269</v>
      </c>
      <c r="G9" s="132"/>
    </row>
    <row r="10" spans="1:8" ht="30" customHeight="1">
      <c r="B10" s="816"/>
      <c r="C10" s="133"/>
      <c r="D10" s="359"/>
      <c r="E10" s="359"/>
      <c r="F10" s="345" t="s">
        <v>132</v>
      </c>
      <c r="G10" s="132"/>
    </row>
    <row r="11" spans="1:8" ht="30" customHeight="1">
      <c r="B11" s="816"/>
      <c r="C11" s="133"/>
      <c r="D11" s="359"/>
      <c r="E11" s="359"/>
      <c r="F11" s="345" t="s">
        <v>132</v>
      </c>
      <c r="G11" s="132"/>
    </row>
    <row r="12" spans="1:8" ht="30" customHeight="1">
      <c r="B12" s="816"/>
      <c r="C12" s="133"/>
      <c r="D12" s="359"/>
      <c r="E12" s="359"/>
      <c r="F12" s="345" t="s">
        <v>132</v>
      </c>
      <c r="G12" s="132"/>
    </row>
    <row r="13" spans="1:8" ht="30" customHeight="1">
      <c r="B13" s="816"/>
      <c r="C13" s="133"/>
      <c r="D13" s="359"/>
      <c r="E13" s="359"/>
      <c r="F13" s="345" t="s">
        <v>132</v>
      </c>
      <c r="G13" s="132"/>
    </row>
    <row r="14" spans="1:8" ht="30" customHeight="1">
      <c r="B14" s="816"/>
      <c r="C14" s="133"/>
      <c r="D14" s="359"/>
      <c r="E14" s="359"/>
      <c r="F14" s="345" t="s">
        <v>132</v>
      </c>
      <c r="G14" s="132"/>
    </row>
    <row r="15" spans="1:8" ht="15" customHeight="1">
      <c r="B15" s="817"/>
      <c r="C15" s="131"/>
      <c r="D15" s="358"/>
      <c r="E15" s="358"/>
      <c r="F15" s="358"/>
      <c r="G15" s="130"/>
    </row>
    <row r="16" spans="1:8" ht="20.100000000000001" customHeight="1">
      <c r="B16" s="129"/>
      <c r="C16" s="129"/>
      <c r="D16" s="128"/>
      <c r="E16" s="128"/>
      <c r="F16" s="128"/>
      <c r="G16" s="128"/>
    </row>
    <row r="17" spans="2:9" ht="20.100000000000001" customHeight="1">
      <c r="B17" s="127" t="s">
        <v>118</v>
      </c>
      <c r="C17" s="127"/>
      <c r="D17" s="127"/>
      <c r="E17" s="127"/>
      <c r="F17" s="127"/>
      <c r="G17" s="127"/>
      <c r="H17" s="32"/>
      <c r="I17" s="32"/>
    </row>
    <row r="18" spans="2:9" ht="45" customHeight="1">
      <c r="B18" s="818" t="s">
        <v>270</v>
      </c>
      <c r="C18" s="819"/>
      <c r="D18" s="819"/>
      <c r="E18" s="819"/>
      <c r="F18" s="819"/>
      <c r="G18" s="819"/>
      <c r="H18" s="32"/>
      <c r="I18" s="32"/>
    </row>
    <row r="19" spans="2:9" ht="20.100000000000001" customHeight="1">
      <c r="B19" s="808"/>
      <c r="C19" s="809"/>
      <c r="D19" s="809"/>
      <c r="E19" s="809"/>
      <c r="F19" s="809"/>
      <c r="G19" s="809"/>
    </row>
    <row r="20" spans="2:9">
      <c r="B20" s="32"/>
    </row>
  </sheetData>
  <mergeCells count="8">
    <mergeCell ref="A1:B1"/>
    <mergeCell ref="B19:G19"/>
    <mergeCell ref="F2:G2"/>
    <mergeCell ref="C6:G6"/>
    <mergeCell ref="C7:G7"/>
    <mergeCell ref="B8:B15"/>
    <mergeCell ref="B18:G18"/>
    <mergeCell ref="A4:H4"/>
  </mergeCells>
  <phoneticPr fontId="12"/>
  <pageMargins left="0.7" right="0.7" top="0.75" bottom="0.75" header="0.3" footer="0.3"/>
  <pageSetup paperSize="9" scale="83"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F4E67-B1BF-4E32-9C76-4CF02CB21F0A}">
  <sheetPr>
    <pageSetUpPr fitToPage="1"/>
  </sheetPr>
  <dimension ref="A2:M20"/>
  <sheetViews>
    <sheetView view="pageBreakPreview" zoomScaleNormal="100" zoomScaleSheetLayoutView="100" workbookViewId="0">
      <selection activeCell="B1" sqref="B1:F1"/>
    </sheetView>
  </sheetViews>
  <sheetFormatPr defaultColWidth="8.09765625" defaultRowHeight="13.2"/>
  <cols>
    <col min="1" max="1" width="21.69921875" style="56" customWidth="1"/>
    <col min="2" max="2" width="3.59765625" style="56" customWidth="1"/>
    <col min="3" max="3" width="13.69921875" style="56" customWidth="1"/>
    <col min="4" max="4" width="7.5" style="56" customWidth="1"/>
    <col min="5" max="5" width="4" style="56" customWidth="1"/>
    <col min="6" max="6" width="7.5" style="56" customWidth="1"/>
    <col min="7" max="7" width="4" style="56" customWidth="1"/>
    <col min="8" max="8" width="9.69921875" style="56" customWidth="1"/>
    <col min="9" max="9" width="4" style="56" customWidth="1"/>
    <col min="10" max="10" width="2.69921875" style="56" customWidth="1"/>
    <col min="11" max="11" width="5.09765625" style="56" customWidth="1"/>
    <col min="12" max="12" width="2.19921875" style="56" customWidth="1"/>
    <col min="13" max="256" width="8.09765625" style="56"/>
    <col min="257" max="257" width="21.69921875" style="56" customWidth="1"/>
    <col min="258" max="258" width="3.59765625" style="56" customWidth="1"/>
    <col min="259" max="259" width="13.69921875" style="56" customWidth="1"/>
    <col min="260" max="260" width="7.5" style="56" customWidth="1"/>
    <col min="261" max="261" width="4" style="56" customWidth="1"/>
    <col min="262" max="262" width="7.5" style="56" customWidth="1"/>
    <col min="263" max="263" width="4" style="56" customWidth="1"/>
    <col min="264" max="264" width="9.69921875" style="56" customWidth="1"/>
    <col min="265" max="265" width="4" style="56" customWidth="1"/>
    <col min="266" max="266" width="2.69921875" style="56" customWidth="1"/>
    <col min="267" max="267" width="3.3984375" style="56" customWidth="1"/>
    <col min="268" max="268" width="2.19921875" style="56" customWidth="1"/>
    <col min="269" max="512" width="8.09765625" style="56"/>
    <col min="513" max="513" width="21.69921875" style="56" customWidth="1"/>
    <col min="514" max="514" width="3.59765625" style="56" customWidth="1"/>
    <col min="515" max="515" width="13.69921875" style="56" customWidth="1"/>
    <col min="516" max="516" width="7.5" style="56" customWidth="1"/>
    <col min="517" max="517" width="4" style="56" customWidth="1"/>
    <col min="518" max="518" width="7.5" style="56" customWidth="1"/>
    <col min="519" max="519" width="4" style="56" customWidth="1"/>
    <col min="520" max="520" width="9.69921875" style="56" customWidth="1"/>
    <col min="521" max="521" width="4" style="56" customWidth="1"/>
    <col min="522" max="522" width="2.69921875" style="56" customWidth="1"/>
    <col min="523" max="523" width="3.3984375" style="56" customWidth="1"/>
    <col min="524" max="524" width="2.19921875" style="56" customWidth="1"/>
    <col min="525" max="768" width="8.09765625" style="56"/>
    <col min="769" max="769" width="21.69921875" style="56" customWidth="1"/>
    <col min="770" max="770" width="3.59765625" style="56" customWidth="1"/>
    <col min="771" max="771" width="13.69921875" style="56" customWidth="1"/>
    <col min="772" max="772" width="7.5" style="56" customWidth="1"/>
    <col min="773" max="773" width="4" style="56" customWidth="1"/>
    <col min="774" max="774" width="7.5" style="56" customWidth="1"/>
    <col min="775" max="775" width="4" style="56" customWidth="1"/>
    <col min="776" max="776" width="9.69921875" style="56" customWidth="1"/>
    <col min="777" max="777" width="4" style="56" customWidth="1"/>
    <col min="778" max="778" width="2.69921875" style="56" customWidth="1"/>
    <col min="779" max="779" width="3.3984375" style="56" customWidth="1"/>
    <col min="780" max="780" width="2.19921875" style="56" customWidth="1"/>
    <col min="781" max="1024" width="8.09765625" style="56"/>
    <col min="1025" max="1025" width="21.69921875" style="56" customWidth="1"/>
    <col min="1026" max="1026" width="3.59765625" style="56" customWidth="1"/>
    <col min="1027" max="1027" width="13.69921875" style="56" customWidth="1"/>
    <col min="1028" max="1028" width="7.5" style="56" customWidth="1"/>
    <col min="1029" max="1029" width="4" style="56" customWidth="1"/>
    <col min="1030" max="1030" width="7.5" style="56" customWidth="1"/>
    <col min="1031" max="1031" width="4" style="56" customWidth="1"/>
    <col min="1032" max="1032" width="9.69921875" style="56" customWidth="1"/>
    <col min="1033" max="1033" width="4" style="56" customWidth="1"/>
    <col min="1034" max="1034" width="2.69921875" style="56" customWidth="1"/>
    <col min="1035" max="1035" width="3.3984375" style="56" customWidth="1"/>
    <col min="1036" max="1036" width="2.19921875" style="56" customWidth="1"/>
    <col min="1037" max="1280" width="8.09765625" style="56"/>
    <col min="1281" max="1281" width="21.69921875" style="56" customWidth="1"/>
    <col min="1282" max="1282" width="3.59765625" style="56" customWidth="1"/>
    <col min="1283" max="1283" width="13.69921875" style="56" customWidth="1"/>
    <col min="1284" max="1284" width="7.5" style="56" customWidth="1"/>
    <col min="1285" max="1285" width="4" style="56" customWidth="1"/>
    <col min="1286" max="1286" width="7.5" style="56" customWidth="1"/>
    <col min="1287" max="1287" width="4" style="56" customWidth="1"/>
    <col min="1288" max="1288" width="9.69921875" style="56" customWidth="1"/>
    <col min="1289" max="1289" width="4" style="56" customWidth="1"/>
    <col min="1290" max="1290" width="2.69921875" style="56" customWidth="1"/>
    <col min="1291" max="1291" width="3.3984375" style="56" customWidth="1"/>
    <col min="1292" max="1292" width="2.19921875" style="56" customWidth="1"/>
    <col min="1293" max="1536" width="8.09765625" style="56"/>
    <col min="1537" max="1537" width="21.69921875" style="56" customWidth="1"/>
    <col min="1538" max="1538" width="3.59765625" style="56" customWidth="1"/>
    <col min="1539" max="1539" width="13.69921875" style="56" customWidth="1"/>
    <col min="1540" max="1540" width="7.5" style="56" customWidth="1"/>
    <col min="1541" max="1541" width="4" style="56" customWidth="1"/>
    <col min="1542" max="1542" width="7.5" style="56" customWidth="1"/>
    <col min="1543" max="1543" width="4" style="56" customWidth="1"/>
    <col min="1544" max="1544" width="9.69921875" style="56" customWidth="1"/>
    <col min="1545" max="1545" width="4" style="56" customWidth="1"/>
    <col min="1546" max="1546" width="2.69921875" style="56" customWidth="1"/>
    <col min="1547" max="1547" width="3.3984375" style="56" customWidth="1"/>
    <col min="1548" max="1548" width="2.19921875" style="56" customWidth="1"/>
    <col min="1549" max="1792" width="8.09765625" style="56"/>
    <col min="1793" max="1793" width="21.69921875" style="56" customWidth="1"/>
    <col min="1794" max="1794" width="3.59765625" style="56" customWidth="1"/>
    <col min="1795" max="1795" width="13.69921875" style="56" customWidth="1"/>
    <col min="1796" max="1796" width="7.5" style="56" customWidth="1"/>
    <col min="1797" max="1797" width="4" style="56" customWidth="1"/>
    <col min="1798" max="1798" width="7.5" style="56" customWidth="1"/>
    <col min="1799" max="1799" width="4" style="56" customWidth="1"/>
    <col min="1800" max="1800" width="9.69921875" style="56" customWidth="1"/>
    <col min="1801" max="1801" width="4" style="56" customWidth="1"/>
    <col min="1802" max="1802" width="2.69921875" style="56" customWidth="1"/>
    <col min="1803" max="1803" width="3.3984375" style="56" customWidth="1"/>
    <col min="1804" max="1804" width="2.19921875" style="56" customWidth="1"/>
    <col min="1805" max="2048" width="8.09765625" style="56"/>
    <col min="2049" max="2049" width="21.69921875" style="56" customWidth="1"/>
    <col min="2050" max="2050" width="3.59765625" style="56" customWidth="1"/>
    <col min="2051" max="2051" width="13.69921875" style="56" customWidth="1"/>
    <col min="2052" max="2052" width="7.5" style="56" customWidth="1"/>
    <col min="2053" max="2053" width="4" style="56" customWidth="1"/>
    <col min="2054" max="2054" width="7.5" style="56" customWidth="1"/>
    <col min="2055" max="2055" width="4" style="56" customWidth="1"/>
    <col min="2056" max="2056" width="9.69921875" style="56" customWidth="1"/>
    <col min="2057" max="2057" width="4" style="56" customWidth="1"/>
    <col min="2058" max="2058" width="2.69921875" style="56" customWidth="1"/>
    <col min="2059" max="2059" width="3.3984375" style="56" customWidth="1"/>
    <col min="2060" max="2060" width="2.19921875" style="56" customWidth="1"/>
    <col min="2061" max="2304" width="8.09765625" style="56"/>
    <col min="2305" max="2305" width="21.69921875" style="56" customWidth="1"/>
    <col min="2306" max="2306" width="3.59765625" style="56" customWidth="1"/>
    <col min="2307" max="2307" width="13.69921875" style="56" customWidth="1"/>
    <col min="2308" max="2308" width="7.5" style="56" customWidth="1"/>
    <col min="2309" max="2309" width="4" style="56" customWidth="1"/>
    <col min="2310" max="2310" width="7.5" style="56" customWidth="1"/>
    <col min="2311" max="2311" width="4" style="56" customWidth="1"/>
    <col min="2312" max="2312" width="9.69921875" style="56" customWidth="1"/>
    <col min="2313" max="2313" width="4" style="56" customWidth="1"/>
    <col min="2314" max="2314" width="2.69921875" style="56" customWidth="1"/>
    <col min="2315" max="2315" width="3.3984375" style="56" customWidth="1"/>
    <col min="2316" max="2316" width="2.19921875" style="56" customWidth="1"/>
    <col min="2317" max="2560" width="8.09765625" style="56"/>
    <col min="2561" max="2561" width="21.69921875" style="56" customWidth="1"/>
    <col min="2562" max="2562" width="3.59765625" style="56" customWidth="1"/>
    <col min="2563" max="2563" width="13.69921875" style="56" customWidth="1"/>
    <col min="2564" max="2564" width="7.5" style="56" customWidth="1"/>
    <col min="2565" max="2565" width="4" style="56" customWidth="1"/>
    <col min="2566" max="2566" width="7.5" style="56" customWidth="1"/>
    <col min="2567" max="2567" width="4" style="56" customWidth="1"/>
    <col min="2568" max="2568" width="9.69921875" style="56" customWidth="1"/>
    <col min="2569" max="2569" width="4" style="56" customWidth="1"/>
    <col min="2570" max="2570" width="2.69921875" style="56" customWidth="1"/>
    <col min="2571" max="2571" width="3.3984375" style="56" customWidth="1"/>
    <col min="2572" max="2572" width="2.19921875" style="56" customWidth="1"/>
    <col min="2573" max="2816" width="8.09765625" style="56"/>
    <col min="2817" max="2817" width="21.69921875" style="56" customWidth="1"/>
    <col min="2818" max="2818" width="3.59765625" style="56" customWidth="1"/>
    <col min="2819" max="2819" width="13.69921875" style="56" customWidth="1"/>
    <col min="2820" max="2820" width="7.5" style="56" customWidth="1"/>
    <col min="2821" max="2821" width="4" style="56" customWidth="1"/>
    <col min="2822" max="2822" width="7.5" style="56" customWidth="1"/>
    <col min="2823" max="2823" width="4" style="56" customWidth="1"/>
    <col min="2824" max="2824" width="9.69921875" style="56" customWidth="1"/>
    <col min="2825" max="2825" width="4" style="56" customWidth="1"/>
    <col min="2826" max="2826" width="2.69921875" style="56" customWidth="1"/>
    <col min="2827" max="2827" width="3.3984375" style="56" customWidth="1"/>
    <col min="2828" max="2828" width="2.19921875" style="56" customWidth="1"/>
    <col min="2829" max="3072" width="8.09765625" style="56"/>
    <col min="3073" max="3073" width="21.69921875" style="56" customWidth="1"/>
    <col min="3074" max="3074" width="3.59765625" style="56" customWidth="1"/>
    <col min="3075" max="3075" width="13.69921875" style="56" customWidth="1"/>
    <col min="3076" max="3076" width="7.5" style="56" customWidth="1"/>
    <col min="3077" max="3077" width="4" style="56" customWidth="1"/>
    <col min="3078" max="3078" width="7.5" style="56" customWidth="1"/>
    <col min="3079" max="3079" width="4" style="56" customWidth="1"/>
    <col min="3080" max="3080" width="9.69921875" style="56" customWidth="1"/>
    <col min="3081" max="3081" width="4" style="56" customWidth="1"/>
    <col min="3082" max="3082" width="2.69921875" style="56" customWidth="1"/>
    <col min="3083" max="3083" width="3.3984375" style="56" customWidth="1"/>
    <col min="3084" max="3084" width="2.19921875" style="56" customWidth="1"/>
    <col min="3085" max="3328" width="8.09765625" style="56"/>
    <col min="3329" max="3329" width="21.69921875" style="56" customWidth="1"/>
    <col min="3330" max="3330" width="3.59765625" style="56" customWidth="1"/>
    <col min="3331" max="3331" width="13.69921875" style="56" customWidth="1"/>
    <col min="3332" max="3332" width="7.5" style="56" customWidth="1"/>
    <col min="3333" max="3333" width="4" style="56" customWidth="1"/>
    <col min="3334" max="3334" width="7.5" style="56" customWidth="1"/>
    <col min="3335" max="3335" width="4" style="56" customWidth="1"/>
    <col min="3336" max="3336" width="9.69921875" style="56" customWidth="1"/>
    <col min="3337" max="3337" width="4" style="56" customWidth="1"/>
    <col min="3338" max="3338" width="2.69921875" style="56" customWidth="1"/>
    <col min="3339" max="3339" width="3.3984375" style="56" customWidth="1"/>
    <col min="3340" max="3340" width="2.19921875" style="56" customWidth="1"/>
    <col min="3341" max="3584" width="8.09765625" style="56"/>
    <col min="3585" max="3585" width="21.69921875" style="56" customWidth="1"/>
    <col min="3586" max="3586" width="3.59765625" style="56" customWidth="1"/>
    <col min="3587" max="3587" width="13.69921875" style="56" customWidth="1"/>
    <col min="3588" max="3588" width="7.5" style="56" customWidth="1"/>
    <col min="3589" max="3589" width="4" style="56" customWidth="1"/>
    <col min="3590" max="3590" width="7.5" style="56" customWidth="1"/>
    <col min="3591" max="3591" width="4" style="56" customWidth="1"/>
    <col min="3592" max="3592" width="9.69921875" style="56" customWidth="1"/>
    <col min="3593" max="3593" width="4" style="56" customWidth="1"/>
    <col min="3594" max="3594" width="2.69921875" style="56" customWidth="1"/>
    <col min="3595" max="3595" width="3.3984375" style="56" customWidth="1"/>
    <col min="3596" max="3596" width="2.19921875" style="56" customWidth="1"/>
    <col min="3597" max="3840" width="8.09765625" style="56"/>
    <col min="3841" max="3841" width="21.69921875" style="56" customWidth="1"/>
    <col min="3842" max="3842" width="3.59765625" style="56" customWidth="1"/>
    <col min="3843" max="3843" width="13.69921875" style="56" customWidth="1"/>
    <col min="3844" max="3844" width="7.5" style="56" customWidth="1"/>
    <col min="3845" max="3845" width="4" style="56" customWidth="1"/>
    <col min="3846" max="3846" width="7.5" style="56" customWidth="1"/>
    <col min="3847" max="3847" width="4" style="56" customWidth="1"/>
    <col min="3848" max="3848" width="9.69921875" style="56" customWidth="1"/>
    <col min="3849" max="3849" width="4" style="56" customWidth="1"/>
    <col min="3850" max="3850" width="2.69921875" style="56" customWidth="1"/>
    <col min="3851" max="3851" width="3.3984375" style="56" customWidth="1"/>
    <col min="3852" max="3852" width="2.19921875" style="56" customWidth="1"/>
    <col min="3853" max="4096" width="8.09765625" style="56"/>
    <col min="4097" max="4097" width="21.69921875" style="56" customWidth="1"/>
    <col min="4098" max="4098" width="3.59765625" style="56" customWidth="1"/>
    <col min="4099" max="4099" width="13.69921875" style="56" customWidth="1"/>
    <col min="4100" max="4100" width="7.5" style="56" customWidth="1"/>
    <col min="4101" max="4101" width="4" style="56" customWidth="1"/>
    <col min="4102" max="4102" width="7.5" style="56" customWidth="1"/>
    <col min="4103" max="4103" width="4" style="56" customWidth="1"/>
    <col min="4104" max="4104" width="9.69921875" style="56" customWidth="1"/>
    <col min="4105" max="4105" width="4" style="56" customWidth="1"/>
    <col min="4106" max="4106" width="2.69921875" style="56" customWidth="1"/>
    <col min="4107" max="4107" width="3.3984375" style="56" customWidth="1"/>
    <col min="4108" max="4108" width="2.19921875" style="56" customWidth="1"/>
    <col min="4109" max="4352" width="8.09765625" style="56"/>
    <col min="4353" max="4353" width="21.69921875" style="56" customWidth="1"/>
    <col min="4354" max="4354" width="3.59765625" style="56" customWidth="1"/>
    <col min="4355" max="4355" width="13.69921875" style="56" customWidth="1"/>
    <col min="4356" max="4356" width="7.5" style="56" customWidth="1"/>
    <col min="4357" max="4357" width="4" style="56" customWidth="1"/>
    <col min="4358" max="4358" width="7.5" style="56" customWidth="1"/>
    <col min="4359" max="4359" width="4" style="56" customWidth="1"/>
    <col min="4360" max="4360" width="9.69921875" style="56" customWidth="1"/>
    <col min="4361" max="4361" width="4" style="56" customWidth="1"/>
    <col min="4362" max="4362" width="2.69921875" style="56" customWidth="1"/>
    <col min="4363" max="4363" width="3.3984375" style="56" customWidth="1"/>
    <col min="4364" max="4364" width="2.19921875" style="56" customWidth="1"/>
    <col min="4365" max="4608" width="8.09765625" style="56"/>
    <col min="4609" max="4609" width="21.69921875" style="56" customWidth="1"/>
    <col min="4610" max="4610" width="3.59765625" style="56" customWidth="1"/>
    <col min="4611" max="4611" width="13.69921875" style="56" customWidth="1"/>
    <col min="4612" max="4612" width="7.5" style="56" customWidth="1"/>
    <col min="4613" max="4613" width="4" style="56" customWidth="1"/>
    <col min="4614" max="4614" width="7.5" style="56" customWidth="1"/>
    <col min="4615" max="4615" width="4" style="56" customWidth="1"/>
    <col min="4616" max="4616" width="9.69921875" style="56" customWidth="1"/>
    <col min="4617" max="4617" width="4" style="56" customWidth="1"/>
    <col min="4618" max="4618" width="2.69921875" style="56" customWidth="1"/>
    <col min="4619" max="4619" width="3.3984375" style="56" customWidth="1"/>
    <col min="4620" max="4620" width="2.19921875" style="56" customWidth="1"/>
    <col min="4621" max="4864" width="8.09765625" style="56"/>
    <col min="4865" max="4865" width="21.69921875" style="56" customWidth="1"/>
    <col min="4866" max="4866" width="3.59765625" style="56" customWidth="1"/>
    <col min="4867" max="4867" width="13.69921875" style="56" customWidth="1"/>
    <col min="4868" max="4868" width="7.5" style="56" customWidth="1"/>
    <col min="4869" max="4869" width="4" style="56" customWidth="1"/>
    <col min="4870" max="4870" width="7.5" style="56" customWidth="1"/>
    <col min="4871" max="4871" width="4" style="56" customWidth="1"/>
    <col min="4872" max="4872" width="9.69921875" style="56" customWidth="1"/>
    <col min="4873" max="4873" width="4" style="56" customWidth="1"/>
    <col min="4874" max="4874" width="2.69921875" style="56" customWidth="1"/>
    <col min="4875" max="4875" width="3.3984375" style="56" customWidth="1"/>
    <col min="4876" max="4876" width="2.19921875" style="56" customWidth="1"/>
    <col min="4877" max="5120" width="8.09765625" style="56"/>
    <col min="5121" max="5121" width="21.69921875" style="56" customWidth="1"/>
    <col min="5122" max="5122" width="3.59765625" style="56" customWidth="1"/>
    <col min="5123" max="5123" width="13.69921875" style="56" customWidth="1"/>
    <col min="5124" max="5124" width="7.5" style="56" customWidth="1"/>
    <col min="5125" max="5125" width="4" style="56" customWidth="1"/>
    <col min="5126" max="5126" width="7.5" style="56" customWidth="1"/>
    <col min="5127" max="5127" width="4" style="56" customWidth="1"/>
    <col min="5128" max="5128" width="9.69921875" style="56" customWidth="1"/>
    <col min="5129" max="5129" width="4" style="56" customWidth="1"/>
    <col min="5130" max="5130" width="2.69921875" style="56" customWidth="1"/>
    <col min="5131" max="5131" width="3.3984375" style="56" customWidth="1"/>
    <col min="5132" max="5132" width="2.19921875" style="56" customWidth="1"/>
    <col min="5133" max="5376" width="8.09765625" style="56"/>
    <col min="5377" max="5377" width="21.69921875" style="56" customWidth="1"/>
    <col min="5378" max="5378" width="3.59765625" style="56" customWidth="1"/>
    <col min="5379" max="5379" width="13.69921875" style="56" customWidth="1"/>
    <col min="5380" max="5380" width="7.5" style="56" customWidth="1"/>
    <col min="5381" max="5381" width="4" style="56" customWidth="1"/>
    <col min="5382" max="5382" width="7.5" style="56" customWidth="1"/>
    <col min="5383" max="5383" width="4" style="56" customWidth="1"/>
    <col min="5384" max="5384" width="9.69921875" style="56" customWidth="1"/>
    <col min="5385" max="5385" width="4" style="56" customWidth="1"/>
    <col min="5386" max="5386" width="2.69921875" style="56" customWidth="1"/>
    <col min="5387" max="5387" width="3.3984375" style="56" customWidth="1"/>
    <col min="5388" max="5388" width="2.19921875" style="56" customWidth="1"/>
    <col min="5389" max="5632" width="8.09765625" style="56"/>
    <col min="5633" max="5633" width="21.69921875" style="56" customWidth="1"/>
    <col min="5634" max="5634" width="3.59765625" style="56" customWidth="1"/>
    <col min="5635" max="5635" width="13.69921875" style="56" customWidth="1"/>
    <col min="5636" max="5636" width="7.5" style="56" customWidth="1"/>
    <col min="5637" max="5637" width="4" style="56" customWidth="1"/>
    <col min="5638" max="5638" width="7.5" style="56" customWidth="1"/>
    <col min="5639" max="5639" width="4" style="56" customWidth="1"/>
    <col min="5640" max="5640" width="9.69921875" style="56" customWidth="1"/>
    <col min="5641" max="5641" width="4" style="56" customWidth="1"/>
    <col min="5642" max="5642" width="2.69921875" style="56" customWidth="1"/>
    <col min="5643" max="5643" width="3.3984375" style="56" customWidth="1"/>
    <col min="5644" max="5644" width="2.19921875" style="56" customWidth="1"/>
    <col min="5645" max="5888" width="8.09765625" style="56"/>
    <col min="5889" max="5889" width="21.69921875" style="56" customWidth="1"/>
    <col min="5890" max="5890" width="3.59765625" style="56" customWidth="1"/>
    <col min="5891" max="5891" width="13.69921875" style="56" customWidth="1"/>
    <col min="5892" max="5892" width="7.5" style="56" customWidth="1"/>
    <col min="5893" max="5893" width="4" style="56" customWidth="1"/>
    <col min="5894" max="5894" width="7.5" style="56" customWidth="1"/>
    <col min="5895" max="5895" width="4" style="56" customWidth="1"/>
    <col min="5896" max="5896" width="9.69921875" style="56" customWidth="1"/>
    <col min="5897" max="5897" width="4" style="56" customWidth="1"/>
    <col min="5898" max="5898" width="2.69921875" style="56" customWidth="1"/>
    <col min="5899" max="5899" width="3.3984375" style="56" customWidth="1"/>
    <col min="5900" max="5900" width="2.19921875" style="56" customWidth="1"/>
    <col min="5901" max="6144" width="8.09765625" style="56"/>
    <col min="6145" max="6145" width="21.69921875" style="56" customWidth="1"/>
    <col min="6146" max="6146" width="3.59765625" style="56" customWidth="1"/>
    <col min="6147" max="6147" width="13.69921875" style="56" customWidth="1"/>
    <col min="6148" max="6148" width="7.5" style="56" customWidth="1"/>
    <col min="6149" max="6149" width="4" style="56" customWidth="1"/>
    <col min="6150" max="6150" width="7.5" style="56" customWidth="1"/>
    <col min="6151" max="6151" width="4" style="56" customWidth="1"/>
    <col min="6152" max="6152" width="9.69921875" style="56" customWidth="1"/>
    <col min="6153" max="6153" width="4" style="56" customWidth="1"/>
    <col min="6154" max="6154" width="2.69921875" style="56" customWidth="1"/>
    <col min="6155" max="6155" width="3.3984375" style="56" customWidth="1"/>
    <col min="6156" max="6156" width="2.19921875" style="56" customWidth="1"/>
    <col min="6157" max="6400" width="8.09765625" style="56"/>
    <col min="6401" max="6401" width="21.69921875" style="56" customWidth="1"/>
    <col min="6402" max="6402" width="3.59765625" style="56" customWidth="1"/>
    <col min="6403" max="6403" width="13.69921875" style="56" customWidth="1"/>
    <col min="6404" max="6404" width="7.5" style="56" customWidth="1"/>
    <col min="6405" max="6405" width="4" style="56" customWidth="1"/>
    <col min="6406" max="6406" width="7.5" style="56" customWidth="1"/>
    <col min="6407" max="6407" width="4" style="56" customWidth="1"/>
    <col min="6408" max="6408" width="9.69921875" style="56" customWidth="1"/>
    <col min="6409" max="6409" width="4" style="56" customWidth="1"/>
    <col min="6410" max="6410" width="2.69921875" style="56" customWidth="1"/>
    <col min="6411" max="6411" width="3.3984375" style="56" customWidth="1"/>
    <col min="6412" max="6412" width="2.19921875" style="56" customWidth="1"/>
    <col min="6413" max="6656" width="8.09765625" style="56"/>
    <col min="6657" max="6657" width="21.69921875" style="56" customWidth="1"/>
    <col min="6658" max="6658" width="3.59765625" style="56" customWidth="1"/>
    <col min="6659" max="6659" width="13.69921875" style="56" customWidth="1"/>
    <col min="6660" max="6660" width="7.5" style="56" customWidth="1"/>
    <col min="6661" max="6661" width="4" style="56" customWidth="1"/>
    <col min="6662" max="6662" width="7.5" style="56" customWidth="1"/>
    <col min="6663" max="6663" width="4" style="56" customWidth="1"/>
    <col min="6664" max="6664" width="9.69921875" style="56" customWidth="1"/>
    <col min="6665" max="6665" width="4" style="56" customWidth="1"/>
    <col min="6666" max="6666" width="2.69921875" style="56" customWidth="1"/>
    <col min="6667" max="6667" width="3.3984375" style="56" customWidth="1"/>
    <col min="6668" max="6668" width="2.19921875" style="56" customWidth="1"/>
    <col min="6669" max="6912" width="8.09765625" style="56"/>
    <col min="6913" max="6913" width="21.69921875" style="56" customWidth="1"/>
    <col min="6914" max="6914" width="3.59765625" style="56" customWidth="1"/>
    <col min="6915" max="6915" width="13.69921875" style="56" customWidth="1"/>
    <col min="6916" max="6916" width="7.5" style="56" customWidth="1"/>
    <col min="6917" max="6917" width="4" style="56" customWidth="1"/>
    <col min="6918" max="6918" width="7.5" style="56" customWidth="1"/>
    <col min="6919" max="6919" width="4" style="56" customWidth="1"/>
    <col min="6920" max="6920" width="9.69921875" style="56" customWidth="1"/>
    <col min="6921" max="6921" width="4" style="56" customWidth="1"/>
    <col min="6922" max="6922" width="2.69921875" style="56" customWidth="1"/>
    <col min="6923" max="6923" width="3.3984375" style="56" customWidth="1"/>
    <col min="6924" max="6924" width="2.19921875" style="56" customWidth="1"/>
    <col min="6925" max="7168" width="8.09765625" style="56"/>
    <col min="7169" max="7169" width="21.69921875" style="56" customWidth="1"/>
    <col min="7170" max="7170" width="3.59765625" style="56" customWidth="1"/>
    <col min="7171" max="7171" width="13.69921875" style="56" customWidth="1"/>
    <col min="7172" max="7172" width="7.5" style="56" customWidth="1"/>
    <col min="7173" max="7173" width="4" style="56" customWidth="1"/>
    <col min="7174" max="7174" width="7.5" style="56" customWidth="1"/>
    <col min="7175" max="7175" width="4" style="56" customWidth="1"/>
    <col min="7176" max="7176" width="9.69921875" style="56" customWidth="1"/>
    <col min="7177" max="7177" width="4" style="56" customWidth="1"/>
    <col min="7178" max="7178" width="2.69921875" style="56" customWidth="1"/>
    <col min="7179" max="7179" width="3.3984375" style="56" customWidth="1"/>
    <col min="7180" max="7180" width="2.19921875" style="56" customWidth="1"/>
    <col min="7181" max="7424" width="8.09765625" style="56"/>
    <col min="7425" max="7425" width="21.69921875" style="56" customWidth="1"/>
    <col min="7426" max="7426" width="3.59765625" style="56" customWidth="1"/>
    <col min="7427" max="7427" width="13.69921875" style="56" customWidth="1"/>
    <col min="7428" max="7428" width="7.5" style="56" customWidth="1"/>
    <col min="7429" max="7429" width="4" style="56" customWidth="1"/>
    <col min="7430" max="7430" width="7.5" style="56" customWidth="1"/>
    <col min="7431" max="7431" width="4" style="56" customWidth="1"/>
    <col min="7432" max="7432" width="9.69921875" style="56" customWidth="1"/>
    <col min="7433" max="7433" width="4" style="56" customWidth="1"/>
    <col min="7434" max="7434" width="2.69921875" style="56" customWidth="1"/>
    <col min="7435" max="7435" width="3.3984375" style="56" customWidth="1"/>
    <col min="7436" max="7436" width="2.19921875" style="56" customWidth="1"/>
    <col min="7437" max="7680" width="8.09765625" style="56"/>
    <col min="7681" max="7681" width="21.69921875" style="56" customWidth="1"/>
    <col min="7682" max="7682" width="3.59765625" style="56" customWidth="1"/>
    <col min="7683" max="7683" width="13.69921875" style="56" customWidth="1"/>
    <col min="7684" max="7684" width="7.5" style="56" customWidth="1"/>
    <col min="7685" max="7685" width="4" style="56" customWidth="1"/>
    <col min="7686" max="7686" width="7.5" style="56" customWidth="1"/>
    <col min="7687" max="7687" width="4" style="56" customWidth="1"/>
    <col min="7688" max="7688" width="9.69921875" style="56" customWidth="1"/>
    <col min="7689" max="7689" width="4" style="56" customWidth="1"/>
    <col min="7690" max="7690" width="2.69921875" style="56" customWidth="1"/>
    <col min="7691" max="7691" width="3.3984375" style="56" customWidth="1"/>
    <col min="7692" max="7692" width="2.19921875" style="56" customWidth="1"/>
    <col min="7693" max="7936" width="8.09765625" style="56"/>
    <col min="7937" max="7937" width="21.69921875" style="56" customWidth="1"/>
    <col min="7938" max="7938" width="3.59765625" style="56" customWidth="1"/>
    <col min="7939" max="7939" width="13.69921875" style="56" customWidth="1"/>
    <col min="7940" max="7940" width="7.5" style="56" customWidth="1"/>
    <col min="7941" max="7941" width="4" style="56" customWidth="1"/>
    <col min="7942" max="7942" width="7.5" style="56" customWidth="1"/>
    <col min="7943" max="7943" width="4" style="56" customWidth="1"/>
    <col min="7944" max="7944" width="9.69921875" style="56" customWidth="1"/>
    <col min="7945" max="7945" width="4" style="56" customWidth="1"/>
    <col min="7946" max="7946" width="2.69921875" style="56" customWidth="1"/>
    <col min="7947" max="7947" width="3.3984375" style="56" customWidth="1"/>
    <col min="7948" max="7948" width="2.19921875" style="56" customWidth="1"/>
    <col min="7949" max="8192" width="8.09765625" style="56"/>
    <col min="8193" max="8193" width="21.69921875" style="56" customWidth="1"/>
    <col min="8194" max="8194" width="3.59765625" style="56" customWidth="1"/>
    <col min="8195" max="8195" width="13.69921875" style="56" customWidth="1"/>
    <col min="8196" max="8196" width="7.5" style="56" customWidth="1"/>
    <col min="8197" max="8197" width="4" style="56" customWidth="1"/>
    <col min="8198" max="8198" width="7.5" style="56" customWidth="1"/>
    <col min="8199" max="8199" width="4" style="56" customWidth="1"/>
    <col min="8200" max="8200" width="9.69921875" style="56" customWidth="1"/>
    <col min="8201" max="8201" width="4" style="56" customWidth="1"/>
    <col min="8202" max="8202" width="2.69921875" style="56" customWidth="1"/>
    <col min="8203" max="8203" width="3.3984375" style="56" customWidth="1"/>
    <col min="8204" max="8204" width="2.19921875" style="56" customWidth="1"/>
    <col min="8205" max="8448" width="8.09765625" style="56"/>
    <col min="8449" max="8449" width="21.69921875" style="56" customWidth="1"/>
    <col min="8450" max="8450" width="3.59765625" style="56" customWidth="1"/>
    <col min="8451" max="8451" width="13.69921875" style="56" customWidth="1"/>
    <col min="8452" max="8452" width="7.5" style="56" customWidth="1"/>
    <col min="8453" max="8453" width="4" style="56" customWidth="1"/>
    <col min="8454" max="8454" width="7.5" style="56" customWidth="1"/>
    <col min="8455" max="8455" width="4" style="56" customWidth="1"/>
    <col min="8456" max="8456" width="9.69921875" style="56" customWidth="1"/>
    <col min="8457" max="8457" width="4" style="56" customWidth="1"/>
    <col min="8458" max="8458" width="2.69921875" style="56" customWidth="1"/>
    <col min="8459" max="8459" width="3.3984375" style="56" customWidth="1"/>
    <col min="8460" max="8460" width="2.19921875" style="56" customWidth="1"/>
    <col min="8461" max="8704" width="8.09765625" style="56"/>
    <col min="8705" max="8705" width="21.69921875" style="56" customWidth="1"/>
    <col min="8706" max="8706" width="3.59765625" style="56" customWidth="1"/>
    <col min="8707" max="8707" width="13.69921875" style="56" customWidth="1"/>
    <col min="8708" max="8708" width="7.5" style="56" customWidth="1"/>
    <col min="8709" max="8709" width="4" style="56" customWidth="1"/>
    <col min="8710" max="8710" width="7.5" style="56" customWidth="1"/>
    <col min="8711" max="8711" width="4" style="56" customWidth="1"/>
    <col min="8712" max="8712" width="9.69921875" style="56" customWidth="1"/>
    <col min="8713" max="8713" width="4" style="56" customWidth="1"/>
    <col min="8714" max="8714" width="2.69921875" style="56" customWidth="1"/>
    <col min="8715" max="8715" width="3.3984375" style="56" customWidth="1"/>
    <col min="8716" max="8716" width="2.19921875" style="56" customWidth="1"/>
    <col min="8717" max="8960" width="8.09765625" style="56"/>
    <col min="8961" max="8961" width="21.69921875" style="56" customWidth="1"/>
    <col min="8962" max="8962" width="3.59765625" style="56" customWidth="1"/>
    <col min="8963" max="8963" width="13.69921875" style="56" customWidth="1"/>
    <col min="8964" max="8964" width="7.5" style="56" customWidth="1"/>
    <col min="8965" max="8965" width="4" style="56" customWidth="1"/>
    <col min="8966" max="8966" width="7.5" style="56" customWidth="1"/>
    <col min="8967" max="8967" width="4" style="56" customWidth="1"/>
    <col min="8968" max="8968" width="9.69921875" style="56" customWidth="1"/>
    <col min="8969" max="8969" width="4" style="56" customWidth="1"/>
    <col min="8970" max="8970" width="2.69921875" style="56" customWidth="1"/>
    <col min="8971" max="8971" width="3.3984375" style="56" customWidth="1"/>
    <col min="8972" max="8972" width="2.19921875" style="56" customWidth="1"/>
    <col min="8973" max="9216" width="8.09765625" style="56"/>
    <col min="9217" max="9217" width="21.69921875" style="56" customWidth="1"/>
    <col min="9218" max="9218" width="3.59765625" style="56" customWidth="1"/>
    <col min="9219" max="9219" width="13.69921875" style="56" customWidth="1"/>
    <col min="9220" max="9220" width="7.5" style="56" customWidth="1"/>
    <col min="9221" max="9221" width="4" style="56" customWidth="1"/>
    <col min="9222" max="9222" width="7.5" style="56" customWidth="1"/>
    <col min="9223" max="9223" width="4" style="56" customWidth="1"/>
    <col min="9224" max="9224" width="9.69921875" style="56" customWidth="1"/>
    <col min="9225" max="9225" width="4" style="56" customWidth="1"/>
    <col min="9226" max="9226" width="2.69921875" style="56" customWidth="1"/>
    <col min="9227" max="9227" width="3.3984375" style="56" customWidth="1"/>
    <col min="9228" max="9228" width="2.19921875" style="56" customWidth="1"/>
    <col min="9229" max="9472" width="8.09765625" style="56"/>
    <col min="9473" max="9473" width="21.69921875" style="56" customWidth="1"/>
    <col min="9474" max="9474" width="3.59765625" style="56" customWidth="1"/>
    <col min="9475" max="9475" width="13.69921875" style="56" customWidth="1"/>
    <col min="9476" max="9476" width="7.5" style="56" customWidth="1"/>
    <col min="9477" max="9477" width="4" style="56" customWidth="1"/>
    <col min="9478" max="9478" width="7.5" style="56" customWidth="1"/>
    <col min="9479" max="9479" width="4" style="56" customWidth="1"/>
    <col min="9480" max="9480" width="9.69921875" style="56" customWidth="1"/>
    <col min="9481" max="9481" width="4" style="56" customWidth="1"/>
    <col min="9482" max="9482" width="2.69921875" style="56" customWidth="1"/>
    <col min="9483" max="9483" width="3.3984375" style="56" customWidth="1"/>
    <col min="9484" max="9484" width="2.19921875" style="56" customWidth="1"/>
    <col min="9485" max="9728" width="8.09765625" style="56"/>
    <col min="9729" max="9729" width="21.69921875" style="56" customWidth="1"/>
    <col min="9730" max="9730" width="3.59765625" style="56" customWidth="1"/>
    <col min="9731" max="9731" width="13.69921875" style="56" customWidth="1"/>
    <col min="9732" max="9732" width="7.5" style="56" customWidth="1"/>
    <col min="9733" max="9733" width="4" style="56" customWidth="1"/>
    <col min="9734" max="9734" width="7.5" style="56" customWidth="1"/>
    <col min="9735" max="9735" width="4" style="56" customWidth="1"/>
    <col min="9736" max="9736" width="9.69921875" style="56" customWidth="1"/>
    <col min="9737" max="9737" width="4" style="56" customWidth="1"/>
    <col min="9738" max="9738" width="2.69921875" style="56" customWidth="1"/>
    <col min="9739" max="9739" width="3.3984375" style="56" customWidth="1"/>
    <col min="9740" max="9740" width="2.19921875" style="56" customWidth="1"/>
    <col min="9741" max="9984" width="8.09765625" style="56"/>
    <col min="9985" max="9985" width="21.69921875" style="56" customWidth="1"/>
    <col min="9986" max="9986" width="3.59765625" style="56" customWidth="1"/>
    <col min="9987" max="9987" width="13.69921875" style="56" customWidth="1"/>
    <col min="9988" max="9988" width="7.5" style="56" customWidth="1"/>
    <col min="9989" max="9989" width="4" style="56" customWidth="1"/>
    <col min="9990" max="9990" width="7.5" style="56" customWidth="1"/>
    <col min="9991" max="9991" width="4" style="56" customWidth="1"/>
    <col min="9992" max="9992" width="9.69921875" style="56" customWidth="1"/>
    <col min="9993" max="9993" width="4" style="56" customWidth="1"/>
    <col min="9994" max="9994" width="2.69921875" style="56" customWidth="1"/>
    <col min="9995" max="9995" width="3.3984375" style="56" customWidth="1"/>
    <col min="9996" max="9996" width="2.19921875" style="56" customWidth="1"/>
    <col min="9997" max="10240" width="8.09765625" style="56"/>
    <col min="10241" max="10241" width="21.69921875" style="56" customWidth="1"/>
    <col min="10242" max="10242" width="3.59765625" style="56" customWidth="1"/>
    <col min="10243" max="10243" width="13.69921875" style="56" customWidth="1"/>
    <col min="10244" max="10244" width="7.5" style="56" customWidth="1"/>
    <col min="10245" max="10245" width="4" style="56" customWidth="1"/>
    <col min="10246" max="10246" width="7.5" style="56" customWidth="1"/>
    <col min="10247" max="10247" width="4" style="56" customWidth="1"/>
    <col min="10248" max="10248" width="9.69921875" style="56" customWidth="1"/>
    <col min="10249" max="10249" width="4" style="56" customWidth="1"/>
    <col min="10250" max="10250" width="2.69921875" style="56" customWidth="1"/>
    <col min="10251" max="10251" width="3.3984375" style="56" customWidth="1"/>
    <col min="10252" max="10252" width="2.19921875" style="56" customWidth="1"/>
    <col min="10253" max="10496" width="8.09765625" style="56"/>
    <col min="10497" max="10497" width="21.69921875" style="56" customWidth="1"/>
    <col min="10498" max="10498" width="3.59765625" style="56" customWidth="1"/>
    <col min="10499" max="10499" width="13.69921875" style="56" customWidth="1"/>
    <col min="10500" max="10500" width="7.5" style="56" customWidth="1"/>
    <col min="10501" max="10501" width="4" style="56" customWidth="1"/>
    <col min="10502" max="10502" width="7.5" style="56" customWidth="1"/>
    <col min="10503" max="10503" width="4" style="56" customWidth="1"/>
    <col min="10504" max="10504" width="9.69921875" style="56" customWidth="1"/>
    <col min="10505" max="10505" width="4" style="56" customWidth="1"/>
    <col min="10506" max="10506" width="2.69921875" style="56" customWidth="1"/>
    <col min="10507" max="10507" width="3.3984375" style="56" customWidth="1"/>
    <col min="10508" max="10508" width="2.19921875" style="56" customWidth="1"/>
    <col min="10509" max="10752" width="8.09765625" style="56"/>
    <col min="10753" max="10753" width="21.69921875" style="56" customWidth="1"/>
    <col min="10754" max="10754" width="3.59765625" style="56" customWidth="1"/>
    <col min="10755" max="10755" width="13.69921875" style="56" customWidth="1"/>
    <col min="10756" max="10756" width="7.5" style="56" customWidth="1"/>
    <col min="10757" max="10757" width="4" style="56" customWidth="1"/>
    <col min="10758" max="10758" width="7.5" style="56" customWidth="1"/>
    <col min="10759" max="10759" width="4" style="56" customWidth="1"/>
    <col min="10760" max="10760" width="9.69921875" style="56" customWidth="1"/>
    <col min="10761" max="10761" width="4" style="56" customWidth="1"/>
    <col min="10762" max="10762" width="2.69921875" style="56" customWidth="1"/>
    <col min="10763" max="10763" width="3.3984375" style="56" customWidth="1"/>
    <col min="10764" max="10764" width="2.19921875" style="56" customWidth="1"/>
    <col min="10765" max="11008" width="8.09765625" style="56"/>
    <col min="11009" max="11009" width="21.69921875" style="56" customWidth="1"/>
    <col min="11010" max="11010" width="3.59765625" style="56" customWidth="1"/>
    <col min="11011" max="11011" width="13.69921875" style="56" customWidth="1"/>
    <col min="11012" max="11012" width="7.5" style="56" customWidth="1"/>
    <col min="11013" max="11013" width="4" style="56" customWidth="1"/>
    <col min="11014" max="11014" width="7.5" style="56" customWidth="1"/>
    <col min="11015" max="11015" width="4" style="56" customWidth="1"/>
    <col min="11016" max="11016" width="9.69921875" style="56" customWidth="1"/>
    <col min="11017" max="11017" width="4" style="56" customWidth="1"/>
    <col min="11018" max="11018" width="2.69921875" style="56" customWidth="1"/>
    <col min="11019" max="11019" width="3.3984375" style="56" customWidth="1"/>
    <col min="11020" max="11020" width="2.19921875" style="56" customWidth="1"/>
    <col min="11021" max="11264" width="8.09765625" style="56"/>
    <col min="11265" max="11265" width="21.69921875" style="56" customWidth="1"/>
    <col min="11266" max="11266" width="3.59765625" style="56" customWidth="1"/>
    <col min="11267" max="11267" width="13.69921875" style="56" customWidth="1"/>
    <col min="11268" max="11268" width="7.5" style="56" customWidth="1"/>
    <col min="11269" max="11269" width="4" style="56" customWidth="1"/>
    <col min="11270" max="11270" width="7.5" style="56" customWidth="1"/>
    <col min="11271" max="11271" width="4" style="56" customWidth="1"/>
    <col min="11272" max="11272" width="9.69921875" style="56" customWidth="1"/>
    <col min="11273" max="11273" width="4" style="56" customWidth="1"/>
    <col min="11274" max="11274" width="2.69921875" style="56" customWidth="1"/>
    <col min="11275" max="11275" width="3.3984375" style="56" customWidth="1"/>
    <col min="11276" max="11276" width="2.19921875" style="56" customWidth="1"/>
    <col min="11277" max="11520" width="8.09765625" style="56"/>
    <col min="11521" max="11521" width="21.69921875" style="56" customWidth="1"/>
    <col min="11522" max="11522" width="3.59765625" style="56" customWidth="1"/>
    <col min="11523" max="11523" width="13.69921875" style="56" customWidth="1"/>
    <col min="11524" max="11524" width="7.5" style="56" customWidth="1"/>
    <col min="11525" max="11525" width="4" style="56" customWidth="1"/>
    <col min="11526" max="11526" width="7.5" style="56" customWidth="1"/>
    <col min="11527" max="11527" width="4" style="56" customWidth="1"/>
    <col min="11528" max="11528" width="9.69921875" style="56" customWidth="1"/>
    <col min="11529" max="11529" width="4" style="56" customWidth="1"/>
    <col min="11530" max="11530" width="2.69921875" style="56" customWidth="1"/>
    <col min="11531" max="11531" width="3.3984375" style="56" customWidth="1"/>
    <col min="11532" max="11532" width="2.19921875" style="56" customWidth="1"/>
    <col min="11533" max="11776" width="8.09765625" style="56"/>
    <col min="11777" max="11777" width="21.69921875" style="56" customWidth="1"/>
    <col min="11778" max="11778" width="3.59765625" style="56" customWidth="1"/>
    <col min="11779" max="11779" width="13.69921875" style="56" customWidth="1"/>
    <col min="11780" max="11780" width="7.5" style="56" customWidth="1"/>
    <col min="11781" max="11781" width="4" style="56" customWidth="1"/>
    <col min="11782" max="11782" width="7.5" style="56" customWidth="1"/>
    <col min="11783" max="11783" width="4" style="56" customWidth="1"/>
    <col min="11784" max="11784" width="9.69921875" style="56" customWidth="1"/>
    <col min="11785" max="11785" width="4" style="56" customWidth="1"/>
    <col min="11786" max="11786" width="2.69921875" style="56" customWidth="1"/>
    <col min="11787" max="11787" width="3.3984375" style="56" customWidth="1"/>
    <col min="11788" max="11788" width="2.19921875" style="56" customWidth="1"/>
    <col min="11789" max="12032" width="8.09765625" style="56"/>
    <col min="12033" max="12033" width="21.69921875" style="56" customWidth="1"/>
    <col min="12034" max="12034" width="3.59765625" style="56" customWidth="1"/>
    <col min="12035" max="12035" width="13.69921875" style="56" customWidth="1"/>
    <col min="12036" max="12036" width="7.5" style="56" customWidth="1"/>
    <col min="12037" max="12037" width="4" style="56" customWidth="1"/>
    <col min="12038" max="12038" width="7.5" style="56" customWidth="1"/>
    <col min="12039" max="12039" width="4" style="56" customWidth="1"/>
    <col min="12040" max="12040" width="9.69921875" style="56" customWidth="1"/>
    <col min="12041" max="12041" width="4" style="56" customWidth="1"/>
    <col min="12042" max="12042" width="2.69921875" style="56" customWidth="1"/>
    <col min="12043" max="12043" width="3.3984375" style="56" customWidth="1"/>
    <col min="12044" max="12044" width="2.19921875" style="56" customWidth="1"/>
    <col min="12045" max="12288" width="8.09765625" style="56"/>
    <col min="12289" max="12289" width="21.69921875" style="56" customWidth="1"/>
    <col min="12290" max="12290" width="3.59765625" style="56" customWidth="1"/>
    <col min="12291" max="12291" width="13.69921875" style="56" customWidth="1"/>
    <col min="12292" max="12292" width="7.5" style="56" customWidth="1"/>
    <col min="12293" max="12293" width="4" style="56" customWidth="1"/>
    <col min="12294" max="12294" width="7.5" style="56" customWidth="1"/>
    <col min="12295" max="12295" width="4" style="56" customWidth="1"/>
    <col min="12296" max="12296" width="9.69921875" style="56" customWidth="1"/>
    <col min="12297" max="12297" width="4" style="56" customWidth="1"/>
    <col min="12298" max="12298" width="2.69921875" style="56" customWidth="1"/>
    <col min="12299" max="12299" width="3.3984375" style="56" customWidth="1"/>
    <col min="12300" max="12300" width="2.19921875" style="56" customWidth="1"/>
    <col min="12301" max="12544" width="8.09765625" style="56"/>
    <col min="12545" max="12545" width="21.69921875" style="56" customWidth="1"/>
    <col min="12546" max="12546" width="3.59765625" style="56" customWidth="1"/>
    <col min="12547" max="12547" width="13.69921875" style="56" customWidth="1"/>
    <col min="12548" max="12548" width="7.5" style="56" customWidth="1"/>
    <col min="12549" max="12549" width="4" style="56" customWidth="1"/>
    <col min="12550" max="12550" width="7.5" style="56" customWidth="1"/>
    <col min="12551" max="12551" width="4" style="56" customWidth="1"/>
    <col min="12552" max="12552" width="9.69921875" style="56" customWidth="1"/>
    <col min="12553" max="12553" width="4" style="56" customWidth="1"/>
    <col min="12554" max="12554" width="2.69921875" style="56" customWidth="1"/>
    <col min="12555" max="12555" width="3.3984375" style="56" customWidth="1"/>
    <col min="12556" max="12556" width="2.19921875" style="56" customWidth="1"/>
    <col min="12557" max="12800" width="8.09765625" style="56"/>
    <col min="12801" max="12801" width="21.69921875" style="56" customWidth="1"/>
    <col min="12802" max="12802" width="3.59765625" style="56" customWidth="1"/>
    <col min="12803" max="12803" width="13.69921875" style="56" customWidth="1"/>
    <col min="12804" max="12804" width="7.5" style="56" customWidth="1"/>
    <col min="12805" max="12805" width="4" style="56" customWidth="1"/>
    <col min="12806" max="12806" width="7.5" style="56" customWidth="1"/>
    <col min="12807" max="12807" width="4" style="56" customWidth="1"/>
    <col min="12808" max="12808" width="9.69921875" style="56" customWidth="1"/>
    <col min="12809" max="12809" width="4" style="56" customWidth="1"/>
    <col min="12810" max="12810" width="2.69921875" style="56" customWidth="1"/>
    <col min="12811" max="12811" width="3.3984375" style="56" customWidth="1"/>
    <col min="12812" max="12812" width="2.19921875" style="56" customWidth="1"/>
    <col min="12813" max="13056" width="8.09765625" style="56"/>
    <col min="13057" max="13057" width="21.69921875" style="56" customWidth="1"/>
    <col min="13058" max="13058" width="3.59765625" style="56" customWidth="1"/>
    <col min="13059" max="13059" width="13.69921875" style="56" customWidth="1"/>
    <col min="13060" max="13060" width="7.5" style="56" customWidth="1"/>
    <col min="13061" max="13061" width="4" style="56" customWidth="1"/>
    <col min="13062" max="13062" width="7.5" style="56" customWidth="1"/>
    <col min="13063" max="13063" width="4" style="56" customWidth="1"/>
    <col min="13064" max="13064" width="9.69921875" style="56" customWidth="1"/>
    <col min="13065" max="13065" width="4" style="56" customWidth="1"/>
    <col min="13066" max="13066" width="2.69921875" style="56" customWidth="1"/>
    <col min="13067" max="13067" width="3.3984375" style="56" customWidth="1"/>
    <col min="13068" max="13068" width="2.19921875" style="56" customWidth="1"/>
    <col min="13069" max="13312" width="8.09765625" style="56"/>
    <col min="13313" max="13313" width="21.69921875" style="56" customWidth="1"/>
    <col min="13314" max="13314" width="3.59765625" style="56" customWidth="1"/>
    <col min="13315" max="13315" width="13.69921875" style="56" customWidth="1"/>
    <col min="13316" max="13316" width="7.5" style="56" customWidth="1"/>
    <col min="13317" max="13317" width="4" style="56" customWidth="1"/>
    <col min="13318" max="13318" width="7.5" style="56" customWidth="1"/>
    <col min="13319" max="13319" width="4" style="56" customWidth="1"/>
    <col min="13320" max="13320" width="9.69921875" style="56" customWidth="1"/>
    <col min="13321" max="13321" width="4" style="56" customWidth="1"/>
    <col min="13322" max="13322" width="2.69921875" style="56" customWidth="1"/>
    <col min="13323" max="13323" width="3.3984375" style="56" customWidth="1"/>
    <col min="13324" max="13324" width="2.19921875" style="56" customWidth="1"/>
    <col min="13325" max="13568" width="8.09765625" style="56"/>
    <col min="13569" max="13569" width="21.69921875" style="56" customWidth="1"/>
    <col min="13570" max="13570" width="3.59765625" style="56" customWidth="1"/>
    <col min="13571" max="13571" width="13.69921875" style="56" customWidth="1"/>
    <col min="13572" max="13572" width="7.5" style="56" customWidth="1"/>
    <col min="13573" max="13573" width="4" style="56" customWidth="1"/>
    <col min="13574" max="13574" width="7.5" style="56" customWidth="1"/>
    <col min="13575" max="13575" width="4" style="56" customWidth="1"/>
    <col min="13576" max="13576" width="9.69921875" style="56" customWidth="1"/>
    <col min="13577" max="13577" width="4" style="56" customWidth="1"/>
    <col min="13578" max="13578" width="2.69921875" style="56" customWidth="1"/>
    <col min="13579" max="13579" width="3.3984375" style="56" customWidth="1"/>
    <col min="13580" max="13580" width="2.19921875" style="56" customWidth="1"/>
    <col min="13581" max="13824" width="8.09765625" style="56"/>
    <col min="13825" max="13825" width="21.69921875" style="56" customWidth="1"/>
    <col min="13826" max="13826" width="3.59765625" style="56" customWidth="1"/>
    <col min="13827" max="13827" width="13.69921875" style="56" customWidth="1"/>
    <col min="13828" max="13828" width="7.5" style="56" customWidth="1"/>
    <col min="13829" max="13829" width="4" style="56" customWidth="1"/>
    <col min="13830" max="13830" width="7.5" style="56" customWidth="1"/>
    <col min="13831" max="13831" width="4" style="56" customWidth="1"/>
    <col min="13832" max="13832" width="9.69921875" style="56" customWidth="1"/>
    <col min="13833" max="13833" width="4" style="56" customWidth="1"/>
    <col min="13834" max="13834" width="2.69921875" style="56" customWidth="1"/>
    <col min="13835" max="13835" width="3.3984375" style="56" customWidth="1"/>
    <col min="13836" max="13836" width="2.19921875" style="56" customWidth="1"/>
    <col min="13837" max="14080" width="8.09765625" style="56"/>
    <col min="14081" max="14081" width="21.69921875" style="56" customWidth="1"/>
    <col min="14082" max="14082" width="3.59765625" style="56" customWidth="1"/>
    <col min="14083" max="14083" width="13.69921875" style="56" customWidth="1"/>
    <col min="14084" max="14084" width="7.5" style="56" customWidth="1"/>
    <col min="14085" max="14085" width="4" style="56" customWidth="1"/>
    <col min="14086" max="14086" width="7.5" style="56" customWidth="1"/>
    <col min="14087" max="14087" width="4" style="56" customWidth="1"/>
    <col min="14088" max="14088" width="9.69921875" style="56" customWidth="1"/>
    <col min="14089" max="14089" width="4" style="56" customWidth="1"/>
    <col min="14090" max="14090" width="2.69921875" style="56" customWidth="1"/>
    <col min="14091" max="14091" width="3.3984375" style="56" customWidth="1"/>
    <col min="14092" max="14092" width="2.19921875" style="56" customWidth="1"/>
    <col min="14093" max="14336" width="8.09765625" style="56"/>
    <col min="14337" max="14337" width="21.69921875" style="56" customWidth="1"/>
    <col min="14338" max="14338" width="3.59765625" style="56" customWidth="1"/>
    <col min="14339" max="14339" width="13.69921875" style="56" customWidth="1"/>
    <col min="14340" max="14340" width="7.5" style="56" customWidth="1"/>
    <col min="14341" max="14341" width="4" style="56" customWidth="1"/>
    <col min="14342" max="14342" width="7.5" style="56" customWidth="1"/>
    <col min="14343" max="14343" width="4" style="56" customWidth="1"/>
    <col min="14344" max="14344" width="9.69921875" style="56" customWidth="1"/>
    <col min="14345" max="14345" width="4" style="56" customWidth="1"/>
    <col min="14346" max="14346" width="2.69921875" style="56" customWidth="1"/>
    <col min="14347" max="14347" width="3.3984375" style="56" customWidth="1"/>
    <col min="14348" max="14348" width="2.19921875" style="56" customWidth="1"/>
    <col min="14349" max="14592" width="8.09765625" style="56"/>
    <col min="14593" max="14593" width="21.69921875" style="56" customWidth="1"/>
    <col min="14594" max="14594" width="3.59765625" style="56" customWidth="1"/>
    <col min="14595" max="14595" width="13.69921875" style="56" customWidth="1"/>
    <col min="14596" max="14596" width="7.5" style="56" customWidth="1"/>
    <col min="14597" max="14597" width="4" style="56" customWidth="1"/>
    <col min="14598" max="14598" width="7.5" style="56" customWidth="1"/>
    <col min="14599" max="14599" width="4" style="56" customWidth="1"/>
    <col min="14600" max="14600" width="9.69921875" style="56" customWidth="1"/>
    <col min="14601" max="14601" width="4" style="56" customWidth="1"/>
    <col min="14602" max="14602" width="2.69921875" style="56" customWidth="1"/>
    <col min="14603" max="14603" width="3.3984375" style="56" customWidth="1"/>
    <col min="14604" max="14604" width="2.19921875" style="56" customWidth="1"/>
    <col min="14605" max="14848" width="8.09765625" style="56"/>
    <col min="14849" max="14849" width="21.69921875" style="56" customWidth="1"/>
    <col min="14850" max="14850" width="3.59765625" style="56" customWidth="1"/>
    <col min="14851" max="14851" width="13.69921875" style="56" customWidth="1"/>
    <col min="14852" max="14852" width="7.5" style="56" customWidth="1"/>
    <col min="14853" max="14853" width="4" style="56" customWidth="1"/>
    <col min="14854" max="14854" width="7.5" style="56" customWidth="1"/>
    <col min="14855" max="14855" width="4" style="56" customWidth="1"/>
    <col min="14856" max="14856" width="9.69921875" style="56" customWidth="1"/>
    <col min="14857" max="14857" width="4" style="56" customWidth="1"/>
    <col min="14858" max="14858" width="2.69921875" style="56" customWidth="1"/>
    <col min="14859" max="14859" width="3.3984375" style="56" customWidth="1"/>
    <col min="14860" max="14860" width="2.19921875" style="56" customWidth="1"/>
    <col min="14861" max="15104" width="8.09765625" style="56"/>
    <col min="15105" max="15105" width="21.69921875" style="56" customWidth="1"/>
    <col min="15106" max="15106" width="3.59765625" style="56" customWidth="1"/>
    <col min="15107" max="15107" width="13.69921875" style="56" customWidth="1"/>
    <col min="15108" max="15108" width="7.5" style="56" customWidth="1"/>
    <col min="15109" max="15109" width="4" style="56" customWidth="1"/>
    <col min="15110" max="15110" width="7.5" style="56" customWidth="1"/>
    <col min="15111" max="15111" width="4" style="56" customWidth="1"/>
    <col min="15112" max="15112" width="9.69921875" style="56" customWidth="1"/>
    <col min="15113" max="15113" width="4" style="56" customWidth="1"/>
    <col min="15114" max="15114" width="2.69921875" style="56" customWidth="1"/>
    <col min="15115" max="15115" width="3.3984375" style="56" customWidth="1"/>
    <col min="15116" max="15116" width="2.19921875" style="56" customWidth="1"/>
    <col min="15117" max="15360" width="8.09765625" style="56"/>
    <col min="15361" max="15361" width="21.69921875" style="56" customWidth="1"/>
    <col min="15362" max="15362" width="3.59765625" style="56" customWidth="1"/>
    <col min="15363" max="15363" width="13.69921875" style="56" customWidth="1"/>
    <col min="15364" max="15364" width="7.5" style="56" customWidth="1"/>
    <col min="15365" max="15365" width="4" style="56" customWidth="1"/>
    <col min="15366" max="15366" width="7.5" style="56" customWidth="1"/>
    <col min="15367" max="15367" width="4" style="56" customWidth="1"/>
    <col min="15368" max="15368" width="9.69921875" style="56" customWidth="1"/>
    <col min="15369" max="15369" width="4" style="56" customWidth="1"/>
    <col min="15370" max="15370" width="2.69921875" style="56" customWidth="1"/>
    <col min="15371" max="15371" width="3.3984375" style="56" customWidth="1"/>
    <col min="15372" max="15372" width="2.19921875" style="56" customWidth="1"/>
    <col min="15373" max="15616" width="8.09765625" style="56"/>
    <col min="15617" max="15617" width="21.69921875" style="56" customWidth="1"/>
    <col min="15618" max="15618" width="3.59765625" style="56" customWidth="1"/>
    <col min="15619" max="15619" width="13.69921875" style="56" customWidth="1"/>
    <col min="15620" max="15620" width="7.5" style="56" customWidth="1"/>
    <col min="15621" max="15621" width="4" style="56" customWidth="1"/>
    <col min="15622" max="15622" width="7.5" style="56" customWidth="1"/>
    <col min="15623" max="15623" width="4" style="56" customWidth="1"/>
    <col min="15624" max="15624" width="9.69921875" style="56" customWidth="1"/>
    <col min="15625" max="15625" width="4" style="56" customWidth="1"/>
    <col min="15626" max="15626" width="2.69921875" style="56" customWidth="1"/>
    <col min="15627" max="15627" width="3.3984375" style="56" customWidth="1"/>
    <col min="15628" max="15628" width="2.19921875" style="56" customWidth="1"/>
    <col min="15629" max="15872" width="8.09765625" style="56"/>
    <col min="15873" max="15873" width="21.69921875" style="56" customWidth="1"/>
    <col min="15874" max="15874" width="3.59765625" style="56" customWidth="1"/>
    <col min="15875" max="15875" width="13.69921875" style="56" customWidth="1"/>
    <col min="15876" max="15876" width="7.5" style="56" customWidth="1"/>
    <col min="15877" max="15877" width="4" style="56" customWidth="1"/>
    <col min="15878" max="15878" width="7.5" style="56" customWidth="1"/>
    <col min="15879" max="15879" width="4" style="56" customWidth="1"/>
    <col min="15880" max="15880" width="9.69921875" style="56" customWidth="1"/>
    <col min="15881" max="15881" width="4" style="56" customWidth="1"/>
    <col min="15882" max="15882" width="2.69921875" style="56" customWidth="1"/>
    <col min="15883" max="15883" width="3.3984375" style="56" customWidth="1"/>
    <col min="15884" max="15884" width="2.19921875" style="56" customWidth="1"/>
    <col min="15885" max="16128" width="8.09765625" style="56"/>
    <col min="16129" max="16129" width="21.69921875" style="56" customWidth="1"/>
    <col min="16130" max="16130" width="3.59765625" style="56" customWidth="1"/>
    <col min="16131" max="16131" width="13.69921875" style="56" customWidth="1"/>
    <col min="16132" max="16132" width="7.5" style="56" customWidth="1"/>
    <col min="16133" max="16133" width="4" style="56" customWidth="1"/>
    <col min="16134" max="16134" width="7.5" style="56" customWidth="1"/>
    <col min="16135" max="16135" width="4" style="56" customWidth="1"/>
    <col min="16136" max="16136" width="9.69921875" style="56" customWidth="1"/>
    <col min="16137" max="16137" width="4" style="56" customWidth="1"/>
    <col min="16138" max="16138" width="2.69921875" style="56" customWidth="1"/>
    <col min="16139" max="16139" width="3.3984375" style="56" customWidth="1"/>
    <col min="16140" max="16140" width="2.19921875" style="56" customWidth="1"/>
    <col min="16141" max="16384" width="8.09765625" style="56"/>
  </cols>
  <sheetData>
    <row r="2" spans="1:13" ht="20.100000000000001" customHeight="1">
      <c r="A2" s="135" t="s">
        <v>271</v>
      </c>
      <c r="B2" s="135"/>
      <c r="C2" s="135"/>
      <c r="D2" s="135"/>
      <c r="E2" s="135"/>
      <c r="F2" s="135"/>
      <c r="G2" s="135"/>
      <c r="H2" s="158"/>
      <c r="I2" s="159"/>
      <c r="J2" s="159"/>
      <c r="K2" s="135"/>
    </row>
    <row r="3" spans="1:13" ht="20.100000000000001" customHeight="1">
      <c r="A3" s="135"/>
      <c r="B3" s="135"/>
      <c r="C3" s="135"/>
      <c r="D3" s="135"/>
      <c r="E3" s="135"/>
      <c r="F3" s="135"/>
      <c r="G3" s="135"/>
      <c r="H3" s="821" t="s">
        <v>106</v>
      </c>
      <c r="I3" s="821"/>
      <c r="J3" s="821"/>
      <c r="K3" s="135"/>
    </row>
    <row r="4" spans="1:13" ht="20.100000000000001" customHeight="1">
      <c r="A4" s="135"/>
      <c r="B4" s="135"/>
      <c r="C4" s="135"/>
      <c r="D4" s="135"/>
      <c r="E4" s="135"/>
      <c r="F4" s="135"/>
      <c r="G4" s="135"/>
      <c r="H4" s="158"/>
      <c r="I4" s="158"/>
      <c r="J4" s="158"/>
      <c r="K4" s="135"/>
    </row>
    <row r="5" spans="1:13" ht="20.100000000000001" customHeight="1">
      <c r="A5" s="822" t="s">
        <v>272</v>
      </c>
      <c r="B5" s="822"/>
      <c r="C5" s="822"/>
      <c r="D5" s="822"/>
      <c r="E5" s="822"/>
      <c r="F5" s="822"/>
      <c r="G5" s="822"/>
      <c r="H5" s="822"/>
      <c r="I5" s="822"/>
      <c r="J5" s="822"/>
      <c r="K5" s="135"/>
    </row>
    <row r="6" spans="1:13" ht="20.100000000000001" customHeight="1">
      <c r="A6" s="157"/>
      <c r="B6" s="157"/>
      <c r="C6" s="157"/>
      <c r="D6" s="157"/>
      <c r="E6" s="157"/>
      <c r="F6" s="157"/>
      <c r="G6" s="157"/>
      <c r="H6" s="157"/>
      <c r="I6" s="157"/>
      <c r="J6" s="157"/>
      <c r="K6" s="135"/>
    </row>
    <row r="7" spans="1:13" ht="39.9" customHeight="1">
      <c r="A7" s="360" t="s">
        <v>107</v>
      </c>
      <c r="B7" s="823"/>
      <c r="C7" s="824"/>
      <c r="D7" s="824"/>
      <c r="E7" s="824"/>
      <c r="F7" s="824"/>
      <c r="G7" s="824"/>
      <c r="H7" s="824"/>
      <c r="I7" s="824"/>
      <c r="J7" s="825"/>
      <c r="K7" s="135"/>
    </row>
    <row r="8" spans="1:13" ht="39.9" customHeight="1">
      <c r="A8" s="361" t="s">
        <v>108</v>
      </c>
      <c r="B8" s="826" t="s">
        <v>139</v>
      </c>
      <c r="C8" s="827"/>
      <c r="D8" s="827"/>
      <c r="E8" s="827"/>
      <c r="F8" s="827"/>
      <c r="G8" s="827"/>
      <c r="H8" s="827"/>
      <c r="I8" s="827"/>
      <c r="J8" s="828"/>
      <c r="K8" s="135"/>
    </row>
    <row r="9" spans="1:13" ht="19.5" customHeight="1">
      <c r="A9" s="829" t="s">
        <v>273</v>
      </c>
      <c r="B9" s="144"/>
      <c r="C9" s="362"/>
      <c r="D9" s="362"/>
      <c r="E9" s="362"/>
      <c r="F9" s="362"/>
      <c r="G9" s="362"/>
      <c r="H9" s="362"/>
      <c r="I9" s="362"/>
      <c r="J9" s="156"/>
      <c r="K9" s="135"/>
    </row>
    <row r="10" spans="1:13" ht="33" customHeight="1">
      <c r="A10" s="830"/>
      <c r="B10" s="155"/>
      <c r="C10" s="363"/>
      <c r="D10" s="826" t="s">
        <v>99</v>
      </c>
      <c r="E10" s="828"/>
      <c r="F10" s="826" t="s">
        <v>100</v>
      </c>
      <c r="G10" s="828"/>
      <c r="H10" s="826" t="s">
        <v>113</v>
      </c>
      <c r="I10" s="828"/>
      <c r="J10" s="152"/>
      <c r="K10" s="135"/>
    </row>
    <row r="11" spans="1:13" ht="33" customHeight="1" thickBot="1">
      <c r="A11" s="830"/>
      <c r="B11" s="155"/>
      <c r="C11" s="363" t="s">
        <v>143</v>
      </c>
      <c r="D11" s="364"/>
      <c r="E11" s="365" t="s">
        <v>274</v>
      </c>
      <c r="F11" s="366"/>
      <c r="G11" s="365" t="s">
        <v>274</v>
      </c>
      <c r="H11" s="154">
        <f>D11+F11</f>
        <v>0</v>
      </c>
      <c r="I11" s="153" t="s">
        <v>274</v>
      </c>
      <c r="J11" s="152"/>
      <c r="K11" s="135"/>
      <c r="M11" s="151"/>
    </row>
    <row r="12" spans="1:13" ht="33" customHeight="1" thickTop="1" thickBot="1">
      <c r="A12" s="830"/>
      <c r="B12" s="431"/>
      <c r="C12" s="367" t="s">
        <v>275</v>
      </c>
      <c r="D12" s="368"/>
      <c r="E12" s="365" t="s">
        <v>274</v>
      </c>
      <c r="F12" s="366"/>
      <c r="G12" s="369" t="s">
        <v>274</v>
      </c>
      <c r="H12" s="150">
        <f>D12+F12</f>
        <v>0</v>
      </c>
      <c r="I12" s="149" t="s">
        <v>274</v>
      </c>
      <c r="J12" s="148"/>
      <c r="K12" s="135"/>
    </row>
    <row r="13" spans="1:13" ht="19.5" customHeight="1" thickTop="1">
      <c r="A13" s="831"/>
      <c r="B13" s="147"/>
      <c r="C13" s="362"/>
      <c r="D13" s="362"/>
      <c r="E13" s="362"/>
      <c r="F13" s="362"/>
      <c r="G13" s="362"/>
      <c r="H13" s="146"/>
      <c r="I13" s="146"/>
      <c r="J13" s="145"/>
      <c r="K13" s="135"/>
    </row>
    <row r="14" spans="1:13" ht="17.25" customHeight="1">
      <c r="A14" s="829" t="s">
        <v>276</v>
      </c>
      <c r="B14" s="144"/>
      <c r="C14" s="143"/>
      <c r="D14" s="143"/>
      <c r="E14" s="143"/>
      <c r="F14" s="143"/>
      <c r="G14" s="143"/>
      <c r="H14" s="143"/>
      <c r="I14" s="143"/>
      <c r="J14" s="142"/>
      <c r="K14" s="135"/>
    </row>
    <row r="15" spans="1:13" ht="42" customHeight="1">
      <c r="A15" s="830"/>
      <c r="B15" s="432" t="s">
        <v>277</v>
      </c>
      <c r="C15" s="135" t="s">
        <v>278</v>
      </c>
      <c r="D15" s="135"/>
      <c r="E15" s="135"/>
      <c r="F15" s="135"/>
      <c r="G15" s="826"/>
      <c r="H15" s="828"/>
      <c r="I15" s="135" t="s">
        <v>97</v>
      </c>
      <c r="J15" s="141"/>
      <c r="K15" s="135"/>
    </row>
    <row r="16" spans="1:13" ht="17.25" customHeight="1">
      <c r="A16" s="831"/>
      <c r="B16" s="140"/>
      <c r="C16" s="139"/>
      <c r="D16" s="139"/>
      <c r="E16" s="139"/>
      <c r="F16" s="139"/>
      <c r="G16" s="139"/>
      <c r="H16" s="139"/>
      <c r="I16" s="139"/>
      <c r="J16" s="138"/>
      <c r="K16" s="135"/>
    </row>
    <row r="17" spans="1:12">
      <c r="A17" s="137"/>
      <c r="B17" s="137"/>
      <c r="C17" s="137"/>
      <c r="D17" s="137"/>
      <c r="E17" s="137"/>
      <c r="F17" s="137"/>
      <c r="G17" s="137"/>
      <c r="H17" s="137"/>
      <c r="I17" s="137"/>
      <c r="J17" s="137"/>
      <c r="K17" s="135"/>
    </row>
    <row r="18" spans="1:12" ht="27.75" customHeight="1">
      <c r="A18" s="820" t="s">
        <v>279</v>
      </c>
      <c r="B18" s="820"/>
      <c r="C18" s="820"/>
      <c r="D18" s="820"/>
      <c r="E18" s="820"/>
      <c r="F18" s="820"/>
      <c r="G18" s="820"/>
      <c r="H18" s="820"/>
      <c r="I18" s="820"/>
      <c r="J18" s="820"/>
      <c r="K18" s="136"/>
      <c r="L18" s="57"/>
    </row>
    <row r="19" spans="1:12" ht="7.5" customHeight="1">
      <c r="A19" s="820"/>
      <c r="B19" s="820"/>
      <c r="C19" s="820"/>
      <c r="D19" s="820"/>
      <c r="E19" s="820"/>
      <c r="F19" s="820"/>
      <c r="G19" s="820"/>
      <c r="H19" s="820"/>
      <c r="I19" s="820"/>
      <c r="J19" s="820"/>
      <c r="K19" s="135"/>
    </row>
    <row r="20" spans="1:12">
      <c r="A20" s="57"/>
    </row>
  </sheetData>
  <mergeCells count="12">
    <mergeCell ref="A19:J19"/>
    <mergeCell ref="H3:J3"/>
    <mergeCell ref="A5:J5"/>
    <mergeCell ref="B7:J7"/>
    <mergeCell ref="B8:J8"/>
    <mergeCell ref="A9:A13"/>
    <mergeCell ref="D10:E10"/>
    <mergeCell ref="F10:G10"/>
    <mergeCell ref="H10:I10"/>
    <mergeCell ref="A14:A16"/>
    <mergeCell ref="G15:H15"/>
    <mergeCell ref="A18:J18"/>
  </mergeCells>
  <phoneticPr fontId="12"/>
  <printOptions horizontalCentered="1"/>
  <pageMargins left="0.78740157480314965" right="0" top="0" bottom="0" header="0" footer="0"/>
  <pageSetup paperSize="9" orientation="portrait" r:id="rId1"/>
  <headerFooter alignWithMargins="0"/>
  <rowBreaks count="1" manualBreakCount="1">
    <brk id="43" max="16383" man="1"/>
  </rowBreaks>
  <colBreaks count="1" manualBreakCount="1">
    <brk id="17"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8F0BD-E717-46D4-91AE-986D710D6CAC}">
  <sheetPr>
    <pageSetUpPr fitToPage="1"/>
  </sheetPr>
  <dimension ref="A1:Y43"/>
  <sheetViews>
    <sheetView view="pageBreakPreview" zoomScale="70" zoomScaleNormal="86" zoomScaleSheetLayoutView="70" workbookViewId="0">
      <selection activeCell="B1" sqref="B1:F1"/>
    </sheetView>
  </sheetViews>
  <sheetFormatPr defaultRowHeight="13.2"/>
  <cols>
    <col min="1" max="1" width="2.5" style="160" customWidth="1"/>
    <col min="2" max="2" width="18.19921875" style="160" customWidth="1"/>
    <col min="3" max="3" width="17.19921875" style="160" customWidth="1"/>
    <col min="4" max="4" width="18" style="160" customWidth="1"/>
    <col min="5" max="5" width="29.5" style="160" customWidth="1"/>
    <col min="6" max="6" width="5.09765625" style="160" customWidth="1"/>
    <col min="7" max="7" width="8.69921875" style="160" customWidth="1"/>
    <col min="8" max="8" width="16.3984375" style="160" customWidth="1"/>
    <col min="9" max="10" width="16.09765625" style="160" customWidth="1"/>
    <col min="11" max="11" width="2.09765625" style="160" customWidth="1"/>
    <col min="12" max="260" width="9" style="160"/>
    <col min="261" max="261" width="20.09765625" style="160" customWidth="1"/>
    <col min="262" max="262" width="18.8984375" style="160" customWidth="1"/>
    <col min="263" max="263" width="8.8984375" style="160" customWidth="1"/>
    <col min="264" max="264" width="18.8984375" style="160" customWidth="1"/>
    <col min="265" max="265" width="12.59765625" style="160" customWidth="1"/>
    <col min="266" max="266" width="22.8984375" style="160" customWidth="1"/>
    <col min="267" max="516" width="9" style="160"/>
    <col min="517" max="517" width="20.09765625" style="160" customWidth="1"/>
    <col min="518" max="518" width="18.8984375" style="160" customWidth="1"/>
    <col min="519" max="519" width="8.8984375" style="160" customWidth="1"/>
    <col min="520" max="520" width="18.8984375" style="160" customWidth="1"/>
    <col min="521" max="521" width="12.59765625" style="160" customWidth="1"/>
    <col min="522" max="522" width="22.8984375" style="160" customWidth="1"/>
    <col min="523" max="772" width="9" style="160"/>
    <col min="773" max="773" width="20.09765625" style="160" customWidth="1"/>
    <col min="774" max="774" width="18.8984375" style="160" customWidth="1"/>
    <col min="775" max="775" width="8.8984375" style="160" customWidth="1"/>
    <col min="776" max="776" width="18.8984375" style="160" customWidth="1"/>
    <col min="777" max="777" width="12.59765625" style="160" customWidth="1"/>
    <col min="778" max="778" width="22.8984375" style="160" customWidth="1"/>
    <col min="779" max="1028" width="9" style="160"/>
    <col min="1029" max="1029" width="20.09765625" style="160" customWidth="1"/>
    <col min="1030" max="1030" width="18.8984375" style="160" customWidth="1"/>
    <col min="1031" max="1031" width="8.8984375" style="160" customWidth="1"/>
    <col min="1032" max="1032" width="18.8984375" style="160" customWidth="1"/>
    <col min="1033" max="1033" width="12.59765625" style="160" customWidth="1"/>
    <col min="1034" max="1034" width="22.8984375" style="160" customWidth="1"/>
    <col min="1035" max="1284" width="9" style="160"/>
    <col min="1285" max="1285" width="20.09765625" style="160" customWidth="1"/>
    <col min="1286" max="1286" width="18.8984375" style="160" customWidth="1"/>
    <col min="1287" max="1287" width="8.8984375" style="160" customWidth="1"/>
    <col min="1288" max="1288" width="18.8984375" style="160" customWidth="1"/>
    <col min="1289" max="1289" width="12.59765625" style="160" customWidth="1"/>
    <col min="1290" max="1290" width="22.8984375" style="160" customWidth="1"/>
    <col min="1291" max="1540" width="9" style="160"/>
    <col min="1541" max="1541" width="20.09765625" style="160" customWidth="1"/>
    <col min="1542" max="1542" width="18.8984375" style="160" customWidth="1"/>
    <col min="1543" max="1543" width="8.8984375" style="160" customWidth="1"/>
    <col min="1544" max="1544" width="18.8984375" style="160" customWidth="1"/>
    <col min="1545" max="1545" width="12.59765625" style="160" customWidth="1"/>
    <col min="1546" max="1546" width="22.8984375" style="160" customWidth="1"/>
    <col min="1547" max="1796" width="9" style="160"/>
    <col min="1797" max="1797" width="20.09765625" style="160" customWidth="1"/>
    <col min="1798" max="1798" width="18.8984375" style="160" customWidth="1"/>
    <col min="1799" max="1799" width="8.8984375" style="160" customWidth="1"/>
    <col min="1800" max="1800" width="18.8984375" style="160" customWidth="1"/>
    <col min="1801" max="1801" width="12.59765625" style="160" customWidth="1"/>
    <col min="1802" max="1802" width="22.8984375" style="160" customWidth="1"/>
    <col min="1803" max="2052" width="9" style="160"/>
    <col min="2053" max="2053" width="20.09765625" style="160" customWidth="1"/>
    <col min="2054" max="2054" width="18.8984375" style="160" customWidth="1"/>
    <col min="2055" max="2055" width="8.8984375" style="160" customWidth="1"/>
    <col min="2056" max="2056" width="18.8984375" style="160" customWidth="1"/>
    <col min="2057" max="2057" width="12.59765625" style="160" customWidth="1"/>
    <col min="2058" max="2058" width="22.8984375" style="160" customWidth="1"/>
    <col min="2059" max="2308" width="9" style="160"/>
    <col min="2309" max="2309" width="20.09765625" style="160" customWidth="1"/>
    <col min="2310" max="2310" width="18.8984375" style="160" customWidth="1"/>
    <col min="2311" max="2311" width="8.8984375" style="160" customWidth="1"/>
    <col min="2312" max="2312" width="18.8984375" style="160" customWidth="1"/>
    <col min="2313" max="2313" width="12.59765625" style="160" customWidth="1"/>
    <col min="2314" max="2314" width="22.8984375" style="160" customWidth="1"/>
    <col min="2315" max="2564" width="9" style="160"/>
    <col min="2565" max="2565" width="20.09765625" style="160" customWidth="1"/>
    <col min="2566" max="2566" width="18.8984375" style="160" customWidth="1"/>
    <col min="2567" max="2567" width="8.8984375" style="160" customWidth="1"/>
    <col min="2568" max="2568" width="18.8984375" style="160" customWidth="1"/>
    <col min="2569" max="2569" width="12.59765625" style="160" customWidth="1"/>
    <col min="2570" max="2570" width="22.8984375" style="160" customWidth="1"/>
    <col min="2571" max="2820" width="9" style="160"/>
    <col min="2821" max="2821" width="20.09765625" style="160" customWidth="1"/>
    <col min="2822" max="2822" width="18.8984375" style="160" customWidth="1"/>
    <col min="2823" max="2823" width="8.8984375" style="160" customWidth="1"/>
    <col min="2824" max="2824" width="18.8984375" style="160" customWidth="1"/>
    <col min="2825" max="2825" width="12.59765625" style="160" customWidth="1"/>
    <col min="2826" max="2826" width="22.8984375" style="160" customWidth="1"/>
    <col min="2827" max="3076" width="9" style="160"/>
    <col min="3077" max="3077" width="20.09765625" style="160" customWidth="1"/>
    <col min="3078" max="3078" width="18.8984375" style="160" customWidth="1"/>
    <col min="3079" max="3079" width="8.8984375" style="160" customWidth="1"/>
    <col min="3080" max="3080" width="18.8984375" style="160" customWidth="1"/>
    <col min="3081" max="3081" width="12.59765625" style="160" customWidth="1"/>
    <col min="3082" max="3082" width="22.8984375" style="160" customWidth="1"/>
    <col min="3083" max="3332" width="9" style="160"/>
    <col min="3333" max="3333" width="20.09765625" style="160" customWidth="1"/>
    <col min="3334" max="3334" width="18.8984375" style="160" customWidth="1"/>
    <col min="3335" max="3335" width="8.8984375" style="160" customWidth="1"/>
    <col min="3336" max="3336" width="18.8984375" style="160" customWidth="1"/>
    <col min="3337" max="3337" width="12.59765625" style="160" customWidth="1"/>
    <col min="3338" max="3338" width="22.8984375" style="160" customWidth="1"/>
    <col min="3339" max="3588" width="9" style="160"/>
    <col min="3589" max="3589" width="20.09765625" style="160" customWidth="1"/>
    <col min="3590" max="3590" width="18.8984375" style="160" customWidth="1"/>
    <col min="3591" max="3591" width="8.8984375" style="160" customWidth="1"/>
    <col min="3592" max="3592" width="18.8984375" style="160" customWidth="1"/>
    <col min="3593" max="3593" width="12.59765625" style="160" customWidth="1"/>
    <col min="3594" max="3594" width="22.8984375" style="160" customWidth="1"/>
    <col min="3595" max="3844" width="9" style="160"/>
    <col min="3845" max="3845" width="20.09765625" style="160" customWidth="1"/>
    <col min="3846" max="3846" width="18.8984375" style="160" customWidth="1"/>
    <col min="3847" max="3847" width="8.8984375" style="160" customWidth="1"/>
    <col min="3848" max="3848" width="18.8984375" style="160" customWidth="1"/>
    <col min="3849" max="3849" width="12.59765625" style="160" customWidth="1"/>
    <col min="3850" max="3850" width="22.8984375" style="160" customWidth="1"/>
    <col min="3851" max="4100" width="9" style="160"/>
    <col min="4101" max="4101" width="20.09765625" style="160" customWidth="1"/>
    <col min="4102" max="4102" width="18.8984375" style="160" customWidth="1"/>
    <col min="4103" max="4103" width="8.8984375" style="160" customWidth="1"/>
    <col min="4104" max="4104" width="18.8984375" style="160" customWidth="1"/>
    <col min="4105" max="4105" width="12.59765625" style="160" customWidth="1"/>
    <col min="4106" max="4106" width="22.8984375" style="160" customWidth="1"/>
    <col min="4107" max="4356" width="9" style="160"/>
    <col min="4357" max="4357" width="20.09765625" style="160" customWidth="1"/>
    <col min="4358" max="4358" width="18.8984375" style="160" customWidth="1"/>
    <col min="4359" max="4359" width="8.8984375" style="160" customWidth="1"/>
    <col min="4360" max="4360" width="18.8984375" style="160" customWidth="1"/>
    <col min="4361" max="4361" width="12.59765625" style="160" customWidth="1"/>
    <col min="4362" max="4362" width="22.8984375" style="160" customWidth="1"/>
    <col min="4363" max="4612" width="9" style="160"/>
    <col min="4613" max="4613" width="20.09765625" style="160" customWidth="1"/>
    <col min="4614" max="4614" width="18.8984375" style="160" customWidth="1"/>
    <col min="4615" max="4615" width="8.8984375" style="160" customWidth="1"/>
    <col min="4616" max="4616" width="18.8984375" style="160" customWidth="1"/>
    <col min="4617" max="4617" width="12.59765625" style="160" customWidth="1"/>
    <col min="4618" max="4618" width="22.8984375" style="160" customWidth="1"/>
    <col min="4619" max="4868" width="9" style="160"/>
    <col min="4869" max="4869" width="20.09765625" style="160" customWidth="1"/>
    <col min="4870" max="4870" width="18.8984375" style="160" customWidth="1"/>
    <col min="4871" max="4871" width="8.8984375" style="160" customWidth="1"/>
    <col min="4872" max="4872" width="18.8984375" style="160" customWidth="1"/>
    <col min="4873" max="4873" width="12.59765625" style="160" customWidth="1"/>
    <col min="4874" max="4874" width="22.8984375" style="160" customWidth="1"/>
    <col min="4875" max="5124" width="9" style="160"/>
    <col min="5125" max="5125" width="20.09765625" style="160" customWidth="1"/>
    <col min="5126" max="5126" width="18.8984375" style="160" customWidth="1"/>
    <col min="5127" max="5127" width="8.8984375" style="160" customWidth="1"/>
    <col min="5128" max="5128" width="18.8984375" style="160" customWidth="1"/>
    <col min="5129" max="5129" width="12.59765625" style="160" customWidth="1"/>
    <col min="5130" max="5130" width="22.8984375" style="160" customWidth="1"/>
    <col min="5131" max="5380" width="9" style="160"/>
    <col min="5381" max="5381" width="20.09765625" style="160" customWidth="1"/>
    <col min="5382" max="5382" width="18.8984375" style="160" customWidth="1"/>
    <col min="5383" max="5383" width="8.8984375" style="160" customWidth="1"/>
    <col min="5384" max="5384" width="18.8984375" style="160" customWidth="1"/>
    <col min="5385" max="5385" width="12.59765625" style="160" customWidth="1"/>
    <col min="5386" max="5386" width="22.8984375" style="160" customWidth="1"/>
    <col min="5387" max="5636" width="9" style="160"/>
    <col min="5637" max="5637" width="20.09765625" style="160" customWidth="1"/>
    <col min="5638" max="5638" width="18.8984375" style="160" customWidth="1"/>
    <col min="5639" max="5639" width="8.8984375" style="160" customWidth="1"/>
    <col min="5640" max="5640" width="18.8984375" style="160" customWidth="1"/>
    <col min="5641" max="5641" width="12.59765625" style="160" customWidth="1"/>
    <col min="5642" max="5642" width="22.8984375" style="160" customWidth="1"/>
    <col min="5643" max="5892" width="9" style="160"/>
    <col min="5893" max="5893" width="20.09765625" style="160" customWidth="1"/>
    <col min="5894" max="5894" width="18.8984375" style="160" customWidth="1"/>
    <col min="5895" max="5895" width="8.8984375" style="160" customWidth="1"/>
    <col min="5896" max="5896" width="18.8984375" style="160" customWidth="1"/>
    <col min="5897" max="5897" width="12.59765625" style="160" customWidth="1"/>
    <col min="5898" max="5898" width="22.8984375" style="160" customWidth="1"/>
    <col min="5899" max="6148" width="9" style="160"/>
    <col min="6149" max="6149" width="20.09765625" style="160" customWidth="1"/>
    <col min="6150" max="6150" width="18.8984375" style="160" customWidth="1"/>
    <col min="6151" max="6151" width="8.8984375" style="160" customWidth="1"/>
    <col min="6152" max="6152" width="18.8984375" style="160" customWidth="1"/>
    <col min="6153" max="6153" width="12.59765625" style="160" customWidth="1"/>
    <col min="6154" max="6154" width="22.8984375" style="160" customWidth="1"/>
    <col min="6155" max="6404" width="9" style="160"/>
    <col min="6405" max="6405" width="20.09765625" style="160" customWidth="1"/>
    <col min="6406" max="6406" width="18.8984375" style="160" customWidth="1"/>
    <col min="6407" max="6407" width="8.8984375" style="160" customWidth="1"/>
    <col min="6408" max="6408" width="18.8984375" style="160" customWidth="1"/>
    <col min="6409" max="6409" width="12.59765625" style="160" customWidth="1"/>
    <col min="6410" max="6410" width="22.8984375" style="160" customWidth="1"/>
    <col min="6411" max="6660" width="9" style="160"/>
    <col min="6661" max="6661" width="20.09765625" style="160" customWidth="1"/>
    <col min="6662" max="6662" width="18.8984375" style="160" customWidth="1"/>
    <col min="6663" max="6663" width="8.8984375" style="160" customWidth="1"/>
    <col min="6664" max="6664" width="18.8984375" style="160" customWidth="1"/>
    <col min="6665" max="6665" width="12.59765625" style="160" customWidth="1"/>
    <col min="6666" max="6666" width="22.8984375" style="160" customWidth="1"/>
    <col min="6667" max="6916" width="9" style="160"/>
    <col min="6917" max="6917" width="20.09765625" style="160" customWidth="1"/>
    <col min="6918" max="6918" width="18.8984375" style="160" customWidth="1"/>
    <col min="6919" max="6919" width="8.8984375" style="160" customWidth="1"/>
    <col min="6920" max="6920" width="18.8984375" style="160" customWidth="1"/>
    <col min="6921" max="6921" width="12.59765625" style="160" customWidth="1"/>
    <col min="6922" max="6922" width="22.8984375" style="160" customWidth="1"/>
    <col min="6923" max="7172" width="9" style="160"/>
    <col min="7173" max="7173" width="20.09765625" style="160" customWidth="1"/>
    <col min="7174" max="7174" width="18.8984375" style="160" customWidth="1"/>
    <col min="7175" max="7175" width="8.8984375" style="160" customWidth="1"/>
    <col min="7176" max="7176" width="18.8984375" style="160" customWidth="1"/>
    <col min="7177" max="7177" width="12.59765625" style="160" customWidth="1"/>
    <col min="7178" max="7178" width="22.8984375" style="160" customWidth="1"/>
    <col min="7179" max="7428" width="9" style="160"/>
    <col min="7429" max="7429" width="20.09765625" style="160" customWidth="1"/>
    <col min="7430" max="7430" width="18.8984375" style="160" customWidth="1"/>
    <col min="7431" max="7431" width="8.8984375" style="160" customWidth="1"/>
    <col min="7432" max="7432" width="18.8984375" style="160" customWidth="1"/>
    <col min="7433" max="7433" width="12.59765625" style="160" customWidth="1"/>
    <col min="7434" max="7434" width="22.8984375" style="160" customWidth="1"/>
    <col min="7435" max="7684" width="9" style="160"/>
    <col min="7685" max="7685" width="20.09765625" style="160" customWidth="1"/>
    <col min="7686" max="7686" width="18.8984375" style="160" customWidth="1"/>
    <col min="7687" max="7687" width="8.8984375" style="160" customWidth="1"/>
    <col min="7688" max="7688" width="18.8984375" style="160" customWidth="1"/>
    <col min="7689" max="7689" width="12.59765625" style="160" customWidth="1"/>
    <col min="7690" max="7690" width="22.8984375" style="160" customWidth="1"/>
    <col min="7691" max="7940" width="9" style="160"/>
    <col min="7941" max="7941" width="20.09765625" style="160" customWidth="1"/>
    <col min="7942" max="7942" width="18.8984375" style="160" customWidth="1"/>
    <col min="7943" max="7943" width="8.8984375" style="160" customWidth="1"/>
    <col min="7944" max="7944" width="18.8984375" style="160" customWidth="1"/>
    <col min="7945" max="7945" width="12.59765625" style="160" customWidth="1"/>
    <col min="7946" max="7946" width="22.8984375" style="160" customWidth="1"/>
    <col min="7947" max="8196" width="9" style="160"/>
    <col min="8197" max="8197" width="20.09765625" style="160" customWidth="1"/>
    <col min="8198" max="8198" width="18.8984375" style="160" customWidth="1"/>
    <col min="8199" max="8199" width="8.8984375" style="160" customWidth="1"/>
    <col min="8200" max="8200" width="18.8984375" style="160" customWidth="1"/>
    <col min="8201" max="8201" width="12.59765625" style="160" customWidth="1"/>
    <col min="8202" max="8202" width="22.8984375" style="160" customWidth="1"/>
    <col min="8203" max="8452" width="9" style="160"/>
    <col min="8453" max="8453" width="20.09765625" style="160" customWidth="1"/>
    <col min="8454" max="8454" width="18.8984375" style="160" customWidth="1"/>
    <col min="8455" max="8455" width="8.8984375" style="160" customWidth="1"/>
    <col min="8456" max="8456" width="18.8984375" style="160" customWidth="1"/>
    <col min="8457" max="8457" width="12.59765625" style="160" customWidth="1"/>
    <col min="8458" max="8458" width="22.8984375" style="160" customWidth="1"/>
    <col min="8459" max="8708" width="9" style="160"/>
    <col min="8709" max="8709" width="20.09765625" style="160" customWidth="1"/>
    <col min="8710" max="8710" width="18.8984375" style="160" customWidth="1"/>
    <col min="8711" max="8711" width="8.8984375" style="160" customWidth="1"/>
    <col min="8712" max="8712" width="18.8984375" style="160" customWidth="1"/>
    <col min="8713" max="8713" width="12.59765625" style="160" customWidth="1"/>
    <col min="8714" max="8714" width="22.8984375" style="160" customWidth="1"/>
    <col min="8715" max="8964" width="9" style="160"/>
    <col min="8965" max="8965" width="20.09765625" style="160" customWidth="1"/>
    <col min="8966" max="8966" width="18.8984375" style="160" customWidth="1"/>
    <col min="8967" max="8967" width="8.8984375" style="160" customWidth="1"/>
    <col min="8968" max="8968" width="18.8984375" style="160" customWidth="1"/>
    <col min="8969" max="8969" width="12.59765625" style="160" customWidth="1"/>
    <col min="8970" max="8970" width="22.8984375" style="160" customWidth="1"/>
    <col min="8971" max="9220" width="9" style="160"/>
    <col min="9221" max="9221" width="20.09765625" style="160" customWidth="1"/>
    <col min="9222" max="9222" width="18.8984375" style="160" customWidth="1"/>
    <col min="9223" max="9223" width="8.8984375" style="160" customWidth="1"/>
    <col min="9224" max="9224" width="18.8984375" style="160" customWidth="1"/>
    <col min="9225" max="9225" width="12.59765625" style="160" customWidth="1"/>
    <col min="9226" max="9226" width="22.8984375" style="160" customWidth="1"/>
    <col min="9227" max="9476" width="9" style="160"/>
    <col min="9477" max="9477" width="20.09765625" style="160" customWidth="1"/>
    <col min="9478" max="9478" width="18.8984375" style="160" customWidth="1"/>
    <col min="9479" max="9479" width="8.8984375" style="160" customWidth="1"/>
    <col min="9480" max="9480" width="18.8984375" style="160" customWidth="1"/>
    <col min="9481" max="9481" width="12.59765625" style="160" customWidth="1"/>
    <col min="9482" max="9482" width="22.8984375" style="160" customWidth="1"/>
    <col min="9483" max="9732" width="9" style="160"/>
    <col min="9733" max="9733" width="20.09765625" style="160" customWidth="1"/>
    <col min="9734" max="9734" width="18.8984375" style="160" customWidth="1"/>
    <col min="9735" max="9735" width="8.8984375" style="160" customWidth="1"/>
    <col min="9736" max="9736" width="18.8984375" style="160" customWidth="1"/>
    <col min="9737" max="9737" width="12.59765625" style="160" customWidth="1"/>
    <col min="9738" max="9738" width="22.8984375" style="160" customWidth="1"/>
    <col min="9739" max="9988" width="9" style="160"/>
    <col min="9989" max="9989" width="20.09765625" style="160" customWidth="1"/>
    <col min="9990" max="9990" width="18.8984375" style="160" customWidth="1"/>
    <col min="9991" max="9991" width="8.8984375" style="160" customWidth="1"/>
    <col min="9992" max="9992" width="18.8984375" style="160" customWidth="1"/>
    <col min="9993" max="9993" width="12.59765625" style="160" customWidth="1"/>
    <col min="9994" max="9994" width="22.8984375" style="160" customWidth="1"/>
    <col min="9995" max="10244" width="9" style="160"/>
    <col min="10245" max="10245" width="20.09765625" style="160" customWidth="1"/>
    <col min="10246" max="10246" width="18.8984375" style="160" customWidth="1"/>
    <col min="10247" max="10247" width="8.8984375" style="160" customWidth="1"/>
    <col min="10248" max="10248" width="18.8984375" style="160" customWidth="1"/>
    <col min="10249" max="10249" width="12.59765625" style="160" customWidth="1"/>
    <col min="10250" max="10250" width="22.8984375" style="160" customWidth="1"/>
    <col min="10251" max="10500" width="9" style="160"/>
    <col min="10501" max="10501" width="20.09765625" style="160" customWidth="1"/>
    <col min="10502" max="10502" width="18.8984375" style="160" customWidth="1"/>
    <col min="10503" max="10503" width="8.8984375" style="160" customWidth="1"/>
    <col min="10504" max="10504" width="18.8984375" style="160" customWidth="1"/>
    <col min="10505" max="10505" width="12.59765625" style="160" customWidth="1"/>
    <col min="10506" max="10506" width="22.8984375" style="160" customWidth="1"/>
    <col min="10507" max="10756" width="9" style="160"/>
    <col min="10757" max="10757" width="20.09765625" style="160" customWidth="1"/>
    <col min="10758" max="10758" width="18.8984375" style="160" customWidth="1"/>
    <col min="10759" max="10759" width="8.8984375" style="160" customWidth="1"/>
    <col min="10760" max="10760" width="18.8984375" style="160" customWidth="1"/>
    <col min="10761" max="10761" width="12.59765625" style="160" customWidth="1"/>
    <col min="10762" max="10762" width="22.8984375" style="160" customWidth="1"/>
    <col min="10763" max="11012" width="9" style="160"/>
    <col min="11013" max="11013" width="20.09765625" style="160" customWidth="1"/>
    <col min="11014" max="11014" width="18.8984375" style="160" customWidth="1"/>
    <col min="11015" max="11015" width="8.8984375" style="160" customWidth="1"/>
    <col min="11016" max="11016" width="18.8984375" style="160" customWidth="1"/>
    <col min="11017" max="11017" width="12.59765625" style="160" customWidth="1"/>
    <col min="11018" max="11018" width="22.8984375" style="160" customWidth="1"/>
    <col min="11019" max="11268" width="9" style="160"/>
    <col min="11269" max="11269" width="20.09765625" style="160" customWidth="1"/>
    <col min="11270" max="11270" width="18.8984375" style="160" customWidth="1"/>
    <col min="11271" max="11271" width="8.8984375" style="160" customWidth="1"/>
    <col min="11272" max="11272" width="18.8984375" style="160" customWidth="1"/>
    <col min="11273" max="11273" width="12.59765625" style="160" customWidth="1"/>
    <col min="11274" max="11274" width="22.8984375" style="160" customWidth="1"/>
    <col min="11275" max="11524" width="9" style="160"/>
    <col min="11525" max="11525" width="20.09765625" style="160" customWidth="1"/>
    <col min="11526" max="11526" width="18.8984375" style="160" customWidth="1"/>
    <col min="11527" max="11527" width="8.8984375" style="160" customWidth="1"/>
    <col min="11528" max="11528" width="18.8984375" style="160" customWidth="1"/>
    <col min="11529" max="11529" width="12.59765625" style="160" customWidth="1"/>
    <col min="11530" max="11530" width="22.8984375" style="160" customWidth="1"/>
    <col min="11531" max="11780" width="9" style="160"/>
    <col min="11781" max="11781" width="20.09765625" style="160" customWidth="1"/>
    <col min="11782" max="11782" width="18.8984375" style="160" customWidth="1"/>
    <col min="11783" max="11783" width="8.8984375" style="160" customWidth="1"/>
    <col min="11784" max="11784" width="18.8984375" style="160" customWidth="1"/>
    <col min="11785" max="11785" width="12.59765625" style="160" customWidth="1"/>
    <col min="11786" max="11786" width="22.8984375" style="160" customWidth="1"/>
    <col min="11787" max="12036" width="9" style="160"/>
    <col min="12037" max="12037" width="20.09765625" style="160" customWidth="1"/>
    <col min="12038" max="12038" width="18.8984375" style="160" customWidth="1"/>
    <col min="12039" max="12039" width="8.8984375" style="160" customWidth="1"/>
    <col min="12040" max="12040" width="18.8984375" style="160" customWidth="1"/>
    <col min="12041" max="12041" width="12.59765625" style="160" customWidth="1"/>
    <col min="12042" max="12042" width="22.8984375" style="160" customWidth="1"/>
    <col min="12043" max="12292" width="9" style="160"/>
    <col min="12293" max="12293" width="20.09765625" style="160" customWidth="1"/>
    <col min="12294" max="12294" width="18.8984375" style="160" customWidth="1"/>
    <col min="12295" max="12295" width="8.8984375" style="160" customWidth="1"/>
    <col min="12296" max="12296" width="18.8984375" style="160" customWidth="1"/>
    <col min="12297" max="12297" width="12.59765625" style="160" customWidth="1"/>
    <col min="12298" max="12298" width="22.8984375" style="160" customWidth="1"/>
    <col min="12299" max="12548" width="9" style="160"/>
    <col min="12549" max="12549" width="20.09765625" style="160" customWidth="1"/>
    <col min="12550" max="12550" width="18.8984375" style="160" customWidth="1"/>
    <col min="12551" max="12551" width="8.8984375" style="160" customWidth="1"/>
    <col min="12552" max="12552" width="18.8984375" style="160" customWidth="1"/>
    <col min="12553" max="12553" width="12.59765625" style="160" customWidth="1"/>
    <col min="12554" max="12554" width="22.8984375" style="160" customWidth="1"/>
    <col min="12555" max="12804" width="9" style="160"/>
    <col min="12805" max="12805" width="20.09765625" style="160" customWidth="1"/>
    <col min="12806" max="12806" width="18.8984375" style="160" customWidth="1"/>
    <col min="12807" max="12807" width="8.8984375" style="160" customWidth="1"/>
    <col min="12808" max="12808" width="18.8984375" style="160" customWidth="1"/>
    <col min="12809" max="12809" width="12.59765625" style="160" customWidth="1"/>
    <col min="12810" max="12810" width="22.8984375" style="160" customWidth="1"/>
    <col min="12811" max="13060" width="9" style="160"/>
    <col min="13061" max="13061" width="20.09765625" style="160" customWidth="1"/>
    <col min="13062" max="13062" width="18.8984375" style="160" customWidth="1"/>
    <col min="13063" max="13063" width="8.8984375" style="160" customWidth="1"/>
    <col min="13064" max="13064" width="18.8984375" style="160" customWidth="1"/>
    <col min="13065" max="13065" width="12.59765625" style="160" customWidth="1"/>
    <col min="13066" max="13066" width="22.8984375" style="160" customWidth="1"/>
    <col min="13067" max="13316" width="9" style="160"/>
    <col min="13317" max="13317" width="20.09765625" style="160" customWidth="1"/>
    <col min="13318" max="13318" width="18.8984375" style="160" customWidth="1"/>
    <col min="13319" max="13319" width="8.8984375" style="160" customWidth="1"/>
    <col min="13320" max="13320" width="18.8984375" style="160" customWidth="1"/>
    <col min="13321" max="13321" width="12.59765625" style="160" customWidth="1"/>
    <col min="13322" max="13322" width="22.8984375" style="160" customWidth="1"/>
    <col min="13323" max="13572" width="9" style="160"/>
    <col min="13573" max="13573" width="20.09765625" style="160" customWidth="1"/>
    <col min="13574" max="13574" width="18.8984375" style="160" customWidth="1"/>
    <col min="13575" max="13575" width="8.8984375" style="160" customWidth="1"/>
    <col min="13576" max="13576" width="18.8984375" style="160" customWidth="1"/>
    <col min="13577" max="13577" width="12.59765625" style="160" customWidth="1"/>
    <col min="13578" max="13578" width="22.8984375" style="160" customWidth="1"/>
    <col min="13579" max="13828" width="9" style="160"/>
    <col min="13829" max="13829" width="20.09765625" style="160" customWidth="1"/>
    <col min="13830" max="13830" width="18.8984375" style="160" customWidth="1"/>
    <col min="13831" max="13831" width="8.8984375" style="160" customWidth="1"/>
    <col min="13832" max="13832" width="18.8984375" style="160" customWidth="1"/>
    <col min="13833" max="13833" width="12.59765625" style="160" customWidth="1"/>
    <col min="13834" max="13834" width="22.8984375" style="160" customWidth="1"/>
    <col min="13835" max="14084" width="9" style="160"/>
    <col min="14085" max="14085" width="20.09765625" style="160" customWidth="1"/>
    <col min="14086" max="14086" width="18.8984375" style="160" customWidth="1"/>
    <col min="14087" max="14087" width="8.8984375" style="160" customWidth="1"/>
    <col min="14088" max="14088" width="18.8984375" style="160" customWidth="1"/>
    <col min="14089" max="14089" width="12.59765625" style="160" customWidth="1"/>
    <col min="14090" max="14090" width="22.8984375" style="160" customWidth="1"/>
    <col min="14091" max="14340" width="9" style="160"/>
    <col min="14341" max="14341" width="20.09765625" style="160" customWidth="1"/>
    <col min="14342" max="14342" width="18.8984375" style="160" customWidth="1"/>
    <col min="14343" max="14343" width="8.8984375" style="160" customWidth="1"/>
    <col min="14344" max="14344" width="18.8984375" style="160" customWidth="1"/>
    <col min="14345" max="14345" width="12.59765625" style="160" customWidth="1"/>
    <col min="14346" max="14346" width="22.8984375" style="160" customWidth="1"/>
    <col min="14347" max="14596" width="9" style="160"/>
    <col min="14597" max="14597" width="20.09765625" style="160" customWidth="1"/>
    <col min="14598" max="14598" width="18.8984375" style="160" customWidth="1"/>
    <col min="14599" max="14599" width="8.8984375" style="160" customWidth="1"/>
    <col min="14600" max="14600" width="18.8984375" style="160" customWidth="1"/>
    <col min="14601" max="14601" width="12.59765625" style="160" customWidth="1"/>
    <col min="14602" max="14602" width="22.8984375" style="160" customWidth="1"/>
    <col min="14603" max="14852" width="9" style="160"/>
    <col min="14853" max="14853" width="20.09765625" style="160" customWidth="1"/>
    <col min="14854" max="14854" width="18.8984375" style="160" customWidth="1"/>
    <col min="14855" max="14855" width="8.8984375" style="160" customWidth="1"/>
    <col min="14856" max="14856" width="18.8984375" style="160" customWidth="1"/>
    <col min="14857" max="14857" width="12.59765625" style="160" customWidth="1"/>
    <col min="14858" max="14858" width="22.8984375" style="160" customWidth="1"/>
    <col min="14859" max="15108" width="9" style="160"/>
    <col min="15109" max="15109" width="20.09765625" style="160" customWidth="1"/>
    <col min="15110" max="15110" width="18.8984375" style="160" customWidth="1"/>
    <col min="15111" max="15111" width="8.8984375" style="160" customWidth="1"/>
    <col min="15112" max="15112" width="18.8984375" style="160" customWidth="1"/>
    <col min="15113" max="15113" width="12.59765625" style="160" customWidth="1"/>
    <col min="15114" max="15114" width="22.8984375" style="160" customWidth="1"/>
    <col min="15115" max="15364" width="9" style="160"/>
    <col min="15365" max="15365" width="20.09765625" style="160" customWidth="1"/>
    <col min="15366" max="15366" width="18.8984375" style="160" customWidth="1"/>
    <col min="15367" max="15367" width="8.8984375" style="160" customWidth="1"/>
    <col min="15368" max="15368" width="18.8984375" style="160" customWidth="1"/>
    <col min="15369" max="15369" width="12.59765625" style="160" customWidth="1"/>
    <col min="15370" max="15370" width="22.8984375" style="160" customWidth="1"/>
    <col min="15371" max="15620" width="9" style="160"/>
    <col min="15621" max="15621" width="20.09765625" style="160" customWidth="1"/>
    <col min="15622" max="15622" width="18.8984375" style="160" customWidth="1"/>
    <col min="15623" max="15623" width="8.8984375" style="160" customWidth="1"/>
    <col min="15624" max="15624" width="18.8984375" style="160" customWidth="1"/>
    <col min="15625" max="15625" width="12.59765625" style="160" customWidth="1"/>
    <col min="15626" max="15626" width="22.8984375" style="160" customWidth="1"/>
    <col min="15627" max="15876" width="9" style="160"/>
    <col min="15877" max="15877" width="20.09765625" style="160" customWidth="1"/>
    <col min="15878" max="15878" width="18.8984375" style="160" customWidth="1"/>
    <col min="15879" max="15879" width="8.8984375" style="160" customWidth="1"/>
    <col min="15880" max="15880" width="18.8984375" style="160" customWidth="1"/>
    <col min="15881" max="15881" width="12.59765625" style="160" customWidth="1"/>
    <col min="15882" max="15882" width="22.8984375" style="160" customWidth="1"/>
    <col min="15883" max="16132" width="9" style="160"/>
    <col min="16133" max="16133" width="20.09765625" style="160" customWidth="1"/>
    <col min="16134" max="16134" width="18.8984375" style="160" customWidth="1"/>
    <col min="16135" max="16135" width="8.8984375" style="160" customWidth="1"/>
    <col min="16136" max="16136" width="18.8984375" style="160" customWidth="1"/>
    <col min="16137" max="16137" width="12.59765625" style="160" customWidth="1"/>
    <col min="16138" max="16138" width="22.8984375" style="160" customWidth="1"/>
    <col min="16139" max="16384" width="9" style="160"/>
  </cols>
  <sheetData>
    <row r="1" spans="1:25" ht="18.75" customHeight="1">
      <c r="I1" s="878"/>
      <c r="J1" s="878"/>
    </row>
    <row r="2" spans="1:25" ht="18.75" customHeight="1">
      <c r="B2" s="901" t="s">
        <v>280</v>
      </c>
      <c r="C2" s="901"/>
      <c r="I2" s="878" t="s">
        <v>281</v>
      </c>
      <c r="J2" s="878"/>
    </row>
    <row r="3" spans="1:25" s="184" customFormat="1">
      <c r="A3" s="433"/>
      <c r="B3" s="901"/>
      <c r="C3" s="901"/>
      <c r="R3" s="877"/>
      <c r="S3" s="877"/>
      <c r="T3" s="877"/>
      <c r="U3" s="877"/>
      <c r="V3" s="877"/>
      <c r="W3" s="877"/>
      <c r="X3" s="877"/>
      <c r="Y3" s="877"/>
    </row>
    <row r="4" spans="1:25" ht="32.25" customHeight="1">
      <c r="B4" s="881" t="s">
        <v>282</v>
      </c>
      <c r="C4" s="881"/>
      <c r="D4" s="881"/>
      <c r="E4" s="881"/>
      <c r="F4" s="881"/>
      <c r="G4" s="881"/>
      <c r="H4" s="881"/>
      <c r="I4" s="881"/>
      <c r="J4" s="881"/>
    </row>
    <row r="5" spans="1:25" ht="15" customHeight="1" thickBot="1"/>
    <row r="6" spans="1:25" ht="36.75" customHeight="1">
      <c r="A6" s="161"/>
      <c r="B6" s="370" t="s">
        <v>119</v>
      </c>
      <c r="C6" s="882"/>
      <c r="D6" s="883"/>
      <c r="E6" s="883"/>
      <c r="F6" s="883"/>
      <c r="G6" s="883"/>
      <c r="H6" s="883"/>
      <c r="I6" s="883"/>
      <c r="J6" s="884"/>
    </row>
    <row r="7" spans="1:25" ht="36.75" customHeight="1" thickBot="1">
      <c r="A7" s="161"/>
      <c r="B7" s="183" t="s">
        <v>120</v>
      </c>
      <c r="C7" s="885" t="s">
        <v>129</v>
      </c>
      <c r="D7" s="886"/>
      <c r="E7" s="886"/>
      <c r="F7" s="886"/>
      <c r="G7" s="886"/>
      <c r="H7" s="886"/>
      <c r="I7" s="886"/>
      <c r="J7" s="887"/>
    </row>
    <row r="8" spans="1:25" ht="16.5" customHeight="1">
      <c r="A8" s="161"/>
      <c r="B8" s="161"/>
      <c r="C8" s="161"/>
      <c r="D8" s="161"/>
      <c r="E8" s="161"/>
      <c r="F8" s="161"/>
      <c r="G8" s="161"/>
      <c r="H8" s="161"/>
      <c r="I8" s="161"/>
      <c r="J8" s="161"/>
    </row>
    <row r="9" spans="1:25" ht="16.5" customHeight="1" thickBot="1">
      <c r="A9" s="161"/>
      <c r="B9" s="161" t="s">
        <v>283</v>
      </c>
      <c r="C9" s="161"/>
      <c r="D9" s="161"/>
      <c r="E9" s="161"/>
      <c r="F9" s="161"/>
      <c r="G9" s="161"/>
      <c r="H9" s="161"/>
      <c r="I9" s="161"/>
      <c r="J9" s="161"/>
    </row>
    <row r="10" spans="1:25" ht="80.25" customHeight="1">
      <c r="A10" s="161"/>
      <c r="B10" s="898" t="s">
        <v>284</v>
      </c>
      <c r="C10" s="899"/>
      <c r="D10" s="899"/>
      <c r="E10" s="899"/>
      <c r="F10" s="899"/>
      <c r="G10" s="899"/>
      <c r="H10" s="899"/>
      <c r="I10" s="899"/>
      <c r="J10" s="900"/>
    </row>
    <row r="11" spans="1:25" ht="21" customHeight="1">
      <c r="A11" s="161"/>
      <c r="B11" s="888" t="s">
        <v>285</v>
      </c>
      <c r="C11" s="891" t="s">
        <v>855</v>
      </c>
      <c r="D11" s="892"/>
      <c r="E11" s="893"/>
      <c r="F11" s="834" t="s">
        <v>286</v>
      </c>
      <c r="G11" s="839" t="s">
        <v>287</v>
      </c>
      <c r="H11" s="840"/>
      <c r="I11" s="840"/>
      <c r="J11" s="841"/>
    </row>
    <row r="12" spans="1:25" ht="36.75" customHeight="1">
      <c r="A12" s="161"/>
      <c r="B12" s="889"/>
      <c r="C12" s="842"/>
      <c r="D12" s="843"/>
      <c r="E12" s="894"/>
      <c r="F12" s="835"/>
      <c r="G12" s="842"/>
      <c r="H12" s="843"/>
      <c r="I12" s="843"/>
      <c r="J12" s="844"/>
    </row>
    <row r="13" spans="1:25" ht="36.75" customHeight="1">
      <c r="A13" s="161"/>
      <c r="B13" s="889"/>
      <c r="C13" s="842"/>
      <c r="D13" s="843"/>
      <c r="E13" s="894"/>
      <c r="F13" s="835"/>
      <c r="G13" s="837" t="s">
        <v>288</v>
      </c>
      <c r="H13" s="837"/>
      <c r="I13" s="837" t="s">
        <v>289</v>
      </c>
      <c r="J13" s="838"/>
    </row>
    <row r="14" spans="1:25" ht="36.75" customHeight="1">
      <c r="A14" s="161"/>
      <c r="B14" s="889"/>
      <c r="C14" s="842"/>
      <c r="D14" s="843"/>
      <c r="E14" s="894"/>
      <c r="F14" s="835"/>
      <c r="G14" s="845" t="s">
        <v>290</v>
      </c>
      <c r="H14" s="845"/>
      <c r="I14" s="837" t="s">
        <v>291</v>
      </c>
      <c r="J14" s="838"/>
    </row>
    <row r="15" spans="1:25" ht="21" customHeight="1">
      <c r="A15" s="161"/>
      <c r="B15" s="889"/>
      <c r="C15" s="842"/>
      <c r="D15" s="843"/>
      <c r="E15" s="894"/>
      <c r="F15" s="834" t="s">
        <v>292</v>
      </c>
      <c r="G15" s="839" t="s">
        <v>287</v>
      </c>
      <c r="H15" s="840"/>
      <c r="I15" s="840"/>
      <c r="J15" s="841"/>
    </row>
    <row r="16" spans="1:25" ht="36.75" customHeight="1">
      <c r="A16" s="161"/>
      <c r="B16" s="889"/>
      <c r="C16" s="842"/>
      <c r="D16" s="843"/>
      <c r="E16" s="894"/>
      <c r="F16" s="835"/>
      <c r="G16" s="842"/>
      <c r="H16" s="843"/>
      <c r="I16" s="843"/>
      <c r="J16" s="844"/>
    </row>
    <row r="17" spans="1:10" ht="36.75" customHeight="1">
      <c r="A17" s="161"/>
      <c r="B17" s="889"/>
      <c r="C17" s="842"/>
      <c r="D17" s="843"/>
      <c r="E17" s="894"/>
      <c r="F17" s="835"/>
      <c r="G17" s="837" t="s">
        <v>288</v>
      </c>
      <c r="H17" s="837"/>
      <c r="I17" s="837" t="s">
        <v>289</v>
      </c>
      <c r="J17" s="838"/>
    </row>
    <row r="18" spans="1:10" ht="36.75" customHeight="1">
      <c r="A18" s="161"/>
      <c r="B18" s="890"/>
      <c r="C18" s="895"/>
      <c r="D18" s="896"/>
      <c r="E18" s="897"/>
      <c r="F18" s="836"/>
      <c r="G18" s="845" t="s">
        <v>290</v>
      </c>
      <c r="H18" s="845"/>
      <c r="I18" s="837" t="s">
        <v>291</v>
      </c>
      <c r="J18" s="838"/>
    </row>
    <row r="19" spans="1:10" ht="29.25" customHeight="1">
      <c r="A19" s="161"/>
      <c r="B19" s="879" t="s">
        <v>293</v>
      </c>
      <c r="C19" s="846" t="s">
        <v>294</v>
      </c>
      <c r="D19" s="847"/>
      <c r="E19" s="848"/>
      <c r="F19" s="852" t="s">
        <v>295</v>
      </c>
      <c r="G19" s="847"/>
      <c r="H19" s="847"/>
      <c r="I19" s="846" t="s">
        <v>296</v>
      </c>
      <c r="J19" s="853"/>
    </row>
    <row r="20" spans="1:10" ht="30.75" customHeight="1" thickBot="1">
      <c r="A20" s="161"/>
      <c r="B20" s="880"/>
      <c r="C20" s="849"/>
      <c r="D20" s="850"/>
      <c r="E20" s="851"/>
      <c r="F20" s="850"/>
      <c r="G20" s="850"/>
      <c r="H20" s="850"/>
      <c r="I20" s="849"/>
      <c r="J20" s="854"/>
    </row>
    <row r="21" spans="1:10" ht="30.75" customHeight="1" thickBot="1">
      <c r="A21" s="161"/>
      <c r="B21" s="182" t="s">
        <v>297</v>
      </c>
      <c r="C21" s="161"/>
      <c r="D21" s="161"/>
      <c r="E21" s="181" t="str" cm="1">
        <f t="array" ref="E21">IF(AND(2&gt;=I23:I25,8&lt;=I23:I25),"規定されている定員を超過しています。","")</f>
        <v/>
      </c>
      <c r="F21" s="181"/>
      <c r="G21" s="181"/>
      <c r="H21" s="181"/>
      <c r="I21" s="161"/>
      <c r="J21" s="161"/>
    </row>
    <row r="22" spans="1:10" ht="46.5" customHeight="1" thickBot="1">
      <c r="A22" s="161"/>
      <c r="B22" s="863"/>
      <c r="C22" s="864"/>
      <c r="D22" s="865" t="s">
        <v>298</v>
      </c>
      <c r="E22" s="866"/>
      <c r="F22" s="866"/>
      <c r="G22" s="866"/>
      <c r="H22" s="867"/>
      <c r="I22" s="180" t="s">
        <v>299</v>
      </c>
      <c r="J22" s="179" t="s">
        <v>300</v>
      </c>
    </row>
    <row r="23" spans="1:10" ht="29.25" customHeight="1">
      <c r="A23" s="161"/>
      <c r="B23" s="855" t="s">
        <v>301</v>
      </c>
      <c r="C23" s="178" t="s">
        <v>302</v>
      </c>
      <c r="D23" s="868"/>
      <c r="E23" s="869"/>
      <c r="F23" s="869"/>
      <c r="G23" s="869"/>
      <c r="H23" s="870"/>
      <c r="I23" s="171"/>
      <c r="J23" s="371"/>
    </row>
    <row r="24" spans="1:10" ht="29.25" customHeight="1">
      <c r="A24" s="161"/>
      <c r="B24" s="856"/>
      <c r="C24" s="177" t="s">
        <v>303</v>
      </c>
      <c r="D24" s="871"/>
      <c r="E24" s="872"/>
      <c r="F24" s="872"/>
      <c r="G24" s="872"/>
      <c r="H24" s="873"/>
      <c r="I24" s="169"/>
      <c r="J24" s="168"/>
    </row>
    <row r="25" spans="1:10" ht="29.25" customHeight="1" thickBot="1">
      <c r="A25" s="161"/>
      <c r="B25" s="856"/>
      <c r="C25" s="176" t="s">
        <v>304</v>
      </c>
      <c r="D25" s="874"/>
      <c r="E25" s="875"/>
      <c r="F25" s="875"/>
      <c r="G25" s="875"/>
      <c r="H25" s="876"/>
      <c r="I25" s="166"/>
      <c r="J25" s="165"/>
    </row>
    <row r="26" spans="1:10" ht="29.25" customHeight="1" thickBot="1">
      <c r="A26" s="161"/>
      <c r="B26" s="857"/>
      <c r="C26" s="862" t="s">
        <v>305</v>
      </c>
      <c r="D26" s="862"/>
      <c r="E26" s="862"/>
      <c r="F26" s="862"/>
      <c r="G26" s="862"/>
      <c r="H26" s="862"/>
      <c r="I26" s="164">
        <f>SUM(I23:I25)</f>
        <v>0</v>
      </c>
      <c r="J26" s="163">
        <f>SUM(J23:J25)</f>
        <v>0</v>
      </c>
    </row>
    <row r="27" spans="1:10" ht="29.25" customHeight="1" thickBot="1">
      <c r="A27" s="161"/>
      <c r="B27" s="175"/>
      <c r="C27" s="175"/>
      <c r="D27" s="174"/>
      <c r="E27" s="174"/>
      <c r="F27" s="174"/>
      <c r="G27" s="174"/>
      <c r="H27" s="174"/>
      <c r="I27" s="162" t="str">
        <f>(IF(OR(I26&lt;=1,I26&gt;=8),"↑住居の定員が規定の定員数を満たしていません。",""))</f>
        <v>↑住居の定員が規定の定員数を満たしていません。</v>
      </c>
      <c r="J27" s="173"/>
    </row>
    <row r="28" spans="1:10" ht="29.25" customHeight="1">
      <c r="A28" s="161"/>
      <c r="B28" s="855" t="s">
        <v>306</v>
      </c>
      <c r="C28" s="172" t="s">
        <v>302</v>
      </c>
      <c r="D28" s="868"/>
      <c r="E28" s="869"/>
      <c r="F28" s="869"/>
      <c r="G28" s="869"/>
      <c r="H28" s="870"/>
      <c r="I28" s="171"/>
      <c r="J28" s="371">
        <v>1</v>
      </c>
    </row>
    <row r="29" spans="1:10" ht="29.25" customHeight="1">
      <c r="A29" s="161"/>
      <c r="B29" s="856"/>
      <c r="C29" s="170" t="s">
        <v>303</v>
      </c>
      <c r="D29" s="871"/>
      <c r="E29" s="872"/>
      <c r="F29" s="872"/>
      <c r="G29" s="872"/>
      <c r="H29" s="873"/>
      <c r="I29" s="169"/>
      <c r="J29" s="168"/>
    </row>
    <row r="30" spans="1:10" ht="29.25" customHeight="1" thickBot="1">
      <c r="A30" s="161"/>
      <c r="B30" s="856"/>
      <c r="C30" s="167" t="s">
        <v>304</v>
      </c>
      <c r="D30" s="874"/>
      <c r="E30" s="875"/>
      <c r="F30" s="875"/>
      <c r="G30" s="875"/>
      <c r="H30" s="876"/>
      <c r="I30" s="166"/>
      <c r="J30" s="165"/>
    </row>
    <row r="31" spans="1:10" ht="29.25" customHeight="1" thickBot="1">
      <c r="A31" s="161"/>
      <c r="B31" s="857"/>
      <c r="C31" s="862" t="s">
        <v>305</v>
      </c>
      <c r="D31" s="862"/>
      <c r="E31" s="862"/>
      <c r="F31" s="862"/>
      <c r="G31" s="862"/>
      <c r="H31" s="862"/>
      <c r="I31" s="164">
        <f>SUM(I28:I30)</f>
        <v>0</v>
      </c>
      <c r="J31" s="163">
        <f>SUM(J28:J30)</f>
        <v>1</v>
      </c>
    </row>
    <row r="32" spans="1:10" ht="29.25" customHeight="1" thickBot="1">
      <c r="A32" s="161"/>
      <c r="B32" s="175"/>
      <c r="C32" s="175"/>
      <c r="D32" s="174"/>
      <c r="E32" s="174"/>
      <c r="F32" s="174"/>
      <c r="G32" s="174"/>
      <c r="H32" s="174"/>
      <c r="I32" s="162" t="str">
        <f>(IF(OR(I31&lt;=1,I31&gt;=8),"↑住居の定員が規定の定員数を満たしていません。",""))</f>
        <v>↑住居の定員が規定の定員数を満たしていません。</v>
      </c>
      <c r="J32" s="173"/>
    </row>
    <row r="33" spans="1:10" ht="29.25" customHeight="1">
      <c r="A33" s="161"/>
      <c r="B33" s="855" t="s">
        <v>307</v>
      </c>
      <c r="C33" s="172" t="s">
        <v>302</v>
      </c>
      <c r="D33" s="832"/>
      <c r="E33" s="833"/>
      <c r="F33" s="833"/>
      <c r="G33" s="833"/>
      <c r="H33" s="833"/>
      <c r="I33" s="171"/>
      <c r="J33" s="371">
        <v>1</v>
      </c>
    </row>
    <row r="34" spans="1:10" ht="29.25" customHeight="1">
      <c r="A34" s="161"/>
      <c r="B34" s="856"/>
      <c r="C34" s="170" t="s">
        <v>303</v>
      </c>
      <c r="D34" s="858"/>
      <c r="E34" s="859"/>
      <c r="F34" s="859"/>
      <c r="G34" s="859"/>
      <c r="H34" s="859"/>
      <c r="I34" s="169"/>
      <c r="J34" s="168"/>
    </row>
    <row r="35" spans="1:10" ht="29.25" customHeight="1" thickBot="1">
      <c r="A35" s="161"/>
      <c r="B35" s="856"/>
      <c r="C35" s="167" t="s">
        <v>304</v>
      </c>
      <c r="D35" s="860"/>
      <c r="E35" s="861"/>
      <c r="F35" s="861"/>
      <c r="G35" s="861"/>
      <c r="H35" s="861"/>
      <c r="I35" s="166"/>
      <c r="J35" s="165"/>
    </row>
    <row r="36" spans="1:10" ht="29.25" customHeight="1" thickBot="1">
      <c r="A36" s="161"/>
      <c r="B36" s="857"/>
      <c r="C36" s="862" t="s">
        <v>305</v>
      </c>
      <c r="D36" s="862"/>
      <c r="E36" s="862"/>
      <c r="F36" s="862"/>
      <c r="G36" s="862"/>
      <c r="H36" s="862"/>
      <c r="I36" s="164">
        <f>SUM(I33:I35)</f>
        <v>0</v>
      </c>
      <c r="J36" s="163">
        <f>SUM(J33:J35)</f>
        <v>1</v>
      </c>
    </row>
    <row r="37" spans="1:10" ht="29.25" customHeight="1" thickBot="1">
      <c r="A37" s="161"/>
      <c r="B37" s="175"/>
      <c r="C37" s="175"/>
      <c r="D37" s="174"/>
      <c r="E37" s="174"/>
      <c r="F37" s="174"/>
      <c r="G37" s="174"/>
      <c r="H37" s="174"/>
      <c r="I37" s="162" t="str">
        <f>(IF(OR(I36&lt;=1,I36&gt;=8),"↑住居の定員が規定の定員数を満たしていません。",""))</f>
        <v>↑住居の定員が規定の定員数を満たしていません。</v>
      </c>
      <c r="J37" s="173"/>
    </row>
    <row r="38" spans="1:10" ht="29.25" customHeight="1">
      <c r="A38" s="161"/>
      <c r="B38" s="855" t="s">
        <v>308</v>
      </c>
      <c r="C38" s="172" t="s">
        <v>302</v>
      </c>
      <c r="D38" s="832"/>
      <c r="E38" s="833"/>
      <c r="F38" s="833"/>
      <c r="G38" s="833"/>
      <c r="H38" s="833"/>
      <c r="I38" s="171"/>
      <c r="J38" s="371">
        <v>1</v>
      </c>
    </row>
    <row r="39" spans="1:10" ht="29.25" customHeight="1">
      <c r="A39" s="161"/>
      <c r="B39" s="856"/>
      <c r="C39" s="170" t="s">
        <v>303</v>
      </c>
      <c r="D39" s="858"/>
      <c r="E39" s="859"/>
      <c r="F39" s="859"/>
      <c r="G39" s="859"/>
      <c r="H39" s="859"/>
      <c r="I39" s="169"/>
      <c r="J39" s="168"/>
    </row>
    <row r="40" spans="1:10" ht="29.25" customHeight="1" thickBot="1">
      <c r="A40" s="161"/>
      <c r="B40" s="856"/>
      <c r="C40" s="167" t="s">
        <v>304</v>
      </c>
      <c r="D40" s="860"/>
      <c r="E40" s="861"/>
      <c r="F40" s="861"/>
      <c r="G40" s="861"/>
      <c r="H40" s="861"/>
      <c r="I40" s="166"/>
      <c r="J40" s="165"/>
    </row>
    <row r="41" spans="1:10" ht="29.25" customHeight="1" thickBot="1">
      <c r="A41" s="161"/>
      <c r="B41" s="857"/>
      <c r="C41" s="862" t="s">
        <v>305</v>
      </c>
      <c r="D41" s="862"/>
      <c r="E41" s="862"/>
      <c r="F41" s="862"/>
      <c r="G41" s="862"/>
      <c r="H41" s="862"/>
      <c r="I41" s="164">
        <f>SUM(I38:I40)</f>
        <v>0</v>
      </c>
      <c r="J41" s="163">
        <f>SUM(J38:J40)</f>
        <v>1</v>
      </c>
    </row>
    <row r="42" spans="1:10" ht="29.25" customHeight="1">
      <c r="B42" s="161"/>
      <c r="C42" s="161"/>
      <c r="D42" s="161"/>
      <c r="E42" s="161"/>
      <c r="F42" s="161"/>
      <c r="G42" s="161"/>
      <c r="H42" s="161"/>
      <c r="I42" s="162" t="str">
        <f>(IF(OR(I41&lt;=1,I41&gt;=8),"↑住居の定員が規定の定員数を満たしていません。",""))</f>
        <v>↑住居の定員が規定の定員数を満たしていません。</v>
      </c>
      <c r="J42" s="161"/>
    </row>
    <row r="43" spans="1:10" ht="14.4">
      <c r="B43" s="161" t="s">
        <v>309</v>
      </c>
      <c r="C43" s="161"/>
      <c r="D43" s="161"/>
      <c r="E43" s="161"/>
      <c r="F43" s="161"/>
      <c r="G43" s="161"/>
      <c r="H43" s="161"/>
      <c r="I43" s="161"/>
      <c r="J43" s="161"/>
    </row>
  </sheetData>
  <mergeCells count="50">
    <mergeCell ref="R3:Y3"/>
    <mergeCell ref="I2:J2"/>
    <mergeCell ref="B19:B20"/>
    <mergeCell ref="G14:H14"/>
    <mergeCell ref="I1:J1"/>
    <mergeCell ref="B4:J4"/>
    <mergeCell ref="C6:J6"/>
    <mergeCell ref="C7:J7"/>
    <mergeCell ref="B11:B18"/>
    <mergeCell ref="C11:E18"/>
    <mergeCell ref="B10:J10"/>
    <mergeCell ref="I18:J18"/>
    <mergeCell ref="B2:C3"/>
    <mergeCell ref="D34:H34"/>
    <mergeCell ref="D35:H35"/>
    <mergeCell ref="C36:H36"/>
    <mergeCell ref="B22:C22"/>
    <mergeCell ref="D22:H22"/>
    <mergeCell ref="B23:B26"/>
    <mergeCell ref="D23:H23"/>
    <mergeCell ref="D24:H24"/>
    <mergeCell ref="D25:H25"/>
    <mergeCell ref="C26:H26"/>
    <mergeCell ref="B28:B31"/>
    <mergeCell ref="D28:H28"/>
    <mergeCell ref="D29:H29"/>
    <mergeCell ref="D30:H30"/>
    <mergeCell ref="C31:H31"/>
    <mergeCell ref="B33:B36"/>
    <mergeCell ref="B38:B41"/>
    <mergeCell ref="D38:H38"/>
    <mergeCell ref="D39:H39"/>
    <mergeCell ref="D40:H40"/>
    <mergeCell ref="C41:H41"/>
    <mergeCell ref="D33:H33"/>
    <mergeCell ref="F11:F14"/>
    <mergeCell ref="F15:F18"/>
    <mergeCell ref="I13:J13"/>
    <mergeCell ref="I17:J17"/>
    <mergeCell ref="G11:J11"/>
    <mergeCell ref="G12:J12"/>
    <mergeCell ref="G13:H13"/>
    <mergeCell ref="G17:H17"/>
    <mergeCell ref="G18:H18"/>
    <mergeCell ref="G15:J15"/>
    <mergeCell ref="I14:J14"/>
    <mergeCell ref="G16:J16"/>
    <mergeCell ref="C19:E20"/>
    <mergeCell ref="F19:H20"/>
    <mergeCell ref="I19:J20"/>
  </mergeCells>
  <phoneticPr fontId="12"/>
  <conditionalFormatting sqref="I23">
    <cfRule type="cellIs" dxfId="44" priority="4" operator="notBetween">
      <formula>2</formula>
      <formula>7</formula>
    </cfRule>
  </conditionalFormatting>
  <conditionalFormatting sqref="I28">
    <cfRule type="cellIs" dxfId="43" priority="3" operator="notBetween">
      <formula>2</formula>
      <formula>7</formula>
    </cfRule>
  </conditionalFormatting>
  <conditionalFormatting sqref="I33">
    <cfRule type="cellIs" dxfId="42" priority="2" operator="notBetween">
      <formula>2</formula>
      <formula>7</formula>
    </cfRule>
  </conditionalFormatting>
  <conditionalFormatting sqref="I38">
    <cfRule type="cellIs" dxfId="41" priority="1" operator="notBetween">
      <formula>2</formula>
      <formula>7</formula>
    </cfRule>
  </conditionalFormatting>
  <pageMargins left="0.75" right="0.75" top="1" bottom="1" header="0.51200000000000001" footer="0.51200000000000001"/>
  <pageSetup paperSize="9" scale="53"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7E651-72E9-44BD-91D5-179EFA38C234}">
  <sheetPr>
    <pageSetUpPr fitToPage="1"/>
  </sheetPr>
  <dimension ref="A1:Z350"/>
  <sheetViews>
    <sheetView view="pageBreakPreview" zoomScaleNormal="100" zoomScaleSheetLayoutView="100" workbookViewId="0">
      <selection activeCell="B1" sqref="B1:F1"/>
    </sheetView>
  </sheetViews>
  <sheetFormatPr defaultRowHeight="13.2"/>
  <cols>
    <col min="1" max="1" width="1.09765625" style="185" customWidth="1"/>
    <col min="2" max="6" width="3.09765625" style="185" customWidth="1"/>
    <col min="7" max="14" width="3.59765625" style="185" customWidth="1"/>
    <col min="15" max="26" width="4.59765625" style="185" customWidth="1"/>
    <col min="27" max="27" width="1" style="185" customWidth="1"/>
    <col min="28" max="55" width="2.59765625" style="185" customWidth="1"/>
    <col min="56" max="266" width="9" style="185"/>
    <col min="267" max="267" width="1.09765625" style="185" customWidth="1"/>
    <col min="268" max="280" width="2.59765625" style="185" customWidth="1"/>
    <col min="281" max="282" width="26.59765625" style="185" customWidth="1"/>
    <col min="283" max="311" width="2.59765625" style="185" customWidth="1"/>
    <col min="312" max="522" width="9" style="185"/>
    <col min="523" max="523" width="1.09765625" style="185" customWidth="1"/>
    <col min="524" max="536" width="2.59765625" style="185" customWidth="1"/>
    <col min="537" max="538" width="26.59765625" style="185" customWidth="1"/>
    <col min="539" max="567" width="2.59765625" style="185" customWidth="1"/>
    <col min="568" max="778" width="9" style="185"/>
    <col min="779" max="779" width="1.09765625" style="185" customWidth="1"/>
    <col min="780" max="792" width="2.59765625" style="185" customWidth="1"/>
    <col min="793" max="794" width="26.59765625" style="185" customWidth="1"/>
    <col min="795" max="823" width="2.59765625" style="185" customWidth="1"/>
    <col min="824" max="1034" width="9" style="185"/>
    <col min="1035" max="1035" width="1.09765625" style="185" customWidth="1"/>
    <col min="1036" max="1048" width="2.59765625" style="185" customWidth="1"/>
    <col min="1049" max="1050" width="26.59765625" style="185" customWidth="1"/>
    <col min="1051" max="1079" width="2.59765625" style="185" customWidth="1"/>
    <col min="1080" max="1290" width="9" style="185"/>
    <col min="1291" max="1291" width="1.09765625" style="185" customWidth="1"/>
    <col min="1292" max="1304" width="2.59765625" style="185" customWidth="1"/>
    <col min="1305" max="1306" width="26.59765625" style="185" customWidth="1"/>
    <col min="1307" max="1335" width="2.59765625" style="185" customWidth="1"/>
    <col min="1336" max="1546" width="9" style="185"/>
    <col min="1547" max="1547" width="1.09765625" style="185" customWidth="1"/>
    <col min="1548" max="1560" width="2.59765625" style="185" customWidth="1"/>
    <col min="1561" max="1562" width="26.59765625" style="185" customWidth="1"/>
    <col min="1563" max="1591" width="2.59765625" style="185" customWidth="1"/>
    <col min="1592" max="1802" width="9" style="185"/>
    <col min="1803" max="1803" width="1.09765625" style="185" customWidth="1"/>
    <col min="1804" max="1816" width="2.59765625" style="185" customWidth="1"/>
    <col min="1817" max="1818" width="26.59765625" style="185" customWidth="1"/>
    <col min="1819" max="1847" width="2.59765625" style="185" customWidth="1"/>
    <col min="1848" max="2058" width="9" style="185"/>
    <col min="2059" max="2059" width="1.09765625" style="185" customWidth="1"/>
    <col min="2060" max="2072" width="2.59765625" style="185" customWidth="1"/>
    <col min="2073" max="2074" width="26.59765625" style="185" customWidth="1"/>
    <col min="2075" max="2103" width="2.59765625" style="185" customWidth="1"/>
    <col min="2104" max="2314" width="9" style="185"/>
    <col min="2315" max="2315" width="1.09765625" style="185" customWidth="1"/>
    <col min="2316" max="2328" width="2.59765625" style="185" customWidth="1"/>
    <col min="2329" max="2330" width="26.59765625" style="185" customWidth="1"/>
    <col min="2331" max="2359" width="2.59765625" style="185" customWidth="1"/>
    <col min="2360" max="2570" width="9" style="185"/>
    <col min="2571" max="2571" width="1.09765625" style="185" customWidth="1"/>
    <col min="2572" max="2584" width="2.59765625" style="185" customWidth="1"/>
    <col min="2585" max="2586" width="26.59765625" style="185" customWidth="1"/>
    <col min="2587" max="2615" width="2.59765625" style="185" customWidth="1"/>
    <col min="2616" max="2826" width="9" style="185"/>
    <col min="2827" max="2827" width="1.09765625" style="185" customWidth="1"/>
    <col min="2828" max="2840" width="2.59765625" style="185" customWidth="1"/>
    <col min="2841" max="2842" width="26.59765625" style="185" customWidth="1"/>
    <col min="2843" max="2871" width="2.59765625" style="185" customWidth="1"/>
    <col min="2872" max="3082" width="9" style="185"/>
    <col min="3083" max="3083" width="1.09765625" style="185" customWidth="1"/>
    <col min="3084" max="3096" width="2.59765625" style="185" customWidth="1"/>
    <col min="3097" max="3098" width="26.59765625" style="185" customWidth="1"/>
    <col min="3099" max="3127" width="2.59765625" style="185" customWidth="1"/>
    <col min="3128" max="3338" width="9" style="185"/>
    <col min="3339" max="3339" width="1.09765625" style="185" customWidth="1"/>
    <col min="3340" max="3352" width="2.59765625" style="185" customWidth="1"/>
    <col min="3353" max="3354" width="26.59765625" style="185" customWidth="1"/>
    <col min="3355" max="3383" width="2.59765625" style="185" customWidth="1"/>
    <col min="3384" max="3594" width="9" style="185"/>
    <col min="3595" max="3595" width="1.09765625" style="185" customWidth="1"/>
    <col min="3596" max="3608" width="2.59765625" style="185" customWidth="1"/>
    <col min="3609" max="3610" width="26.59765625" style="185" customWidth="1"/>
    <col min="3611" max="3639" width="2.59765625" style="185" customWidth="1"/>
    <col min="3640" max="3850" width="9" style="185"/>
    <col min="3851" max="3851" width="1.09765625" style="185" customWidth="1"/>
    <col min="3852" max="3864" width="2.59765625" style="185" customWidth="1"/>
    <col min="3865" max="3866" width="26.59765625" style="185" customWidth="1"/>
    <col min="3867" max="3895" width="2.59765625" style="185" customWidth="1"/>
    <col min="3896" max="4106" width="9" style="185"/>
    <col min="4107" max="4107" width="1.09765625" style="185" customWidth="1"/>
    <col min="4108" max="4120" width="2.59765625" style="185" customWidth="1"/>
    <col min="4121" max="4122" width="26.59765625" style="185" customWidth="1"/>
    <col min="4123" max="4151" width="2.59765625" style="185" customWidth="1"/>
    <col min="4152" max="4362" width="9" style="185"/>
    <col min="4363" max="4363" width="1.09765625" style="185" customWidth="1"/>
    <col min="4364" max="4376" width="2.59765625" style="185" customWidth="1"/>
    <col min="4377" max="4378" width="26.59765625" style="185" customWidth="1"/>
    <col min="4379" max="4407" width="2.59765625" style="185" customWidth="1"/>
    <col min="4408" max="4618" width="9" style="185"/>
    <col min="4619" max="4619" width="1.09765625" style="185" customWidth="1"/>
    <col min="4620" max="4632" width="2.59765625" style="185" customWidth="1"/>
    <col min="4633" max="4634" width="26.59765625" style="185" customWidth="1"/>
    <col min="4635" max="4663" width="2.59765625" style="185" customWidth="1"/>
    <col min="4664" max="4874" width="9" style="185"/>
    <col min="4875" max="4875" width="1.09765625" style="185" customWidth="1"/>
    <col min="4876" max="4888" width="2.59765625" style="185" customWidth="1"/>
    <col min="4889" max="4890" width="26.59765625" style="185" customWidth="1"/>
    <col min="4891" max="4919" width="2.59765625" style="185" customWidth="1"/>
    <col min="4920" max="5130" width="9" style="185"/>
    <col min="5131" max="5131" width="1.09765625" style="185" customWidth="1"/>
    <col min="5132" max="5144" width="2.59765625" style="185" customWidth="1"/>
    <col min="5145" max="5146" width="26.59765625" style="185" customWidth="1"/>
    <col min="5147" max="5175" width="2.59765625" style="185" customWidth="1"/>
    <col min="5176" max="5386" width="9" style="185"/>
    <col min="5387" max="5387" width="1.09765625" style="185" customWidth="1"/>
    <col min="5388" max="5400" width="2.59765625" style="185" customWidth="1"/>
    <col min="5401" max="5402" width="26.59765625" style="185" customWidth="1"/>
    <col min="5403" max="5431" width="2.59765625" style="185" customWidth="1"/>
    <col min="5432" max="5642" width="9" style="185"/>
    <col min="5643" max="5643" width="1.09765625" style="185" customWidth="1"/>
    <col min="5644" max="5656" width="2.59765625" style="185" customWidth="1"/>
    <col min="5657" max="5658" width="26.59765625" style="185" customWidth="1"/>
    <col min="5659" max="5687" width="2.59765625" style="185" customWidth="1"/>
    <col min="5688" max="5898" width="9" style="185"/>
    <col min="5899" max="5899" width="1.09765625" style="185" customWidth="1"/>
    <col min="5900" max="5912" width="2.59765625" style="185" customWidth="1"/>
    <col min="5913" max="5914" width="26.59765625" style="185" customWidth="1"/>
    <col min="5915" max="5943" width="2.59765625" style="185" customWidth="1"/>
    <col min="5944" max="6154" width="9" style="185"/>
    <col min="6155" max="6155" width="1.09765625" style="185" customWidth="1"/>
    <col min="6156" max="6168" width="2.59765625" style="185" customWidth="1"/>
    <col min="6169" max="6170" width="26.59765625" style="185" customWidth="1"/>
    <col min="6171" max="6199" width="2.59765625" style="185" customWidth="1"/>
    <col min="6200" max="6410" width="9" style="185"/>
    <col min="6411" max="6411" width="1.09765625" style="185" customWidth="1"/>
    <col min="6412" max="6424" width="2.59765625" style="185" customWidth="1"/>
    <col min="6425" max="6426" width="26.59765625" style="185" customWidth="1"/>
    <col min="6427" max="6455" width="2.59765625" style="185" customWidth="1"/>
    <col min="6456" max="6666" width="9" style="185"/>
    <col min="6667" max="6667" width="1.09765625" style="185" customWidth="1"/>
    <col min="6668" max="6680" width="2.59765625" style="185" customWidth="1"/>
    <col min="6681" max="6682" width="26.59765625" style="185" customWidth="1"/>
    <col min="6683" max="6711" width="2.59765625" style="185" customWidth="1"/>
    <col min="6712" max="6922" width="9" style="185"/>
    <col min="6923" max="6923" width="1.09765625" style="185" customWidth="1"/>
    <col min="6924" max="6936" width="2.59765625" style="185" customWidth="1"/>
    <col min="6937" max="6938" width="26.59765625" style="185" customWidth="1"/>
    <col min="6939" max="6967" width="2.59765625" style="185" customWidth="1"/>
    <col min="6968" max="7178" width="9" style="185"/>
    <col min="7179" max="7179" width="1.09765625" style="185" customWidth="1"/>
    <col min="7180" max="7192" width="2.59765625" style="185" customWidth="1"/>
    <col min="7193" max="7194" width="26.59765625" style="185" customWidth="1"/>
    <col min="7195" max="7223" width="2.59765625" style="185" customWidth="1"/>
    <col min="7224" max="7434" width="9" style="185"/>
    <col min="7435" max="7435" width="1.09765625" style="185" customWidth="1"/>
    <col min="7436" max="7448" width="2.59765625" style="185" customWidth="1"/>
    <col min="7449" max="7450" width="26.59765625" style="185" customWidth="1"/>
    <col min="7451" max="7479" width="2.59765625" style="185" customWidth="1"/>
    <col min="7480" max="7690" width="9" style="185"/>
    <col min="7691" max="7691" width="1.09765625" style="185" customWidth="1"/>
    <col min="7692" max="7704" width="2.59765625" style="185" customWidth="1"/>
    <col min="7705" max="7706" width="26.59765625" style="185" customWidth="1"/>
    <col min="7707" max="7735" width="2.59765625" style="185" customWidth="1"/>
    <col min="7736" max="7946" width="9" style="185"/>
    <col min="7947" max="7947" width="1.09765625" style="185" customWidth="1"/>
    <col min="7948" max="7960" width="2.59765625" style="185" customWidth="1"/>
    <col min="7961" max="7962" width="26.59765625" style="185" customWidth="1"/>
    <col min="7963" max="7991" width="2.59765625" style="185" customWidth="1"/>
    <col min="7992" max="8202" width="9" style="185"/>
    <col min="8203" max="8203" width="1.09765625" style="185" customWidth="1"/>
    <col min="8204" max="8216" width="2.59765625" style="185" customWidth="1"/>
    <col min="8217" max="8218" width="26.59765625" style="185" customWidth="1"/>
    <col min="8219" max="8247" width="2.59765625" style="185" customWidth="1"/>
    <col min="8248" max="8458" width="9" style="185"/>
    <col min="8459" max="8459" width="1.09765625" style="185" customWidth="1"/>
    <col min="8460" max="8472" width="2.59765625" style="185" customWidth="1"/>
    <col min="8473" max="8474" width="26.59765625" style="185" customWidth="1"/>
    <col min="8475" max="8503" width="2.59765625" style="185" customWidth="1"/>
    <col min="8504" max="8714" width="9" style="185"/>
    <col min="8715" max="8715" width="1.09765625" style="185" customWidth="1"/>
    <col min="8716" max="8728" width="2.59765625" style="185" customWidth="1"/>
    <col min="8729" max="8730" width="26.59765625" style="185" customWidth="1"/>
    <col min="8731" max="8759" width="2.59765625" style="185" customWidth="1"/>
    <col min="8760" max="8970" width="9" style="185"/>
    <col min="8971" max="8971" width="1.09765625" style="185" customWidth="1"/>
    <col min="8972" max="8984" width="2.59765625" style="185" customWidth="1"/>
    <col min="8985" max="8986" width="26.59765625" style="185" customWidth="1"/>
    <col min="8987" max="9015" width="2.59765625" style="185" customWidth="1"/>
    <col min="9016" max="9226" width="9" style="185"/>
    <col min="9227" max="9227" width="1.09765625" style="185" customWidth="1"/>
    <col min="9228" max="9240" width="2.59765625" style="185" customWidth="1"/>
    <col min="9241" max="9242" width="26.59765625" style="185" customWidth="1"/>
    <col min="9243" max="9271" width="2.59765625" style="185" customWidth="1"/>
    <col min="9272" max="9482" width="9" style="185"/>
    <col min="9483" max="9483" width="1.09765625" style="185" customWidth="1"/>
    <col min="9484" max="9496" width="2.59765625" style="185" customWidth="1"/>
    <col min="9497" max="9498" width="26.59765625" style="185" customWidth="1"/>
    <col min="9499" max="9527" width="2.59765625" style="185" customWidth="1"/>
    <col min="9528" max="9738" width="9" style="185"/>
    <col min="9739" max="9739" width="1.09765625" style="185" customWidth="1"/>
    <col min="9740" max="9752" width="2.59765625" style="185" customWidth="1"/>
    <col min="9753" max="9754" width="26.59765625" style="185" customWidth="1"/>
    <col min="9755" max="9783" width="2.59765625" style="185" customWidth="1"/>
    <col min="9784" max="9994" width="9" style="185"/>
    <col min="9995" max="9995" width="1.09765625" style="185" customWidth="1"/>
    <col min="9996" max="10008" width="2.59765625" style="185" customWidth="1"/>
    <col min="10009" max="10010" width="26.59765625" style="185" customWidth="1"/>
    <col min="10011" max="10039" width="2.59765625" style="185" customWidth="1"/>
    <col min="10040" max="10250" width="9" style="185"/>
    <col min="10251" max="10251" width="1.09765625" style="185" customWidth="1"/>
    <col min="10252" max="10264" width="2.59765625" style="185" customWidth="1"/>
    <col min="10265" max="10266" width="26.59765625" style="185" customWidth="1"/>
    <col min="10267" max="10295" width="2.59765625" style="185" customWidth="1"/>
    <col min="10296" max="10506" width="9" style="185"/>
    <col min="10507" max="10507" width="1.09765625" style="185" customWidth="1"/>
    <col min="10508" max="10520" width="2.59765625" style="185" customWidth="1"/>
    <col min="10521" max="10522" width="26.59765625" style="185" customWidth="1"/>
    <col min="10523" max="10551" width="2.59765625" style="185" customWidth="1"/>
    <col min="10552" max="10762" width="9" style="185"/>
    <col min="10763" max="10763" width="1.09765625" style="185" customWidth="1"/>
    <col min="10764" max="10776" width="2.59765625" style="185" customWidth="1"/>
    <col min="10777" max="10778" width="26.59765625" style="185" customWidth="1"/>
    <col min="10779" max="10807" width="2.59765625" style="185" customWidth="1"/>
    <col min="10808" max="11018" width="9" style="185"/>
    <col min="11019" max="11019" width="1.09765625" style="185" customWidth="1"/>
    <col min="11020" max="11032" width="2.59765625" style="185" customWidth="1"/>
    <col min="11033" max="11034" width="26.59765625" style="185" customWidth="1"/>
    <col min="11035" max="11063" width="2.59765625" style="185" customWidth="1"/>
    <col min="11064" max="11274" width="9" style="185"/>
    <col min="11275" max="11275" width="1.09765625" style="185" customWidth="1"/>
    <col min="11276" max="11288" width="2.59765625" style="185" customWidth="1"/>
    <col min="11289" max="11290" width="26.59765625" style="185" customWidth="1"/>
    <col min="11291" max="11319" width="2.59765625" style="185" customWidth="1"/>
    <col min="11320" max="11530" width="9" style="185"/>
    <col min="11531" max="11531" width="1.09765625" style="185" customWidth="1"/>
    <col min="11532" max="11544" width="2.59765625" style="185" customWidth="1"/>
    <col min="11545" max="11546" width="26.59765625" style="185" customWidth="1"/>
    <col min="11547" max="11575" width="2.59765625" style="185" customWidth="1"/>
    <col min="11576" max="11786" width="9" style="185"/>
    <col min="11787" max="11787" width="1.09765625" style="185" customWidth="1"/>
    <col min="11788" max="11800" width="2.59765625" style="185" customWidth="1"/>
    <col min="11801" max="11802" width="26.59765625" style="185" customWidth="1"/>
    <col min="11803" max="11831" width="2.59765625" style="185" customWidth="1"/>
    <col min="11832" max="12042" width="9" style="185"/>
    <col min="12043" max="12043" width="1.09765625" style="185" customWidth="1"/>
    <col min="12044" max="12056" width="2.59765625" style="185" customWidth="1"/>
    <col min="12057" max="12058" width="26.59765625" style="185" customWidth="1"/>
    <col min="12059" max="12087" width="2.59765625" style="185" customWidth="1"/>
    <col min="12088" max="12298" width="9" style="185"/>
    <col min="12299" max="12299" width="1.09765625" style="185" customWidth="1"/>
    <col min="12300" max="12312" width="2.59765625" style="185" customWidth="1"/>
    <col min="12313" max="12314" width="26.59765625" style="185" customWidth="1"/>
    <col min="12315" max="12343" width="2.59765625" style="185" customWidth="1"/>
    <col min="12344" max="12554" width="9" style="185"/>
    <col min="12555" max="12555" width="1.09765625" style="185" customWidth="1"/>
    <col min="12556" max="12568" width="2.59765625" style="185" customWidth="1"/>
    <col min="12569" max="12570" width="26.59765625" style="185" customWidth="1"/>
    <col min="12571" max="12599" width="2.59765625" style="185" customWidth="1"/>
    <col min="12600" max="12810" width="9" style="185"/>
    <col min="12811" max="12811" width="1.09765625" style="185" customWidth="1"/>
    <col min="12812" max="12824" width="2.59765625" style="185" customWidth="1"/>
    <col min="12825" max="12826" width="26.59765625" style="185" customWidth="1"/>
    <col min="12827" max="12855" width="2.59765625" style="185" customWidth="1"/>
    <col min="12856" max="13066" width="9" style="185"/>
    <col min="13067" max="13067" width="1.09765625" style="185" customWidth="1"/>
    <col min="13068" max="13080" width="2.59765625" style="185" customWidth="1"/>
    <col min="13081" max="13082" width="26.59765625" style="185" customWidth="1"/>
    <col min="13083" max="13111" width="2.59765625" style="185" customWidth="1"/>
    <col min="13112" max="13322" width="9" style="185"/>
    <col min="13323" max="13323" width="1.09765625" style="185" customWidth="1"/>
    <col min="13324" max="13336" width="2.59765625" style="185" customWidth="1"/>
    <col min="13337" max="13338" width="26.59765625" style="185" customWidth="1"/>
    <col min="13339" max="13367" width="2.59765625" style="185" customWidth="1"/>
    <col min="13368" max="13578" width="9" style="185"/>
    <col min="13579" max="13579" width="1.09765625" style="185" customWidth="1"/>
    <col min="13580" max="13592" width="2.59765625" style="185" customWidth="1"/>
    <col min="13593" max="13594" width="26.59765625" style="185" customWidth="1"/>
    <col min="13595" max="13623" width="2.59765625" style="185" customWidth="1"/>
    <col min="13624" max="13834" width="9" style="185"/>
    <col min="13835" max="13835" width="1.09765625" style="185" customWidth="1"/>
    <col min="13836" max="13848" width="2.59765625" style="185" customWidth="1"/>
    <col min="13849" max="13850" width="26.59765625" style="185" customWidth="1"/>
    <col min="13851" max="13879" width="2.59765625" style="185" customWidth="1"/>
    <col min="13880" max="14090" width="9" style="185"/>
    <col min="14091" max="14091" width="1.09765625" style="185" customWidth="1"/>
    <col min="14092" max="14104" width="2.59765625" style="185" customWidth="1"/>
    <col min="14105" max="14106" width="26.59765625" style="185" customWidth="1"/>
    <col min="14107" max="14135" width="2.59765625" style="185" customWidth="1"/>
    <col min="14136" max="14346" width="9" style="185"/>
    <col min="14347" max="14347" width="1.09765625" style="185" customWidth="1"/>
    <col min="14348" max="14360" width="2.59765625" style="185" customWidth="1"/>
    <col min="14361" max="14362" width="26.59765625" style="185" customWidth="1"/>
    <col min="14363" max="14391" width="2.59765625" style="185" customWidth="1"/>
    <col min="14392" max="14602" width="9" style="185"/>
    <col min="14603" max="14603" width="1.09765625" style="185" customWidth="1"/>
    <col min="14604" max="14616" width="2.59765625" style="185" customWidth="1"/>
    <col min="14617" max="14618" width="26.59765625" style="185" customWidth="1"/>
    <col min="14619" max="14647" width="2.59765625" style="185" customWidth="1"/>
    <col min="14648" max="14858" width="9" style="185"/>
    <col min="14859" max="14859" width="1.09765625" style="185" customWidth="1"/>
    <col min="14860" max="14872" width="2.59765625" style="185" customWidth="1"/>
    <col min="14873" max="14874" width="26.59765625" style="185" customWidth="1"/>
    <col min="14875" max="14903" width="2.59765625" style="185" customWidth="1"/>
    <col min="14904" max="15114" width="9" style="185"/>
    <col min="15115" max="15115" width="1.09765625" style="185" customWidth="1"/>
    <col min="15116" max="15128" width="2.59765625" style="185" customWidth="1"/>
    <col min="15129" max="15130" width="26.59765625" style="185" customWidth="1"/>
    <col min="15131" max="15159" width="2.59765625" style="185" customWidth="1"/>
    <col min="15160" max="15370" width="9" style="185"/>
    <col min="15371" max="15371" width="1.09765625" style="185" customWidth="1"/>
    <col min="15372" max="15384" width="2.59765625" style="185" customWidth="1"/>
    <col min="15385" max="15386" width="26.59765625" style="185" customWidth="1"/>
    <col min="15387" max="15415" width="2.59765625" style="185" customWidth="1"/>
    <col min="15416" max="15626" width="9" style="185"/>
    <col min="15627" max="15627" width="1.09765625" style="185" customWidth="1"/>
    <col min="15628" max="15640" width="2.59765625" style="185" customWidth="1"/>
    <col min="15641" max="15642" width="26.59765625" style="185" customWidth="1"/>
    <col min="15643" max="15671" width="2.59765625" style="185" customWidth="1"/>
    <col min="15672" max="15882" width="9" style="185"/>
    <col min="15883" max="15883" width="1.09765625" style="185" customWidth="1"/>
    <col min="15884" max="15896" width="2.59765625" style="185" customWidth="1"/>
    <col min="15897" max="15898" width="26.59765625" style="185" customWidth="1"/>
    <col min="15899" max="15927" width="2.59765625" style="185" customWidth="1"/>
    <col min="15928" max="16138" width="9" style="185"/>
    <col min="16139" max="16139" width="1.09765625" style="185" customWidth="1"/>
    <col min="16140" max="16152" width="2.59765625" style="185" customWidth="1"/>
    <col min="16153" max="16154" width="26.59765625" style="185" customWidth="1"/>
    <col min="16155" max="16183" width="2.59765625" style="185" customWidth="1"/>
    <col min="16184" max="16383" width="9" style="185"/>
    <col min="16384" max="16384" width="9" style="185" customWidth="1"/>
  </cols>
  <sheetData>
    <row r="1" spans="1:26" ht="20.100000000000001" customHeight="1"/>
    <row r="2" spans="1:26" s="56" customFormat="1" ht="20.100000000000001" customHeight="1">
      <c r="A2" s="200"/>
      <c r="B2" s="903" t="s">
        <v>310</v>
      </c>
      <c r="C2" s="903"/>
      <c r="D2" s="903"/>
      <c r="E2" s="903"/>
      <c r="F2" s="102"/>
      <c r="G2" s="102"/>
      <c r="H2" s="102"/>
      <c r="I2" s="102"/>
      <c r="J2" s="102"/>
      <c r="K2" s="102"/>
      <c r="L2" s="102"/>
      <c r="M2" s="102"/>
      <c r="N2" s="102"/>
      <c r="O2" s="102"/>
      <c r="P2" s="102"/>
      <c r="Q2" s="102"/>
      <c r="R2" s="102"/>
      <c r="S2" s="102"/>
      <c r="T2" s="102"/>
      <c r="U2" s="902" t="s">
        <v>311</v>
      </c>
      <c r="V2" s="902"/>
      <c r="W2" s="902"/>
      <c r="X2" s="902"/>
      <c r="Y2" s="902"/>
      <c r="Z2" s="902"/>
    </row>
    <row r="3" spans="1:26" s="56" customFormat="1" ht="20.100000000000001" customHeight="1">
      <c r="A3" s="200"/>
      <c r="B3" s="903"/>
      <c r="C3" s="903"/>
      <c r="D3" s="903"/>
      <c r="E3" s="903"/>
      <c r="F3" s="903"/>
      <c r="G3" s="903"/>
      <c r="H3" s="903"/>
      <c r="I3" s="903"/>
      <c r="J3" s="903"/>
      <c r="K3" s="903"/>
      <c r="L3" s="903"/>
      <c r="M3" s="903"/>
      <c r="N3" s="903"/>
      <c r="O3" s="903"/>
      <c r="P3" s="903"/>
      <c r="Q3" s="903"/>
      <c r="R3" s="903"/>
      <c r="S3" s="903"/>
      <c r="T3" s="903"/>
      <c r="U3" s="903"/>
      <c r="V3" s="903"/>
      <c r="W3" s="903"/>
      <c r="X3" s="903"/>
      <c r="Y3" s="903"/>
      <c r="Z3" s="903"/>
    </row>
    <row r="4" spans="1:26" s="198" customFormat="1" ht="20.100000000000001" customHeight="1">
      <c r="A4" s="199"/>
      <c r="B4" s="904" t="s">
        <v>312</v>
      </c>
      <c r="C4" s="904"/>
      <c r="D4" s="904"/>
      <c r="E4" s="904"/>
      <c r="F4" s="904"/>
      <c r="G4" s="904"/>
      <c r="H4" s="904"/>
      <c r="I4" s="904"/>
      <c r="J4" s="904"/>
      <c r="K4" s="904"/>
      <c r="L4" s="904"/>
      <c r="M4" s="904"/>
      <c r="N4" s="904"/>
      <c r="O4" s="904"/>
      <c r="P4" s="904"/>
      <c r="Q4" s="904"/>
      <c r="R4" s="904"/>
      <c r="S4" s="904"/>
      <c r="T4" s="904"/>
      <c r="U4" s="904"/>
      <c r="V4" s="904"/>
      <c r="W4" s="904"/>
      <c r="X4" s="904"/>
      <c r="Y4" s="904"/>
      <c r="Z4" s="904"/>
    </row>
    <row r="5" spans="1:26" s="56" customFormat="1" ht="20.100000000000001" customHeight="1" thickBot="1">
      <c r="A5" s="197"/>
      <c r="B5" s="905"/>
      <c r="C5" s="906"/>
      <c r="D5" s="906"/>
      <c r="E5" s="906"/>
      <c r="F5" s="906"/>
      <c r="G5" s="906"/>
      <c r="H5" s="906"/>
      <c r="I5" s="906"/>
      <c r="J5" s="906"/>
      <c r="K5" s="906"/>
      <c r="L5" s="906"/>
      <c r="M5" s="906"/>
      <c r="N5" s="906"/>
      <c r="O5" s="906"/>
      <c r="P5" s="906"/>
      <c r="Q5" s="906"/>
      <c r="R5" s="906"/>
      <c r="S5" s="906"/>
      <c r="T5" s="906"/>
      <c r="U5" s="906"/>
      <c r="V5" s="906"/>
      <c r="W5" s="906"/>
      <c r="X5" s="906"/>
      <c r="Y5" s="906"/>
      <c r="Z5" s="906"/>
    </row>
    <row r="6" spans="1:26" s="56" customFormat="1" ht="30" customHeight="1">
      <c r="A6" s="197"/>
      <c r="B6" s="907" t="s">
        <v>107</v>
      </c>
      <c r="C6" s="908"/>
      <c r="D6" s="908"/>
      <c r="E6" s="908"/>
      <c r="F6" s="908"/>
      <c r="G6" s="908"/>
      <c r="H6" s="908"/>
      <c r="I6" s="908"/>
      <c r="J6" s="908"/>
      <c r="K6" s="908"/>
      <c r="L6" s="908"/>
      <c r="M6" s="908"/>
      <c r="N6" s="909"/>
      <c r="O6" s="910"/>
      <c r="P6" s="911"/>
      <c r="Q6" s="911"/>
      <c r="R6" s="911"/>
      <c r="S6" s="911"/>
      <c r="T6" s="911"/>
      <c r="U6" s="911"/>
      <c r="V6" s="911"/>
      <c r="W6" s="911"/>
      <c r="X6" s="911"/>
      <c r="Y6" s="911"/>
      <c r="Z6" s="912"/>
    </row>
    <row r="7" spans="1:26" s="56" customFormat="1" ht="30" customHeight="1">
      <c r="A7" s="102"/>
      <c r="B7" s="913" t="s">
        <v>108</v>
      </c>
      <c r="C7" s="762"/>
      <c r="D7" s="762"/>
      <c r="E7" s="762"/>
      <c r="F7" s="762"/>
      <c r="G7" s="762"/>
      <c r="H7" s="762"/>
      <c r="I7" s="762"/>
      <c r="J7" s="762"/>
      <c r="K7" s="762"/>
      <c r="L7" s="762"/>
      <c r="M7" s="762"/>
      <c r="N7" s="763"/>
      <c r="O7" s="759" t="s">
        <v>313</v>
      </c>
      <c r="P7" s="760"/>
      <c r="Q7" s="760"/>
      <c r="R7" s="760"/>
      <c r="S7" s="760"/>
      <c r="T7" s="760"/>
      <c r="U7" s="760"/>
      <c r="V7" s="760"/>
      <c r="W7" s="760"/>
      <c r="X7" s="760"/>
      <c r="Y7" s="760"/>
      <c r="Z7" s="914"/>
    </row>
    <row r="8" spans="1:26" ht="30" customHeight="1">
      <c r="A8" s="189"/>
      <c r="B8" s="915" t="s">
        <v>121</v>
      </c>
      <c r="C8" s="916"/>
      <c r="D8" s="916"/>
      <c r="E8" s="916"/>
      <c r="F8" s="916"/>
      <c r="G8" s="916"/>
      <c r="H8" s="916"/>
      <c r="I8" s="916"/>
      <c r="J8" s="916"/>
      <c r="K8" s="916"/>
      <c r="L8" s="916"/>
      <c r="M8" s="916"/>
      <c r="N8" s="917"/>
      <c r="O8" s="918" t="s">
        <v>122</v>
      </c>
      <c r="P8" s="919"/>
      <c r="Q8" s="919"/>
      <c r="R8" s="919"/>
      <c r="S8" s="919"/>
      <c r="T8" s="919"/>
      <c r="U8" s="919"/>
      <c r="V8" s="919"/>
      <c r="W8" s="919"/>
      <c r="X8" s="919"/>
      <c r="Y8" s="919"/>
      <c r="Z8" s="920"/>
    </row>
    <row r="9" spans="1:26" ht="30" customHeight="1">
      <c r="A9" s="189"/>
      <c r="B9" s="921" t="s">
        <v>123</v>
      </c>
      <c r="C9" s="922"/>
      <c r="D9" s="922"/>
      <c r="E9" s="922"/>
      <c r="F9" s="922"/>
      <c r="G9" s="922" t="s">
        <v>124</v>
      </c>
      <c r="H9" s="922"/>
      <c r="I9" s="922"/>
      <c r="J9" s="922"/>
      <c r="K9" s="922"/>
      <c r="L9" s="922"/>
      <c r="M9" s="922"/>
      <c r="N9" s="922"/>
      <c r="O9" s="923" t="s">
        <v>134</v>
      </c>
      <c r="P9" s="924"/>
      <c r="Q9" s="924"/>
      <c r="R9" s="924"/>
      <c r="S9" s="924"/>
      <c r="T9" s="932"/>
      <c r="U9" s="923" t="s">
        <v>135</v>
      </c>
      <c r="V9" s="924"/>
      <c r="W9" s="924"/>
      <c r="X9" s="924"/>
      <c r="Y9" s="924"/>
      <c r="Z9" s="925"/>
    </row>
    <row r="10" spans="1:26" ht="30" customHeight="1">
      <c r="A10" s="189"/>
      <c r="B10" s="921"/>
      <c r="C10" s="922"/>
      <c r="D10" s="922"/>
      <c r="E10" s="922"/>
      <c r="F10" s="922"/>
      <c r="G10" s="922"/>
      <c r="H10" s="922"/>
      <c r="I10" s="922"/>
      <c r="J10" s="922"/>
      <c r="K10" s="922"/>
      <c r="L10" s="922"/>
      <c r="M10" s="922"/>
      <c r="N10" s="922"/>
      <c r="O10" s="926"/>
      <c r="P10" s="927"/>
      <c r="Q10" s="927"/>
      <c r="R10" s="927"/>
      <c r="S10" s="927"/>
      <c r="T10" s="933"/>
      <c r="U10" s="926"/>
      <c r="V10" s="927"/>
      <c r="W10" s="927"/>
      <c r="X10" s="927"/>
      <c r="Y10" s="927"/>
      <c r="Z10" s="928"/>
    </row>
    <row r="11" spans="1:26" ht="30" customHeight="1">
      <c r="A11" s="189"/>
      <c r="B11" s="921"/>
      <c r="C11" s="922"/>
      <c r="D11" s="922"/>
      <c r="E11" s="922"/>
      <c r="F11" s="922"/>
      <c r="G11" s="922"/>
      <c r="H11" s="922"/>
      <c r="I11" s="922"/>
      <c r="J11" s="922"/>
      <c r="K11" s="922"/>
      <c r="L11" s="922"/>
      <c r="M11" s="922"/>
      <c r="N11" s="922"/>
      <c r="O11" s="929"/>
      <c r="P11" s="930"/>
      <c r="Q11" s="930"/>
      <c r="R11" s="930"/>
      <c r="S11" s="930"/>
      <c r="T11" s="934"/>
      <c r="U11" s="929"/>
      <c r="V11" s="930"/>
      <c r="W11" s="930"/>
      <c r="X11" s="930"/>
      <c r="Y11" s="930"/>
      <c r="Z11" s="931"/>
    </row>
    <row r="12" spans="1:26" ht="30" customHeight="1">
      <c r="A12" s="189"/>
      <c r="B12" s="935"/>
      <c r="C12" s="936"/>
      <c r="D12" s="936"/>
      <c r="E12" s="936"/>
      <c r="F12" s="936"/>
      <c r="G12" s="936"/>
      <c r="H12" s="936"/>
      <c r="I12" s="936"/>
      <c r="J12" s="936"/>
      <c r="K12" s="936"/>
      <c r="L12" s="936"/>
      <c r="M12" s="936"/>
      <c r="N12" s="936"/>
      <c r="O12" s="937"/>
      <c r="P12" s="938"/>
      <c r="Q12" s="938"/>
      <c r="R12" s="938"/>
      <c r="S12" s="938"/>
      <c r="T12" s="963"/>
      <c r="U12" s="937"/>
      <c r="V12" s="938"/>
      <c r="W12" s="938"/>
      <c r="X12" s="938"/>
      <c r="Y12" s="938"/>
      <c r="Z12" s="939"/>
    </row>
    <row r="13" spans="1:26" ht="30" customHeight="1">
      <c r="A13" s="189"/>
      <c r="B13" s="935"/>
      <c r="C13" s="936"/>
      <c r="D13" s="936"/>
      <c r="E13" s="936"/>
      <c r="F13" s="936"/>
      <c r="G13" s="936"/>
      <c r="H13" s="936"/>
      <c r="I13" s="936"/>
      <c r="J13" s="936"/>
      <c r="K13" s="936"/>
      <c r="L13" s="936"/>
      <c r="M13" s="936"/>
      <c r="N13" s="936"/>
      <c r="O13" s="937"/>
      <c r="P13" s="938"/>
      <c r="Q13" s="938"/>
      <c r="R13" s="938"/>
      <c r="S13" s="938"/>
      <c r="T13" s="963"/>
      <c r="U13" s="937"/>
      <c r="V13" s="938"/>
      <c r="W13" s="938"/>
      <c r="X13" s="938"/>
      <c r="Y13" s="938"/>
      <c r="Z13" s="939"/>
    </row>
    <row r="14" spans="1:26" ht="30" customHeight="1">
      <c r="A14" s="189"/>
      <c r="B14" s="935"/>
      <c r="C14" s="936"/>
      <c r="D14" s="936"/>
      <c r="E14" s="936"/>
      <c r="F14" s="936"/>
      <c r="G14" s="936"/>
      <c r="H14" s="936"/>
      <c r="I14" s="936"/>
      <c r="J14" s="936"/>
      <c r="K14" s="936"/>
      <c r="L14" s="936"/>
      <c r="M14" s="936"/>
      <c r="N14" s="936"/>
      <c r="O14" s="937"/>
      <c r="P14" s="938"/>
      <c r="Q14" s="938"/>
      <c r="R14" s="938"/>
      <c r="S14" s="938"/>
      <c r="T14" s="963"/>
      <c r="U14" s="937"/>
      <c r="V14" s="938"/>
      <c r="W14" s="938"/>
      <c r="X14" s="938"/>
      <c r="Y14" s="938"/>
      <c r="Z14" s="939"/>
    </row>
    <row r="15" spans="1:26" ht="30" customHeight="1">
      <c r="A15" s="189"/>
      <c r="B15" s="935"/>
      <c r="C15" s="936"/>
      <c r="D15" s="936"/>
      <c r="E15" s="936"/>
      <c r="F15" s="936"/>
      <c r="G15" s="936"/>
      <c r="H15" s="936"/>
      <c r="I15" s="936"/>
      <c r="J15" s="936"/>
      <c r="K15" s="936"/>
      <c r="L15" s="936"/>
      <c r="M15" s="936"/>
      <c r="N15" s="936"/>
      <c r="O15" s="937"/>
      <c r="P15" s="938"/>
      <c r="Q15" s="938"/>
      <c r="R15" s="938"/>
      <c r="S15" s="938"/>
      <c r="T15" s="963"/>
      <c r="U15" s="937"/>
      <c r="V15" s="938"/>
      <c r="W15" s="938"/>
      <c r="X15" s="938"/>
      <c r="Y15" s="938"/>
      <c r="Z15" s="939"/>
    </row>
    <row r="16" spans="1:26" ht="30" customHeight="1">
      <c r="A16" s="189"/>
      <c r="B16" s="935"/>
      <c r="C16" s="936"/>
      <c r="D16" s="936"/>
      <c r="E16" s="936"/>
      <c r="F16" s="936"/>
      <c r="G16" s="936"/>
      <c r="H16" s="936"/>
      <c r="I16" s="936"/>
      <c r="J16" s="936"/>
      <c r="K16" s="936"/>
      <c r="L16" s="936"/>
      <c r="M16" s="936"/>
      <c r="N16" s="936"/>
      <c r="O16" s="937"/>
      <c r="P16" s="938"/>
      <c r="Q16" s="938"/>
      <c r="R16" s="938"/>
      <c r="S16" s="938"/>
      <c r="T16" s="963"/>
      <c r="U16" s="937"/>
      <c r="V16" s="938"/>
      <c r="W16" s="938"/>
      <c r="X16" s="938"/>
      <c r="Y16" s="938"/>
      <c r="Z16" s="939"/>
    </row>
    <row r="17" spans="1:26" ht="30" customHeight="1">
      <c r="A17" s="189"/>
      <c r="B17" s="935"/>
      <c r="C17" s="936"/>
      <c r="D17" s="936"/>
      <c r="E17" s="936"/>
      <c r="F17" s="936"/>
      <c r="G17" s="936"/>
      <c r="H17" s="936"/>
      <c r="I17" s="936"/>
      <c r="J17" s="936"/>
      <c r="K17" s="936"/>
      <c r="L17" s="936"/>
      <c r="M17" s="936"/>
      <c r="N17" s="936"/>
      <c r="O17" s="937"/>
      <c r="P17" s="938"/>
      <c r="Q17" s="938"/>
      <c r="R17" s="938"/>
      <c r="S17" s="938"/>
      <c r="T17" s="963"/>
      <c r="U17" s="937"/>
      <c r="V17" s="938"/>
      <c r="W17" s="938"/>
      <c r="X17" s="938"/>
      <c r="Y17" s="938"/>
      <c r="Z17" s="939"/>
    </row>
    <row r="18" spans="1:26" ht="30" customHeight="1">
      <c r="A18" s="189"/>
      <c r="B18" s="935"/>
      <c r="C18" s="936"/>
      <c r="D18" s="936"/>
      <c r="E18" s="936"/>
      <c r="F18" s="936"/>
      <c r="G18" s="936"/>
      <c r="H18" s="936"/>
      <c r="I18" s="936"/>
      <c r="J18" s="936"/>
      <c r="K18" s="936"/>
      <c r="L18" s="936"/>
      <c r="M18" s="936"/>
      <c r="N18" s="936"/>
      <c r="O18" s="937"/>
      <c r="P18" s="938"/>
      <c r="Q18" s="938"/>
      <c r="R18" s="938"/>
      <c r="S18" s="938"/>
      <c r="T18" s="963"/>
      <c r="U18" s="937"/>
      <c r="V18" s="938"/>
      <c r="W18" s="938"/>
      <c r="X18" s="938"/>
      <c r="Y18" s="938"/>
      <c r="Z18" s="939"/>
    </row>
    <row r="19" spans="1:26" ht="30" customHeight="1">
      <c r="A19" s="189"/>
      <c r="B19" s="935"/>
      <c r="C19" s="936"/>
      <c r="D19" s="936"/>
      <c r="E19" s="936"/>
      <c r="F19" s="936"/>
      <c r="G19" s="936"/>
      <c r="H19" s="936"/>
      <c r="I19" s="936"/>
      <c r="J19" s="936"/>
      <c r="K19" s="936"/>
      <c r="L19" s="936"/>
      <c r="M19" s="936"/>
      <c r="N19" s="936"/>
      <c r="O19" s="937"/>
      <c r="P19" s="938"/>
      <c r="Q19" s="938"/>
      <c r="R19" s="938"/>
      <c r="S19" s="938"/>
      <c r="T19" s="963"/>
      <c r="U19" s="937"/>
      <c r="V19" s="938"/>
      <c r="W19" s="938"/>
      <c r="X19" s="938"/>
      <c r="Y19" s="938"/>
      <c r="Z19" s="939"/>
    </row>
    <row r="20" spans="1:26" ht="30" customHeight="1">
      <c r="A20" s="189"/>
      <c r="B20" s="935"/>
      <c r="C20" s="936"/>
      <c r="D20" s="936"/>
      <c r="E20" s="936"/>
      <c r="F20" s="936"/>
      <c r="G20" s="936"/>
      <c r="H20" s="936"/>
      <c r="I20" s="936"/>
      <c r="J20" s="936"/>
      <c r="K20" s="936"/>
      <c r="L20" s="936"/>
      <c r="M20" s="936"/>
      <c r="N20" s="936"/>
      <c r="O20" s="937"/>
      <c r="P20" s="938"/>
      <c r="Q20" s="938"/>
      <c r="R20" s="938"/>
      <c r="S20" s="938"/>
      <c r="T20" s="963"/>
      <c r="U20" s="937"/>
      <c r="V20" s="938"/>
      <c r="W20" s="938"/>
      <c r="X20" s="938"/>
      <c r="Y20" s="938"/>
      <c r="Z20" s="939"/>
    </row>
    <row r="21" spans="1:26" ht="30" customHeight="1">
      <c r="A21" s="189"/>
      <c r="B21" s="935"/>
      <c r="C21" s="936"/>
      <c r="D21" s="936"/>
      <c r="E21" s="936"/>
      <c r="F21" s="936"/>
      <c r="G21" s="936"/>
      <c r="H21" s="936"/>
      <c r="I21" s="936"/>
      <c r="J21" s="936"/>
      <c r="K21" s="936"/>
      <c r="L21" s="936"/>
      <c r="M21" s="936"/>
      <c r="N21" s="936"/>
      <c r="O21" s="937"/>
      <c r="P21" s="938"/>
      <c r="Q21" s="938"/>
      <c r="R21" s="938"/>
      <c r="S21" s="938"/>
      <c r="T21" s="963"/>
      <c r="U21" s="937"/>
      <c r="V21" s="938"/>
      <c r="W21" s="938"/>
      <c r="X21" s="938"/>
      <c r="Y21" s="938"/>
      <c r="Z21" s="939"/>
    </row>
    <row r="22" spans="1:26" ht="30" customHeight="1">
      <c r="A22" s="189"/>
      <c r="B22" s="935"/>
      <c r="C22" s="936"/>
      <c r="D22" s="936"/>
      <c r="E22" s="936"/>
      <c r="F22" s="936"/>
      <c r="G22" s="936"/>
      <c r="H22" s="936"/>
      <c r="I22" s="936"/>
      <c r="J22" s="936"/>
      <c r="K22" s="936"/>
      <c r="L22" s="936"/>
      <c r="M22" s="936"/>
      <c r="N22" s="936"/>
      <c r="O22" s="937"/>
      <c r="P22" s="938"/>
      <c r="Q22" s="938"/>
      <c r="R22" s="938"/>
      <c r="S22" s="938"/>
      <c r="T22" s="963"/>
      <c r="U22" s="937"/>
      <c r="V22" s="938"/>
      <c r="W22" s="938"/>
      <c r="X22" s="938"/>
      <c r="Y22" s="938"/>
      <c r="Z22" s="939"/>
    </row>
    <row r="23" spans="1:26" ht="30" customHeight="1" thickBot="1">
      <c r="A23" s="189"/>
      <c r="B23" s="940"/>
      <c r="C23" s="941"/>
      <c r="D23" s="941"/>
      <c r="E23" s="941"/>
      <c r="F23" s="941"/>
      <c r="G23" s="941"/>
      <c r="H23" s="941"/>
      <c r="I23" s="941"/>
      <c r="J23" s="941"/>
      <c r="K23" s="941"/>
      <c r="L23" s="941"/>
      <c r="M23" s="941"/>
      <c r="N23" s="941"/>
      <c r="O23" s="960"/>
      <c r="P23" s="961"/>
      <c r="Q23" s="961"/>
      <c r="R23" s="961"/>
      <c r="S23" s="961"/>
      <c r="T23" s="962"/>
      <c r="U23" s="960"/>
      <c r="V23" s="961"/>
      <c r="W23" s="961"/>
      <c r="X23" s="961"/>
      <c r="Y23" s="961"/>
      <c r="Z23" s="964"/>
    </row>
    <row r="24" spans="1:26" ht="30" customHeight="1" thickBot="1">
      <c r="A24" s="189"/>
      <c r="B24" s="38"/>
      <c r="C24" s="38"/>
      <c r="D24" s="38"/>
      <c r="E24" s="38"/>
      <c r="F24" s="38"/>
      <c r="G24" s="38"/>
      <c r="H24" s="38"/>
      <c r="I24" s="38"/>
      <c r="J24" s="38"/>
      <c r="K24" s="38"/>
      <c r="L24" s="38"/>
      <c r="M24" s="38"/>
      <c r="N24" s="38"/>
      <c r="O24" s="38"/>
      <c r="P24" s="38"/>
      <c r="Q24" s="38"/>
      <c r="R24" s="38"/>
      <c r="S24" s="38"/>
      <c r="T24" s="38"/>
      <c r="U24" s="38"/>
      <c r="V24" s="38"/>
      <c r="W24" s="38"/>
      <c r="X24" s="38"/>
      <c r="Y24" s="38"/>
      <c r="Z24" s="38"/>
    </row>
    <row r="25" spans="1:26" ht="30" customHeight="1">
      <c r="A25" s="189"/>
      <c r="B25" s="942" t="s">
        <v>314</v>
      </c>
      <c r="C25" s="943"/>
      <c r="D25" s="943"/>
      <c r="E25" s="943"/>
      <c r="F25" s="943"/>
      <c r="G25" s="943"/>
      <c r="H25" s="943"/>
      <c r="I25" s="943"/>
      <c r="J25" s="944"/>
      <c r="K25" s="944"/>
      <c r="L25" s="944"/>
      <c r="M25" s="944"/>
      <c r="N25" s="945"/>
      <c r="O25" s="956" t="s">
        <v>136</v>
      </c>
      <c r="P25" s="943"/>
      <c r="Q25" s="943"/>
      <c r="R25" s="943"/>
      <c r="S25" s="943"/>
      <c r="T25" s="943"/>
      <c r="U25" s="196"/>
      <c r="V25" s="196"/>
      <c r="W25" s="196"/>
      <c r="X25" s="196"/>
      <c r="Y25" s="196"/>
      <c r="Z25" s="195"/>
    </row>
    <row r="26" spans="1:26" ht="30" customHeight="1">
      <c r="A26" s="189"/>
      <c r="B26" s="946"/>
      <c r="C26" s="947"/>
      <c r="D26" s="947"/>
      <c r="E26" s="947"/>
      <c r="F26" s="947"/>
      <c r="G26" s="947"/>
      <c r="H26" s="947"/>
      <c r="I26" s="947"/>
      <c r="J26" s="948"/>
      <c r="K26" s="948"/>
      <c r="L26" s="948"/>
      <c r="M26" s="948"/>
      <c r="N26" s="949"/>
      <c r="O26" s="957"/>
      <c r="P26" s="947"/>
      <c r="Q26" s="947"/>
      <c r="R26" s="947"/>
      <c r="S26" s="947"/>
      <c r="T26" s="947"/>
      <c r="U26" s="965" t="s">
        <v>315</v>
      </c>
      <c r="V26" s="966"/>
      <c r="W26" s="966"/>
      <c r="X26" s="966"/>
      <c r="Y26" s="966"/>
      <c r="Z26" s="967"/>
    </row>
    <row r="27" spans="1:26" ht="30" customHeight="1" thickBot="1">
      <c r="A27" s="189"/>
      <c r="B27" s="954">
        <f>COUNTIFS(O12:T23,"有")</f>
        <v>0</v>
      </c>
      <c r="C27" s="955"/>
      <c r="D27" s="955"/>
      <c r="E27" s="955"/>
      <c r="F27" s="955"/>
      <c r="G27" s="955"/>
      <c r="H27" s="955"/>
      <c r="I27" s="955"/>
      <c r="J27" s="955"/>
      <c r="K27" s="955"/>
      <c r="L27" s="955"/>
      <c r="M27" s="952" t="s">
        <v>316</v>
      </c>
      <c r="N27" s="953"/>
      <c r="O27" s="958">
        <f>COUNTIFS(B12:F23,"生活支援員")</f>
        <v>0</v>
      </c>
      <c r="P27" s="959"/>
      <c r="Q27" s="959"/>
      <c r="R27" s="959"/>
      <c r="S27" s="959"/>
      <c r="T27" s="39" t="s">
        <v>316</v>
      </c>
      <c r="U27" s="968" t="e">
        <f>COUNTIFS(B12:F23,"生活支援員",U12:Z23,"有")</f>
        <v>#VALUE!</v>
      </c>
      <c r="V27" s="969"/>
      <c r="W27" s="194" t="s">
        <v>316</v>
      </c>
      <c r="X27" s="970" t="e">
        <f>U27/O27</f>
        <v>#VALUE!</v>
      </c>
      <c r="Y27" s="970"/>
      <c r="Z27" s="193" t="s">
        <v>317</v>
      </c>
    </row>
    <row r="28" spans="1:26" ht="13.5" customHeight="1">
      <c r="A28" s="189"/>
      <c r="B28" s="38"/>
      <c r="C28" s="38"/>
      <c r="D28" s="38"/>
      <c r="E28" s="38"/>
      <c r="F28" s="38"/>
      <c r="G28" s="38"/>
      <c r="H28" s="38"/>
      <c r="I28" s="38"/>
      <c r="J28" s="192"/>
      <c r="K28" s="192"/>
      <c r="L28" s="192"/>
      <c r="M28" s="192"/>
      <c r="N28" s="192"/>
      <c r="O28" s="37"/>
      <c r="P28" s="37"/>
      <c r="Q28" s="37"/>
      <c r="R28" s="37"/>
      <c r="S28" s="37"/>
      <c r="T28" s="37"/>
      <c r="U28" s="37"/>
      <c r="V28" s="37"/>
      <c r="W28" s="37"/>
      <c r="X28" s="37"/>
      <c r="Y28" s="37"/>
      <c r="Z28" s="37"/>
    </row>
    <row r="29" spans="1:26" ht="27" customHeight="1">
      <c r="A29" s="189"/>
      <c r="B29" s="950" t="s">
        <v>318</v>
      </c>
      <c r="C29" s="951"/>
      <c r="D29" s="951"/>
      <c r="E29" s="951"/>
      <c r="F29" s="951"/>
      <c r="G29" s="951"/>
      <c r="H29" s="951"/>
      <c r="I29" s="951"/>
      <c r="J29" s="951"/>
      <c r="K29" s="951"/>
      <c r="L29" s="951"/>
      <c r="M29" s="951"/>
      <c r="N29" s="951"/>
      <c r="O29" s="951"/>
      <c r="P29" s="951"/>
      <c r="Q29" s="951"/>
      <c r="R29" s="951"/>
      <c r="S29" s="951"/>
      <c r="T29" s="951"/>
      <c r="U29" s="951"/>
      <c r="V29" s="951"/>
      <c r="W29" s="951"/>
      <c r="X29" s="951"/>
      <c r="Y29" s="951"/>
      <c r="Z29" s="951"/>
    </row>
    <row r="30" spans="1:26" ht="20.25" customHeight="1">
      <c r="A30" s="189"/>
      <c r="B30" s="950" t="s">
        <v>137</v>
      </c>
      <c r="C30" s="951"/>
      <c r="D30" s="951"/>
      <c r="E30" s="951"/>
      <c r="F30" s="951"/>
      <c r="G30" s="951"/>
      <c r="H30" s="951"/>
      <c r="I30" s="951"/>
      <c r="J30" s="951"/>
      <c r="K30" s="951"/>
      <c r="L30" s="951"/>
      <c r="M30" s="951"/>
      <c r="N30" s="951"/>
      <c r="O30" s="951"/>
      <c r="P30" s="951"/>
      <c r="Q30" s="951"/>
      <c r="R30" s="951"/>
      <c r="S30" s="951"/>
      <c r="T30" s="951"/>
      <c r="U30" s="951"/>
      <c r="V30" s="951"/>
      <c r="W30" s="951"/>
      <c r="X30" s="951"/>
      <c r="Y30" s="951"/>
      <c r="Z30" s="951"/>
    </row>
    <row r="31" spans="1:26" ht="13.5" customHeight="1">
      <c r="A31" s="189"/>
      <c r="B31" s="191"/>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row>
    <row r="32" spans="1:26" ht="21" customHeight="1">
      <c r="A32" s="189"/>
      <c r="B32" s="188" t="s">
        <v>319</v>
      </c>
      <c r="C32" s="188"/>
      <c r="D32" s="187"/>
      <c r="E32" s="187"/>
      <c r="F32" s="187"/>
      <c r="G32" s="187"/>
      <c r="H32" s="187"/>
      <c r="I32" s="187"/>
      <c r="J32" s="187"/>
      <c r="K32" s="187"/>
      <c r="L32" s="187"/>
      <c r="M32" s="187"/>
      <c r="N32" s="187"/>
      <c r="O32" s="187"/>
      <c r="P32" s="187"/>
      <c r="Q32" s="187"/>
      <c r="R32" s="187"/>
      <c r="S32" s="187"/>
      <c r="T32" s="187"/>
      <c r="U32" s="187"/>
      <c r="V32" s="187"/>
      <c r="W32" s="187"/>
      <c r="X32" s="187"/>
      <c r="Y32" s="187"/>
      <c r="Z32" s="187"/>
    </row>
    <row r="33" spans="1:26" ht="21" customHeight="1">
      <c r="A33" s="189"/>
      <c r="B33" s="188" t="s">
        <v>320</v>
      </c>
      <c r="C33" s="187"/>
      <c r="D33" s="187"/>
      <c r="E33" s="187"/>
      <c r="F33" s="187"/>
      <c r="G33" s="187"/>
      <c r="H33" s="187"/>
      <c r="I33" s="187"/>
      <c r="J33" s="187"/>
      <c r="K33" s="187"/>
      <c r="L33" s="187"/>
      <c r="M33" s="187"/>
      <c r="N33" s="187"/>
      <c r="O33" s="187"/>
      <c r="P33" s="187"/>
      <c r="Q33" s="187"/>
      <c r="R33" s="187"/>
      <c r="S33" s="187"/>
      <c r="T33" s="187"/>
      <c r="U33" s="187"/>
      <c r="V33" s="187"/>
      <c r="W33" s="187"/>
      <c r="X33" s="187"/>
      <c r="Y33" s="187"/>
      <c r="Z33" s="187"/>
    </row>
    <row r="34" spans="1:26" ht="21" customHeight="1">
      <c r="A34" s="189"/>
      <c r="B34" s="188" t="s">
        <v>321</v>
      </c>
      <c r="C34" s="187"/>
      <c r="D34" s="187"/>
      <c r="E34" s="187"/>
      <c r="F34" s="187"/>
      <c r="G34" s="187"/>
      <c r="H34" s="187"/>
      <c r="I34" s="187"/>
      <c r="J34" s="187"/>
      <c r="K34" s="187"/>
      <c r="L34" s="187"/>
      <c r="M34" s="187"/>
      <c r="N34" s="187"/>
      <c r="O34" s="187"/>
      <c r="P34" s="187"/>
      <c r="Q34" s="187"/>
      <c r="R34" s="187"/>
      <c r="S34" s="187"/>
      <c r="T34" s="187"/>
      <c r="U34" s="187"/>
      <c r="V34" s="187"/>
      <c r="W34" s="187"/>
      <c r="X34" s="187"/>
      <c r="Y34" s="187"/>
      <c r="Z34" s="187"/>
    </row>
    <row r="35" spans="1:26" ht="21" customHeight="1">
      <c r="A35" s="189"/>
      <c r="B35" s="188" t="s">
        <v>322</v>
      </c>
      <c r="C35" s="187"/>
      <c r="D35" s="187"/>
      <c r="E35" s="187"/>
      <c r="F35" s="187"/>
      <c r="G35" s="187"/>
      <c r="H35" s="187"/>
      <c r="I35" s="187"/>
      <c r="J35" s="187"/>
      <c r="K35" s="187"/>
      <c r="L35" s="187"/>
      <c r="M35" s="187"/>
      <c r="N35" s="187"/>
      <c r="O35" s="187"/>
      <c r="P35" s="187"/>
      <c r="Q35" s="187"/>
      <c r="R35" s="187"/>
      <c r="S35" s="187"/>
      <c r="T35" s="187"/>
      <c r="U35" s="187"/>
      <c r="V35" s="187"/>
      <c r="W35" s="187"/>
      <c r="X35" s="187"/>
      <c r="Y35" s="187"/>
      <c r="Z35" s="187"/>
    </row>
    <row r="36" spans="1:26" ht="21" customHeight="1">
      <c r="A36" s="189"/>
      <c r="B36" s="188" t="s">
        <v>323</v>
      </c>
      <c r="C36" s="187"/>
      <c r="D36" s="187"/>
      <c r="E36" s="187"/>
      <c r="F36" s="187"/>
      <c r="G36" s="187"/>
      <c r="H36" s="187"/>
      <c r="I36" s="187"/>
      <c r="J36" s="187"/>
      <c r="K36" s="187"/>
      <c r="L36" s="187"/>
      <c r="M36" s="187"/>
      <c r="N36" s="187"/>
      <c r="O36" s="187"/>
      <c r="P36" s="187"/>
      <c r="Q36" s="187"/>
      <c r="R36" s="187"/>
      <c r="S36" s="187"/>
      <c r="T36" s="187"/>
      <c r="U36" s="187"/>
      <c r="V36" s="187"/>
      <c r="W36" s="187"/>
      <c r="X36" s="187"/>
      <c r="Y36" s="187"/>
      <c r="Z36" s="187"/>
    </row>
    <row r="37" spans="1:26" ht="3.75" customHeight="1">
      <c r="B37" s="186"/>
      <c r="C37" s="186"/>
      <c r="D37" s="186"/>
      <c r="E37" s="186"/>
      <c r="F37" s="186"/>
      <c r="G37" s="186"/>
      <c r="H37" s="186"/>
      <c r="I37" s="186"/>
      <c r="J37" s="186"/>
      <c r="K37" s="186"/>
      <c r="L37" s="186"/>
      <c r="M37" s="186"/>
      <c r="N37" s="186"/>
      <c r="O37" s="186"/>
      <c r="P37" s="186"/>
      <c r="Q37" s="186"/>
      <c r="R37" s="186"/>
      <c r="S37" s="186"/>
      <c r="T37" s="186"/>
      <c r="U37" s="186"/>
      <c r="V37" s="186"/>
      <c r="W37" s="186"/>
      <c r="X37" s="186"/>
      <c r="Y37" s="186"/>
      <c r="Z37" s="186"/>
    </row>
    <row r="38" spans="1:26" ht="21" customHeight="1">
      <c r="B38" s="186"/>
      <c r="C38" s="186"/>
      <c r="D38" s="186"/>
      <c r="E38" s="186"/>
      <c r="F38" s="186"/>
      <c r="G38" s="186"/>
      <c r="H38" s="186"/>
      <c r="I38" s="186"/>
      <c r="J38" s="186"/>
      <c r="K38" s="186"/>
      <c r="L38" s="186"/>
      <c r="M38" s="186"/>
      <c r="N38" s="186"/>
      <c r="O38" s="186"/>
      <c r="P38" s="186"/>
      <c r="Q38" s="186"/>
      <c r="R38" s="186"/>
      <c r="S38" s="186"/>
      <c r="T38" s="186"/>
      <c r="U38" s="186"/>
      <c r="V38" s="186"/>
      <c r="W38" s="186"/>
      <c r="X38" s="186"/>
      <c r="Y38" s="186"/>
      <c r="Z38" s="186"/>
    </row>
    <row r="39" spans="1:26" ht="21" customHeight="1">
      <c r="B39" s="186"/>
      <c r="C39" s="186"/>
      <c r="D39" s="186"/>
      <c r="E39" s="186"/>
      <c r="F39" s="186"/>
      <c r="G39" s="186"/>
      <c r="H39" s="186"/>
      <c r="I39" s="186"/>
      <c r="J39" s="186"/>
      <c r="K39" s="186"/>
      <c r="L39" s="186"/>
      <c r="M39" s="186"/>
      <c r="N39" s="186"/>
      <c r="O39" s="186"/>
      <c r="P39" s="186"/>
      <c r="Q39" s="186"/>
      <c r="R39" s="186"/>
      <c r="S39" s="186"/>
      <c r="T39" s="186"/>
      <c r="U39" s="186"/>
      <c r="V39" s="186"/>
      <c r="W39" s="186"/>
      <c r="X39" s="186"/>
      <c r="Y39" s="186"/>
      <c r="Z39" s="186"/>
    </row>
    <row r="40" spans="1:26" ht="21" customHeight="1">
      <c r="B40" s="186"/>
      <c r="C40" s="186"/>
      <c r="D40" s="186"/>
      <c r="E40" s="186"/>
      <c r="F40" s="186"/>
      <c r="G40" s="186"/>
      <c r="H40" s="186"/>
      <c r="I40" s="186"/>
      <c r="J40" s="186"/>
      <c r="K40" s="186"/>
      <c r="L40" s="186"/>
      <c r="M40" s="186"/>
      <c r="N40" s="186"/>
      <c r="O40" s="186"/>
      <c r="P40" s="186"/>
      <c r="Q40" s="186"/>
      <c r="R40" s="186"/>
      <c r="S40" s="186"/>
      <c r="T40" s="186"/>
      <c r="U40" s="186"/>
      <c r="V40" s="186"/>
      <c r="W40" s="186"/>
      <c r="X40" s="186"/>
      <c r="Y40" s="186"/>
      <c r="Z40" s="186"/>
    </row>
    <row r="41" spans="1:26" ht="21" customHeight="1">
      <c r="B41" s="186"/>
      <c r="C41" s="186"/>
      <c r="D41" s="186"/>
      <c r="E41" s="186"/>
      <c r="F41" s="186"/>
      <c r="G41" s="186"/>
      <c r="H41" s="186"/>
      <c r="I41" s="186"/>
      <c r="J41" s="186"/>
      <c r="K41" s="186"/>
      <c r="L41" s="186"/>
      <c r="M41" s="186"/>
      <c r="N41" s="186"/>
      <c r="O41" s="186"/>
      <c r="P41" s="186"/>
      <c r="Q41" s="186"/>
      <c r="R41" s="186"/>
      <c r="S41" s="186"/>
      <c r="T41" s="186"/>
      <c r="U41" s="186"/>
      <c r="V41" s="186"/>
      <c r="W41" s="186"/>
      <c r="X41" s="186"/>
      <c r="Y41" s="186"/>
      <c r="Z41" s="186"/>
    </row>
    <row r="42" spans="1:26" ht="16.5" customHeight="1">
      <c r="B42" s="186"/>
      <c r="C42" s="186"/>
      <c r="D42" s="186"/>
      <c r="E42" s="186"/>
      <c r="F42" s="186"/>
      <c r="G42" s="186"/>
      <c r="H42" s="186"/>
      <c r="I42" s="186"/>
      <c r="J42" s="186"/>
      <c r="K42" s="186"/>
      <c r="L42" s="186"/>
      <c r="M42" s="186"/>
      <c r="N42" s="186"/>
      <c r="O42" s="186"/>
      <c r="P42" s="186"/>
      <c r="Q42" s="186"/>
      <c r="R42" s="186"/>
      <c r="S42" s="186"/>
      <c r="T42" s="186"/>
      <c r="U42" s="186"/>
      <c r="V42" s="186"/>
      <c r="W42" s="186"/>
      <c r="X42" s="186"/>
      <c r="Y42" s="186"/>
      <c r="Z42" s="186"/>
    </row>
    <row r="43" spans="1:26" ht="21" customHeight="1"/>
    <row r="44" spans="1:26" ht="21" customHeight="1"/>
    <row r="45" spans="1:26" ht="21" customHeight="1"/>
    <row r="46" spans="1:26" ht="21" customHeight="1"/>
    <row r="47" spans="1:26" ht="21" customHeight="1"/>
    <row r="48" spans="1:2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sheetData>
  <mergeCells count="73">
    <mergeCell ref="U23:Z23"/>
    <mergeCell ref="U26:Z26"/>
    <mergeCell ref="U27:V27"/>
    <mergeCell ref="X27:Y27"/>
    <mergeCell ref="U17:Z17"/>
    <mergeCell ref="U18:Z18"/>
    <mergeCell ref="U19:Z19"/>
    <mergeCell ref="U20:Z20"/>
    <mergeCell ref="U21:Z21"/>
    <mergeCell ref="U13:Z13"/>
    <mergeCell ref="U14:Z14"/>
    <mergeCell ref="U15:Z15"/>
    <mergeCell ref="U16:Z16"/>
    <mergeCell ref="U22:Z22"/>
    <mergeCell ref="O23:T23"/>
    <mergeCell ref="O12:T12"/>
    <mergeCell ref="O13:T13"/>
    <mergeCell ref="O14:T14"/>
    <mergeCell ref="O15:T15"/>
    <mergeCell ref="O16:T16"/>
    <mergeCell ref="O17:T17"/>
    <mergeCell ref="O18:T18"/>
    <mergeCell ref="O19:T19"/>
    <mergeCell ref="O20:T20"/>
    <mergeCell ref="O22:T22"/>
    <mergeCell ref="O21:T21"/>
    <mergeCell ref="B29:Z29"/>
    <mergeCell ref="B30:Z30"/>
    <mergeCell ref="M27:N27"/>
    <mergeCell ref="B27:L27"/>
    <mergeCell ref="O25:T26"/>
    <mergeCell ref="O27:S27"/>
    <mergeCell ref="B22:F22"/>
    <mergeCell ref="G22:N22"/>
    <mergeCell ref="B23:F23"/>
    <mergeCell ref="G23:N23"/>
    <mergeCell ref="B25:N26"/>
    <mergeCell ref="B19:F19"/>
    <mergeCell ref="G19:N19"/>
    <mergeCell ref="B20:F20"/>
    <mergeCell ref="G20:N20"/>
    <mergeCell ref="B21:F21"/>
    <mergeCell ref="G21:N21"/>
    <mergeCell ref="B16:F16"/>
    <mergeCell ref="G16:N16"/>
    <mergeCell ref="B17:F17"/>
    <mergeCell ref="G17:N17"/>
    <mergeCell ref="B18:F18"/>
    <mergeCell ref="G18:N18"/>
    <mergeCell ref="B13:F13"/>
    <mergeCell ref="G13:N13"/>
    <mergeCell ref="B14:F14"/>
    <mergeCell ref="G14:N14"/>
    <mergeCell ref="B15:F15"/>
    <mergeCell ref="G15:N15"/>
    <mergeCell ref="B9:F11"/>
    <mergeCell ref="G9:N11"/>
    <mergeCell ref="U9:Z11"/>
    <mergeCell ref="O9:T11"/>
    <mergeCell ref="B12:F12"/>
    <mergeCell ref="G12:N12"/>
    <mergeCell ref="U12:Z12"/>
    <mergeCell ref="B6:N6"/>
    <mergeCell ref="O6:Z6"/>
    <mergeCell ref="B7:N7"/>
    <mergeCell ref="O7:Z7"/>
    <mergeCell ref="B8:N8"/>
    <mergeCell ref="O8:Z8"/>
    <mergeCell ref="U2:Z2"/>
    <mergeCell ref="B2:E2"/>
    <mergeCell ref="B3:Z3"/>
    <mergeCell ref="B4:Z4"/>
    <mergeCell ref="B5:Z5"/>
  </mergeCells>
  <phoneticPr fontId="12"/>
  <dataValidations count="2">
    <dataValidation type="list" allowBlank="1" showInputMessage="1" showErrorMessage="1" sqref="B12:F23" xr:uid="{1E18A7EB-5141-41C5-AD66-373B6FB7EE5E}">
      <formula1>"サービス管理責任者,生活支援員"</formula1>
    </dataValidation>
    <dataValidation type="list" allowBlank="1" showInputMessage="1" showErrorMessage="1" sqref="U12:U23 O12:O23" xr:uid="{10CF86D9-5F7C-438C-BCF5-DE90DE2D3B15}">
      <formula1>"有,無"</formula1>
    </dataValidation>
  </dataValidations>
  <pageMargins left="0.7" right="0.7" top="0.75" bottom="0.75" header="0.3" footer="0.3"/>
  <pageSetup paperSize="9" scale="77"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95CBA-FA71-4077-8727-453B1B14EF33}">
  <sheetPr>
    <pageSetUpPr fitToPage="1"/>
  </sheetPr>
  <dimension ref="A1:AB42"/>
  <sheetViews>
    <sheetView view="pageBreakPreview" zoomScaleNormal="100" zoomScaleSheetLayoutView="100" workbookViewId="0">
      <selection activeCell="B1" sqref="B1:F1"/>
    </sheetView>
  </sheetViews>
  <sheetFormatPr defaultColWidth="4" defaultRowHeight="18"/>
  <cols>
    <col min="1" max="1" width="2.09765625" style="202" customWidth="1"/>
    <col min="2" max="2" width="2.3984375" style="202" customWidth="1"/>
    <col min="3" max="21" width="4" style="202" customWidth="1"/>
    <col min="22" max="25" width="2.3984375" style="202" customWidth="1"/>
    <col min="26" max="26" width="2.09765625" style="202" customWidth="1"/>
    <col min="27" max="27" width="4" style="202"/>
    <col min="28" max="255" width="4" style="201"/>
    <col min="256" max="256" width="1.69921875" style="201" customWidth="1"/>
    <col min="257" max="257" width="2.09765625" style="201" customWidth="1"/>
    <col min="258" max="258" width="2.3984375" style="201" customWidth="1"/>
    <col min="259" max="277" width="4" style="201" customWidth="1"/>
    <col min="278" max="281" width="2.3984375" style="201" customWidth="1"/>
    <col min="282" max="282" width="2.09765625" style="201" customWidth="1"/>
    <col min="283" max="511" width="4" style="201"/>
    <col min="512" max="512" width="1.69921875" style="201" customWidth="1"/>
    <col min="513" max="513" width="2.09765625" style="201" customWidth="1"/>
    <col min="514" max="514" width="2.3984375" style="201" customWidth="1"/>
    <col min="515" max="533" width="4" style="201" customWidth="1"/>
    <col min="534" max="537" width="2.3984375" style="201" customWidth="1"/>
    <col min="538" max="538" width="2.09765625" style="201" customWidth="1"/>
    <col min="539" max="767" width="4" style="201"/>
    <col min="768" max="768" width="1.69921875" style="201" customWidth="1"/>
    <col min="769" max="769" width="2.09765625" style="201" customWidth="1"/>
    <col min="770" max="770" width="2.3984375" style="201" customWidth="1"/>
    <col min="771" max="789" width="4" style="201" customWidth="1"/>
    <col min="790" max="793" width="2.3984375" style="201" customWidth="1"/>
    <col min="794" max="794" width="2.09765625" style="201" customWidth="1"/>
    <col min="795" max="1023" width="4" style="201"/>
    <col min="1024" max="1024" width="1.69921875" style="201" customWidth="1"/>
    <col min="1025" max="1025" width="2.09765625" style="201" customWidth="1"/>
    <col min="1026" max="1026" width="2.3984375" style="201" customWidth="1"/>
    <col min="1027" max="1045" width="4" style="201" customWidth="1"/>
    <col min="1046" max="1049" width="2.3984375" style="201" customWidth="1"/>
    <col min="1050" max="1050" width="2.09765625" style="201" customWidth="1"/>
    <col min="1051" max="1279" width="4" style="201"/>
    <col min="1280" max="1280" width="1.69921875" style="201" customWidth="1"/>
    <col min="1281" max="1281" width="2.09765625" style="201" customWidth="1"/>
    <col min="1282" max="1282" width="2.3984375" style="201" customWidth="1"/>
    <col min="1283" max="1301" width="4" style="201" customWidth="1"/>
    <col min="1302" max="1305" width="2.3984375" style="201" customWidth="1"/>
    <col min="1306" max="1306" width="2.09765625" style="201" customWidth="1"/>
    <col min="1307" max="1535" width="4" style="201"/>
    <col min="1536" max="1536" width="1.69921875" style="201" customWidth="1"/>
    <col min="1537" max="1537" width="2.09765625" style="201" customWidth="1"/>
    <col min="1538" max="1538" width="2.3984375" style="201" customWidth="1"/>
    <col min="1539" max="1557" width="4" style="201" customWidth="1"/>
    <col min="1558" max="1561" width="2.3984375" style="201" customWidth="1"/>
    <col min="1562" max="1562" width="2.09765625" style="201" customWidth="1"/>
    <col min="1563" max="1791" width="4" style="201"/>
    <col min="1792" max="1792" width="1.69921875" style="201" customWidth="1"/>
    <col min="1793" max="1793" width="2.09765625" style="201" customWidth="1"/>
    <col min="1794" max="1794" width="2.3984375" style="201" customWidth="1"/>
    <col min="1795" max="1813" width="4" style="201" customWidth="1"/>
    <col min="1814" max="1817" width="2.3984375" style="201" customWidth="1"/>
    <col min="1818" max="1818" width="2.09765625" style="201" customWidth="1"/>
    <col min="1819" max="2047" width="4" style="201"/>
    <col min="2048" max="2048" width="1.69921875" style="201" customWidth="1"/>
    <col min="2049" max="2049" width="2.09765625" style="201" customWidth="1"/>
    <col min="2050" max="2050" width="2.3984375" style="201" customWidth="1"/>
    <col min="2051" max="2069" width="4" style="201" customWidth="1"/>
    <col min="2070" max="2073" width="2.3984375" style="201" customWidth="1"/>
    <col min="2074" max="2074" width="2.09765625" style="201" customWidth="1"/>
    <col min="2075" max="2303" width="4" style="201"/>
    <col min="2304" max="2304" width="1.69921875" style="201" customWidth="1"/>
    <col min="2305" max="2305" width="2.09765625" style="201" customWidth="1"/>
    <col min="2306" max="2306" width="2.3984375" style="201" customWidth="1"/>
    <col min="2307" max="2325" width="4" style="201" customWidth="1"/>
    <col min="2326" max="2329" width="2.3984375" style="201" customWidth="1"/>
    <col min="2330" max="2330" width="2.09765625" style="201" customWidth="1"/>
    <col min="2331" max="2559" width="4" style="201"/>
    <col min="2560" max="2560" width="1.69921875" style="201" customWidth="1"/>
    <col min="2561" max="2561" width="2.09765625" style="201" customWidth="1"/>
    <col min="2562" max="2562" width="2.3984375" style="201" customWidth="1"/>
    <col min="2563" max="2581" width="4" style="201" customWidth="1"/>
    <col min="2582" max="2585" width="2.3984375" style="201" customWidth="1"/>
    <col min="2586" max="2586" width="2.09765625" style="201" customWidth="1"/>
    <col min="2587" max="2815" width="4" style="201"/>
    <col min="2816" max="2816" width="1.69921875" style="201" customWidth="1"/>
    <col min="2817" max="2817" width="2.09765625" style="201" customWidth="1"/>
    <col min="2818" max="2818" width="2.3984375" style="201" customWidth="1"/>
    <col min="2819" max="2837" width="4" style="201" customWidth="1"/>
    <col min="2838" max="2841" width="2.3984375" style="201" customWidth="1"/>
    <col min="2842" max="2842" width="2.09765625" style="201" customWidth="1"/>
    <col min="2843" max="3071" width="4" style="201"/>
    <col min="3072" max="3072" width="1.69921875" style="201" customWidth="1"/>
    <col min="3073" max="3073" width="2.09765625" style="201" customWidth="1"/>
    <col min="3074" max="3074" width="2.3984375" style="201" customWidth="1"/>
    <col min="3075" max="3093" width="4" style="201" customWidth="1"/>
    <col min="3094" max="3097" width="2.3984375" style="201" customWidth="1"/>
    <col min="3098" max="3098" width="2.09765625" style="201" customWidth="1"/>
    <col min="3099" max="3327" width="4" style="201"/>
    <col min="3328" max="3328" width="1.69921875" style="201" customWidth="1"/>
    <col min="3329" max="3329" width="2.09765625" style="201" customWidth="1"/>
    <col min="3330" max="3330" width="2.3984375" style="201" customWidth="1"/>
    <col min="3331" max="3349" width="4" style="201" customWidth="1"/>
    <col min="3350" max="3353" width="2.3984375" style="201" customWidth="1"/>
    <col min="3354" max="3354" width="2.09765625" style="201" customWidth="1"/>
    <col min="3355" max="3583" width="4" style="201"/>
    <col min="3584" max="3584" width="1.69921875" style="201" customWidth="1"/>
    <col min="3585" max="3585" width="2.09765625" style="201" customWidth="1"/>
    <col min="3586" max="3586" width="2.3984375" style="201" customWidth="1"/>
    <col min="3587" max="3605" width="4" style="201" customWidth="1"/>
    <col min="3606" max="3609" width="2.3984375" style="201" customWidth="1"/>
    <col min="3610" max="3610" width="2.09765625" style="201" customWidth="1"/>
    <col min="3611" max="3839" width="4" style="201"/>
    <col min="3840" max="3840" width="1.69921875" style="201" customWidth="1"/>
    <col min="3841" max="3841" width="2.09765625" style="201" customWidth="1"/>
    <col min="3842" max="3842" width="2.3984375" style="201" customWidth="1"/>
    <col min="3843" max="3861" width="4" style="201" customWidth="1"/>
    <col min="3862" max="3865" width="2.3984375" style="201" customWidth="1"/>
    <col min="3866" max="3866" width="2.09765625" style="201" customWidth="1"/>
    <col min="3867" max="4095" width="4" style="201"/>
    <col min="4096" max="4096" width="1.69921875" style="201" customWidth="1"/>
    <col min="4097" max="4097" width="2.09765625" style="201" customWidth="1"/>
    <col min="4098" max="4098" width="2.3984375" style="201" customWidth="1"/>
    <col min="4099" max="4117" width="4" style="201" customWidth="1"/>
    <col min="4118" max="4121" width="2.3984375" style="201" customWidth="1"/>
    <col min="4122" max="4122" width="2.09765625" style="201" customWidth="1"/>
    <col min="4123" max="4351" width="4" style="201"/>
    <col min="4352" max="4352" width="1.69921875" style="201" customWidth="1"/>
    <col min="4353" max="4353" width="2.09765625" style="201" customWidth="1"/>
    <col min="4354" max="4354" width="2.3984375" style="201" customWidth="1"/>
    <col min="4355" max="4373" width="4" style="201" customWidth="1"/>
    <col min="4374" max="4377" width="2.3984375" style="201" customWidth="1"/>
    <col min="4378" max="4378" width="2.09765625" style="201" customWidth="1"/>
    <col min="4379" max="4607" width="4" style="201"/>
    <col min="4608" max="4608" width="1.69921875" style="201" customWidth="1"/>
    <col min="4609" max="4609" width="2.09765625" style="201" customWidth="1"/>
    <col min="4610" max="4610" width="2.3984375" style="201" customWidth="1"/>
    <col min="4611" max="4629" width="4" style="201" customWidth="1"/>
    <col min="4630" max="4633" width="2.3984375" style="201" customWidth="1"/>
    <col min="4634" max="4634" width="2.09765625" style="201" customWidth="1"/>
    <col min="4635" max="4863" width="4" style="201"/>
    <col min="4864" max="4864" width="1.69921875" style="201" customWidth="1"/>
    <col min="4865" max="4865" width="2.09765625" style="201" customWidth="1"/>
    <col min="4866" max="4866" width="2.3984375" style="201" customWidth="1"/>
    <col min="4867" max="4885" width="4" style="201" customWidth="1"/>
    <col min="4886" max="4889" width="2.3984375" style="201" customWidth="1"/>
    <col min="4890" max="4890" width="2.09765625" style="201" customWidth="1"/>
    <col min="4891" max="5119" width="4" style="201"/>
    <col min="5120" max="5120" width="1.69921875" style="201" customWidth="1"/>
    <col min="5121" max="5121" width="2.09765625" style="201" customWidth="1"/>
    <col min="5122" max="5122" width="2.3984375" style="201" customWidth="1"/>
    <col min="5123" max="5141" width="4" style="201" customWidth="1"/>
    <col min="5142" max="5145" width="2.3984375" style="201" customWidth="1"/>
    <col min="5146" max="5146" width="2.09765625" style="201" customWidth="1"/>
    <col min="5147" max="5375" width="4" style="201"/>
    <col min="5376" max="5376" width="1.69921875" style="201" customWidth="1"/>
    <col min="5377" max="5377" width="2.09765625" style="201" customWidth="1"/>
    <col min="5378" max="5378" width="2.3984375" style="201" customWidth="1"/>
    <col min="5379" max="5397" width="4" style="201" customWidth="1"/>
    <col min="5398" max="5401" width="2.3984375" style="201" customWidth="1"/>
    <col min="5402" max="5402" width="2.09765625" style="201" customWidth="1"/>
    <col min="5403" max="5631" width="4" style="201"/>
    <col min="5632" max="5632" width="1.69921875" style="201" customWidth="1"/>
    <col min="5633" max="5633" width="2.09765625" style="201" customWidth="1"/>
    <col min="5634" max="5634" width="2.3984375" style="201" customWidth="1"/>
    <col min="5635" max="5653" width="4" style="201" customWidth="1"/>
    <col min="5654" max="5657" width="2.3984375" style="201" customWidth="1"/>
    <col min="5658" max="5658" width="2.09765625" style="201" customWidth="1"/>
    <col min="5659" max="5887" width="4" style="201"/>
    <col min="5888" max="5888" width="1.69921875" style="201" customWidth="1"/>
    <col min="5889" max="5889" width="2.09765625" style="201" customWidth="1"/>
    <col min="5890" max="5890" width="2.3984375" style="201" customWidth="1"/>
    <col min="5891" max="5909" width="4" style="201" customWidth="1"/>
    <col min="5910" max="5913" width="2.3984375" style="201" customWidth="1"/>
    <col min="5914" max="5914" width="2.09765625" style="201" customWidth="1"/>
    <col min="5915" max="6143" width="4" style="201"/>
    <col min="6144" max="6144" width="1.69921875" style="201" customWidth="1"/>
    <col min="6145" max="6145" width="2.09765625" style="201" customWidth="1"/>
    <col min="6146" max="6146" width="2.3984375" style="201" customWidth="1"/>
    <col min="6147" max="6165" width="4" style="201" customWidth="1"/>
    <col min="6166" max="6169" width="2.3984375" style="201" customWidth="1"/>
    <col min="6170" max="6170" width="2.09765625" style="201" customWidth="1"/>
    <col min="6171" max="6399" width="4" style="201"/>
    <col min="6400" max="6400" width="1.69921875" style="201" customWidth="1"/>
    <col min="6401" max="6401" width="2.09765625" style="201" customWidth="1"/>
    <col min="6402" max="6402" width="2.3984375" style="201" customWidth="1"/>
    <col min="6403" max="6421" width="4" style="201" customWidth="1"/>
    <col min="6422" max="6425" width="2.3984375" style="201" customWidth="1"/>
    <col min="6426" max="6426" width="2.09765625" style="201" customWidth="1"/>
    <col min="6427" max="6655" width="4" style="201"/>
    <col min="6656" max="6656" width="1.69921875" style="201" customWidth="1"/>
    <col min="6657" max="6657" width="2.09765625" style="201" customWidth="1"/>
    <col min="6658" max="6658" width="2.3984375" style="201" customWidth="1"/>
    <col min="6659" max="6677" width="4" style="201" customWidth="1"/>
    <col min="6678" max="6681" width="2.3984375" style="201" customWidth="1"/>
    <col min="6682" max="6682" width="2.09765625" style="201" customWidth="1"/>
    <col min="6683" max="6911" width="4" style="201"/>
    <col min="6912" max="6912" width="1.69921875" style="201" customWidth="1"/>
    <col min="6913" max="6913" width="2.09765625" style="201" customWidth="1"/>
    <col min="6914" max="6914" width="2.3984375" style="201" customWidth="1"/>
    <col min="6915" max="6933" width="4" style="201" customWidth="1"/>
    <col min="6934" max="6937" width="2.3984375" style="201" customWidth="1"/>
    <col min="6938" max="6938" width="2.09765625" style="201" customWidth="1"/>
    <col min="6939" max="7167" width="4" style="201"/>
    <col min="7168" max="7168" width="1.69921875" style="201" customWidth="1"/>
    <col min="7169" max="7169" width="2.09765625" style="201" customWidth="1"/>
    <col min="7170" max="7170" width="2.3984375" style="201" customWidth="1"/>
    <col min="7171" max="7189" width="4" style="201" customWidth="1"/>
    <col min="7190" max="7193" width="2.3984375" style="201" customWidth="1"/>
    <col min="7194" max="7194" width="2.09765625" style="201" customWidth="1"/>
    <col min="7195" max="7423" width="4" style="201"/>
    <col min="7424" max="7424" width="1.69921875" style="201" customWidth="1"/>
    <col min="7425" max="7425" width="2.09765625" style="201" customWidth="1"/>
    <col min="7426" max="7426" width="2.3984375" style="201" customWidth="1"/>
    <col min="7427" max="7445" width="4" style="201" customWidth="1"/>
    <col min="7446" max="7449" width="2.3984375" style="201" customWidth="1"/>
    <col min="7450" max="7450" width="2.09765625" style="201" customWidth="1"/>
    <col min="7451" max="7679" width="4" style="201"/>
    <col min="7680" max="7680" width="1.69921875" style="201" customWidth="1"/>
    <col min="7681" max="7681" width="2.09765625" style="201" customWidth="1"/>
    <col min="7682" max="7682" width="2.3984375" style="201" customWidth="1"/>
    <col min="7683" max="7701" width="4" style="201" customWidth="1"/>
    <col min="7702" max="7705" width="2.3984375" style="201" customWidth="1"/>
    <col min="7706" max="7706" width="2.09765625" style="201" customWidth="1"/>
    <col min="7707" max="7935" width="4" style="201"/>
    <col min="7936" max="7936" width="1.69921875" style="201" customWidth="1"/>
    <col min="7937" max="7937" width="2.09765625" style="201" customWidth="1"/>
    <col min="7938" max="7938" width="2.3984375" style="201" customWidth="1"/>
    <col min="7939" max="7957" width="4" style="201" customWidth="1"/>
    <col min="7958" max="7961" width="2.3984375" style="201" customWidth="1"/>
    <col min="7962" max="7962" width="2.09765625" style="201" customWidth="1"/>
    <col min="7963" max="8191" width="4" style="201"/>
    <col min="8192" max="8192" width="1.69921875" style="201" customWidth="1"/>
    <col min="8193" max="8193" width="2.09765625" style="201" customWidth="1"/>
    <col min="8194" max="8194" width="2.3984375" style="201" customWidth="1"/>
    <col min="8195" max="8213" width="4" style="201" customWidth="1"/>
    <col min="8214" max="8217" width="2.3984375" style="201" customWidth="1"/>
    <col min="8218" max="8218" width="2.09765625" style="201" customWidth="1"/>
    <col min="8219" max="8447" width="4" style="201"/>
    <col min="8448" max="8448" width="1.69921875" style="201" customWidth="1"/>
    <col min="8449" max="8449" width="2.09765625" style="201" customWidth="1"/>
    <col min="8450" max="8450" width="2.3984375" style="201" customWidth="1"/>
    <col min="8451" max="8469" width="4" style="201" customWidth="1"/>
    <col min="8470" max="8473" width="2.3984375" style="201" customWidth="1"/>
    <col min="8474" max="8474" width="2.09765625" style="201" customWidth="1"/>
    <col min="8475" max="8703" width="4" style="201"/>
    <col min="8704" max="8704" width="1.69921875" style="201" customWidth="1"/>
    <col min="8705" max="8705" width="2.09765625" style="201" customWidth="1"/>
    <col min="8706" max="8706" width="2.3984375" style="201" customWidth="1"/>
    <col min="8707" max="8725" width="4" style="201" customWidth="1"/>
    <col min="8726" max="8729" width="2.3984375" style="201" customWidth="1"/>
    <col min="8730" max="8730" width="2.09765625" style="201" customWidth="1"/>
    <col min="8731" max="8959" width="4" style="201"/>
    <col min="8960" max="8960" width="1.69921875" style="201" customWidth="1"/>
    <col min="8961" max="8961" width="2.09765625" style="201" customWidth="1"/>
    <col min="8962" max="8962" width="2.3984375" style="201" customWidth="1"/>
    <col min="8963" max="8981" width="4" style="201" customWidth="1"/>
    <col min="8982" max="8985" width="2.3984375" style="201" customWidth="1"/>
    <col min="8986" max="8986" width="2.09765625" style="201" customWidth="1"/>
    <col min="8987" max="9215" width="4" style="201"/>
    <col min="9216" max="9216" width="1.69921875" style="201" customWidth="1"/>
    <col min="9217" max="9217" width="2.09765625" style="201" customWidth="1"/>
    <col min="9218" max="9218" width="2.3984375" style="201" customWidth="1"/>
    <col min="9219" max="9237" width="4" style="201" customWidth="1"/>
    <col min="9238" max="9241" width="2.3984375" style="201" customWidth="1"/>
    <col min="9242" max="9242" width="2.09765625" style="201" customWidth="1"/>
    <col min="9243" max="9471" width="4" style="201"/>
    <col min="9472" max="9472" width="1.69921875" style="201" customWidth="1"/>
    <col min="9473" max="9473" width="2.09765625" style="201" customWidth="1"/>
    <col min="9474" max="9474" width="2.3984375" style="201" customWidth="1"/>
    <col min="9475" max="9493" width="4" style="201" customWidth="1"/>
    <col min="9494" max="9497" width="2.3984375" style="201" customWidth="1"/>
    <col min="9498" max="9498" width="2.09765625" style="201" customWidth="1"/>
    <col min="9499" max="9727" width="4" style="201"/>
    <col min="9728" max="9728" width="1.69921875" style="201" customWidth="1"/>
    <col min="9729" max="9729" width="2.09765625" style="201" customWidth="1"/>
    <col min="9730" max="9730" width="2.3984375" style="201" customWidth="1"/>
    <col min="9731" max="9749" width="4" style="201" customWidth="1"/>
    <col min="9750" max="9753" width="2.3984375" style="201" customWidth="1"/>
    <col min="9754" max="9754" width="2.09765625" style="201" customWidth="1"/>
    <col min="9755" max="9983" width="4" style="201"/>
    <col min="9984" max="9984" width="1.69921875" style="201" customWidth="1"/>
    <col min="9985" max="9985" width="2.09765625" style="201" customWidth="1"/>
    <col min="9986" max="9986" width="2.3984375" style="201" customWidth="1"/>
    <col min="9987" max="10005" width="4" style="201" customWidth="1"/>
    <col min="10006" max="10009" width="2.3984375" style="201" customWidth="1"/>
    <col min="10010" max="10010" width="2.09765625" style="201" customWidth="1"/>
    <col min="10011" max="10239" width="4" style="201"/>
    <col min="10240" max="10240" width="1.69921875" style="201" customWidth="1"/>
    <col min="10241" max="10241" width="2.09765625" style="201" customWidth="1"/>
    <col min="10242" max="10242" width="2.3984375" style="201" customWidth="1"/>
    <col min="10243" max="10261" width="4" style="201" customWidth="1"/>
    <col min="10262" max="10265" width="2.3984375" style="201" customWidth="1"/>
    <col min="10266" max="10266" width="2.09765625" style="201" customWidth="1"/>
    <col min="10267" max="10495" width="4" style="201"/>
    <col min="10496" max="10496" width="1.69921875" style="201" customWidth="1"/>
    <col min="10497" max="10497" width="2.09765625" style="201" customWidth="1"/>
    <col min="10498" max="10498" width="2.3984375" style="201" customWidth="1"/>
    <col min="10499" max="10517" width="4" style="201" customWidth="1"/>
    <col min="10518" max="10521" width="2.3984375" style="201" customWidth="1"/>
    <col min="10522" max="10522" width="2.09765625" style="201" customWidth="1"/>
    <col min="10523" max="10751" width="4" style="201"/>
    <col min="10752" max="10752" width="1.69921875" style="201" customWidth="1"/>
    <col min="10753" max="10753" width="2.09765625" style="201" customWidth="1"/>
    <col min="10754" max="10754" width="2.3984375" style="201" customWidth="1"/>
    <col min="10755" max="10773" width="4" style="201" customWidth="1"/>
    <col min="10774" max="10777" width="2.3984375" style="201" customWidth="1"/>
    <col min="10778" max="10778" width="2.09765625" style="201" customWidth="1"/>
    <col min="10779" max="11007" width="4" style="201"/>
    <col min="11008" max="11008" width="1.69921875" style="201" customWidth="1"/>
    <col min="11009" max="11009" width="2.09765625" style="201" customWidth="1"/>
    <col min="11010" max="11010" width="2.3984375" style="201" customWidth="1"/>
    <col min="11011" max="11029" width="4" style="201" customWidth="1"/>
    <col min="11030" max="11033" width="2.3984375" style="201" customWidth="1"/>
    <col min="11034" max="11034" width="2.09765625" style="201" customWidth="1"/>
    <col min="11035" max="11263" width="4" style="201"/>
    <col min="11264" max="11264" width="1.69921875" style="201" customWidth="1"/>
    <col min="11265" max="11265" width="2.09765625" style="201" customWidth="1"/>
    <col min="11266" max="11266" width="2.3984375" style="201" customWidth="1"/>
    <col min="11267" max="11285" width="4" style="201" customWidth="1"/>
    <col min="11286" max="11289" width="2.3984375" style="201" customWidth="1"/>
    <col min="11290" max="11290" width="2.09765625" style="201" customWidth="1"/>
    <col min="11291" max="11519" width="4" style="201"/>
    <col min="11520" max="11520" width="1.69921875" style="201" customWidth="1"/>
    <col min="11521" max="11521" width="2.09765625" style="201" customWidth="1"/>
    <col min="11522" max="11522" width="2.3984375" style="201" customWidth="1"/>
    <col min="11523" max="11541" width="4" style="201" customWidth="1"/>
    <col min="11542" max="11545" width="2.3984375" style="201" customWidth="1"/>
    <col min="11546" max="11546" width="2.09765625" style="201" customWidth="1"/>
    <col min="11547" max="11775" width="4" style="201"/>
    <col min="11776" max="11776" width="1.69921875" style="201" customWidth="1"/>
    <col min="11777" max="11777" width="2.09765625" style="201" customWidth="1"/>
    <col min="11778" max="11778" width="2.3984375" style="201" customWidth="1"/>
    <col min="11779" max="11797" width="4" style="201" customWidth="1"/>
    <col min="11798" max="11801" width="2.3984375" style="201" customWidth="1"/>
    <col min="11802" max="11802" width="2.09765625" style="201" customWidth="1"/>
    <col min="11803" max="12031" width="4" style="201"/>
    <col min="12032" max="12032" width="1.69921875" style="201" customWidth="1"/>
    <col min="12033" max="12033" width="2.09765625" style="201" customWidth="1"/>
    <col min="12034" max="12034" width="2.3984375" style="201" customWidth="1"/>
    <col min="12035" max="12053" width="4" style="201" customWidth="1"/>
    <col min="12054" max="12057" width="2.3984375" style="201" customWidth="1"/>
    <col min="12058" max="12058" width="2.09765625" style="201" customWidth="1"/>
    <col min="12059" max="12287" width="4" style="201"/>
    <col min="12288" max="12288" width="1.69921875" style="201" customWidth="1"/>
    <col min="12289" max="12289" width="2.09765625" style="201" customWidth="1"/>
    <col min="12290" max="12290" width="2.3984375" style="201" customWidth="1"/>
    <col min="12291" max="12309" width="4" style="201" customWidth="1"/>
    <col min="12310" max="12313" width="2.3984375" style="201" customWidth="1"/>
    <col min="12314" max="12314" width="2.09765625" style="201" customWidth="1"/>
    <col min="12315" max="12543" width="4" style="201"/>
    <col min="12544" max="12544" width="1.69921875" style="201" customWidth="1"/>
    <col min="12545" max="12545" width="2.09765625" style="201" customWidth="1"/>
    <col min="12546" max="12546" width="2.3984375" style="201" customWidth="1"/>
    <col min="12547" max="12565" width="4" style="201" customWidth="1"/>
    <col min="12566" max="12569" width="2.3984375" style="201" customWidth="1"/>
    <col min="12570" max="12570" width="2.09765625" style="201" customWidth="1"/>
    <col min="12571" max="12799" width="4" style="201"/>
    <col min="12800" max="12800" width="1.69921875" style="201" customWidth="1"/>
    <col min="12801" max="12801" width="2.09765625" style="201" customWidth="1"/>
    <col min="12802" max="12802" width="2.3984375" style="201" customWidth="1"/>
    <col min="12803" max="12821" width="4" style="201" customWidth="1"/>
    <col min="12822" max="12825" width="2.3984375" style="201" customWidth="1"/>
    <col min="12826" max="12826" width="2.09765625" style="201" customWidth="1"/>
    <col min="12827" max="13055" width="4" style="201"/>
    <col min="13056" max="13056" width="1.69921875" style="201" customWidth="1"/>
    <col min="13057" max="13057" width="2.09765625" style="201" customWidth="1"/>
    <col min="13058" max="13058" width="2.3984375" style="201" customWidth="1"/>
    <col min="13059" max="13077" width="4" style="201" customWidth="1"/>
    <col min="13078" max="13081" width="2.3984375" style="201" customWidth="1"/>
    <col min="13082" max="13082" width="2.09765625" style="201" customWidth="1"/>
    <col min="13083" max="13311" width="4" style="201"/>
    <col min="13312" max="13312" width="1.69921875" style="201" customWidth="1"/>
    <col min="13313" max="13313" width="2.09765625" style="201" customWidth="1"/>
    <col min="13314" max="13314" width="2.3984375" style="201" customWidth="1"/>
    <col min="13315" max="13333" width="4" style="201" customWidth="1"/>
    <col min="13334" max="13337" width="2.3984375" style="201" customWidth="1"/>
    <col min="13338" max="13338" width="2.09765625" style="201" customWidth="1"/>
    <col min="13339" max="13567" width="4" style="201"/>
    <col min="13568" max="13568" width="1.69921875" style="201" customWidth="1"/>
    <col min="13569" max="13569" width="2.09765625" style="201" customWidth="1"/>
    <col min="13570" max="13570" width="2.3984375" style="201" customWidth="1"/>
    <col min="13571" max="13589" width="4" style="201" customWidth="1"/>
    <col min="13590" max="13593" width="2.3984375" style="201" customWidth="1"/>
    <col min="13594" max="13594" width="2.09765625" style="201" customWidth="1"/>
    <col min="13595" max="13823" width="4" style="201"/>
    <col min="13824" max="13824" width="1.69921875" style="201" customWidth="1"/>
    <col min="13825" max="13825" width="2.09765625" style="201" customWidth="1"/>
    <col min="13826" max="13826" width="2.3984375" style="201" customWidth="1"/>
    <col min="13827" max="13845" width="4" style="201" customWidth="1"/>
    <col min="13846" max="13849" width="2.3984375" style="201" customWidth="1"/>
    <col min="13850" max="13850" width="2.09765625" style="201" customWidth="1"/>
    <col min="13851" max="14079" width="4" style="201"/>
    <col min="14080" max="14080" width="1.69921875" style="201" customWidth="1"/>
    <col min="14081" max="14081" width="2.09765625" style="201" customWidth="1"/>
    <col min="14082" max="14082" width="2.3984375" style="201" customWidth="1"/>
    <col min="14083" max="14101" width="4" style="201" customWidth="1"/>
    <col min="14102" max="14105" width="2.3984375" style="201" customWidth="1"/>
    <col min="14106" max="14106" width="2.09765625" style="201" customWidth="1"/>
    <col min="14107" max="14335" width="4" style="201"/>
    <col min="14336" max="14336" width="1.69921875" style="201" customWidth="1"/>
    <col min="14337" max="14337" width="2.09765625" style="201" customWidth="1"/>
    <col min="14338" max="14338" width="2.3984375" style="201" customWidth="1"/>
    <col min="14339" max="14357" width="4" style="201" customWidth="1"/>
    <col min="14358" max="14361" width="2.3984375" style="201" customWidth="1"/>
    <col min="14362" max="14362" width="2.09765625" style="201" customWidth="1"/>
    <col min="14363" max="14591" width="4" style="201"/>
    <col min="14592" max="14592" width="1.69921875" style="201" customWidth="1"/>
    <col min="14593" max="14593" width="2.09765625" style="201" customWidth="1"/>
    <col min="14594" max="14594" width="2.3984375" style="201" customWidth="1"/>
    <col min="14595" max="14613" width="4" style="201" customWidth="1"/>
    <col min="14614" max="14617" width="2.3984375" style="201" customWidth="1"/>
    <col min="14618" max="14618" width="2.09765625" style="201" customWidth="1"/>
    <col min="14619" max="14847" width="4" style="201"/>
    <col min="14848" max="14848" width="1.69921875" style="201" customWidth="1"/>
    <col min="14849" max="14849" width="2.09765625" style="201" customWidth="1"/>
    <col min="14850" max="14850" width="2.3984375" style="201" customWidth="1"/>
    <col min="14851" max="14869" width="4" style="201" customWidth="1"/>
    <col min="14870" max="14873" width="2.3984375" style="201" customWidth="1"/>
    <col min="14874" max="14874" width="2.09765625" style="201" customWidth="1"/>
    <col min="14875" max="15103" width="4" style="201"/>
    <col min="15104" max="15104" width="1.69921875" style="201" customWidth="1"/>
    <col min="15105" max="15105" width="2.09765625" style="201" customWidth="1"/>
    <col min="15106" max="15106" width="2.3984375" style="201" customWidth="1"/>
    <col min="15107" max="15125" width="4" style="201" customWidth="1"/>
    <col min="15126" max="15129" width="2.3984375" style="201" customWidth="1"/>
    <col min="15130" max="15130" width="2.09765625" style="201" customWidth="1"/>
    <col min="15131" max="15359" width="4" style="201"/>
    <col min="15360" max="15360" width="1.69921875" style="201" customWidth="1"/>
    <col min="15361" max="15361" width="2.09765625" style="201" customWidth="1"/>
    <col min="15362" max="15362" width="2.3984375" style="201" customWidth="1"/>
    <col min="15363" max="15381" width="4" style="201" customWidth="1"/>
    <col min="15382" max="15385" width="2.3984375" style="201" customWidth="1"/>
    <col min="15386" max="15386" width="2.09765625" style="201" customWidth="1"/>
    <col min="15387" max="15615" width="4" style="201"/>
    <col min="15616" max="15616" width="1.69921875" style="201" customWidth="1"/>
    <col min="15617" max="15617" width="2.09765625" style="201" customWidth="1"/>
    <col min="15618" max="15618" width="2.3984375" style="201" customWidth="1"/>
    <col min="15619" max="15637" width="4" style="201" customWidth="1"/>
    <col min="15638" max="15641" width="2.3984375" style="201" customWidth="1"/>
    <col min="15642" max="15642" width="2.09765625" style="201" customWidth="1"/>
    <col min="15643" max="15871" width="4" style="201"/>
    <col min="15872" max="15872" width="1.69921875" style="201" customWidth="1"/>
    <col min="15873" max="15873" width="2.09765625" style="201" customWidth="1"/>
    <col min="15874" max="15874" width="2.3984375" style="201" customWidth="1"/>
    <col min="15875" max="15893" width="4" style="201" customWidth="1"/>
    <col min="15894" max="15897" width="2.3984375" style="201" customWidth="1"/>
    <col min="15898" max="15898" width="2.09765625" style="201" customWidth="1"/>
    <col min="15899" max="16127" width="4" style="201"/>
    <col min="16128" max="16128" width="1.69921875" style="201" customWidth="1"/>
    <col min="16129" max="16129" width="2.09765625" style="201" customWidth="1"/>
    <col min="16130" max="16130" width="2.3984375" style="201" customWidth="1"/>
    <col min="16131" max="16149" width="4" style="201" customWidth="1"/>
    <col min="16150" max="16153" width="2.3984375" style="201" customWidth="1"/>
    <col min="16154" max="16154" width="2.09765625" style="201" customWidth="1"/>
    <col min="16155" max="16384" width="4" style="201"/>
  </cols>
  <sheetData>
    <row r="1" spans="1:26">
      <c r="A1" s="434"/>
      <c r="B1" s="201"/>
      <c r="C1" s="201"/>
      <c r="D1" s="201"/>
      <c r="E1" s="201"/>
      <c r="F1" s="201"/>
      <c r="G1" s="201"/>
      <c r="H1" s="201"/>
      <c r="I1" s="201"/>
      <c r="J1" s="201"/>
      <c r="K1" s="201"/>
      <c r="L1" s="201"/>
      <c r="M1" s="201"/>
      <c r="N1" s="201"/>
      <c r="O1" s="201"/>
      <c r="P1" s="201"/>
      <c r="Q1" s="201"/>
      <c r="R1" s="201"/>
      <c r="S1" s="201"/>
      <c r="T1" s="201"/>
      <c r="U1" s="201"/>
      <c r="V1" s="201"/>
      <c r="W1" s="201"/>
      <c r="X1" s="201"/>
      <c r="Y1" s="201"/>
      <c r="Z1" s="203"/>
    </row>
    <row r="2" spans="1:26">
      <c r="A2" s="434"/>
      <c r="B2" s="985" t="s">
        <v>324</v>
      </c>
      <c r="C2" s="985"/>
      <c r="D2" s="985"/>
      <c r="E2" s="985"/>
      <c r="F2" s="201"/>
      <c r="G2" s="201"/>
      <c r="H2" s="201"/>
      <c r="I2" s="201"/>
      <c r="J2" s="201"/>
      <c r="K2" s="201"/>
      <c r="L2" s="201"/>
      <c r="M2" s="201"/>
      <c r="N2" s="201"/>
      <c r="O2" s="201"/>
      <c r="P2" s="201"/>
      <c r="Q2" s="201"/>
      <c r="R2" s="974" t="s">
        <v>103</v>
      </c>
      <c r="S2" s="974"/>
      <c r="T2" s="974"/>
      <c r="U2" s="974"/>
      <c r="V2" s="974"/>
      <c r="W2" s="974"/>
      <c r="X2" s="974"/>
      <c r="Y2" s="974"/>
      <c r="Z2" s="203"/>
    </row>
    <row r="3" spans="1:26">
      <c r="A3" s="434"/>
      <c r="B3" s="201"/>
      <c r="C3" s="201"/>
      <c r="D3" s="201"/>
      <c r="E3" s="201"/>
      <c r="F3" s="201"/>
      <c r="G3" s="201"/>
      <c r="H3" s="201"/>
      <c r="I3" s="201"/>
      <c r="J3" s="201"/>
      <c r="K3" s="201"/>
      <c r="L3" s="201"/>
      <c r="M3" s="201"/>
      <c r="N3" s="201"/>
      <c r="O3" s="201"/>
      <c r="P3" s="201"/>
      <c r="Q3" s="201"/>
      <c r="R3" s="201"/>
      <c r="S3" s="201"/>
      <c r="T3" s="219"/>
      <c r="U3" s="201"/>
      <c r="V3" s="201"/>
      <c r="W3" s="201"/>
      <c r="X3" s="201"/>
      <c r="Y3" s="201"/>
      <c r="Z3" s="203"/>
    </row>
    <row r="4" spans="1:26">
      <c r="A4" s="434"/>
      <c r="B4" s="975" t="s">
        <v>325</v>
      </c>
      <c r="C4" s="975"/>
      <c r="D4" s="975"/>
      <c r="E4" s="975"/>
      <c r="F4" s="975"/>
      <c r="G4" s="975"/>
      <c r="H4" s="975"/>
      <c r="I4" s="975"/>
      <c r="J4" s="975"/>
      <c r="K4" s="975"/>
      <c r="L4" s="975"/>
      <c r="M4" s="975"/>
      <c r="N4" s="975"/>
      <c r="O4" s="975"/>
      <c r="P4" s="975"/>
      <c r="Q4" s="975"/>
      <c r="R4" s="975"/>
      <c r="S4" s="975"/>
      <c r="T4" s="975"/>
      <c r="U4" s="975"/>
      <c r="V4" s="975"/>
      <c r="W4" s="975"/>
      <c r="X4" s="975"/>
      <c r="Y4" s="975"/>
      <c r="Z4" s="203"/>
    </row>
    <row r="5" spans="1:26">
      <c r="A5" s="434"/>
      <c r="B5" s="201"/>
      <c r="C5" s="201"/>
      <c r="D5" s="201"/>
      <c r="E5" s="201"/>
      <c r="F5" s="201"/>
      <c r="G5" s="201"/>
      <c r="H5" s="201"/>
      <c r="I5" s="201"/>
      <c r="J5" s="201"/>
      <c r="K5" s="201"/>
      <c r="L5" s="201"/>
      <c r="M5" s="201"/>
      <c r="N5" s="201"/>
      <c r="O5" s="201"/>
      <c r="P5" s="201"/>
      <c r="Q5" s="201"/>
      <c r="R5" s="201"/>
      <c r="S5" s="201"/>
      <c r="T5" s="201"/>
      <c r="U5" s="201"/>
      <c r="V5" s="201"/>
      <c r="W5" s="201"/>
      <c r="X5" s="201"/>
      <c r="Y5" s="201"/>
      <c r="Z5" s="203"/>
    </row>
    <row r="6" spans="1:26" ht="24.9" customHeight="1">
      <c r="A6" s="434"/>
      <c r="B6" s="976" t="s">
        <v>149</v>
      </c>
      <c r="C6" s="977"/>
      <c r="D6" s="977"/>
      <c r="E6" s="977"/>
      <c r="F6" s="978"/>
      <c r="G6" s="979"/>
      <c r="H6" s="979"/>
      <c r="I6" s="979"/>
      <c r="J6" s="979"/>
      <c r="K6" s="979"/>
      <c r="L6" s="979"/>
      <c r="M6" s="979"/>
      <c r="N6" s="979"/>
      <c r="O6" s="979"/>
      <c r="P6" s="979"/>
      <c r="Q6" s="979"/>
      <c r="R6" s="979"/>
      <c r="S6" s="979"/>
      <c r="T6" s="979"/>
      <c r="U6" s="979"/>
      <c r="V6" s="979"/>
      <c r="W6" s="979"/>
      <c r="X6" s="979"/>
      <c r="Y6" s="980"/>
      <c r="Z6" s="203"/>
    </row>
    <row r="7" spans="1:26" ht="24.9" customHeight="1">
      <c r="A7" s="434"/>
      <c r="B7" s="976" t="s">
        <v>326</v>
      </c>
      <c r="C7" s="977"/>
      <c r="D7" s="977"/>
      <c r="E7" s="977"/>
      <c r="F7" s="978"/>
      <c r="G7" s="972" t="s">
        <v>155</v>
      </c>
      <c r="H7" s="972"/>
      <c r="I7" s="972"/>
      <c r="J7" s="972"/>
      <c r="K7" s="972"/>
      <c r="L7" s="972"/>
      <c r="M7" s="972"/>
      <c r="N7" s="972"/>
      <c r="O7" s="972"/>
      <c r="P7" s="972"/>
      <c r="Q7" s="972"/>
      <c r="R7" s="972"/>
      <c r="S7" s="972"/>
      <c r="T7" s="972"/>
      <c r="U7" s="972"/>
      <c r="V7" s="972"/>
      <c r="W7" s="972"/>
      <c r="X7" s="972"/>
      <c r="Y7" s="973"/>
      <c r="Z7" s="203"/>
    </row>
    <row r="8" spans="1:26" ht="24.9" customHeight="1">
      <c r="A8" s="434"/>
      <c r="B8" s="981" t="s">
        <v>327</v>
      </c>
      <c r="C8" s="982"/>
      <c r="D8" s="982"/>
      <c r="E8" s="982"/>
      <c r="F8" s="983"/>
      <c r="G8" s="984" t="s">
        <v>328</v>
      </c>
      <c r="H8" s="979"/>
      <c r="I8" s="979"/>
      <c r="J8" s="979"/>
      <c r="K8" s="979"/>
      <c r="L8" s="979"/>
      <c r="M8" s="979"/>
      <c r="N8" s="979"/>
      <c r="O8" s="979"/>
      <c r="P8" s="979"/>
      <c r="Q8" s="979"/>
      <c r="R8" s="979"/>
      <c r="S8" s="979"/>
      <c r="T8" s="979"/>
      <c r="U8" s="979"/>
      <c r="V8" s="979"/>
      <c r="W8" s="979"/>
      <c r="X8" s="979"/>
      <c r="Y8" s="980"/>
      <c r="Z8" s="203"/>
    </row>
    <row r="9" spans="1:26" ht="24.9" customHeight="1">
      <c r="A9" s="434"/>
      <c r="B9" s="976" t="s">
        <v>329</v>
      </c>
      <c r="C9" s="977"/>
      <c r="D9" s="977"/>
      <c r="E9" s="977"/>
      <c r="F9" s="978"/>
      <c r="G9" s="979"/>
      <c r="H9" s="979"/>
      <c r="I9" s="979"/>
      <c r="J9" s="979"/>
      <c r="K9" s="979"/>
      <c r="L9" s="979"/>
      <c r="M9" s="979"/>
      <c r="N9" s="979"/>
      <c r="O9" s="979"/>
      <c r="P9" s="979"/>
      <c r="Q9" s="979"/>
      <c r="R9" s="979"/>
      <c r="S9" s="979"/>
      <c r="T9" s="979"/>
      <c r="U9" s="979"/>
      <c r="V9" s="979"/>
      <c r="W9" s="979"/>
      <c r="X9" s="979"/>
      <c r="Y9" s="980"/>
      <c r="Z9" s="203"/>
    </row>
    <row r="10" spans="1:26" ht="24.9" customHeight="1">
      <c r="A10" s="434"/>
      <c r="B10" s="976" t="s">
        <v>330</v>
      </c>
      <c r="C10" s="977"/>
      <c r="D10" s="977"/>
      <c r="E10" s="977"/>
      <c r="F10" s="978"/>
      <c r="G10" s="971" t="s">
        <v>331</v>
      </c>
      <c r="H10" s="972"/>
      <c r="I10" s="972"/>
      <c r="J10" s="972"/>
      <c r="K10" s="972"/>
      <c r="L10" s="972"/>
      <c r="M10" s="972"/>
      <c r="N10" s="972"/>
      <c r="O10" s="972"/>
      <c r="P10" s="972"/>
      <c r="Q10" s="972"/>
      <c r="R10" s="972"/>
      <c r="S10" s="972"/>
      <c r="T10" s="972"/>
      <c r="U10" s="972"/>
      <c r="V10" s="972"/>
      <c r="W10" s="972"/>
      <c r="X10" s="972"/>
      <c r="Y10" s="973"/>
      <c r="Z10" s="203"/>
    </row>
    <row r="11" spans="1:26" ht="24.9" customHeight="1">
      <c r="A11" s="434"/>
      <c r="B11" s="976" t="s">
        <v>332</v>
      </c>
      <c r="C11" s="977"/>
      <c r="D11" s="977"/>
      <c r="E11" s="977"/>
      <c r="F11" s="978"/>
      <c r="G11" s="979"/>
      <c r="H11" s="979"/>
      <c r="I11" s="979"/>
      <c r="J11" s="979"/>
      <c r="K11" s="979"/>
      <c r="L11" s="979"/>
      <c r="M11" s="979"/>
      <c r="N11" s="979"/>
      <c r="O11" s="979"/>
      <c r="P11" s="979"/>
      <c r="Q11" s="979"/>
      <c r="R11" s="979"/>
      <c r="S11" s="979"/>
      <c r="T11" s="979"/>
      <c r="U11" s="979"/>
      <c r="V11" s="979"/>
      <c r="W11" s="979"/>
      <c r="X11" s="979"/>
      <c r="Y11" s="980"/>
      <c r="Z11" s="203"/>
    </row>
    <row r="12" spans="1:26">
      <c r="A12" s="434"/>
      <c r="B12" s="201"/>
      <c r="C12" s="201"/>
      <c r="D12" s="201"/>
      <c r="E12" s="201"/>
      <c r="F12" s="201"/>
      <c r="G12" s="201"/>
      <c r="H12" s="201"/>
      <c r="I12" s="201"/>
      <c r="J12" s="201"/>
      <c r="K12" s="201"/>
      <c r="L12" s="201"/>
      <c r="M12" s="201"/>
      <c r="N12" s="201"/>
      <c r="O12" s="201"/>
      <c r="P12" s="201"/>
      <c r="Q12" s="201"/>
      <c r="R12" s="201"/>
      <c r="S12" s="201"/>
      <c r="T12" s="201"/>
      <c r="U12" s="201"/>
      <c r="V12" s="201"/>
      <c r="W12" s="201"/>
      <c r="X12" s="201"/>
      <c r="Y12" s="201"/>
      <c r="Z12" s="203"/>
    </row>
    <row r="13" spans="1:26" ht="18.75" customHeight="1">
      <c r="A13" s="434"/>
      <c r="B13" s="212"/>
      <c r="C13" s="995" t="s">
        <v>333</v>
      </c>
      <c r="D13" s="995"/>
      <c r="E13" s="995"/>
      <c r="F13" s="995"/>
      <c r="G13" s="995"/>
      <c r="H13" s="995"/>
      <c r="I13" s="995"/>
      <c r="J13" s="995"/>
      <c r="K13" s="995"/>
      <c r="L13" s="995"/>
      <c r="M13" s="995"/>
      <c r="N13" s="995"/>
      <c r="O13" s="995"/>
      <c r="P13" s="995"/>
      <c r="Q13" s="995"/>
      <c r="R13" s="995"/>
      <c r="S13" s="995"/>
      <c r="T13" s="995"/>
      <c r="U13" s="210"/>
      <c r="V13" s="986" t="s">
        <v>334</v>
      </c>
      <c r="W13" s="987"/>
      <c r="X13" s="987"/>
      <c r="Y13" s="988"/>
      <c r="Z13" s="203"/>
    </row>
    <row r="14" spans="1:26" ht="18.75" customHeight="1">
      <c r="A14" s="434"/>
      <c r="B14" s="434"/>
      <c r="C14" s="201" t="s">
        <v>335</v>
      </c>
      <c r="D14" s="201"/>
      <c r="E14" s="201"/>
      <c r="F14" s="201"/>
      <c r="G14" s="201"/>
      <c r="H14" s="201"/>
      <c r="I14" s="201"/>
      <c r="J14" s="201"/>
      <c r="K14" s="201"/>
      <c r="L14" s="201"/>
      <c r="M14" s="201"/>
      <c r="N14" s="201"/>
      <c r="O14" s="201"/>
      <c r="P14" s="201"/>
      <c r="Q14" s="201"/>
      <c r="R14" s="201"/>
      <c r="S14" s="201"/>
      <c r="T14" s="201"/>
      <c r="U14" s="203"/>
      <c r="V14" s="992"/>
      <c r="W14" s="993"/>
      <c r="X14" s="993"/>
      <c r="Y14" s="994"/>
      <c r="Z14" s="203"/>
    </row>
    <row r="15" spans="1:26" ht="18.75" customHeight="1">
      <c r="A15" s="434"/>
      <c r="B15" s="214"/>
      <c r="C15" s="213" t="s">
        <v>336</v>
      </c>
      <c r="D15" s="213"/>
      <c r="E15" s="213"/>
      <c r="F15" s="213"/>
      <c r="G15" s="213"/>
      <c r="H15" s="213"/>
      <c r="I15" s="213"/>
      <c r="J15" s="213"/>
      <c r="K15" s="213"/>
      <c r="L15" s="213"/>
      <c r="M15" s="213"/>
      <c r="N15" s="213"/>
      <c r="O15" s="213"/>
      <c r="P15" s="213"/>
      <c r="Q15" s="213"/>
      <c r="R15" s="213"/>
      <c r="S15" s="213"/>
      <c r="T15" s="213"/>
      <c r="U15" s="218"/>
      <c r="V15" s="989"/>
      <c r="W15" s="990"/>
      <c r="X15" s="990"/>
      <c r="Y15" s="991"/>
      <c r="Z15" s="203"/>
    </row>
    <row r="16" spans="1:26" ht="18.75" customHeight="1">
      <c r="A16" s="434"/>
      <c r="B16" s="212"/>
      <c r="C16" s="995" t="s">
        <v>337</v>
      </c>
      <c r="D16" s="995"/>
      <c r="E16" s="995"/>
      <c r="F16" s="995"/>
      <c r="G16" s="995"/>
      <c r="H16" s="995"/>
      <c r="I16" s="995"/>
      <c r="J16" s="995"/>
      <c r="K16" s="995"/>
      <c r="L16" s="995"/>
      <c r="M16" s="995"/>
      <c r="N16" s="995"/>
      <c r="O16" s="995"/>
      <c r="P16" s="995"/>
      <c r="Q16" s="995"/>
      <c r="R16" s="995"/>
      <c r="S16" s="995"/>
      <c r="T16" s="995"/>
      <c r="U16" s="211"/>
      <c r="V16" s="986" t="s">
        <v>334</v>
      </c>
      <c r="W16" s="987"/>
      <c r="X16" s="987"/>
      <c r="Y16" s="988"/>
      <c r="Z16" s="203"/>
    </row>
    <row r="17" spans="1:26" ht="18.75" customHeight="1">
      <c r="A17" s="434"/>
      <c r="B17" s="214"/>
      <c r="C17" s="213" t="s">
        <v>338</v>
      </c>
      <c r="D17" s="213"/>
      <c r="E17" s="213"/>
      <c r="F17" s="213"/>
      <c r="G17" s="213"/>
      <c r="H17" s="213"/>
      <c r="I17" s="213"/>
      <c r="J17" s="213"/>
      <c r="K17" s="213"/>
      <c r="L17" s="213"/>
      <c r="M17" s="213"/>
      <c r="N17" s="213"/>
      <c r="O17" s="213"/>
      <c r="P17" s="213"/>
      <c r="Q17" s="213"/>
      <c r="R17" s="213"/>
      <c r="S17" s="213"/>
      <c r="T17" s="213"/>
      <c r="U17" s="213"/>
      <c r="V17" s="989"/>
      <c r="W17" s="990"/>
      <c r="X17" s="990"/>
      <c r="Y17" s="991"/>
      <c r="Z17" s="203"/>
    </row>
    <row r="18" spans="1:26" ht="18.75" customHeight="1">
      <c r="A18" s="434"/>
      <c r="B18" s="212"/>
      <c r="C18" s="995" t="s">
        <v>339</v>
      </c>
      <c r="D18" s="995"/>
      <c r="E18" s="995"/>
      <c r="F18" s="995"/>
      <c r="G18" s="995"/>
      <c r="H18" s="995"/>
      <c r="I18" s="995"/>
      <c r="J18" s="995"/>
      <c r="K18" s="995"/>
      <c r="L18" s="995"/>
      <c r="M18" s="995"/>
      <c r="N18" s="995"/>
      <c r="O18" s="995"/>
      <c r="P18" s="995"/>
      <c r="Q18" s="995"/>
      <c r="R18" s="995"/>
      <c r="S18" s="995"/>
      <c r="T18" s="995"/>
      <c r="U18" s="211"/>
      <c r="V18" s="986" t="s">
        <v>334</v>
      </c>
      <c r="W18" s="987"/>
      <c r="X18" s="987"/>
      <c r="Y18" s="988"/>
      <c r="Z18" s="203"/>
    </row>
    <row r="19" spans="1:26" ht="18.75" customHeight="1">
      <c r="A19" s="434"/>
      <c r="B19" s="214"/>
      <c r="C19" s="213" t="s">
        <v>340</v>
      </c>
      <c r="D19" s="213"/>
      <c r="E19" s="213"/>
      <c r="F19" s="213"/>
      <c r="G19" s="213"/>
      <c r="H19" s="213"/>
      <c r="I19" s="213"/>
      <c r="J19" s="213"/>
      <c r="K19" s="213"/>
      <c r="L19" s="213"/>
      <c r="M19" s="213"/>
      <c r="N19" s="213"/>
      <c r="O19" s="213"/>
      <c r="P19" s="213"/>
      <c r="Q19" s="213"/>
      <c r="R19" s="213"/>
      <c r="S19" s="213"/>
      <c r="T19" s="213"/>
      <c r="U19" s="213"/>
      <c r="V19" s="989"/>
      <c r="W19" s="990"/>
      <c r="X19" s="990"/>
      <c r="Y19" s="991"/>
      <c r="Z19" s="203"/>
    </row>
    <row r="20" spans="1:26" ht="18.75" customHeight="1">
      <c r="A20" s="434"/>
      <c r="B20" s="212"/>
      <c r="C20" s="995" t="s">
        <v>341</v>
      </c>
      <c r="D20" s="995"/>
      <c r="E20" s="995"/>
      <c r="F20" s="995"/>
      <c r="G20" s="995"/>
      <c r="H20" s="995"/>
      <c r="I20" s="995"/>
      <c r="J20" s="995"/>
      <c r="K20" s="995"/>
      <c r="L20" s="995"/>
      <c r="M20" s="995"/>
      <c r="N20" s="995"/>
      <c r="O20" s="995"/>
      <c r="P20" s="995"/>
      <c r="Q20" s="995"/>
      <c r="R20" s="995"/>
      <c r="S20" s="995"/>
      <c r="T20" s="995"/>
      <c r="U20" s="210"/>
      <c r="V20" s="987" t="s">
        <v>334</v>
      </c>
      <c r="W20" s="987"/>
      <c r="X20" s="987"/>
      <c r="Y20" s="988"/>
      <c r="Z20" s="203"/>
    </row>
    <row r="21" spans="1:26" ht="18.75" customHeight="1">
      <c r="A21" s="434"/>
      <c r="B21" s="434"/>
      <c r="C21" s="985" t="s">
        <v>342</v>
      </c>
      <c r="D21" s="985"/>
      <c r="E21" s="985"/>
      <c r="F21" s="985"/>
      <c r="G21" s="985"/>
      <c r="H21" s="985"/>
      <c r="I21" s="985"/>
      <c r="J21" s="985"/>
      <c r="K21" s="985"/>
      <c r="L21" s="985"/>
      <c r="M21" s="985"/>
      <c r="N21" s="985"/>
      <c r="O21" s="985"/>
      <c r="P21" s="985"/>
      <c r="Q21" s="985"/>
      <c r="R21" s="985"/>
      <c r="S21" s="985"/>
      <c r="T21" s="985"/>
      <c r="U21" s="203"/>
      <c r="V21" s="993"/>
      <c r="W21" s="993"/>
      <c r="X21" s="993"/>
      <c r="Y21" s="994"/>
      <c r="Z21" s="203"/>
    </row>
    <row r="22" spans="1:26" ht="18.75" customHeight="1">
      <c r="A22" s="434"/>
      <c r="B22" s="217"/>
      <c r="C22" s="216" t="s">
        <v>343</v>
      </c>
      <c r="D22" s="216"/>
      <c r="E22" s="216"/>
      <c r="F22" s="216"/>
      <c r="G22" s="216"/>
      <c r="H22" s="216"/>
      <c r="I22" s="216"/>
      <c r="J22" s="216"/>
      <c r="K22" s="216"/>
      <c r="L22" s="216"/>
      <c r="M22" s="216"/>
      <c r="N22" s="216"/>
      <c r="O22" s="216"/>
      <c r="P22" s="216"/>
      <c r="Q22" s="216"/>
      <c r="R22" s="216"/>
      <c r="S22" s="216"/>
      <c r="T22" s="216"/>
      <c r="U22" s="215"/>
      <c r="V22" s="990"/>
      <c r="W22" s="990"/>
      <c r="X22" s="990"/>
      <c r="Y22" s="991"/>
      <c r="Z22" s="203"/>
    </row>
    <row r="23" spans="1:26" ht="18.75" customHeight="1">
      <c r="A23" s="434"/>
      <c r="B23" s="212"/>
      <c r="C23" s="211" t="s">
        <v>344</v>
      </c>
      <c r="D23" s="211"/>
      <c r="E23" s="211"/>
      <c r="F23" s="211"/>
      <c r="G23" s="211"/>
      <c r="H23" s="211"/>
      <c r="I23" s="211"/>
      <c r="J23" s="211"/>
      <c r="K23" s="211"/>
      <c r="L23" s="211"/>
      <c r="M23" s="211"/>
      <c r="N23" s="211"/>
      <c r="O23" s="211"/>
      <c r="P23" s="211"/>
      <c r="Q23" s="211"/>
      <c r="R23" s="211"/>
      <c r="S23" s="211"/>
      <c r="T23" s="211"/>
      <c r="U23" s="211"/>
      <c r="V23" s="986" t="s">
        <v>334</v>
      </c>
      <c r="W23" s="987"/>
      <c r="X23" s="987"/>
      <c r="Y23" s="988"/>
      <c r="Z23" s="203"/>
    </row>
    <row r="24" spans="1:26" ht="18.75" customHeight="1">
      <c r="A24" s="434"/>
      <c r="B24" s="214"/>
      <c r="C24" s="213" t="s">
        <v>345</v>
      </c>
      <c r="D24" s="213"/>
      <c r="E24" s="213"/>
      <c r="F24" s="213"/>
      <c r="G24" s="213"/>
      <c r="H24" s="213"/>
      <c r="I24" s="213"/>
      <c r="J24" s="213"/>
      <c r="K24" s="213"/>
      <c r="L24" s="213"/>
      <c r="M24" s="213"/>
      <c r="N24" s="213"/>
      <c r="O24" s="213"/>
      <c r="P24" s="213"/>
      <c r="Q24" s="213"/>
      <c r="R24" s="213"/>
      <c r="S24" s="213"/>
      <c r="T24" s="213"/>
      <c r="U24" s="213"/>
      <c r="V24" s="989"/>
      <c r="W24" s="990"/>
      <c r="X24" s="990"/>
      <c r="Y24" s="991"/>
      <c r="Z24" s="203"/>
    </row>
    <row r="25" spans="1:26" ht="18.75" customHeight="1">
      <c r="A25" s="434"/>
      <c r="B25" s="434"/>
      <c r="C25" s="201" t="s">
        <v>346</v>
      </c>
      <c r="D25" s="201"/>
      <c r="E25" s="201"/>
      <c r="F25" s="201"/>
      <c r="G25" s="201"/>
      <c r="H25" s="201"/>
      <c r="I25" s="201"/>
      <c r="J25" s="201"/>
      <c r="K25" s="201"/>
      <c r="L25" s="201"/>
      <c r="M25" s="201"/>
      <c r="N25" s="201"/>
      <c r="O25" s="201"/>
      <c r="P25" s="201"/>
      <c r="Q25" s="201"/>
      <c r="R25" s="201"/>
      <c r="S25" s="201"/>
      <c r="T25" s="201"/>
      <c r="U25" s="201"/>
      <c r="V25" s="992" t="s">
        <v>334</v>
      </c>
      <c r="W25" s="993"/>
      <c r="X25" s="993"/>
      <c r="Y25" s="994"/>
      <c r="Z25" s="203"/>
    </row>
    <row r="26" spans="1:26" ht="18.75" customHeight="1">
      <c r="A26" s="434"/>
      <c r="B26" s="434"/>
      <c r="C26" s="201" t="s">
        <v>347</v>
      </c>
      <c r="D26" s="201"/>
      <c r="E26" s="201"/>
      <c r="F26" s="201"/>
      <c r="G26" s="201"/>
      <c r="H26" s="201"/>
      <c r="I26" s="201"/>
      <c r="J26" s="201"/>
      <c r="K26" s="201"/>
      <c r="L26" s="201"/>
      <c r="M26" s="201"/>
      <c r="N26" s="201"/>
      <c r="O26" s="201"/>
      <c r="P26" s="201"/>
      <c r="Q26" s="201"/>
      <c r="R26" s="201"/>
      <c r="S26" s="201"/>
      <c r="T26" s="201"/>
      <c r="U26" s="201"/>
      <c r="V26" s="992"/>
      <c r="W26" s="993"/>
      <c r="X26" s="993"/>
      <c r="Y26" s="994"/>
      <c r="Z26" s="203"/>
    </row>
    <row r="27" spans="1:26" ht="18.75" customHeight="1">
      <c r="A27" s="434"/>
      <c r="B27" s="434"/>
      <c r="C27" s="985" t="s">
        <v>348</v>
      </c>
      <c r="D27" s="985"/>
      <c r="E27" s="985"/>
      <c r="F27" s="985"/>
      <c r="G27" s="985"/>
      <c r="H27" s="985"/>
      <c r="I27" s="985"/>
      <c r="J27" s="985"/>
      <c r="K27" s="985"/>
      <c r="L27" s="985"/>
      <c r="M27" s="985"/>
      <c r="N27" s="985"/>
      <c r="O27" s="985"/>
      <c r="P27" s="985"/>
      <c r="Q27" s="985"/>
      <c r="R27" s="985"/>
      <c r="S27" s="985"/>
      <c r="T27" s="985"/>
      <c r="U27" s="201"/>
      <c r="V27" s="992"/>
      <c r="W27" s="993"/>
      <c r="X27" s="993"/>
      <c r="Y27" s="994"/>
      <c r="Z27" s="203"/>
    </row>
    <row r="28" spans="1:26" ht="18.75" customHeight="1">
      <c r="A28" s="434"/>
      <c r="B28" s="434"/>
      <c r="C28" s="201" t="s">
        <v>349</v>
      </c>
      <c r="D28" s="201"/>
      <c r="E28" s="201"/>
      <c r="F28" s="201"/>
      <c r="G28" s="201"/>
      <c r="H28" s="201"/>
      <c r="I28" s="201"/>
      <c r="J28" s="201"/>
      <c r="K28" s="201"/>
      <c r="L28" s="201"/>
      <c r="M28" s="201"/>
      <c r="N28" s="201"/>
      <c r="O28" s="201"/>
      <c r="P28" s="201"/>
      <c r="Q28" s="201"/>
      <c r="R28" s="201"/>
      <c r="S28" s="201"/>
      <c r="T28" s="201"/>
      <c r="U28" s="201"/>
      <c r="V28" s="989"/>
      <c r="W28" s="990"/>
      <c r="X28" s="990"/>
      <c r="Y28" s="991"/>
      <c r="Z28" s="203"/>
    </row>
    <row r="29" spans="1:26" ht="18.75" customHeight="1">
      <c r="A29" s="434"/>
      <c r="B29" s="212"/>
      <c r="C29" s="211" t="s">
        <v>350</v>
      </c>
      <c r="D29" s="211"/>
      <c r="E29" s="211"/>
      <c r="F29" s="211"/>
      <c r="G29" s="211"/>
      <c r="H29" s="211"/>
      <c r="I29" s="211"/>
      <c r="J29" s="211"/>
      <c r="K29" s="211"/>
      <c r="L29" s="211"/>
      <c r="M29" s="211"/>
      <c r="N29" s="211"/>
      <c r="O29" s="211"/>
      <c r="P29" s="211"/>
      <c r="Q29" s="211"/>
      <c r="R29" s="211"/>
      <c r="S29" s="211"/>
      <c r="T29" s="211"/>
      <c r="U29" s="210"/>
      <c r="V29" s="986" t="s">
        <v>334</v>
      </c>
      <c r="W29" s="987"/>
      <c r="X29" s="987"/>
      <c r="Y29" s="988"/>
      <c r="Z29" s="203"/>
    </row>
    <row r="30" spans="1:26" ht="18.75" customHeight="1">
      <c r="A30" s="434"/>
      <c r="B30" s="434"/>
      <c r="C30" s="201" t="s">
        <v>351</v>
      </c>
      <c r="D30" s="201"/>
      <c r="E30" s="201"/>
      <c r="F30" s="201"/>
      <c r="G30" s="201"/>
      <c r="H30" s="201"/>
      <c r="I30" s="201"/>
      <c r="J30" s="201"/>
      <c r="K30" s="201"/>
      <c r="L30" s="201"/>
      <c r="M30" s="201"/>
      <c r="N30" s="201"/>
      <c r="O30" s="201"/>
      <c r="P30" s="201"/>
      <c r="Q30" s="201"/>
      <c r="R30" s="201"/>
      <c r="S30" s="201"/>
      <c r="T30" s="201"/>
      <c r="U30" s="203"/>
      <c r="V30" s="992"/>
      <c r="W30" s="993"/>
      <c r="X30" s="993"/>
      <c r="Y30" s="994"/>
      <c r="Z30" s="203"/>
    </row>
    <row r="31" spans="1:26" ht="18.75" customHeight="1">
      <c r="A31" s="434"/>
      <c r="B31" s="434"/>
      <c r="C31" s="209" t="s">
        <v>352</v>
      </c>
      <c r="D31" s="209"/>
      <c r="E31" s="209"/>
      <c r="F31" s="209"/>
      <c r="G31" s="209"/>
      <c r="H31" s="209"/>
      <c r="I31" s="209"/>
      <c r="J31" s="209"/>
      <c r="K31" s="209"/>
      <c r="L31" s="209"/>
      <c r="M31" s="209"/>
      <c r="N31" s="209"/>
      <c r="O31" s="209"/>
      <c r="P31" s="209"/>
      <c r="Q31" s="209"/>
      <c r="R31" s="209"/>
      <c r="S31" s="209"/>
      <c r="T31" s="209"/>
      <c r="U31" s="208"/>
      <c r="V31" s="992"/>
      <c r="W31" s="993"/>
      <c r="X31" s="993"/>
      <c r="Y31" s="994"/>
      <c r="Z31" s="203"/>
    </row>
    <row r="32" spans="1:26" ht="18.75" customHeight="1">
      <c r="A32" s="434"/>
      <c r="B32" s="207"/>
      <c r="C32" s="206" t="s">
        <v>353</v>
      </c>
      <c r="D32" s="205"/>
      <c r="E32" s="205"/>
      <c r="F32" s="205"/>
      <c r="G32" s="205"/>
      <c r="H32" s="205"/>
      <c r="I32" s="205"/>
      <c r="J32" s="205"/>
      <c r="K32" s="205"/>
      <c r="L32" s="205"/>
      <c r="M32" s="205"/>
      <c r="N32" s="205"/>
      <c r="O32" s="205"/>
      <c r="P32" s="205"/>
      <c r="Q32" s="205"/>
      <c r="R32" s="205"/>
      <c r="S32" s="205"/>
      <c r="T32" s="205"/>
      <c r="U32" s="204"/>
      <c r="V32" s="989"/>
      <c r="W32" s="990"/>
      <c r="X32" s="990"/>
      <c r="Y32" s="991"/>
      <c r="Z32" s="203"/>
    </row>
    <row r="33" spans="1:28" ht="4.5" customHeight="1">
      <c r="A33" s="434"/>
      <c r="B33" s="201"/>
      <c r="C33" s="201"/>
      <c r="D33" s="201"/>
      <c r="E33" s="201"/>
      <c r="F33" s="201"/>
      <c r="G33" s="201"/>
      <c r="H33" s="201"/>
      <c r="I33" s="201"/>
      <c r="J33" s="201"/>
      <c r="K33" s="201"/>
      <c r="L33" s="201"/>
      <c r="M33" s="201"/>
      <c r="N33" s="201"/>
      <c r="O33" s="201"/>
      <c r="P33" s="201"/>
      <c r="Q33" s="201"/>
      <c r="R33" s="201"/>
      <c r="S33" s="201"/>
      <c r="T33" s="201"/>
      <c r="U33" s="201"/>
      <c r="V33" s="201"/>
      <c r="W33" s="201"/>
      <c r="X33" s="201"/>
      <c r="Y33" s="201"/>
      <c r="Z33" s="203"/>
    </row>
    <row r="34" spans="1:28">
      <c r="A34" s="434"/>
      <c r="B34" s="201" t="s">
        <v>354</v>
      </c>
      <c r="C34" s="201"/>
      <c r="D34" s="201"/>
      <c r="E34" s="201"/>
      <c r="F34" s="201"/>
      <c r="G34" s="201"/>
      <c r="H34" s="201"/>
      <c r="I34" s="201"/>
      <c r="J34" s="201"/>
      <c r="K34" s="201"/>
      <c r="L34" s="201"/>
      <c r="M34" s="201"/>
      <c r="N34" s="201"/>
      <c r="O34" s="201"/>
      <c r="P34" s="201"/>
      <c r="Q34" s="201"/>
      <c r="R34" s="201"/>
      <c r="S34" s="201"/>
      <c r="T34" s="201"/>
      <c r="U34" s="201"/>
      <c r="V34" s="201"/>
      <c r="W34" s="201"/>
      <c r="X34" s="201"/>
      <c r="Y34" s="201"/>
      <c r="Z34" s="203"/>
    </row>
    <row r="35" spans="1:28">
      <c r="A35" s="201"/>
      <c r="B35" s="201"/>
      <c r="C35" s="201"/>
      <c r="D35" s="201"/>
      <c r="E35" s="201"/>
      <c r="F35" s="201"/>
      <c r="G35" s="201"/>
      <c r="H35" s="201"/>
      <c r="I35" s="201"/>
      <c r="J35" s="201"/>
      <c r="K35" s="201"/>
      <c r="L35" s="201"/>
      <c r="M35" s="201"/>
      <c r="N35" s="201"/>
      <c r="O35" s="201"/>
      <c r="P35" s="201"/>
      <c r="Q35" s="201"/>
      <c r="R35" s="201"/>
      <c r="S35" s="201"/>
      <c r="T35" s="201"/>
      <c r="U35" s="201"/>
      <c r="V35" s="201"/>
      <c r="W35" s="201"/>
      <c r="X35" s="201"/>
      <c r="Y35" s="201"/>
      <c r="Z35" s="201"/>
    </row>
    <row r="36" spans="1:28">
      <c r="A36" s="201"/>
      <c r="B36" s="201" t="s">
        <v>355</v>
      </c>
      <c r="C36" s="201"/>
      <c r="D36" s="201"/>
      <c r="E36" s="201"/>
      <c r="F36" s="201"/>
      <c r="G36" s="201"/>
      <c r="H36" s="201"/>
      <c r="I36" s="201"/>
      <c r="J36" s="201"/>
      <c r="K36" s="201"/>
      <c r="L36" s="201"/>
      <c r="M36" s="201"/>
      <c r="N36" s="201"/>
      <c r="O36" s="201"/>
      <c r="P36" s="201"/>
      <c r="Q36" s="201"/>
      <c r="R36" s="201"/>
      <c r="S36" s="201"/>
      <c r="T36" s="201"/>
      <c r="U36" s="201"/>
      <c r="V36" s="201"/>
      <c r="W36" s="201"/>
      <c r="X36" s="201"/>
      <c r="Y36" s="201"/>
      <c r="Z36" s="201"/>
    </row>
    <row r="37" spans="1:28">
      <c r="A37" s="201"/>
      <c r="B37" s="201"/>
      <c r="C37" s="201" t="s">
        <v>356</v>
      </c>
      <c r="D37" s="201"/>
      <c r="E37" s="201"/>
      <c r="F37" s="201"/>
      <c r="G37" s="201"/>
      <c r="H37" s="201"/>
      <c r="I37" s="201"/>
      <c r="J37" s="201"/>
      <c r="K37" s="201"/>
      <c r="L37" s="201"/>
      <c r="M37" s="201"/>
      <c r="N37" s="201"/>
      <c r="O37" s="201"/>
      <c r="P37" s="201"/>
      <c r="Q37" s="201"/>
      <c r="R37" s="201"/>
      <c r="S37" s="201"/>
      <c r="T37" s="201"/>
      <c r="U37" s="201"/>
      <c r="V37" s="201"/>
      <c r="W37" s="201"/>
      <c r="X37" s="201"/>
      <c r="Y37" s="201"/>
      <c r="Z37" s="201"/>
    </row>
    <row r="38" spans="1:28">
      <c r="A38" s="201"/>
      <c r="B38" s="201"/>
      <c r="C38" s="201" t="s">
        <v>357</v>
      </c>
      <c r="D38" s="201"/>
      <c r="E38" s="201"/>
      <c r="F38" s="201"/>
      <c r="G38" s="201"/>
      <c r="H38" s="201"/>
      <c r="I38" s="201"/>
      <c r="J38" s="201"/>
      <c r="K38" s="201"/>
      <c r="L38" s="201"/>
      <c r="M38" s="201"/>
      <c r="N38" s="201"/>
      <c r="O38" s="201"/>
      <c r="P38" s="201"/>
      <c r="Q38" s="201"/>
      <c r="R38" s="201"/>
      <c r="S38" s="201"/>
      <c r="T38" s="201"/>
      <c r="U38" s="201"/>
      <c r="V38" s="201"/>
      <c r="W38" s="201"/>
      <c r="X38" s="201"/>
      <c r="Y38" s="201"/>
      <c r="Z38" s="201"/>
    </row>
    <row r="39" spans="1:28" s="202" customFormat="1">
      <c r="A39" s="201"/>
      <c r="B39" s="201"/>
      <c r="C39" s="201" t="s">
        <v>358</v>
      </c>
      <c r="D39" s="201"/>
      <c r="E39" s="201"/>
      <c r="F39" s="201"/>
      <c r="G39" s="201"/>
      <c r="H39" s="201"/>
      <c r="I39" s="201"/>
      <c r="J39" s="201"/>
      <c r="K39" s="201"/>
      <c r="L39" s="201"/>
      <c r="M39" s="201"/>
      <c r="N39" s="201"/>
      <c r="O39" s="201"/>
      <c r="P39" s="201"/>
      <c r="Q39" s="201"/>
      <c r="R39" s="201"/>
      <c r="S39" s="201"/>
      <c r="T39" s="201"/>
      <c r="U39" s="201"/>
      <c r="V39" s="201"/>
      <c r="W39" s="201"/>
      <c r="X39" s="201"/>
      <c r="Y39" s="201"/>
      <c r="Z39" s="201"/>
      <c r="AB39" s="201"/>
    </row>
    <row r="40" spans="1:28" s="202" customFormat="1">
      <c r="A40" s="201"/>
      <c r="B40" s="201"/>
      <c r="C40" s="201" t="s">
        <v>359</v>
      </c>
      <c r="D40" s="201"/>
      <c r="E40" s="201"/>
      <c r="F40" s="201"/>
      <c r="G40" s="201"/>
      <c r="H40" s="201"/>
      <c r="I40" s="201"/>
      <c r="J40" s="201"/>
      <c r="K40" s="201"/>
      <c r="L40" s="201"/>
      <c r="M40" s="201"/>
      <c r="N40" s="201"/>
      <c r="O40" s="201"/>
      <c r="P40" s="201"/>
      <c r="Q40" s="201"/>
      <c r="R40" s="201"/>
      <c r="S40" s="201"/>
      <c r="T40" s="201"/>
      <c r="U40" s="201"/>
      <c r="V40" s="201"/>
      <c r="W40" s="201"/>
      <c r="X40" s="201"/>
      <c r="Y40" s="201"/>
      <c r="Z40" s="201"/>
      <c r="AB40" s="201"/>
    </row>
    <row r="41" spans="1:28" s="202" customFormat="1">
      <c r="AB41" s="201"/>
    </row>
    <row r="42" spans="1:28" s="202" customFormat="1">
      <c r="AB42" s="201"/>
    </row>
  </sheetData>
  <mergeCells count="28">
    <mergeCell ref="V23:Y24"/>
    <mergeCell ref="V25:Y28"/>
    <mergeCell ref="V29:Y32"/>
    <mergeCell ref="B11:F11"/>
    <mergeCell ref="G11:Y11"/>
    <mergeCell ref="V13:Y15"/>
    <mergeCell ref="V16:Y17"/>
    <mergeCell ref="V18:Y19"/>
    <mergeCell ref="V20:Y22"/>
    <mergeCell ref="C13:T13"/>
    <mergeCell ref="C16:T16"/>
    <mergeCell ref="C18:T18"/>
    <mergeCell ref="C20:T20"/>
    <mergeCell ref="C21:T21"/>
    <mergeCell ref="C27:T27"/>
    <mergeCell ref="G10:Y10"/>
    <mergeCell ref="R2:Y2"/>
    <mergeCell ref="B4:Y4"/>
    <mergeCell ref="B6:F6"/>
    <mergeCell ref="G6:Y6"/>
    <mergeCell ref="B7:F7"/>
    <mergeCell ref="G7:Y7"/>
    <mergeCell ref="B8:F8"/>
    <mergeCell ref="G8:Y8"/>
    <mergeCell ref="B9:F9"/>
    <mergeCell ref="G9:Y9"/>
    <mergeCell ref="B10:F10"/>
    <mergeCell ref="B2:E2"/>
  </mergeCells>
  <phoneticPr fontId="12"/>
  <pageMargins left="0.7" right="0.7" top="0.75" bottom="0.75" header="0.3" footer="0.3"/>
  <pageSetup paperSize="9" scale="91" orientation="portrait"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02D58-CCDA-4C04-8944-98AD7127968F}">
  <dimension ref="A1:AY298"/>
  <sheetViews>
    <sheetView view="pageBreakPreview" zoomScaleNormal="90" zoomScaleSheetLayoutView="100" workbookViewId="0">
      <selection activeCell="B1" sqref="B1:F1"/>
    </sheetView>
  </sheetViews>
  <sheetFormatPr defaultColWidth="9" defaultRowHeight="12"/>
  <cols>
    <col min="1" max="37" width="2.8984375" style="220" customWidth="1"/>
    <col min="38" max="38" width="2.09765625" style="220" customWidth="1"/>
    <col min="39" max="43" width="2.8984375" style="220" customWidth="1"/>
    <col min="44" max="49" width="2.09765625" style="220" customWidth="1"/>
    <col min="50" max="16384" width="9" style="220"/>
  </cols>
  <sheetData>
    <row r="1" spans="1:49" ht="21.75" customHeight="1">
      <c r="A1" s="1094" t="s">
        <v>360</v>
      </c>
      <c r="B1" s="1094"/>
      <c r="C1" s="1094"/>
      <c r="D1" s="1094"/>
    </row>
    <row r="2" spans="1:49" ht="24.75" customHeight="1">
      <c r="B2" s="1095" t="s">
        <v>361</v>
      </c>
      <c r="C2" s="1095"/>
      <c r="D2" s="1095"/>
      <c r="E2" s="1095"/>
      <c r="F2" s="1095"/>
      <c r="G2" s="1095"/>
      <c r="H2" s="1095"/>
      <c r="I2" s="1095"/>
      <c r="J2" s="1095"/>
      <c r="K2" s="1095"/>
      <c r="L2" s="1095"/>
      <c r="M2" s="1095"/>
      <c r="N2" s="1095"/>
      <c r="O2" s="1095"/>
      <c r="P2" s="1095"/>
      <c r="Q2" s="1095"/>
      <c r="R2" s="1095"/>
      <c r="S2" s="1095"/>
      <c r="T2" s="1095"/>
      <c r="U2" s="1095"/>
      <c r="V2" s="1095"/>
      <c r="W2" s="1095"/>
      <c r="X2" s="1095"/>
      <c r="Y2" s="1095"/>
      <c r="Z2" s="1095"/>
      <c r="AA2" s="1095"/>
      <c r="AB2" s="1095"/>
      <c r="AC2" s="1095"/>
      <c r="AD2" s="1095"/>
      <c r="AE2" s="1095"/>
      <c r="AF2" s="1095"/>
      <c r="AG2" s="1095"/>
      <c r="AH2" s="1095"/>
      <c r="AI2" s="1095"/>
      <c r="AJ2" s="1095"/>
      <c r="AK2" s="245"/>
      <c r="AL2" s="244"/>
      <c r="AM2" s="244"/>
      <c r="AN2" s="244"/>
      <c r="AO2" s="245"/>
      <c r="AP2" s="245"/>
      <c r="AQ2" s="245"/>
      <c r="AR2" s="244"/>
      <c r="AS2" s="244"/>
      <c r="AT2" s="244"/>
      <c r="AU2" s="244"/>
      <c r="AV2" s="244"/>
      <c r="AW2" s="244"/>
    </row>
    <row r="3" spans="1:49" s="221" customFormat="1" ht="6.75" customHeight="1"/>
    <row r="4" spans="1:49" s="221" customFormat="1" ht="18.75" customHeight="1">
      <c r="B4" s="238" t="s">
        <v>362</v>
      </c>
      <c r="C4" s="238"/>
      <c r="D4" s="238"/>
      <c r="E4" s="243"/>
      <c r="F4" s="243"/>
      <c r="G4" s="243" t="s">
        <v>116</v>
      </c>
      <c r="H4" s="243"/>
      <c r="I4" s="243"/>
      <c r="J4" s="243" t="s">
        <v>363</v>
      </c>
      <c r="K4" s="239"/>
      <c r="L4" s="239"/>
      <c r="M4" s="239" t="s">
        <v>364</v>
      </c>
      <c r="O4" s="220" t="s">
        <v>365</v>
      </c>
      <c r="R4" s="220"/>
      <c r="S4" s="220" t="s">
        <v>366</v>
      </c>
      <c r="T4" s="220"/>
      <c r="V4" s="220" t="s">
        <v>367</v>
      </c>
      <c r="W4" s="220"/>
    </row>
    <row r="5" spans="1:49" s="221" customFormat="1" ht="4.5" customHeight="1">
      <c r="B5" s="238"/>
      <c r="C5" s="238"/>
      <c r="D5" s="238"/>
      <c r="E5" s="242"/>
      <c r="F5" s="242"/>
      <c r="G5" s="242"/>
      <c r="H5" s="242"/>
      <c r="I5" s="242"/>
      <c r="J5" s="242"/>
      <c r="W5" s="220"/>
    </row>
    <row r="6" spans="1:49" s="221" customFormat="1" ht="19.5" customHeight="1">
      <c r="B6" s="1000" t="s">
        <v>169</v>
      </c>
      <c r="C6" s="1001"/>
      <c r="D6" s="1024"/>
      <c r="E6" s="1096"/>
      <c r="F6" s="1096"/>
      <c r="G6" s="1096"/>
      <c r="H6" s="1096"/>
      <c r="I6" s="1096"/>
      <c r="J6" s="1096"/>
      <c r="K6" s="1096"/>
      <c r="L6" s="1096"/>
      <c r="M6" s="1096"/>
      <c r="N6" s="1096"/>
      <c r="O6" s="1096"/>
      <c r="P6" s="1047" t="s">
        <v>368</v>
      </c>
      <c r="Q6" s="1047"/>
      <c r="R6" s="1047"/>
      <c r="S6" s="1096"/>
      <c r="T6" s="1096"/>
      <c r="U6" s="1096"/>
      <c r="V6" s="1096"/>
      <c r="W6" s="1096"/>
      <c r="X6" s="1096"/>
      <c r="Y6" s="1096"/>
      <c r="Z6" s="372" t="s">
        <v>369</v>
      </c>
      <c r="AA6" s="372"/>
      <c r="AB6" s="1096"/>
      <c r="AC6" s="1096"/>
      <c r="AD6" s="1096"/>
      <c r="AE6" s="1096"/>
      <c r="AF6" s="1096"/>
      <c r="AG6" s="1096"/>
      <c r="AH6" s="1096"/>
      <c r="AI6" s="1096"/>
      <c r="AJ6" s="1096"/>
    </row>
    <row r="7" spans="1:49" s="221" customFormat="1" ht="5.25" customHeight="1"/>
    <row r="8" spans="1:49" s="221" customFormat="1" ht="18.75" customHeight="1">
      <c r="B8" s="241" t="s">
        <v>370</v>
      </c>
    </row>
    <row r="9" spans="1:49" s="221" customFormat="1" ht="6" customHeight="1"/>
    <row r="10" spans="1:49" s="221" customFormat="1" ht="18.75" customHeight="1">
      <c r="B10" s="240" t="s">
        <v>371</v>
      </c>
    </row>
    <row r="11" spans="1:49" s="221" customFormat="1" ht="18.75" customHeight="1">
      <c r="B11" s="1047" t="s">
        <v>287</v>
      </c>
      <c r="C11" s="1047"/>
      <c r="D11" s="1047"/>
      <c r="E11" s="1002"/>
      <c r="F11" s="1003"/>
      <c r="G11" s="1003"/>
      <c r="H11" s="1003"/>
      <c r="I11" s="1003"/>
      <c r="J11" s="1003"/>
      <c r="K11" s="1003"/>
      <c r="L11" s="1003"/>
      <c r="M11" s="1003"/>
      <c r="N11" s="1003"/>
      <c r="O11" s="1003"/>
      <c r="P11" s="1003"/>
      <c r="Q11" s="1025"/>
      <c r="R11" s="1103" t="s">
        <v>372</v>
      </c>
      <c r="S11" s="1104"/>
      <c r="T11" s="1078"/>
      <c r="U11" s="1076"/>
      <c r="V11" s="1076"/>
      <c r="W11" s="1076"/>
      <c r="X11" s="1076"/>
      <c r="Y11" s="1076"/>
      <c r="Z11" s="1076"/>
      <c r="AA11" s="1076"/>
      <c r="AB11" s="1076"/>
      <c r="AC11" s="1076"/>
      <c r="AD11" s="1076"/>
      <c r="AE11" s="1076"/>
      <c r="AF11" s="1076"/>
      <c r="AG11" s="1076"/>
      <c r="AH11" s="1076"/>
      <c r="AI11" s="1076"/>
      <c r="AJ11" s="1076"/>
      <c r="AK11" s="1077"/>
    </row>
    <row r="12" spans="1:49" s="221" customFormat="1" ht="18.75" customHeight="1">
      <c r="B12" s="996" t="s">
        <v>373</v>
      </c>
      <c r="C12" s="996"/>
      <c r="D12" s="996"/>
      <c r="E12" s="1002"/>
      <c r="F12" s="1003"/>
      <c r="G12" s="1003"/>
      <c r="H12" s="373" t="s">
        <v>116</v>
      </c>
      <c r="I12" s="1003"/>
      <c r="J12" s="1003"/>
      <c r="K12" s="373" t="s">
        <v>374</v>
      </c>
      <c r="L12" s="1003"/>
      <c r="M12" s="1003"/>
      <c r="N12" s="373" t="s">
        <v>375</v>
      </c>
      <c r="O12" s="1027"/>
      <c r="P12" s="1027"/>
      <c r="Q12" s="373" t="s">
        <v>376</v>
      </c>
      <c r="R12" s="1105"/>
      <c r="S12" s="1106"/>
      <c r="T12" s="1107"/>
      <c r="U12" s="1108"/>
      <c r="V12" s="1108"/>
      <c r="W12" s="1108"/>
      <c r="X12" s="1108"/>
      <c r="Y12" s="1108"/>
      <c r="Z12" s="1108"/>
      <c r="AA12" s="1108"/>
      <c r="AB12" s="1108"/>
      <c r="AC12" s="1108"/>
      <c r="AD12" s="1108"/>
      <c r="AE12" s="1108"/>
      <c r="AF12" s="1108"/>
      <c r="AG12" s="1108"/>
      <c r="AH12" s="1108"/>
      <c r="AI12" s="1108"/>
      <c r="AJ12" s="1108"/>
      <c r="AK12" s="1109"/>
    </row>
    <row r="13" spans="1:49" s="221" customFormat="1" ht="35.25" customHeight="1">
      <c r="B13" s="1097" t="s">
        <v>377</v>
      </c>
      <c r="C13" s="1098"/>
      <c r="D13" s="1099"/>
      <c r="E13" s="1100"/>
      <c r="F13" s="1101"/>
      <c r="G13" s="1101"/>
      <c r="H13" s="1101"/>
      <c r="I13" s="1101"/>
      <c r="J13" s="1101"/>
      <c r="K13" s="1101"/>
      <c r="L13" s="1101"/>
      <c r="M13" s="1101"/>
      <c r="N13" s="1101"/>
      <c r="O13" s="1101"/>
      <c r="P13" s="1101"/>
      <c r="Q13" s="1101"/>
      <c r="R13" s="1101"/>
      <c r="S13" s="1101"/>
      <c r="T13" s="1101"/>
      <c r="U13" s="1101"/>
      <c r="V13" s="1101"/>
      <c r="W13" s="1101"/>
      <c r="X13" s="1101"/>
      <c r="Y13" s="1101"/>
      <c r="Z13" s="1101"/>
      <c r="AA13" s="1101"/>
      <c r="AB13" s="1101"/>
      <c r="AC13" s="1101"/>
      <c r="AD13" s="1101"/>
      <c r="AE13" s="1101"/>
      <c r="AF13" s="1101"/>
      <c r="AG13" s="1101"/>
      <c r="AH13" s="1101"/>
      <c r="AI13" s="1101"/>
      <c r="AJ13" s="1101"/>
      <c r="AK13" s="1102"/>
    </row>
    <row r="14" spans="1:49" s="221" customFormat="1" ht="51" customHeight="1">
      <c r="B14" s="1097" t="s">
        <v>378</v>
      </c>
      <c r="C14" s="1098"/>
      <c r="D14" s="1099"/>
      <c r="E14" s="1100"/>
      <c r="F14" s="1101"/>
      <c r="G14" s="1101"/>
      <c r="H14" s="1101"/>
      <c r="I14" s="1101"/>
      <c r="J14" s="1101"/>
      <c r="K14" s="1101"/>
      <c r="L14" s="1101"/>
      <c r="M14" s="1101"/>
      <c r="N14" s="1101"/>
      <c r="O14" s="1101"/>
      <c r="P14" s="1101"/>
      <c r="Q14" s="1101"/>
      <c r="R14" s="1101"/>
      <c r="S14" s="1101"/>
      <c r="T14" s="1101"/>
      <c r="U14" s="1101"/>
      <c r="V14" s="1101"/>
      <c r="W14" s="1101"/>
      <c r="X14" s="1101"/>
      <c r="Y14" s="1101"/>
      <c r="Z14" s="1101"/>
      <c r="AA14" s="1101"/>
      <c r="AB14" s="1101"/>
      <c r="AC14" s="1101"/>
      <c r="AD14" s="1101"/>
      <c r="AE14" s="1101"/>
      <c r="AF14" s="1101"/>
      <c r="AG14" s="1101"/>
      <c r="AH14" s="1101"/>
      <c r="AI14" s="1101"/>
      <c r="AJ14" s="1101"/>
      <c r="AK14" s="1102"/>
    </row>
    <row r="15" spans="1:49" s="221" customFormat="1" ht="18.75" customHeight="1">
      <c r="B15" s="1005" t="s">
        <v>379</v>
      </c>
      <c r="C15" s="1006"/>
      <c r="D15" s="1006"/>
      <c r="E15" s="1007"/>
      <c r="F15" s="435"/>
      <c r="G15" s="220" t="s">
        <v>367</v>
      </c>
      <c r="H15" s="220"/>
      <c r="I15" s="220"/>
      <c r="J15" s="220" t="s">
        <v>380</v>
      </c>
      <c r="K15" s="220"/>
      <c r="L15" s="220"/>
      <c r="M15" s="220"/>
      <c r="N15" s="1090"/>
      <c r="O15" s="1090"/>
      <c r="P15" s="1090"/>
      <c r="Q15" s="1090"/>
      <c r="R15" s="1090"/>
      <c r="S15" s="1090"/>
      <c r="T15" s="1090"/>
      <c r="U15" s="1090"/>
      <c r="V15" s="1090"/>
      <c r="W15" s="1090"/>
      <c r="X15" s="1090"/>
      <c r="Y15" s="1090"/>
      <c r="Z15" s="1090"/>
      <c r="AA15" s="1090"/>
      <c r="AB15" s="1085"/>
      <c r="AC15" s="1085"/>
      <c r="AD15" s="1085"/>
      <c r="AE15" s="1085"/>
      <c r="AF15" s="1085"/>
      <c r="AG15" s="1085"/>
      <c r="AH15" s="1085"/>
      <c r="AI15" s="1085"/>
      <c r="AJ15" s="1085"/>
      <c r="AK15" s="237" t="s">
        <v>381</v>
      </c>
    </row>
    <row r="16" spans="1:49" s="221" customFormat="1" ht="18.75" customHeight="1">
      <c r="B16" s="1014" t="s">
        <v>382</v>
      </c>
      <c r="C16" s="1015"/>
      <c r="D16" s="1015"/>
      <c r="E16" s="1015"/>
      <c r="F16" s="1054"/>
      <c r="G16" s="225"/>
      <c r="H16" s="223" t="s">
        <v>367</v>
      </c>
      <c r="I16" s="232"/>
      <c r="J16" s="223"/>
      <c r="K16" s="223" t="s">
        <v>383</v>
      </c>
      <c r="L16" s="223"/>
      <c r="M16" s="223"/>
      <c r="N16" s="223" t="s">
        <v>384</v>
      </c>
      <c r="O16" s="223"/>
      <c r="P16" s="223"/>
      <c r="Q16" s="232"/>
      <c r="R16" s="232" t="s">
        <v>385</v>
      </c>
      <c r="S16" s="232"/>
      <c r="T16" s="232" t="s">
        <v>386</v>
      </c>
      <c r="U16" s="232"/>
      <c r="V16" s="232" t="s">
        <v>387</v>
      </c>
      <c r="W16" s="232"/>
      <c r="X16" s="232" t="s">
        <v>388</v>
      </c>
      <c r="Y16" s="232"/>
      <c r="Z16" s="232" t="s">
        <v>389</v>
      </c>
      <c r="AA16" s="230"/>
      <c r="AB16" s="1015" t="s">
        <v>390</v>
      </c>
      <c r="AC16" s="1015"/>
      <c r="AD16" s="1015"/>
      <c r="AE16" s="225"/>
      <c r="AF16" s="223" t="s">
        <v>367</v>
      </c>
      <c r="AG16" s="223"/>
      <c r="AH16" s="223"/>
      <c r="AI16" s="223" t="s">
        <v>391</v>
      </c>
      <c r="AJ16" s="223"/>
      <c r="AK16" s="230"/>
    </row>
    <row r="17" spans="2:51" s="221" customFormat="1" ht="18.75" customHeight="1">
      <c r="B17" s="1016"/>
      <c r="C17" s="1017"/>
      <c r="D17" s="1017"/>
      <c r="E17" s="1017"/>
      <c r="F17" s="1056"/>
      <c r="G17" s="235"/>
      <c r="H17" s="238" t="s">
        <v>391</v>
      </c>
      <c r="I17" s="239"/>
      <c r="J17" s="238"/>
      <c r="K17" s="238" t="s">
        <v>392</v>
      </c>
      <c r="L17" s="238"/>
      <c r="M17" s="1085"/>
      <c r="N17" s="1085"/>
      <c r="O17" s="239" t="s">
        <v>381</v>
      </c>
      <c r="P17" s="238"/>
      <c r="Q17" s="238" t="s">
        <v>393</v>
      </c>
      <c r="R17" s="238"/>
      <c r="S17" s="238"/>
      <c r="T17" s="238"/>
      <c r="U17" s="238" t="s">
        <v>394</v>
      </c>
      <c r="V17" s="238"/>
      <c r="W17" s="238"/>
      <c r="X17" s="238"/>
      <c r="Y17" s="238"/>
      <c r="Z17" s="238"/>
      <c r="AA17" s="237"/>
      <c r="AB17" s="1017"/>
      <c r="AC17" s="1017"/>
      <c r="AD17" s="1017"/>
      <c r="AE17" s="235"/>
      <c r="AF17" s="238" t="s">
        <v>395</v>
      </c>
      <c r="AG17" s="238"/>
      <c r="AH17" s="238"/>
      <c r="AI17" s="1085"/>
      <c r="AJ17" s="1085"/>
      <c r="AK17" s="237" t="s">
        <v>381</v>
      </c>
    </row>
    <row r="18" spans="2:51" s="221" customFormat="1" ht="11.25" customHeight="1"/>
    <row r="19" spans="2:51" s="221" customFormat="1" ht="18.75" customHeight="1">
      <c r="B19" s="229" t="s">
        <v>396</v>
      </c>
    </row>
    <row r="20" spans="2:51" s="221" customFormat="1" ht="15.75" customHeight="1">
      <c r="B20" s="1053" t="s">
        <v>397</v>
      </c>
      <c r="C20" s="1053"/>
      <c r="D20" s="1053"/>
      <c r="E20" s="1053"/>
      <c r="F20" s="1053"/>
      <c r="G20" s="1053"/>
      <c r="H20" s="1053"/>
      <c r="I20" s="1053"/>
      <c r="J20" s="1053"/>
      <c r="K20" s="1053"/>
      <c r="L20" s="1053"/>
      <c r="M20" s="1053"/>
      <c r="N20" s="1053"/>
      <c r="O20" s="1053"/>
      <c r="P20" s="1053"/>
      <c r="Q20" s="1053"/>
      <c r="R20" s="1053"/>
      <c r="S20" s="1053"/>
      <c r="T20" s="1053"/>
      <c r="U20" s="1053"/>
      <c r="V20" s="1053"/>
      <c r="W20" s="1053"/>
      <c r="X20" s="1053"/>
      <c r="Y20" s="1053"/>
      <c r="Z20" s="1053"/>
      <c r="AA20" s="1053"/>
      <c r="AB20" s="1053"/>
      <c r="AC20" s="1053"/>
      <c r="AD20" s="1053"/>
      <c r="AE20" s="1053"/>
      <c r="AF20" s="1053"/>
      <c r="AG20" s="1053"/>
      <c r="AH20" s="1053"/>
      <c r="AI20" s="1053"/>
      <c r="AJ20" s="1053"/>
      <c r="AK20" s="236"/>
    </row>
    <row r="21" spans="2:51" s="221" customFormat="1" ht="35.25" customHeight="1">
      <c r="B21" s="1086" t="s">
        <v>398</v>
      </c>
      <c r="C21" s="1087"/>
      <c r="D21" s="1087"/>
      <c r="E21" s="1087"/>
      <c r="F21" s="1087"/>
      <c r="G21" s="1087"/>
      <c r="H21" s="1087"/>
      <c r="I21" s="1087"/>
      <c r="J21" s="1087"/>
      <c r="K21" s="1087"/>
      <c r="L21" s="1087"/>
      <c r="M21" s="1087"/>
      <c r="N21" s="1087"/>
      <c r="O21" s="1087"/>
      <c r="P21" s="1087"/>
      <c r="Q21" s="1087"/>
      <c r="R21" s="1087"/>
      <c r="S21" s="1087"/>
      <c r="T21" s="1087"/>
      <c r="U21" s="1087"/>
      <c r="V21" s="1087"/>
      <c r="W21" s="1087"/>
      <c r="X21" s="1087"/>
      <c r="Y21" s="1087"/>
      <c r="Z21" s="1087"/>
      <c r="AA21" s="1087"/>
      <c r="AB21" s="1087"/>
      <c r="AC21" s="1087"/>
      <c r="AD21" s="1087"/>
      <c r="AE21" s="1087"/>
      <c r="AF21" s="1087"/>
      <c r="AG21" s="1087"/>
      <c r="AH21" s="1087"/>
      <c r="AI21" s="1087"/>
      <c r="AJ21" s="1087"/>
      <c r="AK21" s="1088"/>
      <c r="AL21" s="220"/>
      <c r="AM21" s="220"/>
      <c r="AN21" s="220"/>
      <c r="AO21" s="220"/>
      <c r="AP21" s="220"/>
      <c r="AQ21" s="220"/>
      <c r="AR21" s="220"/>
      <c r="AS21" s="220"/>
      <c r="AT21" s="220"/>
      <c r="AU21" s="220"/>
      <c r="AV21" s="220"/>
      <c r="AW21" s="220"/>
      <c r="AX21" s="220"/>
      <c r="AY21" s="220"/>
    </row>
    <row r="22" spans="2:51" s="221" customFormat="1" ht="18.75" customHeight="1">
      <c r="B22" s="225"/>
      <c r="C22" s="223" t="s">
        <v>399</v>
      </c>
      <c r="D22" s="223"/>
      <c r="E22" s="223"/>
      <c r="F22" s="223"/>
      <c r="G22" s="223"/>
      <c r="H22" s="223"/>
      <c r="I22" s="223"/>
      <c r="J22" s="223"/>
      <c r="K22" s="223"/>
      <c r="L22" s="223"/>
      <c r="M22" s="221" t="s">
        <v>400</v>
      </c>
      <c r="S22" s="223"/>
      <c r="T22" s="223" t="s">
        <v>367</v>
      </c>
      <c r="U22" s="223"/>
      <c r="V22" s="223"/>
      <c r="W22" s="223"/>
      <c r="X22" s="223"/>
      <c r="Y22" s="223"/>
      <c r="Z22" s="223" t="s">
        <v>401</v>
      </c>
      <c r="AA22" s="232"/>
      <c r="AB22" s="223"/>
      <c r="AC22" s="223"/>
      <c r="AD22" s="223"/>
      <c r="AE22" s="223"/>
      <c r="AF22" s="223"/>
      <c r="AG22" s="223"/>
      <c r="AH22" s="223"/>
      <c r="AI22" s="223"/>
      <c r="AJ22" s="223"/>
      <c r="AK22" s="234"/>
      <c r="AL22" s="220"/>
      <c r="AM22" s="220"/>
      <c r="AN22" s="220"/>
      <c r="AO22" s="220"/>
      <c r="AP22" s="220"/>
      <c r="AQ22" s="220"/>
      <c r="AR22" s="220"/>
      <c r="AS22" s="220"/>
      <c r="AT22" s="220"/>
      <c r="AU22" s="220"/>
      <c r="AV22" s="220"/>
      <c r="AW22" s="220"/>
      <c r="AX22" s="220"/>
      <c r="AY22" s="220"/>
    </row>
    <row r="23" spans="2:51" s="221" customFormat="1" ht="18.75" customHeight="1">
      <c r="B23" s="1079"/>
      <c r="C23" s="1080"/>
      <c r="D23" s="1080"/>
      <c r="E23" s="1080"/>
      <c r="F23" s="1080"/>
      <c r="G23" s="1080"/>
      <c r="H23" s="1080"/>
      <c r="I23" s="1080"/>
      <c r="J23" s="1080"/>
      <c r="K23" s="1080"/>
      <c r="L23" s="1080"/>
      <c r="M23" s="1080"/>
      <c r="N23" s="1080"/>
      <c r="O23" s="1080"/>
      <c r="P23" s="1080"/>
      <c r="Q23" s="1080"/>
      <c r="R23" s="1080"/>
      <c r="S23" s="1080"/>
      <c r="T23" s="1080"/>
      <c r="U23" s="1080"/>
      <c r="V23" s="1080"/>
      <c r="W23" s="1080"/>
      <c r="X23" s="1080"/>
      <c r="Y23" s="1080"/>
      <c r="Z23" s="1080"/>
      <c r="AA23" s="1080"/>
      <c r="AB23" s="1080"/>
      <c r="AC23" s="1080"/>
      <c r="AD23" s="1080"/>
      <c r="AE23" s="1080"/>
      <c r="AF23" s="1080"/>
      <c r="AG23" s="1080"/>
      <c r="AH23" s="1080"/>
      <c r="AI23" s="1080"/>
      <c r="AJ23" s="1080"/>
      <c r="AK23" s="1081"/>
      <c r="AL23" s="220"/>
      <c r="AM23" s="220"/>
      <c r="AN23" s="220"/>
      <c r="AO23" s="220"/>
      <c r="AP23" s="220"/>
      <c r="AQ23" s="220"/>
      <c r="AR23" s="220"/>
      <c r="AS23" s="220"/>
      <c r="AT23" s="220"/>
      <c r="AU23" s="220"/>
      <c r="AV23" s="220"/>
      <c r="AW23" s="220"/>
      <c r="AX23" s="220"/>
      <c r="AY23" s="220"/>
    </row>
    <row r="24" spans="2:51" s="221" customFormat="1" ht="18.75" customHeight="1">
      <c r="B24" s="1079"/>
      <c r="C24" s="1080"/>
      <c r="D24" s="1080"/>
      <c r="E24" s="1080"/>
      <c r="F24" s="1080"/>
      <c r="G24" s="1080"/>
      <c r="H24" s="1080"/>
      <c r="I24" s="1080"/>
      <c r="J24" s="1080"/>
      <c r="K24" s="1080"/>
      <c r="L24" s="1080"/>
      <c r="M24" s="1080"/>
      <c r="N24" s="1080"/>
      <c r="O24" s="1080"/>
      <c r="P24" s="1080"/>
      <c r="Q24" s="1080"/>
      <c r="R24" s="1080"/>
      <c r="S24" s="1080"/>
      <c r="T24" s="1080"/>
      <c r="U24" s="1080"/>
      <c r="V24" s="1080"/>
      <c r="W24" s="1080"/>
      <c r="X24" s="1080"/>
      <c r="Y24" s="1080"/>
      <c r="Z24" s="1080"/>
      <c r="AA24" s="1080"/>
      <c r="AB24" s="1080"/>
      <c r="AC24" s="1080"/>
      <c r="AD24" s="1080"/>
      <c r="AE24" s="1080"/>
      <c r="AF24" s="1080"/>
      <c r="AG24" s="1080"/>
      <c r="AH24" s="1080"/>
      <c r="AI24" s="1080"/>
      <c r="AJ24" s="1080"/>
      <c r="AK24" s="1081"/>
      <c r="AL24" s="220"/>
      <c r="AM24" s="220"/>
      <c r="AN24" s="220"/>
      <c r="AO24" s="220"/>
      <c r="AP24" s="220"/>
      <c r="AQ24" s="220"/>
      <c r="AR24" s="220"/>
      <c r="AS24" s="220"/>
      <c r="AT24" s="220"/>
      <c r="AU24" s="220"/>
      <c r="AV24" s="220"/>
      <c r="AW24" s="220"/>
      <c r="AX24" s="220"/>
      <c r="AY24" s="220"/>
    </row>
    <row r="25" spans="2:51" s="221" customFormat="1" ht="18.75" customHeight="1">
      <c r="B25" s="1079"/>
      <c r="C25" s="1080"/>
      <c r="D25" s="1080"/>
      <c r="E25" s="1080"/>
      <c r="F25" s="1080"/>
      <c r="G25" s="1080"/>
      <c r="H25" s="1080"/>
      <c r="I25" s="1080"/>
      <c r="J25" s="1080"/>
      <c r="K25" s="1080"/>
      <c r="L25" s="1080"/>
      <c r="M25" s="1080"/>
      <c r="N25" s="1080"/>
      <c r="O25" s="1080"/>
      <c r="P25" s="1080"/>
      <c r="Q25" s="1080"/>
      <c r="R25" s="1080"/>
      <c r="S25" s="1080"/>
      <c r="T25" s="1080"/>
      <c r="U25" s="1080"/>
      <c r="V25" s="1080"/>
      <c r="W25" s="1080"/>
      <c r="X25" s="1080"/>
      <c r="Y25" s="1080"/>
      <c r="Z25" s="1080"/>
      <c r="AA25" s="1080"/>
      <c r="AB25" s="1080"/>
      <c r="AC25" s="1080"/>
      <c r="AD25" s="1080"/>
      <c r="AE25" s="1080"/>
      <c r="AF25" s="1080"/>
      <c r="AG25" s="1080"/>
      <c r="AH25" s="1080"/>
      <c r="AI25" s="1080"/>
      <c r="AJ25" s="1080"/>
      <c r="AK25" s="1081"/>
      <c r="AL25" s="220"/>
      <c r="AM25" s="220"/>
      <c r="AN25" s="220"/>
      <c r="AO25" s="220"/>
      <c r="AP25" s="220"/>
      <c r="AQ25" s="220"/>
      <c r="AR25" s="220"/>
      <c r="AS25" s="220"/>
      <c r="AT25" s="220"/>
      <c r="AU25" s="220"/>
      <c r="AV25" s="220"/>
      <c r="AW25" s="220"/>
      <c r="AX25" s="220"/>
      <c r="AY25" s="220"/>
    </row>
    <row r="26" spans="2:51" s="221" customFormat="1" ht="18.75" customHeight="1">
      <c r="B26" s="435"/>
      <c r="C26" s="1066" t="s">
        <v>402</v>
      </c>
      <c r="D26" s="1067"/>
      <c r="E26" s="1067"/>
      <c r="F26" s="1067"/>
      <c r="G26" s="1067"/>
      <c r="H26" s="1067"/>
      <c r="I26" s="1067"/>
      <c r="J26" s="1067"/>
      <c r="K26" s="1067"/>
      <c r="L26" s="1067"/>
      <c r="M26" s="1067"/>
      <c r="N26" s="1067"/>
      <c r="O26" s="1067"/>
      <c r="P26" s="1067"/>
      <c r="Q26" s="1067"/>
      <c r="R26" s="1067"/>
      <c r="S26" s="1067"/>
      <c r="T26" s="1067"/>
      <c r="U26" s="1067"/>
      <c r="V26" s="1067"/>
      <c r="W26" s="1067"/>
      <c r="X26" s="1067"/>
      <c r="Y26" s="1067"/>
      <c r="Z26" s="1067"/>
      <c r="AA26" s="1067"/>
      <c r="AB26" s="1067"/>
      <c r="AC26" s="1067"/>
      <c r="AD26" s="1067"/>
      <c r="AE26" s="1067"/>
      <c r="AF26" s="1067"/>
      <c r="AG26" s="1067"/>
      <c r="AH26" s="1067"/>
      <c r="AI26" s="1067"/>
      <c r="AJ26" s="1067"/>
      <c r="AK26" s="1068"/>
      <c r="AL26" s="220"/>
      <c r="AM26" s="220"/>
      <c r="AN26" s="220"/>
      <c r="AO26" s="220"/>
      <c r="AP26" s="220"/>
      <c r="AQ26" s="220"/>
      <c r="AR26" s="220"/>
      <c r="AS26" s="220"/>
      <c r="AT26" s="220"/>
      <c r="AU26" s="220"/>
      <c r="AV26" s="220"/>
      <c r="AW26" s="220"/>
      <c r="AX26" s="220"/>
      <c r="AY26" s="220"/>
    </row>
    <row r="27" spans="2:51" s="221" customFormat="1" ht="15" customHeight="1">
      <c r="B27" s="435"/>
      <c r="C27" s="1082" t="s">
        <v>403</v>
      </c>
      <c r="D27" s="1084" t="s">
        <v>404</v>
      </c>
      <c r="E27" s="1084"/>
      <c r="F27" s="1084"/>
      <c r="G27" s="374"/>
      <c r="H27" s="374" t="s">
        <v>405</v>
      </c>
      <c r="I27" s="374"/>
      <c r="J27" s="374"/>
      <c r="K27" s="374" t="s">
        <v>406</v>
      </c>
      <c r="L27" s="374"/>
      <c r="M27" s="374"/>
      <c r="N27" s="374" t="s">
        <v>407</v>
      </c>
      <c r="O27" s="374"/>
      <c r="P27" s="374"/>
      <c r="Q27" s="374"/>
      <c r="R27" s="374" t="s">
        <v>408</v>
      </c>
      <c r="S27" s="374"/>
      <c r="T27" s="375"/>
      <c r="U27" s="1084" t="s">
        <v>409</v>
      </c>
      <c r="V27" s="1084"/>
      <c r="W27" s="1084"/>
      <c r="X27" s="374"/>
      <c r="Y27" s="374" t="s">
        <v>405</v>
      </c>
      <c r="Z27" s="374"/>
      <c r="AA27" s="374"/>
      <c r="AB27" s="374" t="s">
        <v>406</v>
      </c>
      <c r="AC27" s="374"/>
      <c r="AD27" s="374"/>
      <c r="AE27" s="374" t="s">
        <v>407</v>
      </c>
      <c r="AF27" s="374"/>
      <c r="AG27" s="374"/>
      <c r="AH27" s="374"/>
      <c r="AI27" s="374" t="s">
        <v>408</v>
      </c>
      <c r="AJ27" s="374"/>
      <c r="AK27" s="375"/>
      <c r="AL27" s="220"/>
      <c r="AM27" s="220"/>
      <c r="AN27" s="220"/>
      <c r="AO27" s="220"/>
      <c r="AP27" s="220"/>
      <c r="AQ27" s="220"/>
      <c r="AR27" s="220"/>
      <c r="AS27" s="220"/>
      <c r="AT27" s="220"/>
      <c r="AU27" s="220"/>
      <c r="AV27" s="220"/>
      <c r="AW27" s="220"/>
      <c r="AX27" s="220"/>
      <c r="AY27" s="220"/>
    </row>
    <row r="28" spans="2:51" s="221" customFormat="1" ht="15" customHeight="1">
      <c r="B28" s="435"/>
      <c r="C28" s="1083"/>
      <c r="D28" s="1084" t="s">
        <v>410</v>
      </c>
      <c r="E28" s="1084"/>
      <c r="F28" s="1084"/>
      <c r="G28" s="374"/>
      <c r="H28" s="374" t="s">
        <v>405</v>
      </c>
      <c r="I28" s="374"/>
      <c r="J28" s="374"/>
      <c r="K28" s="374" t="s">
        <v>406</v>
      </c>
      <c r="L28" s="374"/>
      <c r="M28" s="374"/>
      <c r="N28" s="374" t="s">
        <v>407</v>
      </c>
      <c r="O28" s="374"/>
      <c r="P28" s="374"/>
      <c r="Q28" s="374"/>
      <c r="R28" s="374" t="s">
        <v>408</v>
      </c>
      <c r="S28" s="374"/>
      <c r="T28" s="375"/>
      <c r="U28" s="1084" t="s">
        <v>411</v>
      </c>
      <c r="V28" s="1084"/>
      <c r="W28" s="1084"/>
      <c r="X28" s="374"/>
      <c r="Y28" s="374" t="s">
        <v>405</v>
      </c>
      <c r="Z28" s="374"/>
      <c r="AA28" s="374"/>
      <c r="AB28" s="374" t="s">
        <v>406</v>
      </c>
      <c r="AC28" s="374"/>
      <c r="AD28" s="374"/>
      <c r="AE28" s="374" t="s">
        <v>407</v>
      </c>
      <c r="AF28" s="374"/>
      <c r="AG28" s="374"/>
      <c r="AH28" s="374"/>
      <c r="AI28" s="374" t="s">
        <v>408</v>
      </c>
      <c r="AJ28" s="374"/>
      <c r="AK28" s="375"/>
      <c r="AL28" s="220"/>
      <c r="AM28" s="220"/>
      <c r="AN28" s="220"/>
      <c r="AO28" s="220"/>
      <c r="AP28" s="220"/>
      <c r="AQ28" s="220"/>
      <c r="AR28" s="220"/>
      <c r="AS28" s="220"/>
      <c r="AT28" s="220"/>
      <c r="AU28" s="220"/>
      <c r="AV28" s="220"/>
      <c r="AW28" s="220"/>
      <c r="AX28" s="220"/>
      <c r="AY28" s="220"/>
    </row>
    <row r="29" spans="2:51" s="221" customFormat="1" ht="15" customHeight="1">
      <c r="B29" s="435"/>
      <c r="C29" s="1083"/>
      <c r="D29" s="1084" t="s">
        <v>412</v>
      </c>
      <c r="E29" s="1084"/>
      <c r="F29" s="374"/>
      <c r="G29" s="374" t="s">
        <v>405</v>
      </c>
      <c r="H29" s="374"/>
      <c r="I29" s="374"/>
      <c r="J29" s="374" t="s">
        <v>406</v>
      </c>
      <c r="K29" s="374"/>
      <c r="L29" s="374"/>
      <c r="M29" s="374" t="s">
        <v>407</v>
      </c>
      <c r="N29" s="374"/>
      <c r="O29" s="374"/>
      <c r="P29" s="374"/>
      <c r="Q29" s="374" t="s">
        <v>408</v>
      </c>
      <c r="R29" s="374"/>
      <c r="S29" s="374" t="s">
        <v>413</v>
      </c>
      <c r="T29" s="374"/>
      <c r="U29" s="374"/>
      <c r="V29" s="374"/>
      <c r="W29" s="374" t="s">
        <v>414</v>
      </c>
      <c r="X29" s="374"/>
      <c r="Y29" s="374"/>
      <c r="Z29" s="374" t="s">
        <v>415</v>
      </c>
      <c r="AA29" s="374"/>
      <c r="AC29" s="374"/>
      <c r="AD29" s="374" t="s">
        <v>416</v>
      </c>
      <c r="AG29" s="374"/>
      <c r="AH29" s="374" t="s">
        <v>389</v>
      </c>
      <c r="AK29" s="375"/>
      <c r="AL29" s="220"/>
      <c r="AM29" s="220"/>
      <c r="AN29" s="220"/>
      <c r="AO29" s="220"/>
      <c r="AP29" s="220"/>
      <c r="AQ29" s="220"/>
      <c r="AR29" s="220"/>
      <c r="AS29" s="220"/>
      <c r="AT29" s="220"/>
      <c r="AU29" s="220"/>
      <c r="AV29" s="220"/>
      <c r="AW29" s="220"/>
      <c r="AX29" s="220"/>
      <c r="AY29" s="220"/>
    </row>
    <row r="30" spans="2:51" s="221" customFormat="1" ht="15" customHeight="1">
      <c r="B30" s="435"/>
      <c r="C30" s="1083"/>
      <c r="D30" s="1084" t="s">
        <v>417</v>
      </c>
      <c r="E30" s="1084"/>
      <c r="F30" s="374"/>
      <c r="G30" s="374" t="s">
        <v>405</v>
      </c>
      <c r="H30" s="374"/>
      <c r="I30" s="374"/>
      <c r="J30" s="374" t="s">
        <v>406</v>
      </c>
      <c r="K30" s="374"/>
      <c r="L30" s="374"/>
      <c r="M30" s="374" t="s">
        <v>407</v>
      </c>
      <c r="N30" s="374"/>
      <c r="O30" s="374"/>
      <c r="P30" s="374"/>
      <c r="Q30" s="374" t="s">
        <v>408</v>
      </c>
      <c r="R30" s="374"/>
      <c r="S30" s="374" t="s">
        <v>418</v>
      </c>
      <c r="T30" s="374"/>
      <c r="U30" s="374"/>
      <c r="V30" s="374"/>
      <c r="W30" s="374" t="s">
        <v>419</v>
      </c>
      <c r="X30" s="374"/>
      <c r="Y30" s="374"/>
      <c r="Z30" s="374" t="s">
        <v>420</v>
      </c>
      <c r="AA30" s="374"/>
      <c r="AB30" s="374"/>
      <c r="AC30" s="374"/>
      <c r="AD30" s="374" t="s">
        <v>421</v>
      </c>
      <c r="AE30" s="374"/>
      <c r="AF30" s="374"/>
      <c r="AG30" s="374"/>
      <c r="AH30" s="374" t="s">
        <v>389</v>
      </c>
      <c r="AI30" s="374"/>
      <c r="AJ30" s="374"/>
      <c r="AK30" s="375"/>
      <c r="AL30" s="220"/>
      <c r="AM30" s="220"/>
      <c r="AN30" s="220"/>
      <c r="AO30" s="220"/>
      <c r="AP30" s="220"/>
      <c r="AQ30" s="220"/>
      <c r="AR30" s="220"/>
      <c r="AS30" s="220"/>
      <c r="AT30" s="220"/>
      <c r="AU30" s="220"/>
      <c r="AV30" s="220"/>
      <c r="AW30" s="220"/>
      <c r="AX30" s="220"/>
      <c r="AY30" s="220"/>
    </row>
    <row r="31" spans="2:51" s="221" customFormat="1" ht="18.75" customHeight="1">
      <c r="B31" s="435"/>
      <c r="C31" s="1048"/>
      <c r="D31" s="1049"/>
      <c r="E31" s="1049"/>
      <c r="F31" s="1049"/>
      <c r="G31" s="1049"/>
      <c r="H31" s="1049"/>
      <c r="I31" s="1049"/>
      <c r="J31" s="1049"/>
      <c r="K31" s="1049"/>
      <c r="L31" s="1049"/>
      <c r="M31" s="1049"/>
      <c r="N31" s="1049"/>
      <c r="O31" s="1049"/>
      <c r="P31" s="1049"/>
      <c r="Q31" s="1049"/>
      <c r="R31" s="1049"/>
      <c r="S31" s="1049"/>
      <c r="T31" s="1049"/>
      <c r="U31" s="1049"/>
      <c r="V31" s="1049"/>
      <c r="W31" s="1049"/>
      <c r="X31" s="1049"/>
      <c r="Y31" s="1049"/>
      <c r="Z31" s="1049"/>
      <c r="AA31" s="1049"/>
      <c r="AB31" s="1049"/>
      <c r="AC31" s="1049"/>
      <c r="AD31" s="1049"/>
      <c r="AE31" s="1049"/>
      <c r="AF31" s="1049"/>
      <c r="AG31" s="1049"/>
      <c r="AH31" s="1049"/>
      <c r="AI31" s="1049"/>
      <c r="AJ31" s="1049"/>
      <c r="AK31" s="1050"/>
      <c r="AL31" s="220"/>
      <c r="AM31" s="220"/>
      <c r="AN31" s="220"/>
      <c r="AO31" s="220"/>
      <c r="AP31" s="220"/>
      <c r="AQ31" s="220"/>
      <c r="AR31" s="220"/>
      <c r="AS31" s="220"/>
      <c r="AT31" s="220"/>
      <c r="AU31" s="220"/>
      <c r="AV31" s="220"/>
      <c r="AW31" s="220"/>
      <c r="AX31" s="220"/>
      <c r="AY31" s="220"/>
    </row>
    <row r="32" spans="2:51" s="221" customFormat="1" ht="18.75" customHeight="1">
      <c r="B32" s="435"/>
      <c r="C32" s="1089"/>
      <c r="D32" s="1090"/>
      <c r="E32" s="1090"/>
      <c r="F32" s="1090"/>
      <c r="G32" s="1090"/>
      <c r="H32" s="1090"/>
      <c r="I32" s="1090"/>
      <c r="J32" s="1090"/>
      <c r="K32" s="1090"/>
      <c r="L32" s="1090"/>
      <c r="M32" s="1090"/>
      <c r="N32" s="1090"/>
      <c r="O32" s="1090"/>
      <c r="P32" s="1090"/>
      <c r="Q32" s="1090"/>
      <c r="R32" s="1090"/>
      <c r="S32" s="1090"/>
      <c r="T32" s="1090"/>
      <c r="U32" s="1090"/>
      <c r="V32" s="1090"/>
      <c r="W32" s="1090"/>
      <c r="X32" s="1090"/>
      <c r="Y32" s="1090"/>
      <c r="Z32" s="1090"/>
      <c r="AA32" s="1090"/>
      <c r="AB32" s="1090"/>
      <c r="AC32" s="1090"/>
      <c r="AD32" s="1090"/>
      <c r="AE32" s="1090"/>
      <c r="AF32" s="1090"/>
      <c r="AG32" s="1090"/>
      <c r="AH32" s="1090"/>
      <c r="AI32" s="1090"/>
      <c r="AJ32" s="1090"/>
      <c r="AK32" s="1091"/>
      <c r="AL32" s="220"/>
      <c r="AM32" s="220"/>
      <c r="AN32" s="220"/>
      <c r="AO32" s="220"/>
      <c r="AP32" s="220"/>
      <c r="AQ32" s="220"/>
      <c r="AR32" s="220"/>
      <c r="AS32" s="220"/>
      <c r="AT32" s="220"/>
      <c r="AU32" s="220"/>
      <c r="AV32" s="220"/>
      <c r="AW32" s="220"/>
      <c r="AX32" s="220"/>
      <c r="AY32" s="220"/>
    </row>
    <row r="33" spans="2:51" s="221" customFormat="1" ht="18.75" customHeight="1">
      <c r="B33" s="435"/>
      <c r="C33" s="1092"/>
      <c r="D33" s="1085"/>
      <c r="E33" s="1085"/>
      <c r="F33" s="1085"/>
      <c r="G33" s="1085"/>
      <c r="H33" s="1085"/>
      <c r="I33" s="1085"/>
      <c r="J33" s="1085"/>
      <c r="K33" s="1085"/>
      <c r="L33" s="1085"/>
      <c r="M33" s="1085"/>
      <c r="N33" s="1085"/>
      <c r="O33" s="1085"/>
      <c r="P33" s="1085"/>
      <c r="Q33" s="1085"/>
      <c r="R33" s="1085"/>
      <c r="S33" s="1085"/>
      <c r="T33" s="1085"/>
      <c r="U33" s="1085"/>
      <c r="V33" s="1085"/>
      <c r="W33" s="1085"/>
      <c r="X33" s="1085"/>
      <c r="Y33" s="1085"/>
      <c r="Z33" s="1085"/>
      <c r="AA33" s="1085"/>
      <c r="AB33" s="1085"/>
      <c r="AC33" s="1085"/>
      <c r="AD33" s="1085"/>
      <c r="AE33" s="1085"/>
      <c r="AF33" s="1085"/>
      <c r="AG33" s="1085"/>
      <c r="AH33" s="1085"/>
      <c r="AI33" s="1085"/>
      <c r="AJ33" s="1085"/>
      <c r="AK33" s="1093"/>
      <c r="AL33" s="220"/>
      <c r="AM33" s="220"/>
      <c r="AN33" s="220"/>
      <c r="AO33" s="220"/>
      <c r="AP33" s="220"/>
      <c r="AQ33" s="220"/>
      <c r="AR33" s="220"/>
      <c r="AS33" s="220"/>
      <c r="AT33" s="220"/>
      <c r="AU33" s="220"/>
      <c r="AV33" s="220"/>
      <c r="AW33" s="220"/>
      <c r="AX33" s="220"/>
      <c r="AY33" s="220"/>
    </row>
    <row r="34" spans="2:51" s="221" customFormat="1" ht="18.75" customHeight="1">
      <c r="B34" s="435"/>
      <c r="C34" s="1066" t="s">
        <v>422</v>
      </c>
      <c r="D34" s="1067"/>
      <c r="E34" s="1067"/>
      <c r="F34" s="1067"/>
      <c r="G34" s="1067"/>
      <c r="H34" s="1067"/>
      <c r="I34" s="1067"/>
      <c r="J34" s="1067"/>
      <c r="K34" s="1067"/>
      <c r="L34" s="1067"/>
      <c r="M34" s="1067"/>
      <c r="N34" s="1067"/>
      <c r="O34" s="1067"/>
      <c r="P34" s="1067"/>
      <c r="Q34" s="1067"/>
      <c r="R34" s="1067"/>
      <c r="S34" s="1067"/>
      <c r="T34" s="1067"/>
      <c r="U34" s="1067"/>
      <c r="V34" s="1067"/>
      <c r="W34" s="1067"/>
      <c r="X34" s="1067"/>
      <c r="Y34" s="1067"/>
      <c r="Z34" s="1067"/>
      <c r="AA34" s="1067"/>
      <c r="AB34" s="1067"/>
      <c r="AC34" s="1067"/>
      <c r="AD34" s="1067"/>
      <c r="AE34" s="1067"/>
      <c r="AF34" s="1067"/>
      <c r="AG34" s="1067"/>
      <c r="AH34" s="1067"/>
      <c r="AI34" s="1067"/>
      <c r="AJ34" s="1067"/>
      <c r="AK34" s="1068"/>
      <c r="AL34" s="220"/>
      <c r="AM34" s="220"/>
      <c r="AN34" s="220"/>
      <c r="AO34" s="220"/>
      <c r="AP34" s="220"/>
      <c r="AQ34" s="220"/>
      <c r="AR34" s="220"/>
      <c r="AS34" s="220"/>
      <c r="AT34" s="220"/>
      <c r="AU34" s="220"/>
      <c r="AV34" s="220"/>
      <c r="AW34" s="220"/>
      <c r="AX34" s="220"/>
      <c r="AY34" s="220"/>
    </row>
    <row r="35" spans="2:51" s="221" customFormat="1" ht="15" customHeight="1">
      <c r="B35" s="435"/>
      <c r="C35" s="1069" t="s">
        <v>423</v>
      </c>
      <c r="D35" s="1070"/>
      <c r="E35" s="374"/>
      <c r="F35" s="374" t="s">
        <v>424</v>
      </c>
      <c r="G35" s="376"/>
      <c r="H35" s="374"/>
      <c r="I35" s="374"/>
      <c r="J35" s="376" t="s">
        <v>425</v>
      </c>
      <c r="K35" s="376"/>
      <c r="L35" s="376"/>
      <c r="M35" s="374"/>
      <c r="N35" s="376" t="s">
        <v>426</v>
      </c>
      <c r="O35" s="376"/>
      <c r="P35" s="1069" t="s">
        <v>427</v>
      </c>
      <c r="Q35" s="1070"/>
      <c r="R35" s="374"/>
      <c r="S35" s="374" t="s">
        <v>424</v>
      </c>
      <c r="T35" s="376"/>
      <c r="U35" s="374"/>
      <c r="V35" s="374"/>
      <c r="W35" s="376" t="s">
        <v>425</v>
      </c>
      <c r="X35" s="376"/>
      <c r="Y35" s="376"/>
      <c r="Z35" s="374"/>
      <c r="AA35" s="376" t="s">
        <v>426</v>
      </c>
      <c r="AB35" s="376"/>
      <c r="AC35" s="374"/>
      <c r="AD35" s="374"/>
      <c r="AE35" s="374"/>
      <c r="AF35" s="374"/>
      <c r="AG35" s="374"/>
      <c r="AH35" s="374"/>
      <c r="AI35" s="374"/>
      <c r="AJ35" s="374"/>
      <c r="AK35" s="375"/>
      <c r="AL35" s="220"/>
      <c r="AM35" s="220"/>
      <c r="AN35" s="220"/>
      <c r="AO35" s="220"/>
      <c r="AP35" s="220"/>
      <c r="AQ35" s="220"/>
      <c r="AR35" s="220"/>
      <c r="AS35" s="220"/>
      <c r="AT35" s="220"/>
      <c r="AU35" s="220"/>
      <c r="AV35" s="220"/>
      <c r="AW35" s="220"/>
      <c r="AX35" s="220"/>
    </row>
    <row r="36" spans="2:51" s="221" customFormat="1" ht="15" customHeight="1">
      <c r="B36" s="435"/>
      <c r="C36" s="1069" t="s">
        <v>428</v>
      </c>
      <c r="D36" s="1070"/>
      <c r="E36" s="374"/>
      <c r="F36" s="374" t="s">
        <v>424</v>
      </c>
      <c r="G36" s="376"/>
      <c r="H36" s="374"/>
      <c r="I36" s="374"/>
      <c r="J36" s="376" t="s">
        <v>425</v>
      </c>
      <c r="K36" s="376"/>
      <c r="L36" s="376"/>
      <c r="M36" s="374"/>
      <c r="N36" s="376" t="s">
        <v>426</v>
      </c>
      <c r="O36" s="376"/>
      <c r="P36" s="1069" t="s">
        <v>429</v>
      </c>
      <c r="Q36" s="1071"/>
      <c r="R36" s="1071"/>
      <c r="S36" s="1071"/>
      <c r="T36" s="1071"/>
      <c r="U36" s="1070"/>
      <c r="V36" s="374"/>
      <c r="W36" s="374" t="s">
        <v>424</v>
      </c>
      <c r="X36" s="376"/>
      <c r="Y36" s="374"/>
      <c r="Z36" s="374"/>
      <c r="AA36" s="376" t="s">
        <v>425</v>
      </c>
      <c r="AB36" s="376"/>
      <c r="AC36" s="376"/>
      <c r="AD36" s="374"/>
      <c r="AE36" s="376" t="s">
        <v>426</v>
      </c>
      <c r="AF36" s="376"/>
      <c r="AG36" s="374"/>
      <c r="AH36" s="374"/>
      <c r="AI36" s="376"/>
      <c r="AJ36" s="376"/>
      <c r="AK36" s="377"/>
      <c r="AL36" s="220"/>
      <c r="AM36" s="220"/>
      <c r="AN36" s="220"/>
      <c r="AO36" s="220"/>
      <c r="AP36" s="220"/>
      <c r="AQ36" s="220"/>
      <c r="AR36" s="220"/>
      <c r="AS36" s="220"/>
      <c r="AT36" s="220"/>
      <c r="AU36" s="220"/>
      <c r="AV36" s="220"/>
      <c r="AW36" s="220"/>
      <c r="AX36" s="220"/>
      <c r="AY36" s="220"/>
    </row>
    <row r="37" spans="2:51" s="221" customFormat="1" ht="18.75" customHeight="1">
      <c r="B37" s="435"/>
      <c r="C37" s="1057"/>
      <c r="D37" s="1058"/>
      <c r="E37" s="1058"/>
      <c r="F37" s="1058"/>
      <c r="G37" s="1058"/>
      <c r="H37" s="1058"/>
      <c r="I37" s="1058"/>
      <c r="J37" s="1058"/>
      <c r="K37" s="1058"/>
      <c r="L37" s="1058"/>
      <c r="M37" s="1058"/>
      <c r="N37" s="1058"/>
      <c r="O37" s="1058"/>
      <c r="P37" s="1058"/>
      <c r="Q37" s="1058"/>
      <c r="R37" s="1058"/>
      <c r="S37" s="1058"/>
      <c r="T37" s="1058"/>
      <c r="U37" s="1058"/>
      <c r="V37" s="1058"/>
      <c r="W37" s="1058"/>
      <c r="X37" s="1058"/>
      <c r="Y37" s="1058"/>
      <c r="Z37" s="1058"/>
      <c r="AA37" s="1058"/>
      <c r="AB37" s="1058"/>
      <c r="AC37" s="1058"/>
      <c r="AD37" s="1058"/>
      <c r="AE37" s="1058"/>
      <c r="AF37" s="1058"/>
      <c r="AG37" s="1058"/>
      <c r="AH37" s="1058"/>
      <c r="AI37" s="1058"/>
      <c r="AJ37" s="1058"/>
      <c r="AK37" s="1059"/>
      <c r="AL37" s="220"/>
      <c r="AM37" s="220"/>
      <c r="AN37" s="220"/>
      <c r="AO37" s="220"/>
      <c r="AP37" s="220"/>
      <c r="AQ37" s="220"/>
      <c r="AR37" s="220"/>
      <c r="AS37" s="220"/>
      <c r="AT37" s="220"/>
      <c r="AU37" s="220"/>
      <c r="AV37" s="220"/>
      <c r="AW37" s="220"/>
      <c r="AX37" s="220"/>
      <c r="AY37" s="220"/>
    </row>
    <row r="38" spans="2:51" s="221" customFormat="1" ht="18.75" customHeight="1">
      <c r="B38" s="435"/>
      <c r="C38" s="1060"/>
      <c r="D38" s="1061"/>
      <c r="E38" s="1061"/>
      <c r="F38" s="1061"/>
      <c r="G38" s="1061"/>
      <c r="H38" s="1061"/>
      <c r="I38" s="1061"/>
      <c r="J38" s="1061"/>
      <c r="K38" s="1061"/>
      <c r="L38" s="1061"/>
      <c r="M38" s="1061"/>
      <c r="N38" s="1061"/>
      <c r="O38" s="1061"/>
      <c r="P38" s="1061"/>
      <c r="Q38" s="1061"/>
      <c r="R38" s="1061"/>
      <c r="S38" s="1061"/>
      <c r="T38" s="1061"/>
      <c r="U38" s="1061"/>
      <c r="V38" s="1061"/>
      <c r="W38" s="1061"/>
      <c r="X38" s="1061"/>
      <c r="Y38" s="1061"/>
      <c r="Z38" s="1061"/>
      <c r="AA38" s="1061"/>
      <c r="AB38" s="1061"/>
      <c r="AC38" s="1061"/>
      <c r="AD38" s="1061"/>
      <c r="AE38" s="1061"/>
      <c r="AF38" s="1061"/>
      <c r="AG38" s="1061"/>
      <c r="AH38" s="1061"/>
      <c r="AI38" s="1061"/>
      <c r="AJ38" s="1061"/>
      <c r="AK38" s="1062"/>
      <c r="AL38" s="220"/>
      <c r="AM38" s="220"/>
      <c r="AN38" s="220"/>
      <c r="AO38" s="220"/>
      <c r="AP38" s="220"/>
      <c r="AQ38" s="220"/>
      <c r="AR38" s="220"/>
      <c r="AS38" s="220"/>
      <c r="AT38" s="220"/>
      <c r="AU38" s="220"/>
      <c r="AV38" s="220"/>
      <c r="AW38" s="220"/>
      <c r="AX38" s="220"/>
      <c r="AY38" s="220"/>
    </row>
    <row r="39" spans="2:51" s="221" customFormat="1" ht="18.75" customHeight="1">
      <c r="B39" s="435"/>
      <c r="C39" s="1063"/>
      <c r="D39" s="1064"/>
      <c r="E39" s="1064"/>
      <c r="F39" s="1064"/>
      <c r="G39" s="1064"/>
      <c r="H39" s="1064"/>
      <c r="I39" s="1064"/>
      <c r="J39" s="1064"/>
      <c r="K39" s="1064"/>
      <c r="L39" s="1064"/>
      <c r="M39" s="1064"/>
      <c r="N39" s="1064"/>
      <c r="O39" s="1064"/>
      <c r="P39" s="1064"/>
      <c r="Q39" s="1064"/>
      <c r="R39" s="1064"/>
      <c r="S39" s="1064"/>
      <c r="T39" s="1064"/>
      <c r="U39" s="1064"/>
      <c r="V39" s="1064"/>
      <c r="W39" s="1064"/>
      <c r="X39" s="1064"/>
      <c r="Y39" s="1064"/>
      <c r="Z39" s="1064"/>
      <c r="AA39" s="1064"/>
      <c r="AB39" s="1064"/>
      <c r="AC39" s="1064"/>
      <c r="AD39" s="1064"/>
      <c r="AE39" s="1064"/>
      <c r="AF39" s="1064"/>
      <c r="AG39" s="1064"/>
      <c r="AH39" s="1064"/>
      <c r="AI39" s="1064"/>
      <c r="AJ39" s="1064"/>
      <c r="AK39" s="1065"/>
      <c r="AL39" s="220"/>
      <c r="AM39" s="220"/>
      <c r="AN39" s="220"/>
      <c r="AO39" s="220"/>
      <c r="AP39" s="220"/>
      <c r="AQ39" s="220"/>
      <c r="AR39" s="220"/>
      <c r="AS39" s="220"/>
      <c r="AT39" s="220"/>
      <c r="AU39" s="220"/>
      <c r="AV39" s="220"/>
      <c r="AW39" s="220"/>
      <c r="AX39" s="220"/>
      <c r="AY39" s="220"/>
    </row>
    <row r="40" spans="2:51" s="221" customFormat="1" ht="18.75" customHeight="1">
      <c r="B40" s="435"/>
      <c r="C40" s="1066" t="s">
        <v>430</v>
      </c>
      <c r="D40" s="1067"/>
      <c r="E40" s="1067"/>
      <c r="F40" s="1067"/>
      <c r="G40" s="1067"/>
      <c r="H40" s="1067"/>
      <c r="I40" s="1067"/>
      <c r="J40" s="1067"/>
      <c r="K40" s="1067"/>
      <c r="L40" s="1067"/>
      <c r="M40" s="1067"/>
      <c r="N40" s="1067"/>
      <c r="O40" s="1067"/>
      <c r="P40" s="1067"/>
      <c r="Q40" s="1067"/>
      <c r="R40" s="1067"/>
      <c r="S40" s="1067"/>
      <c r="T40" s="1067"/>
      <c r="U40" s="1067"/>
      <c r="V40" s="1067"/>
      <c r="W40" s="1067"/>
      <c r="X40" s="1067"/>
      <c r="Y40" s="1067"/>
      <c r="Z40" s="1067"/>
      <c r="AA40" s="1067"/>
      <c r="AB40" s="1067"/>
      <c r="AC40" s="1067"/>
      <c r="AD40" s="1067"/>
      <c r="AE40" s="1067"/>
      <c r="AF40" s="1067"/>
      <c r="AG40" s="1067"/>
      <c r="AH40" s="1067"/>
      <c r="AI40" s="1067"/>
      <c r="AJ40" s="1067"/>
      <c r="AK40" s="1068"/>
      <c r="AL40" s="220"/>
      <c r="AM40" s="220"/>
      <c r="AN40" s="220"/>
      <c r="AO40" s="220"/>
      <c r="AP40" s="220"/>
      <c r="AQ40" s="220"/>
      <c r="AR40" s="220"/>
      <c r="AS40" s="220"/>
      <c r="AT40" s="220"/>
      <c r="AU40" s="220"/>
      <c r="AV40" s="220"/>
      <c r="AW40" s="220"/>
      <c r="AX40" s="220"/>
      <c r="AY40" s="220"/>
    </row>
    <row r="41" spans="2:51" s="221" customFormat="1" ht="18.75" customHeight="1">
      <c r="B41" s="435"/>
      <c r="C41" s="1057"/>
      <c r="D41" s="1058"/>
      <c r="E41" s="1058"/>
      <c r="F41" s="1058"/>
      <c r="G41" s="1058"/>
      <c r="H41" s="1058"/>
      <c r="I41" s="1058"/>
      <c r="J41" s="1058"/>
      <c r="K41" s="1058"/>
      <c r="L41" s="1058"/>
      <c r="M41" s="1058"/>
      <c r="N41" s="1058"/>
      <c r="O41" s="1058"/>
      <c r="P41" s="1058"/>
      <c r="Q41" s="1058"/>
      <c r="R41" s="1058"/>
      <c r="S41" s="1058"/>
      <c r="T41" s="1058"/>
      <c r="U41" s="1058"/>
      <c r="V41" s="1058"/>
      <c r="W41" s="1058"/>
      <c r="X41" s="1058"/>
      <c r="Y41" s="1058"/>
      <c r="Z41" s="1058"/>
      <c r="AA41" s="1058"/>
      <c r="AB41" s="1058"/>
      <c r="AC41" s="1058"/>
      <c r="AD41" s="1058"/>
      <c r="AE41" s="1058"/>
      <c r="AF41" s="1058"/>
      <c r="AG41" s="1058"/>
      <c r="AH41" s="1058"/>
      <c r="AI41" s="1058"/>
      <c r="AJ41" s="1058"/>
      <c r="AK41" s="1059"/>
      <c r="AL41" s="220"/>
      <c r="AM41" s="220"/>
      <c r="AN41" s="220"/>
      <c r="AO41" s="220"/>
      <c r="AP41" s="220"/>
      <c r="AQ41" s="220"/>
      <c r="AR41" s="220"/>
      <c r="AS41" s="220"/>
      <c r="AT41" s="220"/>
      <c r="AU41" s="220"/>
      <c r="AV41" s="220"/>
      <c r="AW41" s="220"/>
      <c r="AX41" s="220"/>
      <c r="AY41" s="220"/>
    </row>
    <row r="42" spans="2:51" s="221" customFormat="1" ht="18.75" customHeight="1">
      <c r="B42" s="435"/>
      <c r="C42" s="1060"/>
      <c r="D42" s="1061"/>
      <c r="E42" s="1061"/>
      <c r="F42" s="1061"/>
      <c r="G42" s="1061"/>
      <c r="H42" s="1061"/>
      <c r="I42" s="1061"/>
      <c r="J42" s="1061"/>
      <c r="K42" s="1061"/>
      <c r="L42" s="1061"/>
      <c r="M42" s="1061"/>
      <c r="N42" s="1061"/>
      <c r="O42" s="1061"/>
      <c r="P42" s="1061"/>
      <c r="Q42" s="1061"/>
      <c r="R42" s="1061"/>
      <c r="S42" s="1061"/>
      <c r="T42" s="1061"/>
      <c r="U42" s="1061"/>
      <c r="V42" s="1061"/>
      <c r="W42" s="1061"/>
      <c r="X42" s="1061"/>
      <c r="Y42" s="1061"/>
      <c r="Z42" s="1061"/>
      <c r="AA42" s="1061"/>
      <c r="AB42" s="1061"/>
      <c r="AC42" s="1061"/>
      <c r="AD42" s="1061"/>
      <c r="AE42" s="1061"/>
      <c r="AF42" s="1061"/>
      <c r="AG42" s="1061"/>
      <c r="AH42" s="1061"/>
      <c r="AI42" s="1061"/>
      <c r="AJ42" s="1061"/>
      <c r="AK42" s="1062"/>
      <c r="AL42" s="220"/>
      <c r="AM42" s="220"/>
      <c r="AN42" s="220"/>
      <c r="AO42" s="220"/>
      <c r="AP42" s="220"/>
      <c r="AQ42" s="220"/>
      <c r="AR42" s="220"/>
      <c r="AS42" s="220"/>
      <c r="AT42" s="220"/>
      <c r="AU42" s="220"/>
      <c r="AV42" s="220"/>
      <c r="AW42" s="220"/>
      <c r="AX42" s="220"/>
      <c r="AY42" s="220"/>
    </row>
    <row r="43" spans="2:51" s="221" customFormat="1" ht="18.75" customHeight="1">
      <c r="B43" s="435"/>
      <c r="C43" s="1063"/>
      <c r="D43" s="1064"/>
      <c r="E43" s="1064"/>
      <c r="F43" s="1064"/>
      <c r="G43" s="1064"/>
      <c r="H43" s="1064"/>
      <c r="I43" s="1064"/>
      <c r="J43" s="1064"/>
      <c r="K43" s="1064"/>
      <c r="L43" s="1064"/>
      <c r="M43" s="1064"/>
      <c r="N43" s="1064"/>
      <c r="O43" s="1064"/>
      <c r="P43" s="1064"/>
      <c r="Q43" s="1064"/>
      <c r="R43" s="1064"/>
      <c r="S43" s="1064"/>
      <c r="T43" s="1064"/>
      <c r="U43" s="1064"/>
      <c r="V43" s="1064"/>
      <c r="W43" s="1064"/>
      <c r="X43" s="1064"/>
      <c r="Y43" s="1064"/>
      <c r="Z43" s="1064"/>
      <c r="AA43" s="1064"/>
      <c r="AB43" s="1064"/>
      <c r="AC43" s="1064"/>
      <c r="AD43" s="1064"/>
      <c r="AE43" s="1064"/>
      <c r="AF43" s="1064"/>
      <c r="AG43" s="1064"/>
      <c r="AH43" s="1064"/>
      <c r="AI43" s="1064"/>
      <c r="AJ43" s="1064"/>
      <c r="AK43" s="1065"/>
      <c r="AL43" s="220"/>
      <c r="AM43" s="220"/>
      <c r="AN43" s="220"/>
      <c r="AO43" s="220"/>
      <c r="AP43" s="220"/>
      <c r="AQ43" s="220"/>
      <c r="AR43" s="220"/>
      <c r="AS43" s="220"/>
      <c r="AT43" s="220"/>
      <c r="AU43" s="220"/>
      <c r="AV43" s="220"/>
      <c r="AW43" s="220"/>
      <c r="AX43" s="220"/>
      <c r="AY43" s="220"/>
    </row>
    <row r="44" spans="2:51" s="221" customFormat="1" ht="18.75" customHeight="1">
      <c r="B44" s="435"/>
      <c r="C44" s="1066" t="s">
        <v>431</v>
      </c>
      <c r="D44" s="1067"/>
      <c r="E44" s="1067"/>
      <c r="F44" s="1067"/>
      <c r="G44" s="1067"/>
      <c r="H44" s="1067"/>
      <c r="I44" s="1067"/>
      <c r="J44" s="1067"/>
      <c r="K44" s="1067"/>
      <c r="L44" s="1067"/>
      <c r="M44" s="1067"/>
      <c r="N44" s="1067"/>
      <c r="O44" s="1067"/>
      <c r="P44" s="1067"/>
      <c r="Q44" s="1067"/>
      <c r="R44" s="1067"/>
      <c r="S44" s="1067"/>
      <c r="T44" s="1067"/>
      <c r="U44" s="1067"/>
      <c r="V44" s="1067"/>
      <c r="W44" s="1067"/>
      <c r="X44" s="1067"/>
      <c r="Y44" s="1067"/>
      <c r="Z44" s="1067"/>
      <c r="AA44" s="1067"/>
      <c r="AB44" s="1067"/>
      <c r="AC44" s="1067"/>
      <c r="AD44" s="1067"/>
      <c r="AE44" s="1067"/>
      <c r="AF44" s="1067"/>
      <c r="AG44" s="1067"/>
      <c r="AH44" s="1067"/>
      <c r="AI44" s="1067"/>
      <c r="AJ44" s="1067"/>
      <c r="AK44" s="1068"/>
      <c r="AL44" s="220"/>
      <c r="AM44" s="220"/>
      <c r="AN44" s="220"/>
      <c r="AO44" s="220"/>
      <c r="AP44" s="220"/>
      <c r="AQ44" s="220"/>
      <c r="AR44" s="220"/>
      <c r="AS44" s="220"/>
      <c r="AT44" s="220"/>
      <c r="AU44" s="220"/>
      <c r="AV44" s="220"/>
      <c r="AW44" s="220"/>
      <c r="AX44" s="220"/>
      <c r="AY44" s="220"/>
    </row>
    <row r="45" spans="2:51" s="221" customFormat="1" ht="18.75" customHeight="1">
      <c r="B45" s="435"/>
      <c r="C45" s="1060"/>
      <c r="D45" s="1061"/>
      <c r="E45" s="1061"/>
      <c r="F45" s="1061"/>
      <c r="G45" s="1061"/>
      <c r="H45" s="1061"/>
      <c r="I45" s="1061"/>
      <c r="J45" s="1061"/>
      <c r="K45" s="1061"/>
      <c r="L45" s="1061"/>
      <c r="M45" s="1061"/>
      <c r="N45" s="1061"/>
      <c r="O45" s="1061"/>
      <c r="P45" s="1061"/>
      <c r="Q45" s="1061"/>
      <c r="R45" s="1061"/>
      <c r="S45" s="1061"/>
      <c r="T45" s="1061"/>
      <c r="U45" s="1061"/>
      <c r="V45" s="1061"/>
      <c r="W45" s="1061"/>
      <c r="X45" s="1061"/>
      <c r="Y45" s="1061"/>
      <c r="Z45" s="1061"/>
      <c r="AA45" s="1061"/>
      <c r="AB45" s="1061"/>
      <c r="AC45" s="1061"/>
      <c r="AD45" s="1061"/>
      <c r="AE45" s="1061"/>
      <c r="AF45" s="1061"/>
      <c r="AG45" s="1061"/>
      <c r="AH45" s="1061"/>
      <c r="AI45" s="1061"/>
      <c r="AJ45" s="1061"/>
      <c r="AK45" s="1062"/>
      <c r="AL45" s="220"/>
      <c r="AM45" s="220"/>
      <c r="AN45" s="220"/>
      <c r="AO45" s="220"/>
      <c r="AP45" s="220"/>
      <c r="AQ45" s="220"/>
      <c r="AR45" s="220"/>
      <c r="AS45" s="220"/>
      <c r="AT45" s="220"/>
      <c r="AU45" s="220"/>
      <c r="AV45" s="220"/>
      <c r="AW45" s="220"/>
      <c r="AX45" s="220"/>
      <c r="AY45" s="220"/>
    </row>
    <row r="46" spans="2:51" s="221" customFormat="1" ht="18.75" customHeight="1">
      <c r="B46" s="435"/>
      <c r="C46" s="1060"/>
      <c r="D46" s="1061"/>
      <c r="E46" s="1061"/>
      <c r="F46" s="1061"/>
      <c r="G46" s="1061"/>
      <c r="H46" s="1061"/>
      <c r="I46" s="1061"/>
      <c r="J46" s="1061"/>
      <c r="K46" s="1061"/>
      <c r="L46" s="1061"/>
      <c r="M46" s="1061"/>
      <c r="N46" s="1061"/>
      <c r="O46" s="1061"/>
      <c r="P46" s="1061"/>
      <c r="Q46" s="1061"/>
      <c r="R46" s="1061"/>
      <c r="S46" s="1061"/>
      <c r="T46" s="1061"/>
      <c r="U46" s="1061"/>
      <c r="V46" s="1061"/>
      <c r="W46" s="1061"/>
      <c r="X46" s="1061"/>
      <c r="Y46" s="1061"/>
      <c r="Z46" s="1061"/>
      <c r="AA46" s="1061"/>
      <c r="AB46" s="1061"/>
      <c r="AC46" s="1061"/>
      <c r="AD46" s="1061"/>
      <c r="AE46" s="1061"/>
      <c r="AF46" s="1061"/>
      <c r="AG46" s="1061"/>
      <c r="AH46" s="1061"/>
      <c r="AI46" s="1061"/>
      <c r="AJ46" s="1061"/>
      <c r="AK46" s="1062"/>
      <c r="AL46" s="220"/>
      <c r="AM46" s="220"/>
      <c r="AN46" s="220"/>
      <c r="AO46" s="220"/>
      <c r="AP46" s="220"/>
      <c r="AQ46" s="220"/>
      <c r="AR46" s="220"/>
      <c r="AS46" s="220"/>
      <c r="AT46" s="220"/>
      <c r="AU46" s="220"/>
      <c r="AV46" s="220"/>
      <c r="AW46" s="220"/>
      <c r="AX46" s="220"/>
      <c r="AY46" s="220"/>
    </row>
    <row r="47" spans="2:51" s="221" customFormat="1" ht="18.75" customHeight="1">
      <c r="B47" s="235"/>
      <c r="C47" s="1063"/>
      <c r="D47" s="1064"/>
      <c r="E47" s="1064"/>
      <c r="F47" s="1064"/>
      <c r="G47" s="1064"/>
      <c r="H47" s="1064"/>
      <c r="I47" s="1064"/>
      <c r="J47" s="1064"/>
      <c r="K47" s="1064"/>
      <c r="L47" s="1064"/>
      <c r="M47" s="1064"/>
      <c r="N47" s="1064"/>
      <c r="O47" s="1064"/>
      <c r="P47" s="1064"/>
      <c r="Q47" s="1064"/>
      <c r="R47" s="1064"/>
      <c r="S47" s="1064"/>
      <c r="T47" s="1064"/>
      <c r="U47" s="1064"/>
      <c r="V47" s="1064"/>
      <c r="W47" s="1064"/>
      <c r="X47" s="1064"/>
      <c r="Y47" s="1064"/>
      <c r="Z47" s="1064"/>
      <c r="AA47" s="1064"/>
      <c r="AB47" s="1064"/>
      <c r="AC47" s="1064"/>
      <c r="AD47" s="1064"/>
      <c r="AE47" s="1064"/>
      <c r="AF47" s="1064"/>
      <c r="AG47" s="1064"/>
      <c r="AH47" s="1064"/>
      <c r="AI47" s="1064"/>
      <c r="AJ47" s="1064"/>
      <c r="AK47" s="1065"/>
      <c r="AL47" s="220"/>
      <c r="AM47" s="220"/>
      <c r="AN47" s="220"/>
      <c r="AO47" s="220"/>
      <c r="AP47" s="220"/>
      <c r="AQ47" s="220"/>
      <c r="AR47" s="220"/>
      <c r="AS47" s="220"/>
      <c r="AT47" s="220"/>
      <c r="AU47" s="220"/>
      <c r="AV47" s="220"/>
      <c r="AW47" s="220"/>
      <c r="AX47" s="220"/>
      <c r="AY47" s="220"/>
    </row>
    <row r="48" spans="2:51" s="221" customFormat="1" ht="18.75" customHeight="1">
      <c r="B48" s="1066" t="s">
        <v>432</v>
      </c>
      <c r="C48" s="1067"/>
      <c r="D48" s="1067"/>
      <c r="E48" s="1067"/>
      <c r="F48" s="1067"/>
      <c r="G48" s="1067"/>
      <c r="H48" s="1067"/>
      <c r="I48" s="1067"/>
      <c r="J48" s="1067"/>
      <c r="K48" s="1067"/>
      <c r="L48" s="1067"/>
      <c r="M48" s="1067"/>
      <c r="N48" s="1067"/>
      <c r="O48" s="1067"/>
      <c r="P48" s="1067"/>
      <c r="Q48" s="1067"/>
      <c r="R48" s="1067"/>
      <c r="S48" s="1067"/>
      <c r="T48" s="1067"/>
      <c r="U48" s="1067"/>
      <c r="V48" s="1067"/>
      <c r="W48" s="1067"/>
      <c r="X48" s="1067"/>
      <c r="Y48" s="1067"/>
      <c r="Z48" s="1067"/>
      <c r="AA48" s="1067"/>
      <c r="AB48" s="1067"/>
      <c r="AC48" s="1067"/>
      <c r="AD48" s="1067"/>
      <c r="AE48" s="1067"/>
      <c r="AF48" s="1067"/>
      <c r="AG48" s="1067"/>
      <c r="AH48" s="1067"/>
      <c r="AI48" s="1067"/>
      <c r="AJ48" s="1067"/>
      <c r="AK48" s="1068"/>
      <c r="AL48" s="220"/>
      <c r="AM48" s="220"/>
      <c r="AN48" s="220"/>
      <c r="AO48" s="220"/>
      <c r="AP48" s="220"/>
      <c r="AQ48" s="220"/>
      <c r="AR48" s="220"/>
      <c r="AS48" s="220"/>
      <c r="AT48" s="220"/>
      <c r="AU48" s="220"/>
      <c r="AV48" s="220"/>
      <c r="AW48" s="220"/>
      <c r="AX48" s="220"/>
      <c r="AY48" s="220"/>
    </row>
    <row r="49" spans="2:51" s="221" customFormat="1" ht="18.75" customHeight="1">
      <c r="B49" s="225"/>
      <c r="C49" s="223" t="s">
        <v>399</v>
      </c>
      <c r="D49" s="223"/>
      <c r="E49" s="223"/>
      <c r="F49" s="223"/>
      <c r="G49" s="223"/>
      <c r="H49" s="223"/>
      <c r="I49" s="223"/>
      <c r="J49" s="223"/>
      <c r="K49" s="223"/>
      <c r="L49" s="223"/>
      <c r="M49" s="221" t="s">
        <v>400</v>
      </c>
      <c r="S49" s="223"/>
      <c r="T49" s="223" t="s">
        <v>367</v>
      </c>
      <c r="U49" s="223"/>
      <c r="V49" s="223"/>
      <c r="W49" s="223"/>
      <c r="X49" s="223"/>
      <c r="Y49" s="223"/>
      <c r="Z49" s="223" t="s">
        <v>401</v>
      </c>
      <c r="AA49" s="232"/>
      <c r="AB49" s="223"/>
      <c r="AC49" s="223"/>
      <c r="AD49" s="223"/>
      <c r="AE49" s="223"/>
      <c r="AF49" s="223"/>
      <c r="AG49" s="223"/>
      <c r="AH49" s="223"/>
      <c r="AI49" s="223"/>
      <c r="AJ49" s="223"/>
      <c r="AK49" s="234"/>
      <c r="AL49" s="220"/>
      <c r="AM49" s="220"/>
      <c r="AN49" s="220"/>
      <c r="AO49" s="220"/>
      <c r="AP49" s="220"/>
      <c r="AQ49" s="220"/>
      <c r="AR49" s="220"/>
      <c r="AS49" s="220"/>
      <c r="AT49" s="220"/>
      <c r="AU49" s="220"/>
      <c r="AV49" s="220"/>
      <c r="AW49" s="220"/>
      <c r="AX49" s="220"/>
      <c r="AY49" s="220"/>
    </row>
    <row r="50" spans="2:51" s="221" customFormat="1" ht="18.75" customHeight="1">
      <c r="B50" s="1041"/>
      <c r="C50" s="1042"/>
      <c r="D50" s="1042"/>
      <c r="E50" s="1042"/>
      <c r="F50" s="1042"/>
      <c r="G50" s="1042"/>
      <c r="H50" s="1042"/>
      <c r="I50" s="1042"/>
      <c r="J50" s="1042"/>
      <c r="K50" s="1042"/>
      <c r="L50" s="1042"/>
      <c r="M50" s="1042"/>
      <c r="N50" s="1042"/>
      <c r="O50" s="1042"/>
      <c r="P50" s="1042"/>
      <c r="Q50" s="1042"/>
      <c r="R50" s="1042"/>
      <c r="S50" s="1042"/>
      <c r="T50" s="1042"/>
      <c r="U50" s="1042"/>
      <c r="V50" s="1042"/>
      <c r="W50" s="1042"/>
      <c r="X50" s="1042"/>
      <c r="Y50" s="1042"/>
      <c r="Z50" s="1042"/>
      <c r="AA50" s="1042"/>
      <c r="AB50" s="1042"/>
      <c r="AC50" s="1042"/>
      <c r="AD50" s="1042"/>
      <c r="AE50" s="1042"/>
      <c r="AF50" s="1042"/>
      <c r="AG50" s="1042"/>
      <c r="AH50" s="1042"/>
      <c r="AI50" s="1042"/>
      <c r="AJ50" s="1042"/>
      <c r="AK50" s="1043"/>
      <c r="AL50" s="220"/>
      <c r="AM50" s="220"/>
      <c r="AN50" s="220"/>
      <c r="AO50" s="220"/>
      <c r="AP50" s="220"/>
      <c r="AQ50" s="220"/>
      <c r="AR50" s="220"/>
      <c r="AS50" s="220"/>
      <c r="AT50" s="220"/>
      <c r="AU50" s="220"/>
      <c r="AV50" s="220"/>
      <c r="AW50" s="220"/>
      <c r="AX50" s="220"/>
      <c r="AY50" s="220"/>
    </row>
    <row r="51" spans="2:51" s="221" customFormat="1" ht="18.75" customHeight="1">
      <c r="B51" s="1041"/>
      <c r="C51" s="1042"/>
      <c r="D51" s="1042"/>
      <c r="E51" s="1042"/>
      <c r="F51" s="1042"/>
      <c r="G51" s="1042"/>
      <c r="H51" s="1042"/>
      <c r="I51" s="1042"/>
      <c r="J51" s="1042"/>
      <c r="K51" s="1042"/>
      <c r="L51" s="1042"/>
      <c r="M51" s="1042"/>
      <c r="N51" s="1042"/>
      <c r="O51" s="1042"/>
      <c r="P51" s="1042"/>
      <c r="Q51" s="1042"/>
      <c r="R51" s="1042"/>
      <c r="S51" s="1042"/>
      <c r="T51" s="1042"/>
      <c r="U51" s="1042"/>
      <c r="V51" s="1042"/>
      <c r="W51" s="1042"/>
      <c r="X51" s="1042"/>
      <c r="Y51" s="1042"/>
      <c r="Z51" s="1042"/>
      <c r="AA51" s="1042"/>
      <c r="AB51" s="1042"/>
      <c r="AC51" s="1042"/>
      <c r="AD51" s="1042"/>
      <c r="AE51" s="1042"/>
      <c r="AF51" s="1042"/>
      <c r="AG51" s="1042"/>
      <c r="AH51" s="1042"/>
      <c r="AI51" s="1042"/>
      <c r="AJ51" s="1042"/>
      <c r="AK51" s="1043"/>
      <c r="AL51" s="220"/>
      <c r="AM51" s="220"/>
      <c r="AN51" s="220"/>
      <c r="AO51" s="220"/>
      <c r="AP51" s="220"/>
      <c r="AQ51" s="220"/>
      <c r="AR51" s="220"/>
      <c r="AS51" s="220"/>
      <c r="AT51" s="220"/>
      <c r="AU51" s="220"/>
      <c r="AV51" s="220"/>
      <c r="AW51" s="220"/>
      <c r="AX51" s="220"/>
      <c r="AY51" s="220"/>
    </row>
    <row r="52" spans="2:51" s="221" customFormat="1" ht="18.75" customHeight="1">
      <c r="B52" s="1044"/>
      <c r="C52" s="1045"/>
      <c r="D52" s="1045"/>
      <c r="E52" s="1045"/>
      <c r="F52" s="1045"/>
      <c r="G52" s="1045"/>
      <c r="H52" s="1045"/>
      <c r="I52" s="1045"/>
      <c r="J52" s="1045"/>
      <c r="K52" s="1045"/>
      <c r="L52" s="1045"/>
      <c r="M52" s="1045"/>
      <c r="N52" s="1045"/>
      <c r="O52" s="1045"/>
      <c r="P52" s="1042"/>
      <c r="Q52" s="1042"/>
      <c r="R52" s="1042"/>
      <c r="S52" s="1042"/>
      <c r="T52" s="1042"/>
      <c r="U52" s="1042"/>
      <c r="V52" s="1042"/>
      <c r="W52" s="1042"/>
      <c r="X52" s="1042"/>
      <c r="Y52" s="1042"/>
      <c r="Z52" s="1042"/>
      <c r="AA52" s="1042"/>
      <c r="AB52" s="1042"/>
      <c r="AC52" s="1042"/>
      <c r="AD52" s="1042"/>
      <c r="AE52" s="1042"/>
      <c r="AF52" s="1042"/>
      <c r="AG52" s="1042"/>
      <c r="AH52" s="1042"/>
      <c r="AI52" s="1042"/>
      <c r="AJ52" s="1042"/>
      <c r="AK52" s="1043"/>
      <c r="AL52" s="220"/>
      <c r="AM52" s="220"/>
      <c r="AN52" s="220"/>
      <c r="AO52" s="220"/>
      <c r="AP52" s="220"/>
      <c r="AQ52" s="220"/>
      <c r="AR52" s="220"/>
      <c r="AS52" s="220"/>
      <c r="AT52" s="220"/>
      <c r="AU52" s="220"/>
      <c r="AV52" s="220"/>
      <c r="AW52" s="220"/>
      <c r="AX52" s="220"/>
      <c r="AY52" s="220"/>
    </row>
    <row r="53" spans="2:51" s="221" customFormat="1" ht="18.75" customHeight="1">
      <c r="B53" s="1072" t="s">
        <v>433</v>
      </c>
      <c r="C53" s="1073"/>
      <c r="D53" s="1073"/>
      <c r="E53" s="1073"/>
      <c r="F53" s="1073"/>
      <c r="G53" s="1073"/>
      <c r="H53" s="1073"/>
      <c r="I53" s="1073"/>
      <c r="J53" s="1073"/>
      <c r="K53" s="1073"/>
      <c r="L53" s="1073"/>
      <c r="M53" s="1073"/>
      <c r="N53" s="1073"/>
      <c r="O53" s="1074"/>
      <c r="P53" s="378"/>
      <c r="Q53" s="373"/>
      <c r="R53" s="373" t="s">
        <v>434</v>
      </c>
      <c r="S53" s="374"/>
      <c r="T53" s="373"/>
      <c r="U53" s="373"/>
      <c r="V53" s="373"/>
      <c r="W53" s="373"/>
      <c r="X53" s="373"/>
      <c r="Y53" s="373"/>
      <c r="Z53" s="373"/>
      <c r="AA53" s="373"/>
      <c r="AB53" s="373"/>
      <c r="AC53" s="373"/>
      <c r="AD53" s="373"/>
      <c r="AE53" s="373"/>
      <c r="AF53" s="373"/>
      <c r="AG53" s="373"/>
      <c r="AH53" s="373"/>
      <c r="AI53" s="373"/>
      <c r="AJ53" s="373"/>
      <c r="AK53" s="379"/>
      <c r="AL53" s="220"/>
      <c r="AM53" s="227"/>
      <c r="AN53" s="220"/>
      <c r="AO53" s="220"/>
      <c r="AP53" s="220"/>
      <c r="AQ53" s="220"/>
      <c r="AR53" s="220"/>
      <c r="AS53" s="220"/>
      <c r="AT53" s="220"/>
      <c r="AU53" s="220"/>
      <c r="AV53" s="220"/>
      <c r="AW53" s="220"/>
      <c r="AX53" s="220"/>
      <c r="AY53" s="220"/>
    </row>
    <row r="54" spans="2:51" s="221" customFormat="1" ht="11.25" customHeight="1">
      <c r="B54" s="220"/>
      <c r="C54" s="220"/>
      <c r="D54" s="220"/>
      <c r="E54" s="220"/>
      <c r="F54" s="220"/>
      <c r="G54" s="220"/>
      <c r="H54" s="220"/>
      <c r="I54" s="220"/>
      <c r="J54" s="220"/>
      <c r="K54" s="220"/>
      <c r="L54" s="220"/>
      <c r="M54" s="220"/>
      <c r="N54" s="220"/>
      <c r="O54" s="220"/>
      <c r="P54" s="220"/>
      <c r="Q54" s="220"/>
      <c r="R54" s="220"/>
      <c r="S54" s="220"/>
      <c r="T54" s="220"/>
      <c r="U54" s="220"/>
      <c r="V54" s="220"/>
      <c r="W54" s="220"/>
      <c r="X54" s="220"/>
      <c r="Y54" s="220"/>
      <c r="Z54" s="220"/>
      <c r="AA54" s="220"/>
      <c r="AB54" s="220"/>
      <c r="AC54" s="220"/>
      <c r="AD54" s="220"/>
      <c r="AE54" s="220"/>
      <c r="AF54" s="220"/>
      <c r="AG54" s="220"/>
      <c r="AH54" s="220"/>
      <c r="AI54" s="220"/>
      <c r="AJ54" s="220"/>
      <c r="AK54" s="220"/>
      <c r="AL54" s="220"/>
      <c r="AM54" s="220"/>
      <c r="AN54" s="220"/>
      <c r="AO54" s="220"/>
      <c r="AP54" s="220"/>
      <c r="AQ54" s="220"/>
      <c r="AR54" s="220"/>
      <c r="AS54" s="220"/>
      <c r="AT54" s="220"/>
      <c r="AU54" s="220"/>
      <c r="AV54" s="220"/>
      <c r="AW54" s="220"/>
      <c r="AX54" s="220"/>
      <c r="AY54" s="220"/>
    </row>
    <row r="55" spans="2:51" s="221" customFormat="1" ht="18.75" customHeight="1">
      <c r="B55" s="229" t="s">
        <v>435</v>
      </c>
      <c r="C55" s="220"/>
      <c r="D55" s="220"/>
      <c r="E55" s="220"/>
      <c r="F55" s="220"/>
      <c r="G55" s="220"/>
      <c r="H55" s="220"/>
      <c r="I55" s="220"/>
      <c r="J55" s="220"/>
      <c r="K55" s="220"/>
      <c r="L55" s="220"/>
      <c r="M55" s="220"/>
      <c r="N55" s="220"/>
      <c r="O55" s="220"/>
      <c r="P55" s="220"/>
      <c r="Q55" s="220"/>
      <c r="R55" s="220"/>
      <c r="S55" s="220"/>
      <c r="T55" s="220"/>
      <c r="U55" s="220"/>
      <c r="V55" s="220"/>
      <c r="W55" s="220"/>
      <c r="X55" s="220"/>
      <c r="Y55" s="220"/>
      <c r="Z55" s="220"/>
      <c r="AA55" s="220"/>
      <c r="AB55" s="220"/>
      <c r="AC55" s="220"/>
      <c r="AD55" s="220"/>
      <c r="AE55" s="220"/>
      <c r="AF55" s="220"/>
      <c r="AG55" s="220"/>
      <c r="AH55" s="220"/>
      <c r="AI55" s="220"/>
      <c r="AJ55" s="220"/>
      <c r="AK55" s="220"/>
      <c r="AL55" s="220"/>
      <c r="AM55" s="220"/>
      <c r="AN55" s="220"/>
      <c r="AO55" s="220"/>
      <c r="AP55" s="220"/>
      <c r="AQ55" s="220"/>
      <c r="AR55" s="220"/>
      <c r="AS55" s="220"/>
      <c r="AT55" s="220"/>
      <c r="AU55" s="220"/>
      <c r="AV55" s="220"/>
      <c r="AW55" s="220"/>
      <c r="AX55" s="220"/>
      <c r="AY55" s="220"/>
    </row>
    <row r="56" spans="2:51" s="221" customFormat="1" ht="35.25" customHeight="1">
      <c r="B56" s="1053" t="s">
        <v>436</v>
      </c>
      <c r="C56" s="1053"/>
      <c r="D56" s="1053"/>
      <c r="E56" s="1053"/>
      <c r="F56" s="1053"/>
      <c r="G56" s="1053"/>
      <c r="H56" s="1053"/>
      <c r="I56" s="1053"/>
      <c r="J56" s="1053"/>
      <c r="K56" s="1053"/>
      <c r="L56" s="1053"/>
      <c r="M56" s="1053"/>
      <c r="N56" s="1053"/>
      <c r="O56" s="1053"/>
      <c r="P56" s="1053"/>
      <c r="Q56" s="1053"/>
      <c r="R56" s="1053"/>
      <c r="S56" s="1053"/>
      <c r="T56" s="1053"/>
      <c r="U56" s="1053"/>
      <c r="V56" s="1053"/>
      <c r="W56" s="1053"/>
      <c r="X56" s="1053"/>
      <c r="Y56" s="1053"/>
      <c r="Z56" s="1053"/>
      <c r="AA56" s="1053"/>
      <c r="AB56" s="1053"/>
      <c r="AC56" s="1053"/>
      <c r="AD56" s="1053"/>
      <c r="AE56" s="1053"/>
      <c r="AF56" s="1053"/>
      <c r="AG56" s="1053"/>
      <c r="AH56" s="1053"/>
      <c r="AI56" s="1053"/>
      <c r="AJ56" s="1053"/>
      <c r="AK56" s="220"/>
      <c r="AL56" s="220"/>
      <c r="AM56" s="220"/>
      <c r="AN56" s="220"/>
      <c r="AO56" s="220"/>
      <c r="AP56" s="220"/>
      <c r="AQ56" s="220"/>
      <c r="AR56" s="220"/>
      <c r="AS56" s="220"/>
      <c r="AT56" s="220"/>
      <c r="AU56" s="220"/>
      <c r="AV56" s="220"/>
      <c r="AW56" s="220"/>
      <c r="AX56" s="220"/>
      <c r="AY56" s="220"/>
    </row>
    <row r="57" spans="2:51" s="221" customFormat="1" ht="6.75" customHeight="1">
      <c r="B57" s="220"/>
      <c r="C57" s="220"/>
      <c r="D57" s="220"/>
      <c r="E57" s="220"/>
      <c r="F57" s="220"/>
      <c r="G57" s="220"/>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0"/>
      <c r="AY57" s="220"/>
    </row>
    <row r="58" spans="2:51" s="221" customFormat="1" ht="18.75" customHeight="1">
      <c r="B58" s="1000" t="s">
        <v>437</v>
      </c>
      <c r="C58" s="1001"/>
      <c r="D58" s="1001"/>
      <c r="E58" s="1001"/>
      <c r="F58" s="1001"/>
      <c r="G58" s="1001"/>
      <c r="H58" s="1001"/>
      <c r="I58" s="1001"/>
      <c r="J58" s="1001"/>
      <c r="K58" s="1001"/>
      <c r="L58" s="1024"/>
      <c r="M58" s="373"/>
      <c r="N58" s="380" t="s">
        <v>438</v>
      </c>
      <c r="O58" s="380"/>
      <c r="P58" s="373"/>
      <c r="Q58" s="373"/>
      <c r="R58" s="373"/>
      <c r="S58" s="373"/>
      <c r="T58" s="373"/>
      <c r="U58" s="373"/>
      <c r="V58" s="380" t="s">
        <v>367</v>
      </c>
      <c r="W58" s="373"/>
      <c r="X58" s="373"/>
      <c r="Y58" s="373"/>
      <c r="Z58" s="373"/>
      <c r="AA58" s="373"/>
      <c r="AB58" s="373"/>
      <c r="AC58" s="373"/>
      <c r="AD58" s="373"/>
      <c r="AE58" s="373"/>
      <c r="AF58" s="373"/>
      <c r="AG58" s="373"/>
      <c r="AH58" s="373"/>
      <c r="AI58" s="373"/>
      <c r="AJ58" s="373"/>
      <c r="AK58" s="381"/>
      <c r="AL58" s="220"/>
      <c r="AM58" s="220"/>
      <c r="AN58" s="220"/>
      <c r="AO58" s="220"/>
      <c r="AP58" s="220"/>
      <c r="AQ58" s="220"/>
      <c r="AR58" s="220"/>
      <c r="AS58" s="220"/>
      <c r="AT58" s="220"/>
      <c r="AU58" s="220"/>
      <c r="AV58" s="220"/>
      <c r="AW58" s="220"/>
      <c r="AX58" s="220"/>
      <c r="AY58" s="220"/>
    </row>
    <row r="59" spans="2:51" s="221" customFormat="1" ht="18.75" customHeight="1">
      <c r="B59" s="1014" t="s">
        <v>439</v>
      </c>
      <c r="C59" s="1015"/>
      <c r="D59" s="1015"/>
      <c r="E59" s="1015"/>
      <c r="F59" s="1054"/>
      <c r="G59" s="1075"/>
      <c r="H59" s="1075"/>
      <c r="I59" s="1075"/>
      <c r="J59" s="1075"/>
      <c r="K59" s="1075"/>
      <c r="L59" s="1075"/>
      <c r="M59" s="1075"/>
      <c r="N59" s="1075"/>
      <c r="O59" s="1075"/>
      <c r="P59" s="1075"/>
      <c r="Q59" s="1075"/>
      <c r="R59" s="1075"/>
      <c r="S59" s="1075"/>
      <c r="T59" s="1075"/>
      <c r="U59" s="1075"/>
      <c r="V59" s="1075"/>
      <c r="W59" s="1075"/>
      <c r="X59" s="1075"/>
      <c r="Y59" s="1075"/>
      <c r="Z59" s="1075"/>
      <c r="AA59" s="1075"/>
      <c r="AB59" s="1075"/>
      <c r="AC59" s="1075"/>
      <c r="AD59" s="1075"/>
      <c r="AE59" s="1075"/>
      <c r="AF59" s="1075"/>
      <c r="AG59" s="1075"/>
      <c r="AH59" s="1075"/>
      <c r="AI59" s="1075"/>
      <c r="AJ59" s="1075"/>
      <c r="AK59" s="1075"/>
      <c r="AL59" s="220"/>
      <c r="AM59" s="220"/>
      <c r="AN59" s="220"/>
      <c r="AO59" s="220"/>
      <c r="AP59" s="220"/>
      <c r="AQ59" s="220"/>
      <c r="AR59" s="220"/>
      <c r="AS59" s="220"/>
      <c r="AT59" s="220"/>
      <c r="AU59" s="220"/>
      <c r="AV59" s="220"/>
      <c r="AW59" s="220"/>
      <c r="AX59" s="220"/>
      <c r="AY59" s="220"/>
    </row>
    <row r="60" spans="2:51" s="221" customFormat="1" ht="18.75" customHeight="1">
      <c r="B60" s="1036"/>
      <c r="C60" s="1037"/>
      <c r="D60" s="1037"/>
      <c r="E60" s="1037"/>
      <c r="F60" s="1055"/>
      <c r="G60" s="1075"/>
      <c r="H60" s="1075"/>
      <c r="I60" s="1075"/>
      <c r="J60" s="1075"/>
      <c r="K60" s="1075"/>
      <c r="L60" s="1075"/>
      <c r="M60" s="1075"/>
      <c r="N60" s="1075"/>
      <c r="O60" s="1075"/>
      <c r="P60" s="1075"/>
      <c r="Q60" s="1075"/>
      <c r="R60" s="1075"/>
      <c r="S60" s="1075"/>
      <c r="T60" s="1075"/>
      <c r="U60" s="1075"/>
      <c r="V60" s="1075"/>
      <c r="W60" s="1075"/>
      <c r="X60" s="1075"/>
      <c r="Y60" s="1075"/>
      <c r="Z60" s="1075"/>
      <c r="AA60" s="1075"/>
      <c r="AB60" s="1075"/>
      <c r="AC60" s="1075"/>
      <c r="AD60" s="1075"/>
      <c r="AE60" s="1075"/>
      <c r="AF60" s="1075"/>
      <c r="AG60" s="1075"/>
      <c r="AH60" s="1075"/>
      <c r="AI60" s="1075"/>
      <c r="AJ60" s="1075"/>
      <c r="AK60" s="1075"/>
      <c r="AL60" s="220"/>
      <c r="AM60" s="220"/>
      <c r="AN60" s="220"/>
      <c r="AO60" s="220"/>
      <c r="AP60" s="220"/>
      <c r="AQ60" s="220"/>
      <c r="AR60" s="220"/>
      <c r="AS60" s="220"/>
      <c r="AT60" s="220"/>
      <c r="AU60" s="220"/>
      <c r="AV60" s="220"/>
      <c r="AW60" s="220"/>
      <c r="AX60" s="220"/>
      <c r="AY60" s="220"/>
    </row>
    <row r="61" spans="2:51" s="221" customFormat="1" ht="18.75" customHeight="1">
      <c r="B61" s="1016"/>
      <c r="C61" s="1017"/>
      <c r="D61" s="1017"/>
      <c r="E61" s="1017"/>
      <c r="F61" s="1056"/>
      <c r="G61" s="1075"/>
      <c r="H61" s="1075"/>
      <c r="I61" s="1075"/>
      <c r="J61" s="1075"/>
      <c r="K61" s="1075"/>
      <c r="L61" s="1075"/>
      <c r="M61" s="1075"/>
      <c r="N61" s="1075"/>
      <c r="O61" s="1075"/>
      <c r="P61" s="1075"/>
      <c r="Q61" s="1075"/>
      <c r="R61" s="1075"/>
      <c r="S61" s="1075"/>
      <c r="T61" s="1075"/>
      <c r="U61" s="1075"/>
      <c r="V61" s="1075"/>
      <c r="W61" s="1075"/>
      <c r="X61" s="1075"/>
      <c r="Y61" s="1075"/>
      <c r="Z61" s="1075"/>
      <c r="AA61" s="1075"/>
      <c r="AB61" s="1075"/>
      <c r="AC61" s="1075"/>
      <c r="AD61" s="1075"/>
      <c r="AE61" s="1075"/>
      <c r="AF61" s="1075"/>
      <c r="AG61" s="1075"/>
      <c r="AH61" s="1075"/>
      <c r="AI61" s="1075"/>
      <c r="AJ61" s="1075"/>
      <c r="AK61" s="1075"/>
      <c r="AL61" s="220"/>
      <c r="AM61" s="220"/>
      <c r="AN61" s="220"/>
      <c r="AO61" s="220"/>
      <c r="AP61" s="220"/>
      <c r="AQ61" s="220"/>
      <c r="AR61" s="220"/>
      <c r="AS61" s="220"/>
      <c r="AT61" s="220"/>
      <c r="AU61" s="220"/>
      <c r="AV61" s="220"/>
      <c r="AW61" s="220"/>
      <c r="AX61" s="220"/>
      <c r="AY61" s="220"/>
    </row>
    <row r="62" spans="2:51" s="221" customFormat="1" ht="18.75" customHeight="1">
      <c r="B62" s="1014" t="s">
        <v>440</v>
      </c>
      <c r="C62" s="1015"/>
      <c r="D62" s="1054"/>
      <c r="E62" s="1005" t="s">
        <v>441</v>
      </c>
      <c r="F62" s="1007"/>
      <c r="G62" s="1026"/>
      <c r="H62" s="1027"/>
      <c r="I62" s="1027"/>
      <c r="J62" s="1027"/>
      <c r="K62" s="1027"/>
      <c r="L62" s="1027"/>
      <c r="M62" s="1027"/>
      <c r="N62" s="1028"/>
      <c r="O62" s="1000" t="s">
        <v>442</v>
      </c>
      <c r="P62" s="1024"/>
      <c r="Q62" s="1026"/>
      <c r="R62" s="1027"/>
      <c r="S62" s="1027"/>
      <c r="T62" s="1028"/>
      <c r="U62" s="1000" t="s">
        <v>369</v>
      </c>
      <c r="V62" s="1024"/>
      <c r="W62" s="1002"/>
      <c r="X62" s="1003"/>
      <c r="Y62" s="1003"/>
      <c r="Z62" s="1003"/>
      <c r="AA62" s="1025"/>
      <c r="AB62" s="1000" t="s">
        <v>443</v>
      </c>
      <c r="AC62" s="1001"/>
      <c r="AD62" s="1001"/>
      <c r="AE62" s="382"/>
      <c r="AF62" s="383" t="s">
        <v>444</v>
      </c>
      <c r="AG62" s="374"/>
      <c r="AH62" s="373" t="s">
        <v>445</v>
      </c>
      <c r="AI62" s="374"/>
      <c r="AJ62" s="384" t="s">
        <v>444</v>
      </c>
      <c r="AK62" s="375"/>
      <c r="AL62" s="220"/>
      <c r="AM62" s="220"/>
      <c r="AN62" s="220"/>
      <c r="AO62" s="220"/>
      <c r="AP62" s="220"/>
      <c r="AQ62" s="220"/>
      <c r="AR62" s="220"/>
      <c r="AS62" s="220"/>
      <c r="AT62" s="220"/>
      <c r="AU62" s="220"/>
      <c r="AV62" s="220"/>
      <c r="AW62" s="220"/>
      <c r="AX62" s="220"/>
      <c r="AY62" s="220"/>
    </row>
    <row r="63" spans="2:51" s="221" customFormat="1" ht="18.75" customHeight="1">
      <c r="B63" s="1036"/>
      <c r="C63" s="1037"/>
      <c r="D63" s="1055"/>
      <c r="E63" s="1005" t="s">
        <v>441</v>
      </c>
      <c r="F63" s="1007"/>
      <c r="G63" s="1026"/>
      <c r="H63" s="1027"/>
      <c r="I63" s="1027"/>
      <c r="J63" s="1027"/>
      <c r="K63" s="1027"/>
      <c r="L63" s="1027"/>
      <c r="M63" s="1027"/>
      <c r="N63" s="1028"/>
      <c r="O63" s="1011" t="s">
        <v>442</v>
      </c>
      <c r="P63" s="1013"/>
      <c r="Q63" s="1026"/>
      <c r="R63" s="1027"/>
      <c r="S63" s="1027"/>
      <c r="T63" s="1028"/>
      <c r="U63" s="1000" t="s">
        <v>369</v>
      </c>
      <c r="V63" s="1024"/>
      <c r="W63" s="1002"/>
      <c r="X63" s="1003"/>
      <c r="Y63" s="1003"/>
      <c r="Z63" s="1003"/>
      <c r="AA63" s="1025"/>
      <c r="AB63" s="1000" t="s">
        <v>443</v>
      </c>
      <c r="AC63" s="1001"/>
      <c r="AD63" s="1001"/>
      <c r="AE63" s="382"/>
      <c r="AF63" s="383" t="s">
        <v>444</v>
      </c>
      <c r="AG63" s="374"/>
      <c r="AH63" s="373" t="s">
        <v>445</v>
      </c>
      <c r="AI63" s="374"/>
      <c r="AJ63" s="384" t="s">
        <v>444</v>
      </c>
      <c r="AK63" s="375"/>
      <c r="AL63" s="220"/>
      <c r="AM63" s="220"/>
      <c r="AN63" s="220"/>
      <c r="AO63" s="220"/>
      <c r="AP63" s="220"/>
      <c r="AQ63" s="220"/>
      <c r="AR63" s="220"/>
      <c r="AS63" s="220"/>
      <c r="AT63" s="220"/>
      <c r="AU63" s="220"/>
      <c r="AV63" s="220"/>
      <c r="AW63" s="220"/>
      <c r="AX63" s="220"/>
      <c r="AY63" s="220"/>
    </row>
    <row r="64" spans="2:51" s="221" customFormat="1" ht="18.75" customHeight="1">
      <c r="B64" s="1016"/>
      <c r="C64" s="1017"/>
      <c r="D64" s="1056"/>
      <c r="E64" s="1005" t="s">
        <v>441</v>
      </c>
      <c r="F64" s="1007"/>
      <c r="G64" s="1026"/>
      <c r="H64" s="1027"/>
      <c r="I64" s="1076"/>
      <c r="J64" s="1076"/>
      <c r="K64" s="1076"/>
      <c r="L64" s="1076"/>
      <c r="M64" s="1076"/>
      <c r="N64" s="1077"/>
      <c r="O64" s="1005" t="s">
        <v>442</v>
      </c>
      <c r="P64" s="1007"/>
      <c r="Q64" s="1078"/>
      <c r="R64" s="1076"/>
      <c r="S64" s="1076"/>
      <c r="T64" s="1077"/>
      <c r="U64" s="1005" t="s">
        <v>369</v>
      </c>
      <c r="V64" s="1007"/>
      <c r="W64" s="1048"/>
      <c r="X64" s="1049"/>
      <c r="Y64" s="1049"/>
      <c r="Z64" s="1049"/>
      <c r="AA64" s="1050"/>
      <c r="AB64" s="1005" t="s">
        <v>443</v>
      </c>
      <c r="AC64" s="1006"/>
      <c r="AD64" s="1006"/>
      <c r="AE64" s="225"/>
      <c r="AF64" s="233" t="s">
        <v>444</v>
      </c>
      <c r="AG64" s="232"/>
      <c r="AH64" s="223" t="s">
        <v>445</v>
      </c>
      <c r="AI64" s="232"/>
      <c r="AJ64" s="231" t="s">
        <v>444</v>
      </c>
      <c r="AK64" s="230"/>
      <c r="AL64" s="220"/>
      <c r="AM64" s="220"/>
      <c r="AN64" s="220"/>
      <c r="AO64" s="220"/>
      <c r="AP64" s="220"/>
      <c r="AQ64" s="220"/>
      <c r="AR64" s="220"/>
      <c r="AS64" s="220"/>
      <c r="AT64" s="220"/>
      <c r="AU64" s="220"/>
      <c r="AV64" s="220"/>
      <c r="AW64" s="220"/>
      <c r="AX64" s="220"/>
      <c r="AY64" s="220"/>
    </row>
    <row r="65" spans="2:51" s="221" customFormat="1" ht="18.75" customHeight="1">
      <c r="B65" s="1000" t="s">
        <v>446</v>
      </c>
      <c r="C65" s="1001"/>
      <c r="D65" s="1001"/>
      <c r="E65" s="1001"/>
      <c r="F65" s="1001"/>
      <c r="G65" s="382"/>
      <c r="H65" s="373" t="s">
        <v>447</v>
      </c>
      <c r="I65" s="373"/>
      <c r="J65" s="373" t="s">
        <v>448</v>
      </c>
      <c r="K65" s="373"/>
      <c r="L65" s="373" t="s">
        <v>449</v>
      </c>
      <c r="M65" s="374"/>
      <c r="N65" s="373"/>
      <c r="O65" s="373" t="s">
        <v>450</v>
      </c>
      <c r="P65" s="373"/>
      <c r="Q65" s="373" t="s">
        <v>451</v>
      </c>
      <c r="R65" s="373"/>
      <c r="S65" s="373"/>
      <c r="T65" s="373"/>
      <c r="U65" s="373"/>
      <c r="V65" s="373"/>
      <c r="W65" s="374"/>
      <c r="X65" s="383" t="s">
        <v>444</v>
      </c>
      <c r="Y65" s="374"/>
      <c r="Z65" s="373" t="s">
        <v>445</v>
      </c>
      <c r="AA65" s="374"/>
      <c r="AB65" s="384" t="s">
        <v>444</v>
      </c>
      <c r="AC65" s="384"/>
      <c r="AD65" s="373" t="s">
        <v>381</v>
      </c>
      <c r="AE65" s="373"/>
      <c r="AF65" s="373"/>
      <c r="AG65" s="373"/>
      <c r="AH65" s="373"/>
      <c r="AI65" s="373"/>
      <c r="AJ65" s="373"/>
      <c r="AK65" s="381"/>
      <c r="AL65" s="220"/>
      <c r="AM65" s="220"/>
      <c r="AN65" s="220"/>
      <c r="AO65" s="220"/>
      <c r="AP65" s="220"/>
      <c r="AQ65" s="220"/>
      <c r="AR65" s="220"/>
      <c r="AS65" s="220"/>
      <c r="AT65" s="220"/>
      <c r="AU65" s="220"/>
      <c r="AV65" s="220"/>
      <c r="AW65" s="220"/>
      <c r="AX65" s="220"/>
      <c r="AY65" s="220"/>
    </row>
    <row r="66" spans="2:51" s="221" customFormat="1" ht="18.75" customHeight="1">
      <c r="B66" s="1014" t="s">
        <v>452</v>
      </c>
      <c r="C66" s="1015"/>
      <c r="D66" s="1015"/>
      <c r="E66" s="1015"/>
      <c r="F66" s="1054"/>
      <c r="G66" s="1038"/>
      <c r="H66" s="1039"/>
      <c r="I66" s="1042"/>
      <c r="J66" s="1042"/>
      <c r="K66" s="1042"/>
      <c r="L66" s="1042"/>
      <c r="M66" s="1042"/>
      <c r="N66" s="1042"/>
      <c r="O66" s="1042"/>
      <c r="P66" s="1042"/>
      <c r="Q66" s="1042"/>
      <c r="R66" s="1042"/>
      <c r="S66" s="1042"/>
      <c r="T66" s="1042"/>
      <c r="U66" s="1042"/>
      <c r="V66" s="1042"/>
      <c r="W66" s="1042"/>
      <c r="X66" s="1042"/>
      <c r="Y66" s="1042"/>
      <c r="Z66" s="1042"/>
      <c r="AA66" s="1042"/>
      <c r="AB66" s="1042"/>
      <c r="AC66" s="1042"/>
      <c r="AD66" s="1042"/>
      <c r="AE66" s="1042"/>
      <c r="AF66" s="1042"/>
      <c r="AG66" s="1042"/>
      <c r="AH66" s="1042"/>
      <c r="AI66" s="1042"/>
      <c r="AJ66" s="1042"/>
      <c r="AK66" s="1043"/>
      <c r="AL66" s="220"/>
      <c r="AM66" s="220"/>
      <c r="AN66" s="220"/>
      <c r="AO66" s="220"/>
      <c r="AP66" s="220"/>
      <c r="AQ66" s="220"/>
      <c r="AR66" s="220"/>
      <c r="AS66" s="220"/>
      <c r="AT66" s="220"/>
      <c r="AU66" s="220"/>
      <c r="AV66" s="220"/>
      <c r="AW66" s="220"/>
      <c r="AX66" s="220"/>
      <c r="AY66" s="220"/>
    </row>
    <row r="67" spans="2:51" s="221" customFormat="1" ht="18.75" customHeight="1">
      <c r="B67" s="1036"/>
      <c r="C67" s="1037"/>
      <c r="D67" s="1037"/>
      <c r="E67" s="1037"/>
      <c r="F67" s="1055"/>
      <c r="G67" s="1041"/>
      <c r="H67" s="1042"/>
      <c r="I67" s="1042"/>
      <c r="J67" s="1042"/>
      <c r="K67" s="1042"/>
      <c r="L67" s="1042"/>
      <c r="M67" s="1042"/>
      <c r="N67" s="1042"/>
      <c r="O67" s="1042"/>
      <c r="P67" s="1042"/>
      <c r="Q67" s="1042"/>
      <c r="R67" s="1042"/>
      <c r="S67" s="1042"/>
      <c r="T67" s="1042"/>
      <c r="U67" s="1042"/>
      <c r="V67" s="1042"/>
      <c r="W67" s="1042"/>
      <c r="X67" s="1042"/>
      <c r="Y67" s="1042"/>
      <c r="Z67" s="1042"/>
      <c r="AA67" s="1042"/>
      <c r="AB67" s="1042"/>
      <c r="AC67" s="1042"/>
      <c r="AD67" s="1042"/>
      <c r="AE67" s="1042"/>
      <c r="AF67" s="1042"/>
      <c r="AG67" s="1042"/>
      <c r="AH67" s="1042"/>
      <c r="AI67" s="1042"/>
      <c r="AJ67" s="1042"/>
      <c r="AK67" s="1043"/>
      <c r="AL67" s="220"/>
      <c r="AM67" s="220"/>
      <c r="AN67" s="220"/>
      <c r="AO67" s="220"/>
      <c r="AP67" s="220"/>
      <c r="AQ67" s="220"/>
      <c r="AR67" s="220"/>
      <c r="AS67" s="220"/>
      <c r="AT67" s="220"/>
      <c r="AU67" s="220"/>
      <c r="AV67" s="220"/>
      <c r="AW67" s="220"/>
      <c r="AX67" s="220"/>
      <c r="AY67" s="220"/>
    </row>
    <row r="68" spans="2:51" s="221" customFormat="1" ht="18.75" customHeight="1">
      <c r="B68" s="1016"/>
      <c r="C68" s="1017"/>
      <c r="D68" s="1017"/>
      <c r="E68" s="1017"/>
      <c r="F68" s="1056"/>
      <c r="G68" s="1044"/>
      <c r="H68" s="1045"/>
      <c r="I68" s="1045"/>
      <c r="J68" s="1045"/>
      <c r="K68" s="1045"/>
      <c r="L68" s="1045"/>
      <c r="M68" s="1045"/>
      <c r="N68" s="1045"/>
      <c r="O68" s="1045"/>
      <c r="P68" s="1045"/>
      <c r="Q68" s="1045"/>
      <c r="R68" s="1045"/>
      <c r="S68" s="1045"/>
      <c r="T68" s="1045"/>
      <c r="U68" s="1045"/>
      <c r="V68" s="1045"/>
      <c r="W68" s="1045"/>
      <c r="X68" s="1045"/>
      <c r="Y68" s="1045"/>
      <c r="Z68" s="1045"/>
      <c r="AA68" s="1045"/>
      <c r="AB68" s="1045"/>
      <c r="AC68" s="1045"/>
      <c r="AD68" s="1045"/>
      <c r="AE68" s="1045"/>
      <c r="AF68" s="1045"/>
      <c r="AG68" s="1045"/>
      <c r="AH68" s="1045"/>
      <c r="AI68" s="1045"/>
      <c r="AJ68" s="1045"/>
      <c r="AK68" s="1046"/>
      <c r="AL68" s="220"/>
      <c r="AM68" s="220"/>
      <c r="AN68" s="220"/>
      <c r="AO68" s="220"/>
      <c r="AP68" s="220"/>
      <c r="AQ68" s="220"/>
      <c r="AR68" s="220"/>
      <c r="AS68" s="220"/>
      <c r="AT68" s="220"/>
      <c r="AU68" s="220"/>
      <c r="AV68" s="220"/>
      <c r="AW68" s="220"/>
      <c r="AX68" s="220"/>
      <c r="AY68" s="220"/>
    </row>
    <row r="69" spans="2:51" s="221" customFormat="1" ht="15" customHeight="1">
      <c r="B69" s="228"/>
      <c r="C69" s="228"/>
      <c r="D69" s="228"/>
      <c r="E69" s="228"/>
      <c r="F69" s="228"/>
      <c r="G69" s="228"/>
      <c r="H69" s="228"/>
      <c r="I69" s="228"/>
      <c r="J69" s="228"/>
      <c r="K69" s="228"/>
      <c r="L69" s="228"/>
      <c r="M69" s="228"/>
      <c r="N69" s="228"/>
      <c r="O69" s="228"/>
      <c r="P69" s="228"/>
      <c r="Q69" s="228"/>
      <c r="R69" s="228"/>
      <c r="S69" s="228"/>
      <c r="T69" s="228"/>
      <c r="U69" s="228"/>
      <c r="V69" s="228"/>
      <c r="W69" s="228"/>
      <c r="X69" s="228"/>
      <c r="Y69" s="228"/>
      <c r="Z69" s="228"/>
      <c r="AA69" s="228"/>
      <c r="AB69" s="228"/>
      <c r="AC69" s="228"/>
      <c r="AD69" s="228"/>
      <c r="AE69" s="228"/>
      <c r="AF69" s="228"/>
      <c r="AG69" s="228"/>
      <c r="AH69" s="228"/>
      <c r="AI69" s="228"/>
      <c r="AJ69" s="228"/>
      <c r="AK69" s="220"/>
      <c r="AL69" s="220"/>
      <c r="AM69" s="220"/>
      <c r="AN69" s="220"/>
      <c r="AO69" s="220"/>
      <c r="AP69" s="220"/>
      <c r="AQ69" s="220"/>
      <c r="AR69" s="220"/>
      <c r="AS69" s="220"/>
      <c r="AT69" s="220"/>
      <c r="AU69" s="220"/>
      <c r="AV69" s="220"/>
      <c r="AW69" s="220"/>
      <c r="AX69" s="220"/>
      <c r="AY69" s="220"/>
    </row>
    <row r="70" spans="2:51" s="221" customFormat="1" ht="18.75" customHeight="1">
      <c r="B70" s="229" t="s">
        <v>453</v>
      </c>
      <c r="C70" s="220"/>
      <c r="D70" s="220"/>
      <c r="E70" s="220"/>
      <c r="F70" s="220"/>
      <c r="H70" s="220"/>
      <c r="I70" s="220"/>
      <c r="J70" s="220"/>
      <c r="K70" s="220"/>
      <c r="L70" s="220"/>
      <c r="M70" s="220"/>
      <c r="N70" s="220"/>
      <c r="O70" s="220"/>
      <c r="P70" s="220"/>
      <c r="Q70" s="220"/>
      <c r="R70" s="220"/>
      <c r="S70" s="220"/>
      <c r="T70" s="220"/>
      <c r="U70" s="220"/>
      <c r="V70" s="220"/>
      <c r="W70" s="220"/>
      <c r="X70" s="220"/>
      <c r="Y70" s="220"/>
      <c r="Z70" s="220"/>
      <c r="AA70" s="220"/>
      <c r="AB70" s="220"/>
      <c r="AC70" s="220"/>
      <c r="AD70" s="220"/>
      <c r="AE70" s="220"/>
      <c r="AF70" s="220"/>
      <c r="AG70" s="220"/>
      <c r="AH70" s="220"/>
      <c r="AI70" s="220"/>
      <c r="AJ70" s="220"/>
      <c r="AK70" s="220"/>
      <c r="AL70" s="220"/>
      <c r="AM70" s="220"/>
      <c r="AN70" s="220"/>
      <c r="AO70" s="220"/>
      <c r="AP70" s="220"/>
      <c r="AQ70" s="220"/>
      <c r="AR70" s="220"/>
      <c r="AS70" s="220"/>
      <c r="AT70" s="220"/>
      <c r="AU70" s="220"/>
      <c r="AV70" s="220"/>
      <c r="AW70" s="220"/>
      <c r="AX70" s="220"/>
      <c r="AY70" s="220"/>
    </row>
    <row r="71" spans="2:51" s="221" customFormat="1" ht="27" customHeight="1">
      <c r="B71" s="1053" t="s">
        <v>454</v>
      </c>
      <c r="C71" s="1053"/>
      <c r="D71" s="1053"/>
      <c r="E71" s="1053"/>
      <c r="F71" s="1053"/>
      <c r="G71" s="1053"/>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220"/>
      <c r="AL71" s="220"/>
      <c r="AM71" s="220"/>
      <c r="AN71" s="220"/>
      <c r="AO71" s="220"/>
      <c r="AP71" s="220"/>
      <c r="AQ71" s="220"/>
      <c r="AR71" s="220"/>
      <c r="AS71" s="220"/>
      <c r="AT71" s="220"/>
      <c r="AU71" s="220"/>
      <c r="AV71" s="220"/>
      <c r="AW71" s="220"/>
      <c r="AX71" s="220"/>
      <c r="AY71" s="220"/>
    </row>
    <row r="72" spans="2:51" s="221" customFormat="1" ht="18.75" customHeight="1">
      <c r="B72" s="227" t="s">
        <v>455</v>
      </c>
      <c r="C72" s="220"/>
      <c r="D72" s="220"/>
      <c r="E72" s="220"/>
      <c r="F72" s="220"/>
      <c r="G72" s="220"/>
      <c r="H72" s="220"/>
      <c r="I72" s="220"/>
      <c r="J72" s="220" t="s">
        <v>456</v>
      </c>
      <c r="K72" s="220"/>
      <c r="L72" s="220"/>
      <c r="M72" s="220"/>
      <c r="N72" s="220"/>
      <c r="O72" s="220"/>
      <c r="P72" s="220"/>
      <c r="Q72" s="220" t="s">
        <v>457</v>
      </c>
      <c r="T72" s="220"/>
      <c r="U72" s="220"/>
      <c r="V72" s="220"/>
      <c r="W72" s="220"/>
      <c r="AB72" s="220"/>
      <c r="AE72" s="220"/>
      <c r="AF72" s="220"/>
      <c r="AG72" s="220"/>
      <c r="AH72" s="220"/>
      <c r="AI72" s="220"/>
      <c r="AJ72" s="220"/>
      <c r="AK72" s="220"/>
      <c r="AL72" s="220"/>
      <c r="AM72" s="220"/>
      <c r="AN72" s="220"/>
      <c r="AO72" s="220"/>
      <c r="AP72" s="220"/>
      <c r="AQ72" s="220"/>
      <c r="AR72" s="220"/>
      <c r="AS72" s="220"/>
      <c r="AT72" s="220"/>
      <c r="AU72" s="220"/>
      <c r="AV72" s="220"/>
      <c r="AW72" s="220"/>
      <c r="AX72" s="220"/>
      <c r="AY72" s="220"/>
    </row>
    <row r="73" spans="2:51" s="221" customFormat="1" ht="18.75" customHeight="1">
      <c r="B73" s="1047" t="s">
        <v>458</v>
      </c>
      <c r="C73" s="1047"/>
      <c r="D73" s="1047"/>
      <c r="E73" s="1047"/>
      <c r="F73" s="382"/>
      <c r="G73" s="373" t="s">
        <v>459</v>
      </c>
      <c r="H73" s="373"/>
      <c r="I73" s="373"/>
      <c r="J73" s="373" t="s">
        <v>460</v>
      </c>
      <c r="K73" s="374"/>
      <c r="L73" s="373"/>
      <c r="M73" s="373"/>
      <c r="N73" s="373" t="s">
        <v>461</v>
      </c>
      <c r="O73" s="373"/>
      <c r="P73" s="373"/>
      <c r="Q73" s="373"/>
      <c r="R73" s="373" t="s">
        <v>462</v>
      </c>
      <c r="S73" s="373"/>
      <c r="T73" s="373"/>
      <c r="U73" s="373"/>
      <c r="V73" s="373" t="s">
        <v>463</v>
      </c>
      <c r="W73" s="373"/>
      <c r="X73" s="384"/>
      <c r="Y73" s="1003"/>
      <c r="Z73" s="1003"/>
      <c r="AA73" s="1003"/>
      <c r="AB73" s="1003"/>
      <c r="AC73" s="1003"/>
      <c r="AD73" s="1003"/>
      <c r="AE73" s="1003"/>
      <c r="AF73" s="1003"/>
      <c r="AG73" s="1003"/>
      <c r="AH73" s="1003"/>
      <c r="AI73" s="1003"/>
      <c r="AJ73" s="1003"/>
      <c r="AK73" s="381" t="s">
        <v>381</v>
      </c>
      <c r="AL73" s="220"/>
      <c r="AM73" s="220"/>
      <c r="AN73" s="220"/>
      <c r="AO73" s="220"/>
      <c r="AP73" s="220"/>
      <c r="AQ73" s="220"/>
      <c r="AR73" s="220"/>
      <c r="AS73" s="220"/>
      <c r="AT73" s="220"/>
      <c r="AU73" s="220"/>
      <c r="AV73" s="220"/>
      <c r="AW73" s="220"/>
      <c r="AX73" s="220"/>
      <c r="AY73" s="220"/>
    </row>
    <row r="74" spans="2:51" s="221" customFormat="1" ht="18.75" customHeight="1">
      <c r="B74" s="1047" t="s">
        <v>464</v>
      </c>
      <c r="C74" s="1047"/>
      <c r="D74" s="1047"/>
      <c r="E74" s="1047"/>
      <c r="F74" s="382"/>
      <c r="G74" s="373" t="s">
        <v>465</v>
      </c>
      <c r="H74" s="373"/>
      <c r="I74" s="373"/>
      <c r="J74" s="373" t="s">
        <v>466</v>
      </c>
      <c r="K74" s="373"/>
      <c r="O74" s="373"/>
      <c r="P74" s="373" t="s">
        <v>467</v>
      </c>
      <c r="Q74" s="373"/>
      <c r="R74" s="373"/>
      <c r="S74" s="373" t="s">
        <v>463</v>
      </c>
      <c r="T74" s="373"/>
      <c r="U74" s="373"/>
      <c r="V74" s="373"/>
      <c r="W74" s="373"/>
      <c r="X74" s="373"/>
      <c r="Y74" s="373"/>
      <c r="Z74" s="373"/>
      <c r="AA74" s="373"/>
      <c r="AB74" s="373"/>
      <c r="AC74" s="373"/>
      <c r="AD74" s="373"/>
      <c r="AE74" s="373"/>
      <c r="AF74" s="373"/>
      <c r="AG74" s="373"/>
      <c r="AH74" s="373"/>
      <c r="AI74" s="373"/>
      <c r="AJ74" s="373"/>
      <c r="AK74" s="381" t="s">
        <v>381</v>
      </c>
      <c r="AL74" s="220"/>
      <c r="AM74" s="220"/>
      <c r="AN74" s="220"/>
      <c r="AO74" s="220"/>
      <c r="AP74" s="220"/>
      <c r="AQ74" s="220"/>
      <c r="AR74" s="220"/>
      <c r="AS74" s="220"/>
      <c r="AT74" s="220"/>
      <c r="AU74" s="220"/>
      <c r="AV74" s="220"/>
      <c r="AW74" s="220"/>
      <c r="AX74" s="220"/>
      <c r="AY74" s="220"/>
    </row>
    <row r="75" spans="2:51" s="221" customFormat="1" ht="18.75" customHeight="1">
      <c r="B75" s="1000" t="s">
        <v>468</v>
      </c>
      <c r="C75" s="1001"/>
      <c r="D75" s="1001"/>
      <c r="E75" s="1024"/>
      <c r="F75" s="1000" t="s">
        <v>287</v>
      </c>
      <c r="G75" s="1024"/>
      <c r="H75" s="1048"/>
      <c r="I75" s="1049"/>
      <c r="J75" s="1049"/>
      <c r="K75" s="1049"/>
      <c r="L75" s="1049"/>
      <c r="M75" s="1049"/>
      <c r="N75" s="1049"/>
      <c r="O75" s="1049"/>
      <c r="P75" s="1049"/>
      <c r="Q75" s="1050"/>
      <c r="R75" s="1005" t="s">
        <v>469</v>
      </c>
      <c r="S75" s="1007"/>
      <c r="T75" s="1048"/>
      <c r="U75" s="1049"/>
      <c r="V75" s="1049"/>
      <c r="W75" s="1050"/>
      <c r="X75" s="1005" t="s">
        <v>369</v>
      </c>
      <c r="Y75" s="1007"/>
      <c r="Z75" s="1051"/>
      <c r="AA75" s="1004"/>
      <c r="AB75" s="1004"/>
      <c r="AC75" s="1004"/>
      <c r="AD75" s="1004"/>
      <c r="AE75" s="1004"/>
      <c r="AF75" s="1004"/>
      <c r="AG75" s="1004"/>
      <c r="AH75" s="1004"/>
      <c r="AI75" s="1004"/>
      <c r="AJ75" s="1004"/>
      <c r="AK75" s="1052"/>
      <c r="AL75" s="220"/>
      <c r="AM75" s="220"/>
      <c r="AN75" s="220"/>
      <c r="AO75" s="220"/>
      <c r="AP75" s="220"/>
      <c r="AQ75" s="220"/>
      <c r="AR75" s="220"/>
      <c r="AS75" s="220"/>
      <c r="AT75" s="220"/>
      <c r="AU75" s="220"/>
      <c r="AV75" s="220"/>
      <c r="AW75" s="220"/>
      <c r="AX75" s="220"/>
      <c r="AY75" s="220"/>
    </row>
    <row r="76" spans="2:51" s="221" customFormat="1" ht="18.75" customHeight="1">
      <c r="B76" s="1014" t="s">
        <v>470</v>
      </c>
      <c r="C76" s="1015"/>
      <c r="D76" s="1015"/>
      <c r="E76" s="1015"/>
      <c r="F76" s="1015"/>
      <c r="G76" s="1015"/>
      <c r="H76" s="1038"/>
      <c r="I76" s="1039"/>
      <c r="J76" s="1039"/>
      <c r="K76" s="1039"/>
      <c r="L76" s="1039"/>
      <c r="M76" s="1039"/>
      <c r="N76" s="1039"/>
      <c r="O76" s="1039"/>
      <c r="P76" s="1039"/>
      <c r="Q76" s="1039"/>
      <c r="R76" s="1039"/>
      <c r="S76" s="1039"/>
      <c r="T76" s="1039"/>
      <c r="U76" s="1039"/>
      <c r="V76" s="1039"/>
      <c r="W76" s="1039"/>
      <c r="X76" s="1039"/>
      <c r="Y76" s="1039"/>
      <c r="Z76" s="1039"/>
      <c r="AA76" s="1039"/>
      <c r="AB76" s="1039"/>
      <c r="AC76" s="1039"/>
      <c r="AD76" s="1039"/>
      <c r="AE76" s="1039"/>
      <c r="AF76" s="1039"/>
      <c r="AG76" s="1039"/>
      <c r="AH76" s="1039"/>
      <c r="AI76" s="1039"/>
      <c r="AJ76" s="1039"/>
      <c r="AK76" s="1040"/>
      <c r="AL76" s="220"/>
      <c r="AM76" s="220"/>
      <c r="AN76" s="220"/>
      <c r="AO76" s="220"/>
      <c r="AP76" s="220"/>
      <c r="AQ76" s="220"/>
      <c r="AR76" s="220"/>
      <c r="AS76" s="220"/>
      <c r="AT76" s="220"/>
      <c r="AU76" s="220"/>
      <c r="AV76" s="220"/>
      <c r="AW76" s="220"/>
      <c r="AX76" s="220"/>
      <c r="AY76" s="220"/>
    </row>
    <row r="77" spans="2:51" s="221" customFormat="1" ht="18.75" customHeight="1">
      <c r="B77" s="1036"/>
      <c r="C77" s="1037"/>
      <c r="D77" s="1037"/>
      <c r="E77" s="1037"/>
      <c r="F77" s="1037"/>
      <c r="G77" s="1037"/>
      <c r="H77" s="1041"/>
      <c r="I77" s="1042"/>
      <c r="J77" s="1042"/>
      <c r="K77" s="1042"/>
      <c r="L77" s="1042"/>
      <c r="M77" s="1042"/>
      <c r="N77" s="1042"/>
      <c r="O77" s="1042"/>
      <c r="P77" s="1042"/>
      <c r="Q77" s="1042"/>
      <c r="R77" s="1042"/>
      <c r="S77" s="1042"/>
      <c r="T77" s="1042"/>
      <c r="U77" s="1042"/>
      <c r="V77" s="1042"/>
      <c r="W77" s="1042"/>
      <c r="X77" s="1042"/>
      <c r="Y77" s="1042"/>
      <c r="Z77" s="1042"/>
      <c r="AA77" s="1042"/>
      <c r="AB77" s="1042"/>
      <c r="AC77" s="1042"/>
      <c r="AD77" s="1042"/>
      <c r="AE77" s="1042"/>
      <c r="AF77" s="1042"/>
      <c r="AG77" s="1042"/>
      <c r="AH77" s="1042"/>
      <c r="AI77" s="1042"/>
      <c r="AJ77" s="1042"/>
      <c r="AK77" s="1043"/>
      <c r="AL77" s="220"/>
      <c r="AM77" s="220"/>
      <c r="AN77" s="220"/>
      <c r="AO77" s="220"/>
      <c r="AP77" s="220"/>
      <c r="AQ77" s="220"/>
      <c r="AR77" s="220"/>
      <c r="AS77" s="220"/>
      <c r="AT77" s="220"/>
      <c r="AU77" s="220"/>
      <c r="AV77" s="220"/>
      <c r="AW77" s="220"/>
      <c r="AX77" s="220"/>
      <c r="AY77" s="220"/>
    </row>
    <row r="78" spans="2:51" s="221" customFormat="1" ht="18.75" customHeight="1">
      <c r="B78" s="1016"/>
      <c r="C78" s="1017"/>
      <c r="D78" s="1017"/>
      <c r="E78" s="1017"/>
      <c r="F78" s="1017"/>
      <c r="G78" s="1017"/>
      <c r="H78" s="1044"/>
      <c r="I78" s="1045"/>
      <c r="J78" s="1045"/>
      <c r="K78" s="1045"/>
      <c r="L78" s="1045"/>
      <c r="M78" s="1045"/>
      <c r="N78" s="1045"/>
      <c r="O78" s="1045"/>
      <c r="P78" s="1045"/>
      <c r="Q78" s="1045"/>
      <c r="R78" s="1045"/>
      <c r="S78" s="1045"/>
      <c r="T78" s="1045"/>
      <c r="U78" s="1045"/>
      <c r="V78" s="1045"/>
      <c r="W78" s="1045"/>
      <c r="X78" s="1045"/>
      <c r="Y78" s="1045"/>
      <c r="Z78" s="1045"/>
      <c r="AA78" s="1045"/>
      <c r="AB78" s="1045"/>
      <c r="AC78" s="1045"/>
      <c r="AD78" s="1045"/>
      <c r="AE78" s="1045"/>
      <c r="AF78" s="1045"/>
      <c r="AG78" s="1045"/>
      <c r="AH78" s="1045"/>
      <c r="AI78" s="1045"/>
      <c r="AJ78" s="1045"/>
      <c r="AK78" s="1046"/>
      <c r="AL78" s="220"/>
      <c r="AM78" s="220"/>
      <c r="AN78" s="220"/>
      <c r="AO78" s="220"/>
      <c r="AP78" s="220"/>
      <c r="AQ78" s="220"/>
      <c r="AR78" s="220"/>
      <c r="AS78" s="220"/>
      <c r="AT78" s="220"/>
      <c r="AU78" s="220"/>
      <c r="AV78" s="220"/>
      <c r="AW78" s="220"/>
      <c r="AX78" s="220"/>
      <c r="AY78" s="220"/>
    </row>
    <row r="79" spans="2:51" s="221" customFormat="1" ht="14.25" customHeight="1">
      <c r="B79" s="228"/>
      <c r="C79" s="228"/>
      <c r="D79" s="228"/>
      <c r="E79" s="228"/>
      <c r="F79" s="228"/>
      <c r="G79" s="228"/>
      <c r="H79" s="228"/>
      <c r="I79" s="228"/>
      <c r="J79" s="228"/>
      <c r="K79" s="228"/>
      <c r="L79" s="228"/>
      <c r="M79" s="228"/>
      <c r="N79" s="228"/>
      <c r="O79" s="228"/>
      <c r="P79" s="228"/>
      <c r="Q79" s="228"/>
      <c r="R79" s="228"/>
      <c r="S79" s="228"/>
      <c r="T79" s="228"/>
      <c r="U79" s="228"/>
      <c r="V79" s="228"/>
      <c r="W79" s="228"/>
      <c r="X79" s="228"/>
      <c r="Y79" s="228"/>
      <c r="Z79" s="228"/>
      <c r="AA79" s="228"/>
      <c r="AB79" s="228"/>
      <c r="AC79" s="228"/>
      <c r="AD79" s="228"/>
      <c r="AE79" s="228"/>
      <c r="AF79" s="228"/>
      <c r="AG79" s="228"/>
      <c r="AH79" s="228"/>
      <c r="AI79" s="228"/>
      <c r="AJ79" s="228"/>
      <c r="AK79" s="220"/>
      <c r="AL79" s="220"/>
      <c r="AM79" s="220"/>
      <c r="AN79" s="220"/>
      <c r="AO79" s="220"/>
      <c r="AP79" s="220"/>
      <c r="AQ79" s="220"/>
      <c r="AR79" s="220"/>
      <c r="AS79" s="220"/>
      <c r="AT79" s="220"/>
      <c r="AU79" s="220"/>
      <c r="AV79" s="220"/>
      <c r="AW79" s="220"/>
      <c r="AX79" s="220"/>
      <c r="AY79" s="220"/>
    </row>
    <row r="80" spans="2:51" s="221" customFormat="1" ht="18.75" customHeight="1">
      <c r="B80" s="227" t="s">
        <v>471</v>
      </c>
      <c r="C80" s="220"/>
      <c r="D80" s="220"/>
      <c r="E80" s="220"/>
      <c r="F80" s="220"/>
      <c r="G80" s="220"/>
      <c r="H80" s="220"/>
      <c r="I80" s="220"/>
      <c r="J80" s="220" t="s">
        <v>456</v>
      </c>
      <c r="K80" s="220"/>
      <c r="L80" s="220"/>
      <c r="M80" s="220"/>
      <c r="N80" s="220"/>
      <c r="O80" s="220"/>
      <c r="P80" s="220"/>
      <c r="Q80" s="220" t="s">
        <v>401</v>
      </c>
      <c r="R80" s="220"/>
      <c r="T80" s="220"/>
      <c r="U80" s="220"/>
      <c r="V80" s="220"/>
      <c r="W80" s="220"/>
      <c r="X80" s="220"/>
      <c r="Y80" s="220"/>
      <c r="Z80" s="220"/>
      <c r="AK80" s="220"/>
      <c r="AL80" s="220"/>
      <c r="AM80" s="220"/>
      <c r="AN80" s="220"/>
      <c r="AO80" s="220"/>
      <c r="AP80" s="220"/>
      <c r="AQ80" s="220"/>
      <c r="AR80" s="220"/>
      <c r="AS80" s="220"/>
      <c r="AT80" s="220"/>
      <c r="AU80" s="220"/>
      <c r="AV80" s="220"/>
      <c r="AW80" s="220"/>
      <c r="AX80" s="220"/>
      <c r="AY80" s="220"/>
    </row>
    <row r="81" spans="2:51" s="221" customFormat="1" ht="18.75" customHeight="1">
      <c r="B81" s="1014" t="s">
        <v>472</v>
      </c>
      <c r="C81" s="1015"/>
      <c r="D81" s="1015"/>
      <c r="E81" s="382"/>
      <c r="F81" s="373" t="s">
        <v>367</v>
      </c>
      <c r="G81" s="374"/>
      <c r="H81" s="373"/>
      <c r="I81" s="373" t="s">
        <v>473</v>
      </c>
      <c r="J81" s="373"/>
      <c r="K81" s="373"/>
      <c r="L81" s="373"/>
      <c r="M81" s="373"/>
      <c r="N81" s="373"/>
      <c r="O81" s="373"/>
      <c r="P81" s="373"/>
      <c r="Q81" s="373"/>
      <c r="R81" s="373"/>
      <c r="S81" s="373" t="s">
        <v>474</v>
      </c>
      <c r="T81" s="373"/>
      <c r="U81" s="374"/>
      <c r="V81" s="373"/>
      <c r="W81" s="373"/>
      <c r="X81" s="373"/>
      <c r="Y81" s="373"/>
      <c r="Z81" s="373" t="s">
        <v>389</v>
      </c>
      <c r="AA81" s="373"/>
      <c r="AB81" s="373"/>
      <c r="AC81" s="373"/>
      <c r="AD81" s="373"/>
      <c r="AE81" s="373"/>
      <c r="AF81" s="373"/>
      <c r="AG81" s="373"/>
      <c r="AH81" s="373"/>
      <c r="AI81" s="373"/>
      <c r="AJ81" s="373"/>
      <c r="AK81" s="381"/>
      <c r="AL81" s="220"/>
      <c r="AM81" s="220"/>
      <c r="AN81" s="220"/>
      <c r="AO81" s="220"/>
      <c r="AP81" s="220"/>
      <c r="AQ81" s="220"/>
      <c r="AR81" s="220"/>
      <c r="AS81" s="220"/>
      <c r="AT81" s="220"/>
      <c r="AU81" s="220"/>
      <c r="AV81" s="220"/>
      <c r="AW81" s="220"/>
      <c r="AX81" s="220"/>
    </row>
    <row r="82" spans="2:51" s="221" customFormat="1" ht="18.75" customHeight="1">
      <c r="B82" s="1036"/>
      <c r="C82" s="1037"/>
      <c r="D82" s="1037"/>
      <c r="E82" s="1000" t="s">
        <v>475</v>
      </c>
      <c r="F82" s="1001"/>
      <c r="G82" s="1024"/>
      <c r="H82" s="1035"/>
      <c r="I82" s="1035"/>
      <c r="J82" s="1035"/>
      <c r="K82" s="1035"/>
      <c r="L82" s="1035"/>
      <c r="M82" s="1035"/>
      <c r="N82" s="1035"/>
      <c r="O82" s="1035"/>
      <c r="P82" s="1035"/>
      <c r="Q82" s="1000" t="s">
        <v>476</v>
      </c>
      <c r="R82" s="1001"/>
      <c r="S82" s="1024"/>
      <c r="T82" s="1002"/>
      <c r="U82" s="1003"/>
      <c r="V82" s="1003"/>
      <c r="W82" s="1025"/>
      <c r="X82" s="1000" t="s">
        <v>477</v>
      </c>
      <c r="Y82" s="1001"/>
      <c r="Z82" s="1001"/>
      <c r="AA82" s="1024"/>
      <c r="AB82" s="1002"/>
      <c r="AC82" s="1003"/>
      <c r="AD82" s="1003"/>
      <c r="AE82" s="1003"/>
      <c r="AF82" s="1003"/>
      <c r="AG82" s="1003"/>
      <c r="AH82" s="1003"/>
      <c r="AI82" s="1003"/>
      <c r="AJ82" s="1003"/>
      <c r="AK82" s="1025"/>
      <c r="AL82" s="220"/>
      <c r="AN82" s="220"/>
      <c r="AO82" s="220"/>
      <c r="AP82" s="220"/>
      <c r="AQ82" s="220"/>
      <c r="AR82" s="220"/>
      <c r="AS82" s="220"/>
      <c r="AT82" s="220"/>
      <c r="AU82" s="220"/>
      <c r="AV82" s="220"/>
      <c r="AW82" s="220"/>
    </row>
    <row r="83" spans="2:51" s="221" customFormat="1" ht="18.75" customHeight="1">
      <c r="B83" s="1036"/>
      <c r="C83" s="1037"/>
      <c r="D83" s="1037"/>
      <c r="E83" s="1000" t="s">
        <v>475</v>
      </c>
      <c r="F83" s="1001"/>
      <c r="G83" s="1024"/>
      <c r="H83" s="1035"/>
      <c r="I83" s="1035"/>
      <c r="J83" s="1035"/>
      <c r="K83" s="1035"/>
      <c r="L83" s="1035"/>
      <c r="M83" s="1035"/>
      <c r="N83" s="1035"/>
      <c r="O83" s="1035"/>
      <c r="P83" s="1035"/>
      <c r="Q83" s="1000" t="s">
        <v>476</v>
      </c>
      <c r="R83" s="1001"/>
      <c r="S83" s="1024"/>
      <c r="T83" s="1002"/>
      <c r="U83" s="1003"/>
      <c r="V83" s="1003"/>
      <c r="W83" s="1025"/>
      <c r="X83" s="1000" t="s">
        <v>477</v>
      </c>
      <c r="Y83" s="1001"/>
      <c r="Z83" s="1001"/>
      <c r="AA83" s="1024"/>
      <c r="AB83" s="1002"/>
      <c r="AC83" s="1003"/>
      <c r="AD83" s="1003"/>
      <c r="AE83" s="1003"/>
      <c r="AF83" s="1003"/>
      <c r="AG83" s="1003"/>
      <c r="AH83" s="1003"/>
      <c r="AI83" s="1003"/>
      <c r="AJ83" s="1003"/>
      <c r="AK83" s="1025"/>
      <c r="AL83" s="220"/>
      <c r="AN83" s="220"/>
      <c r="AO83" s="220"/>
      <c r="AP83" s="220"/>
      <c r="AQ83" s="220"/>
      <c r="AR83" s="220"/>
      <c r="AS83" s="220"/>
      <c r="AT83" s="220"/>
      <c r="AU83" s="220"/>
      <c r="AV83" s="220"/>
      <c r="AW83" s="220"/>
    </row>
    <row r="84" spans="2:51" s="221" customFormat="1" ht="18.75" customHeight="1">
      <c r="B84" s="1036"/>
      <c r="C84" s="1037"/>
      <c r="D84" s="1037"/>
      <c r="E84" s="1000" t="s">
        <v>475</v>
      </c>
      <c r="F84" s="1001"/>
      <c r="G84" s="1024"/>
      <c r="H84" s="1035"/>
      <c r="I84" s="1035"/>
      <c r="J84" s="1035"/>
      <c r="K84" s="1035"/>
      <c r="L84" s="1035"/>
      <c r="M84" s="1035"/>
      <c r="N84" s="1035"/>
      <c r="O84" s="1035"/>
      <c r="P84" s="1035"/>
      <c r="Q84" s="1000" t="s">
        <v>476</v>
      </c>
      <c r="R84" s="1001"/>
      <c r="S84" s="1024"/>
      <c r="T84" s="1002"/>
      <c r="U84" s="1003"/>
      <c r="V84" s="1003"/>
      <c r="W84" s="1025"/>
      <c r="X84" s="1000" t="s">
        <v>477</v>
      </c>
      <c r="Y84" s="1001"/>
      <c r="Z84" s="1001"/>
      <c r="AA84" s="1024"/>
      <c r="AB84" s="1002"/>
      <c r="AC84" s="1003"/>
      <c r="AD84" s="1003"/>
      <c r="AE84" s="1003"/>
      <c r="AF84" s="1003"/>
      <c r="AG84" s="1003"/>
      <c r="AH84" s="1003"/>
      <c r="AI84" s="1003"/>
      <c r="AJ84" s="1003"/>
      <c r="AK84" s="1025"/>
      <c r="AL84" s="220"/>
      <c r="AN84" s="220"/>
      <c r="AO84" s="220"/>
      <c r="AP84" s="220"/>
      <c r="AQ84" s="220"/>
      <c r="AR84" s="220"/>
      <c r="AS84" s="220"/>
      <c r="AT84" s="220"/>
      <c r="AU84" s="220"/>
      <c r="AV84" s="220"/>
      <c r="AW84" s="220"/>
    </row>
    <row r="85" spans="2:51" s="221" customFormat="1" ht="18.75" customHeight="1">
      <c r="B85" s="1016"/>
      <c r="C85" s="1017"/>
      <c r="D85" s="1017"/>
      <c r="E85" s="1000" t="s">
        <v>475</v>
      </c>
      <c r="F85" s="1001"/>
      <c r="G85" s="1024"/>
      <c r="H85" s="1035"/>
      <c r="I85" s="1035"/>
      <c r="J85" s="1035"/>
      <c r="K85" s="1035"/>
      <c r="L85" s="1035"/>
      <c r="M85" s="1035"/>
      <c r="N85" s="1035"/>
      <c r="O85" s="1035"/>
      <c r="P85" s="1035"/>
      <c r="Q85" s="1000" t="s">
        <v>476</v>
      </c>
      <c r="R85" s="1001"/>
      <c r="S85" s="1024"/>
      <c r="T85" s="1002"/>
      <c r="U85" s="1003"/>
      <c r="V85" s="1003"/>
      <c r="W85" s="1025"/>
      <c r="X85" s="1000" t="s">
        <v>477</v>
      </c>
      <c r="Y85" s="1001"/>
      <c r="Z85" s="1001"/>
      <c r="AA85" s="1024"/>
      <c r="AB85" s="1002"/>
      <c r="AC85" s="1003"/>
      <c r="AD85" s="1003"/>
      <c r="AE85" s="1003"/>
      <c r="AF85" s="1003"/>
      <c r="AG85" s="1003"/>
      <c r="AH85" s="1003"/>
      <c r="AI85" s="1003"/>
      <c r="AJ85" s="1003"/>
      <c r="AK85" s="1025"/>
      <c r="AL85" s="220"/>
      <c r="AN85" s="220"/>
      <c r="AO85" s="220"/>
      <c r="AP85" s="220"/>
      <c r="AQ85" s="220"/>
      <c r="AR85" s="220"/>
      <c r="AS85" s="220"/>
      <c r="AT85" s="220"/>
      <c r="AU85" s="220"/>
      <c r="AV85" s="220"/>
      <c r="AW85" s="220"/>
    </row>
    <row r="86" spans="2:51" s="221" customFormat="1" ht="18.75" customHeight="1">
      <c r="B86" s="1014" t="s">
        <v>478</v>
      </c>
      <c r="C86" s="1015"/>
      <c r="D86" s="1015"/>
      <c r="E86" s="1015"/>
      <c r="F86" s="1015"/>
      <c r="G86" s="1015"/>
      <c r="H86" s="1029"/>
      <c r="I86" s="1030"/>
      <c r="J86" s="1030"/>
      <c r="K86" s="1030"/>
      <c r="L86" s="1030"/>
      <c r="M86" s="1030"/>
      <c r="N86" s="1030"/>
      <c r="O86" s="1030"/>
      <c r="P86" s="1030"/>
      <c r="Q86" s="1030"/>
      <c r="R86" s="1030"/>
      <c r="S86" s="1030"/>
      <c r="T86" s="1030"/>
      <c r="U86" s="1030"/>
      <c r="V86" s="1030"/>
      <c r="W86" s="1030"/>
      <c r="X86" s="1030"/>
      <c r="Y86" s="1030"/>
      <c r="Z86" s="1030"/>
      <c r="AA86" s="1030"/>
      <c r="AB86" s="1030"/>
      <c r="AC86" s="1030"/>
      <c r="AD86" s="1030"/>
      <c r="AE86" s="1030"/>
      <c r="AF86" s="1030"/>
      <c r="AG86" s="1030"/>
      <c r="AH86" s="1030"/>
      <c r="AI86" s="1030"/>
      <c r="AJ86" s="1030"/>
      <c r="AK86" s="1031"/>
      <c r="AL86" s="220"/>
      <c r="AM86" s="220"/>
      <c r="AN86" s="220"/>
      <c r="AO86" s="220"/>
      <c r="AP86" s="220"/>
      <c r="AQ86" s="220"/>
      <c r="AR86" s="220"/>
      <c r="AS86" s="220"/>
      <c r="AT86" s="220"/>
      <c r="AU86" s="220"/>
      <c r="AV86" s="220"/>
      <c r="AW86" s="220"/>
      <c r="AX86" s="220"/>
      <c r="AY86" s="220"/>
    </row>
    <row r="87" spans="2:51" s="221" customFormat="1" ht="18.75" customHeight="1">
      <c r="B87" s="1016"/>
      <c r="C87" s="1017"/>
      <c r="D87" s="1017"/>
      <c r="E87" s="1017"/>
      <c r="F87" s="1017"/>
      <c r="G87" s="1017"/>
      <c r="H87" s="1032"/>
      <c r="I87" s="1033"/>
      <c r="J87" s="1033"/>
      <c r="K87" s="1033"/>
      <c r="L87" s="1033"/>
      <c r="M87" s="1033"/>
      <c r="N87" s="1033"/>
      <c r="O87" s="1033"/>
      <c r="P87" s="1033"/>
      <c r="Q87" s="1033"/>
      <c r="R87" s="1033"/>
      <c r="S87" s="1033"/>
      <c r="T87" s="1033"/>
      <c r="U87" s="1033"/>
      <c r="V87" s="1033"/>
      <c r="W87" s="1033"/>
      <c r="X87" s="1033"/>
      <c r="Y87" s="1033"/>
      <c r="Z87" s="1033"/>
      <c r="AA87" s="1033"/>
      <c r="AB87" s="1033"/>
      <c r="AC87" s="1033"/>
      <c r="AD87" s="1033"/>
      <c r="AE87" s="1033"/>
      <c r="AF87" s="1033"/>
      <c r="AG87" s="1033"/>
      <c r="AH87" s="1033"/>
      <c r="AI87" s="1033"/>
      <c r="AJ87" s="1033"/>
      <c r="AK87" s="1034"/>
      <c r="AL87" s="220"/>
      <c r="AM87" s="220"/>
      <c r="AN87" s="220"/>
      <c r="AO87" s="220"/>
      <c r="AP87" s="220"/>
      <c r="AQ87" s="220"/>
      <c r="AR87" s="220"/>
      <c r="AS87" s="220"/>
      <c r="AT87" s="220"/>
      <c r="AU87" s="220"/>
      <c r="AV87" s="220"/>
      <c r="AW87" s="220"/>
      <c r="AX87" s="220"/>
      <c r="AY87" s="220"/>
    </row>
    <row r="88" spans="2:51" s="221" customFormat="1" ht="18.75" customHeight="1">
      <c r="B88" s="1014" t="s">
        <v>479</v>
      </c>
      <c r="C88" s="1015"/>
      <c r="D88" s="1015"/>
      <c r="E88" s="1015"/>
      <c r="F88" s="1015"/>
      <c r="G88" s="1015"/>
      <c r="H88" s="1029"/>
      <c r="I88" s="1030"/>
      <c r="J88" s="1030"/>
      <c r="K88" s="1030"/>
      <c r="L88" s="1030"/>
      <c r="M88" s="1030"/>
      <c r="N88" s="1030"/>
      <c r="O88" s="1030"/>
      <c r="P88" s="1030"/>
      <c r="Q88" s="1030"/>
      <c r="R88" s="1030"/>
      <c r="S88" s="1030"/>
      <c r="T88" s="1030"/>
      <c r="U88" s="1030"/>
      <c r="V88" s="1030"/>
      <c r="W88" s="1030"/>
      <c r="X88" s="1030"/>
      <c r="Y88" s="1030"/>
      <c r="Z88" s="1030"/>
      <c r="AA88" s="1030"/>
      <c r="AB88" s="1030"/>
      <c r="AC88" s="1030"/>
      <c r="AD88" s="1030"/>
      <c r="AE88" s="1030"/>
      <c r="AF88" s="1030"/>
      <c r="AG88" s="1030"/>
      <c r="AH88" s="1030"/>
      <c r="AI88" s="1030"/>
      <c r="AJ88" s="1030"/>
      <c r="AK88" s="1031"/>
      <c r="AL88" s="220"/>
      <c r="AM88" s="220"/>
      <c r="AN88" s="220"/>
      <c r="AO88" s="220"/>
      <c r="AP88" s="220"/>
      <c r="AQ88" s="220"/>
      <c r="AR88" s="220"/>
      <c r="AS88" s="220"/>
      <c r="AT88" s="220"/>
      <c r="AU88" s="220"/>
      <c r="AV88" s="220"/>
      <c r="AW88" s="220"/>
      <c r="AX88" s="220"/>
      <c r="AY88" s="220"/>
    </row>
    <row r="89" spans="2:51" s="221" customFormat="1" ht="18.75" customHeight="1">
      <c r="B89" s="1016"/>
      <c r="C89" s="1017"/>
      <c r="D89" s="1017"/>
      <c r="E89" s="1017"/>
      <c r="F89" s="1017"/>
      <c r="G89" s="1017"/>
      <c r="H89" s="1032"/>
      <c r="I89" s="1033"/>
      <c r="J89" s="1033"/>
      <c r="K89" s="1033"/>
      <c r="L89" s="1033"/>
      <c r="M89" s="1033"/>
      <c r="N89" s="1033"/>
      <c r="O89" s="1033"/>
      <c r="P89" s="1033"/>
      <c r="Q89" s="1033"/>
      <c r="R89" s="1033"/>
      <c r="S89" s="1033"/>
      <c r="T89" s="1033"/>
      <c r="U89" s="1033"/>
      <c r="V89" s="1033"/>
      <c r="W89" s="1033"/>
      <c r="X89" s="1033"/>
      <c r="Y89" s="1033"/>
      <c r="Z89" s="1033"/>
      <c r="AA89" s="1033"/>
      <c r="AB89" s="1033"/>
      <c r="AC89" s="1033"/>
      <c r="AD89" s="1033"/>
      <c r="AE89" s="1033"/>
      <c r="AF89" s="1033"/>
      <c r="AG89" s="1033"/>
      <c r="AH89" s="1033"/>
      <c r="AI89" s="1033"/>
      <c r="AJ89" s="1033"/>
      <c r="AK89" s="1034"/>
      <c r="AL89" s="220"/>
      <c r="AM89" s="220"/>
      <c r="AN89" s="220"/>
      <c r="AO89" s="220"/>
      <c r="AP89" s="220"/>
      <c r="AQ89" s="220"/>
      <c r="AR89" s="220"/>
      <c r="AS89" s="220"/>
      <c r="AT89" s="220"/>
      <c r="AU89" s="220"/>
      <c r="AV89" s="220"/>
      <c r="AW89" s="220"/>
      <c r="AX89" s="220"/>
      <c r="AY89" s="220"/>
    </row>
    <row r="90" spans="2:51" s="221" customFormat="1" ht="15.75" customHeight="1">
      <c r="B90" s="220"/>
      <c r="C90" s="220"/>
      <c r="D90" s="220"/>
      <c r="E90" s="220"/>
      <c r="F90" s="220"/>
      <c r="G90" s="220"/>
      <c r="H90" s="220"/>
      <c r="I90" s="220"/>
      <c r="J90" s="220"/>
      <c r="K90" s="220"/>
      <c r="L90" s="220"/>
      <c r="M90" s="220"/>
      <c r="N90" s="220"/>
      <c r="O90" s="220"/>
      <c r="P90" s="220"/>
      <c r="Q90" s="220"/>
      <c r="R90" s="220"/>
      <c r="S90" s="220"/>
      <c r="T90" s="220"/>
      <c r="U90" s="220"/>
      <c r="V90" s="220"/>
      <c r="W90" s="220"/>
      <c r="X90" s="220"/>
      <c r="Y90" s="220"/>
      <c r="Z90" s="220"/>
      <c r="AA90" s="220"/>
      <c r="AB90" s="220"/>
      <c r="AC90" s="220"/>
      <c r="AD90" s="220"/>
      <c r="AE90" s="220"/>
      <c r="AF90" s="220"/>
      <c r="AG90" s="220"/>
      <c r="AH90" s="220"/>
      <c r="AI90" s="220"/>
      <c r="AJ90" s="220"/>
      <c r="AK90" s="220"/>
      <c r="AL90" s="220"/>
      <c r="AM90" s="220"/>
      <c r="AN90" s="220"/>
      <c r="AO90" s="220"/>
      <c r="AP90" s="220"/>
      <c r="AQ90" s="220"/>
      <c r="AR90" s="220"/>
      <c r="AS90" s="220"/>
      <c r="AT90" s="220"/>
      <c r="AU90" s="220"/>
      <c r="AV90" s="220"/>
      <c r="AW90" s="220"/>
      <c r="AX90" s="220"/>
      <c r="AY90" s="220"/>
    </row>
    <row r="91" spans="2:51" s="221" customFormat="1" ht="18.75" customHeight="1">
      <c r="B91" s="227" t="s">
        <v>480</v>
      </c>
      <c r="C91" s="220"/>
      <c r="D91" s="220"/>
      <c r="E91" s="220"/>
      <c r="F91" s="220"/>
      <c r="G91" s="220"/>
      <c r="H91" s="220"/>
      <c r="I91" s="220"/>
      <c r="J91" s="220" t="s">
        <v>456</v>
      </c>
      <c r="K91" s="220"/>
      <c r="L91" s="220"/>
      <c r="M91" s="220"/>
      <c r="N91" s="220"/>
      <c r="O91" s="220"/>
      <c r="P91" s="220"/>
      <c r="Q91" s="220" t="s">
        <v>401</v>
      </c>
      <c r="R91" s="220"/>
      <c r="T91" s="220"/>
      <c r="U91" s="220"/>
      <c r="V91" s="220"/>
      <c r="W91" s="220"/>
      <c r="X91" s="220"/>
      <c r="Y91" s="220"/>
      <c r="Z91" s="220"/>
      <c r="AA91" s="220"/>
      <c r="AB91" s="220"/>
      <c r="AC91" s="220"/>
      <c r="AD91" s="220"/>
      <c r="AE91" s="220"/>
      <c r="AF91" s="220"/>
      <c r="AG91" s="220"/>
      <c r="AH91" s="220"/>
      <c r="AI91" s="220"/>
      <c r="AJ91" s="220"/>
      <c r="AK91" s="220"/>
      <c r="AL91" s="220"/>
      <c r="AM91" s="227"/>
      <c r="AN91" s="220"/>
      <c r="AO91" s="220"/>
      <c r="AP91" s="220"/>
      <c r="AQ91" s="220"/>
      <c r="AR91" s="220"/>
      <c r="AS91" s="227"/>
      <c r="AT91" s="220"/>
      <c r="AU91" s="220"/>
      <c r="AV91" s="220"/>
      <c r="AW91" s="220"/>
      <c r="AX91" s="220"/>
      <c r="AY91" s="220"/>
    </row>
    <row r="92" spans="2:51" s="221" customFormat="1" ht="18.75" customHeight="1">
      <c r="B92" s="1000" t="s">
        <v>481</v>
      </c>
      <c r="C92" s="1001"/>
      <c r="D92" s="1001"/>
      <c r="E92" s="1001"/>
      <c r="F92" s="1001"/>
      <c r="G92" s="1001"/>
      <c r="H92" s="1001"/>
      <c r="I92" s="1001"/>
      <c r="J92" s="1001"/>
      <c r="K92" s="1024"/>
      <c r="L92" s="382"/>
      <c r="M92" s="380" t="s">
        <v>367</v>
      </c>
      <c r="N92" s="380"/>
      <c r="O92" s="373"/>
      <c r="P92" s="380" t="s">
        <v>366</v>
      </c>
      <c r="Q92" s="380"/>
      <c r="R92" s="374"/>
      <c r="S92" s="373"/>
      <c r="T92" s="373"/>
      <c r="U92" s="373"/>
      <c r="V92" s="373"/>
      <c r="W92" s="373"/>
      <c r="X92" s="373"/>
      <c r="Y92" s="373"/>
      <c r="Z92" s="373"/>
      <c r="AA92" s="373"/>
      <c r="AB92" s="373"/>
      <c r="AC92" s="373"/>
      <c r="AD92" s="373"/>
      <c r="AE92" s="373"/>
      <c r="AF92" s="373"/>
      <c r="AG92" s="373"/>
      <c r="AH92" s="373"/>
      <c r="AI92" s="373"/>
      <c r="AJ92" s="373"/>
      <c r="AK92" s="381"/>
      <c r="AL92" s="220"/>
      <c r="AM92" s="220"/>
      <c r="AN92" s="220"/>
      <c r="AO92" s="220"/>
      <c r="AP92" s="220"/>
      <c r="AQ92" s="220"/>
      <c r="AR92" s="220"/>
      <c r="AS92" s="220"/>
      <c r="AT92" s="220"/>
      <c r="AU92" s="220"/>
      <c r="AV92" s="220"/>
      <c r="AW92" s="220"/>
      <c r="AX92" s="220"/>
      <c r="AY92" s="220"/>
    </row>
    <row r="93" spans="2:51" s="221" customFormat="1" ht="18.75" customHeight="1">
      <c r="B93" s="1000" t="s">
        <v>482</v>
      </c>
      <c r="C93" s="1001"/>
      <c r="D93" s="1024"/>
      <c r="E93" s="1002"/>
      <c r="F93" s="1003"/>
      <c r="G93" s="1003"/>
      <c r="H93" s="1003"/>
      <c r="I93" s="1003"/>
      <c r="J93" s="1003"/>
      <c r="K93" s="1003"/>
      <c r="L93" s="1025"/>
      <c r="M93" s="1000" t="s">
        <v>483</v>
      </c>
      <c r="N93" s="1024"/>
      <c r="O93" s="1002"/>
      <c r="P93" s="1003"/>
      <c r="Q93" s="1003"/>
      <c r="R93" s="1025"/>
      <c r="S93" s="1000" t="s">
        <v>369</v>
      </c>
      <c r="T93" s="1024"/>
      <c r="U93" s="1026"/>
      <c r="V93" s="1027"/>
      <c r="W93" s="1027"/>
      <c r="X93" s="1027"/>
      <c r="Y93" s="1028"/>
      <c r="Z93" s="1000" t="s">
        <v>484</v>
      </c>
      <c r="AA93" s="1001"/>
      <c r="AB93" s="1001"/>
      <c r="AC93" s="1002"/>
      <c r="AD93" s="1003"/>
      <c r="AE93" s="373" t="s">
        <v>485</v>
      </c>
      <c r="AF93" s="373"/>
      <c r="AG93" s="373"/>
      <c r="AH93" s="374" t="s">
        <v>486</v>
      </c>
      <c r="AI93" s="373"/>
      <c r="AJ93" s="374" t="s">
        <v>487</v>
      </c>
      <c r="AK93" s="381"/>
      <c r="AL93" s="220"/>
      <c r="AN93" s="220"/>
      <c r="AO93" s="220"/>
      <c r="AP93" s="220"/>
      <c r="AQ93" s="220"/>
      <c r="AR93" s="220"/>
      <c r="AS93" s="220"/>
      <c r="AT93" s="220"/>
      <c r="AU93" s="220"/>
      <c r="AV93" s="220"/>
      <c r="AW93" s="220"/>
      <c r="AX93" s="220"/>
      <c r="AY93" s="220"/>
    </row>
    <row r="94" spans="2:51" s="221" customFormat="1" ht="18.75" customHeight="1">
      <c r="B94" s="1000" t="s">
        <v>482</v>
      </c>
      <c r="C94" s="1001"/>
      <c r="D94" s="1024"/>
      <c r="E94" s="1002"/>
      <c r="F94" s="1003"/>
      <c r="G94" s="1003"/>
      <c r="H94" s="1003"/>
      <c r="I94" s="1003"/>
      <c r="J94" s="1003"/>
      <c r="K94" s="1003"/>
      <c r="L94" s="1025"/>
      <c r="M94" s="1000" t="s">
        <v>483</v>
      </c>
      <c r="N94" s="1024"/>
      <c r="O94" s="1002"/>
      <c r="P94" s="1003"/>
      <c r="Q94" s="1003"/>
      <c r="R94" s="1025"/>
      <c r="S94" s="1000" t="s">
        <v>369</v>
      </c>
      <c r="T94" s="1024"/>
      <c r="U94" s="1026"/>
      <c r="V94" s="1027"/>
      <c r="W94" s="1027"/>
      <c r="X94" s="1027"/>
      <c r="Y94" s="1028"/>
      <c r="Z94" s="1000" t="s">
        <v>484</v>
      </c>
      <c r="AA94" s="1001"/>
      <c r="AB94" s="1001"/>
      <c r="AC94" s="1002"/>
      <c r="AD94" s="1003"/>
      <c r="AE94" s="373" t="s">
        <v>485</v>
      </c>
      <c r="AF94" s="374"/>
      <c r="AG94" s="373"/>
      <c r="AH94" s="374" t="s">
        <v>486</v>
      </c>
      <c r="AI94" s="373"/>
      <c r="AJ94" s="374" t="s">
        <v>487</v>
      </c>
      <c r="AK94" s="381"/>
      <c r="AL94" s="220"/>
      <c r="AM94" s="220"/>
      <c r="AN94" s="220"/>
      <c r="AO94" s="220"/>
      <c r="AP94" s="220"/>
      <c r="AQ94" s="220"/>
      <c r="AR94" s="220"/>
      <c r="AS94" s="220"/>
      <c r="AT94" s="220"/>
      <c r="AU94" s="220"/>
      <c r="AV94" s="220"/>
      <c r="AW94" s="220"/>
      <c r="AX94" s="220"/>
      <c r="AY94" s="220"/>
    </row>
    <row r="95" spans="2:51" s="221" customFormat="1" ht="18.75" customHeight="1">
      <c r="B95" s="1000" t="s">
        <v>482</v>
      </c>
      <c r="C95" s="1001"/>
      <c r="D95" s="1024"/>
      <c r="E95" s="1002"/>
      <c r="F95" s="1003"/>
      <c r="G95" s="1003"/>
      <c r="H95" s="1003"/>
      <c r="I95" s="1003"/>
      <c r="J95" s="1003"/>
      <c r="K95" s="1003"/>
      <c r="L95" s="1025"/>
      <c r="M95" s="1000" t="s">
        <v>483</v>
      </c>
      <c r="N95" s="1024"/>
      <c r="O95" s="1002"/>
      <c r="P95" s="1003"/>
      <c r="Q95" s="1003"/>
      <c r="R95" s="1025"/>
      <c r="S95" s="1000" t="s">
        <v>369</v>
      </c>
      <c r="T95" s="1024"/>
      <c r="U95" s="1026"/>
      <c r="V95" s="1027"/>
      <c r="W95" s="1027"/>
      <c r="X95" s="1027"/>
      <c r="Y95" s="1028"/>
      <c r="Z95" s="1000" t="s">
        <v>484</v>
      </c>
      <c r="AA95" s="1001"/>
      <c r="AB95" s="1001"/>
      <c r="AC95" s="1002"/>
      <c r="AD95" s="1003"/>
      <c r="AE95" s="373" t="s">
        <v>485</v>
      </c>
      <c r="AF95" s="374"/>
      <c r="AG95" s="373"/>
      <c r="AH95" s="374" t="s">
        <v>486</v>
      </c>
      <c r="AI95" s="373"/>
      <c r="AJ95" s="374" t="s">
        <v>487</v>
      </c>
      <c r="AK95" s="381"/>
      <c r="AL95" s="220"/>
      <c r="AM95" s="220"/>
      <c r="AN95" s="220"/>
      <c r="AO95" s="220"/>
      <c r="AP95" s="220"/>
      <c r="AQ95" s="220"/>
      <c r="AR95" s="220"/>
      <c r="AS95" s="220"/>
      <c r="AT95" s="220"/>
      <c r="AU95" s="220"/>
      <c r="AV95" s="220"/>
      <c r="AW95" s="220"/>
      <c r="AX95" s="220"/>
      <c r="AY95" s="220"/>
    </row>
    <row r="96" spans="2:51" s="221" customFormat="1" ht="18.75" customHeight="1">
      <c r="B96" s="1005" t="s">
        <v>488</v>
      </c>
      <c r="C96" s="1006"/>
      <c r="D96" s="1007"/>
      <c r="E96" s="226" t="s">
        <v>489</v>
      </c>
      <c r="F96" s="226"/>
      <c r="G96" s="226"/>
      <c r="H96" s="382"/>
      <c r="I96" s="380" t="s">
        <v>367</v>
      </c>
      <c r="J96" s="380"/>
      <c r="K96" s="223"/>
      <c r="L96" s="224" t="s">
        <v>366</v>
      </c>
      <c r="M96" s="223"/>
      <c r="N96" s="1005" t="s">
        <v>490</v>
      </c>
      <c r="O96" s="1006"/>
      <c r="P96" s="1007"/>
      <c r="Q96" s="225"/>
      <c r="R96" s="223" t="s">
        <v>491</v>
      </c>
      <c r="S96" s="223"/>
      <c r="T96" s="223"/>
      <c r="U96" s="224" t="s">
        <v>492</v>
      </c>
      <c r="V96" s="223"/>
      <c r="W96" s="223"/>
      <c r="X96" s="224" t="s">
        <v>463</v>
      </c>
      <c r="Y96" s="223"/>
      <c r="Z96" s="1003"/>
      <c r="AA96" s="1003"/>
      <c r="AB96" s="1003"/>
      <c r="AC96" s="1003"/>
      <c r="AD96" s="1003"/>
      <c r="AE96" s="1003"/>
      <c r="AF96" s="1003"/>
      <c r="AG96" s="1003"/>
      <c r="AH96" s="1003"/>
      <c r="AI96" s="1003"/>
      <c r="AJ96" s="1003"/>
      <c r="AK96" s="222" t="s">
        <v>381</v>
      </c>
      <c r="AL96" s="220"/>
      <c r="AM96" s="220"/>
      <c r="AN96" s="220"/>
      <c r="AO96" s="220"/>
      <c r="AP96" s="220"/>
      <c r="AQ96" s="220"/>
      <c r="AR96" s="220"/>
      <c r="AS96" s="220"/>
      <c r="AT96" s="220"/>
      <c r="AU96" s="220"/>
      <c r="AV96" s="220"/>
      <c r="AW96" s="220"/>
      <c r="AX96" s="220"/>
      <c r="AY96" s="220"/>
    </row>
    <row r="97" spans="2:51" s="221" customFormat="1" ht="18.75" customHeight="1">
      <c r="B97" s="1008"/>
      <c r="C97" s="1009"/>
      <c r="D97" s="1010"/>
      <c r="E97" s="1014" t="s">
        <v>493</v>
      </c>
      <c r="F97" s="1015"/>
      <c r="G97" s="1015"/>
      <c r="H97" s="1018"/>
      <c r="I97" s="1019"/>
      <c r="J97" s="1019"/>
      <c r="K97" s="1019"/>
      <c r="L97" s="1019"/>
      <c r="M97" s="1019"/>
      <c r="N97" s="1019"/>
      <c r="O97" s="1019"/>
      <c r="P97" s="1019"/>
      <c r="Q97" s="1019"/>
      <c r="R97" s="1019"/>
      <c r="S97" s="1019"/>
      <c r="T97" s="1019"/>
      <c r="U97" s="1019"/>
      <c r="V97" s="1019"/>
      <c r="W97" s="1019"/>
      <c r="X97" s="1019"/>
      <c r="Y97" s="1019"/>
      <c r="Z97" s="1019"/>
      <c r="AA97" s="1019"/>
      <c r="AB97" s="1019"/>
      <c r="AC97" s="1019"/>
      <c r="AD97" s="1019"/>
      <c r="AE97" s="1019"/>
      <c r="AF97" s="1019"/>
      <c r="AG97" s="1019"/>
      <c r="AH97" s="1019"/>
      <c r="AI97" s="1019"/>
      <c r="AJ97" s="1019"/>
      <c r="AK97" s="1020"/>
      <c r="AL97" s="220"/>
      <c r="AM97" s="220"/>
      <c r="AN97" s="220"/>
      <c r="AO97" s="220"/>
      <c r="AP97" s="220"/>
      <c r="AQ97" s="220"/>
      <c r="AR97" s="220"/>
      <c r="AS97" s="220"/>
      <c r="AT97" s="220"/>
      <c r="AU97" s="220"/>
      <c r="AV97" s="220"/>
      <c r="AW97" s="220"/>
      <c r="AX97" s="220"/>
      <c r="AY97" s="220"/>
    </row>
    <row r="98" spans="2:51" s="221" customFormat="1" ht="18.75" customHeight="1">
      <c r="B98" s="1008"/>
      <c r="C98" s="1009"/>
      <c r="D98" s="1010"/>
      <c r="E98" s="1016"/>
      <c r="F98" s="1017"/>
      <c r="G98" s="1017"/>
      <c r="H98" s="1021"/>
      <c r="I98" s="1022"/>
      <c r="J98" s="1022"/>
      <c r="K98" s="1022"/>
      <c r="L98" s="1022"/>
      <c r="M98" s="1022"/>
      <c r="N98" s="1022"/>
      <c r="O98" s="1022"/>
      <c r="P98" s="1022"/>
      <c r="Q98" s="1022"/>
      <c r="R98" s="1022"/>
      <c r="S98" s="1022"/>
      <c r="T98" s="1022"/>
      <c r="U98" s="1022"/>
      <c r="V98" s="1022"/>
      <c r="W98" s="1022"/>
      <c r="X98" s="1022"/>
      <c r="Y98" s="1022"/>
      <c r="Z98" s="1022"/>
      <c r="AA98" s="1022"/>
      <c r="AB98" s="1022"/>
      <c r="AC98" s="1022"/>
      <c r="AD98" s="1022"/>
      <c r="AE98" s="1022"/>
      <c r="AF98" s="1022"/>
      <c r="AG98" s="1022"/>
      <c r="AH98" s="1022"/>
      <c r="AI98" s="1022"/>
      <c r="AJ98" s="1022"/>
      <c r="AK98" s="1023"/>
      <c r="AL98" s="220"/>
      <c r="AM98" s="220"/>
      <c r="AN98" s="220"/>
      <c r="AO98" s="220"/>
      <c r="AP98" s="220"/>
      <c r="AQ98" s="220"/>
      <c r="AR98" s="220"/>
      <c r="AS98" s="220"/>
      <c r="AT98" s="220"/>
      <c r="AU98" s="220"/>
      <c r="AV98" s="220"/>
      <c r="AW98" s="220"/>
      <c r="AX98" s="220"/>
      <c r="AY98" s="220"/>
    </row>
    <row r="99" spans="2:51" s="221" customFormat="1" ht="18" customHeight="1">
      <c r="B99" s="1011"/>
      <c r="C99" s="1012"/>
      <c r="D99" s="1013"/>
      <c r="E99" s="996" t="s">
        <v>494</v>
      </c>
      <c r="F99" s="996"/>
      <c r="G99" s="996"/>
      <c r="H99" s="996"/>
      <c r="I99" s="996"/>
      <c r="J99" s="996"/>
      <c r="K99" s="996"/>
      <c r="L99" s="997"/>
      <c r="M99" s="998"/>
      <c r="N99" s="998"/>
      <c r="O99" s="998"/>
      <c r="P99" s="998"/>
      <c r="Q99" s="998"/>
      <c r="R99" s="998"/>
      <c r="S99" s="998"/>
      <c r="T99" s="998"/>
      <c r="U99" s="998"/>
      <c r="V99" s="998"/>
      <c r="W99" s="998"/>
      <c r="X99" s="998"/>
      <c r="Y99" s="998"/>
      <c r="Z99" s="998"/>
      <c r="AA99" s="998"/>
      <c r="AB99" s="998"/>
      <c r="AC99" s="998"/>
      <c r="AD99" s="998"/>
      <c r="AE99" s="998"/>
      <c r="AF99" s="998"/>
      <c r="AG99" s="998"/>
      <c r="AH99" s="998"/>
      <c r="AI99" s="998"/>
      <c r="AJ99" s="998"/>
      <c r="AK99" s="999"/>
      <c r="AL99" s="220"/>
      <c r="AM99" s="220"/>
      <c r="AN99" s="220"/>
      <c r="AO99" s="220"/>
      <c r="AP99" s="220"/>
      <c r="AQ99" s="220"/>
      <c r="AR99" s="220"/>
      <c r="AS99" s="220"/>
      <c r="AT99" s="220"/>
      <c r="AU99" s="220"/>
      <c r="AV99" s="220"/>
      <c r="AW99" s="220"/>
      <c r="AX99" s="220"/>
      <c r="AY99" s="220"/>
    </row>
    <row r="100" spans="2:51" s="221" customFormat="1" ht="18.75" customHeight="1">
      <c r="B100" s="1000" t="s">
        <v>495</v>
      </c>
      <c r="C100" s="1001"/>
      <c r="D100" s="1001"/>
      <c r="E100" s="382"/>
      <c r="F100" s="1004" t="s">
        <v>367</v>
      </c>
      <c r="G100" s="1004"/>
      <c r="H100" s="373"/>
      <c r="I100" s="373" t="s">
        <v>380</v>
      </c>
      <c r="J100" s="373"/>
      <c r="K100" s="373"/>
      <c r="L100" s="373"/>
      <c r="M100" s="1003"/>
      <c r="N100" s="1003"/>
      <c r="O100" s="1003"/>
      <c r="P100" s="1003"/>
      <c r="Q100" s="1003"/>
      <c r="R100" s="1003"/>
      <c r="S100" s="1003"/>
      <c r="T100" s="1003"/>
      <c r="U100" s="1003"/>
      <c r="V100" s="1003"/>
      <c r="W100" s="1003"/>
      <c r="X100" s="1003"/>
      <c r="Y100" s="1003"/>
      <c r="Z100" s="1003"/>
      <c r="AA100" s="1003"/>
      <c r="AB100" s="1003"/>
      <c r="AC100" s="1003"/>
      <c r="AD100" s="1003"/>
      <c r="AE100" s="1003"/>
      <c r="AF100" s="1003"/>
      <c r="AG100" s="1003"/>
      <c r="AH100" s="1003"/>
      <c r="AI100" s="1003"/>
      <c r="AJ100" s="1003"/>
      <c r="AK100" s="381" t="s">
        <v>381</v>
      </c>
      <c r="AL100" s="220"/>
      <c r="AM100" s="220"/>
      <c r="AN100" s="220"/>
      <c r="AO100" s="220"/>
      <c r="AP100" s="220"/>
      <c r="AQ100" s="220"/>
      <c r="AR100" s="220"/>
      <c r="AS100" s="220"/>
      <c r="AT100" s="220"/>
      <c r="AU100" s="220"/>
      <c r="AV100" s="220"/>
      <c r="AW100" s="220"/>
      <c r="AX100" s="220"/>
    </row>
    <row r="101" spans="2:51" s="221" customFormat="1" ht="18.75" customHeight="1">
      <c r="B101" s="220"/>
      <c r="C101" s="220"/>
      <c r="D101" s="220"/>
      <c r="E101" s="220"/>
      <c r="F101" s="220"/>
      <c r="G101" s="220"/>
      <c r="H101" s="220"/>
      <c r="I101" s="220"/>
      <c r="J101" s="220"/>
      <c r="K101" s="220"/>
      <c r="L101" s="220"/>
      <c r="M101" s="220"/>
      <c r="N101" s="220"/>
      <c r="O101" s="220"/>
      <c r="P101" s="220"/>
      <c r="Q101" s="220"/>
      <c r="R101" s="220"/>
      <c r="S101" s="220"/>
      <c r="T101" s="220"/>
      <c r="U101" s="220"/>
      <c r="V101" s="220"/>
      <c r="W101" s="220"/>
      <c r="X101" s="220"/>
      <c r="Y101" s="220"/>
      <c r="Z101" s="220"/>
      <c r="AA101" s="220"/>
      <c r="AB101" s="220"/>
      <c r="AC101" s="220"/>
      <c r="AD101" s="220"/>
      <c r="AE101" s="220"/>
      <c r="AF101" s="220"/>
      <c r="AG101" s="220"/>
      <c r="AH101" s="220"/>
      <c r="AI101" s="220"/>
      <c r="AJ101" s="220"/>
      <c r="AK101" s="220"/>
      <c r="AL101" s="220"/>
      <c r="AM101" s="220"/>
      <c r="AN101" s="220"/>
      <c r="AO101" s="220"/>
      <c r="AP101" s="220"/>
      <c r="AQ101" s="220"/>
      <c r="AR101" s="220"/>
      <c r="AS101" s="220"/>
      <c r="AT101" s="220"/>
      <c r="AU101" s="220"/>
      <c r="AV101" s="220"/>
      <c r="AW101" s="220"/>
      <c r="AX101" s="220"/>
      <c r="AY101" s="220"/>
    </row>
    <row r="102" spans="2:51" ht="18.75" customHeight="1"/>
    <row r="103" spans="2:51" ht="18.75" customHeight="1"/>
    <row r="104" spans="2:51" ht="18.75" customHeight="1"/>
    <row r="105" spans="2:51" ht="18.75" customHeight="1"/>
    <row r="106" spans="2:51" ht="18.75" customHeight="1"/>
    <row r="107" spans="2:51" ht="18.75" customHeight="1"/>
    <row r="108" spans="2:51" ht="18.75" customHeight="1"/>
    <row r="109" spans="2:51" ht="18.75" customHeight="1"/>
    <row r="110" spans="2:51" ht="18.75" customHeight="1"/>
    <row r="111" spans="2:51" ht="18.75" customHeight="1"/>
    <row r="112" spans="2:51"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row r="123" ht="18.75" customHeight="1"/>
    <row r="124" ht="18.75" customHeight="1"/>
    <row r="125" ht="18.75" customHeight="1"/>
    <row r="126" ht="18.75" customHeight="1"/>
    <row r="127" ht="18.75" customHeight="1"/>
    <row r="128" ht="18.75" customHeight="1"/>
    <row r="129" ht="18.75" customHeight="1"/>
    <row r="130" ht="18.75" customHeight="1"/>
    <row r="131" ht="18.75" customHeight="1"/>
    <row r="132" ht="18.75" customHeight="1"/>
    <row r="133" ht="18.75" customHeight="1"/>
    <row r="134" ht="18.75" customHeight="1"/>
    <row r="135" ht="18.75" customHeight="1"/>
    <row r="136" ht="18.75" customHeight="1"/>
    <row r="137" ht="18.75" customHeight="1"/>
    <row r="138" ht="18.75" customHeight="1"/>
    <row r="139" ht="18.75" customHeight="1"/>
    <row r="140" ht="18.75" customHeight="1"/>
    <row r="141" ht="18.75" customHeight="1"/>
    <row r="142" ht="18.75" customHeight="1"/>
    <row r="143" ht="18.75" customHeight="1"/>
    <row r="144" ht="18.75" customHeight="1"/>
    <row r="145" ht="18.75" customHeight="1"/>
    <row r="146" ht="18.75" customHeight="1"/>
    <row r="147" ht="18.75" customHeight="1"/>
    <row r="148" ht="18.75" customHeight="1"/>
    <row r="149" ht="18.75" customHeight="1"/>
    <row r="150" ht="18.75" customHeight="1"/>
    <row r="151" ht="18.75" customHeight="1"/>
    <row r="152" ht="18.75" customHeight="1"/>
    <row r="153" ht="18.75" customHeight="1"/>
    <row r="154" ht="18.75" customHeight="1"/>
    <row r="155" ht="18.75" customHeight="1"/>
    <row r="156" ht="18.75" customHeight="1"/>
    <row r="157" ht="18.75" customHeight="1"/>
    <row r="158" ht="18.75" customHeight="1"/>
    <row r="159" ht="18.75" customHeight="1"/>
    <row r="160" ht="18.75" customHeight="1"/>
    <row r="161" ht="18.75" customHeight="1"/>
    <row r="162" ht="18.75" customHeight="1"/>
    <row r="163" ht="18.75" customHeight="1"/>
    <row r="164" ht="18.75" customHeight="1"/>
    <row r="165" ht="18.75" customHeight="1"/>
    <row r="166" ht="18.75" customHeight="1"/>
    <row r="167" ht="18.75" customHeight="1"/>
    <row r="168" ht="18.75" customHeight="1"/>
    <row r="169" ht="18.75" customHeight="1"/>
    <row r="170" ht="18.75" customHeight="1"/>
    <row r="171" ht="18.75" customHeight="1"/>
    <row r="172" ht="18.75" customHeight="1"/>
    <row r="173" ht="18.75" customHeight="1"/>
    <row r="174" ht="18.75" customHeight="1"/>
    <row r="175" ht="18.75" customHeight="1"/>
    <row r="176" ht="18.75" customHeight="1"/>
    <row r="177" ht="18.75" customHeight="1"/>
    <row r="178" ht="18.75" customHeight="1"/>
    <row r="179" ht="18.75" customHeight="1"/>
    <row r="180" ht="18.75" customHeight="1"/>
    <row r="181" ht="18.75" customHeight="1"/>
    <row r="182" ht="18.75" customHeight="1"/>
    <row r="183" ht="18.75" customHeight="1"/>
    <row r="184" ht="18.75" customHeight="1"/>
    <row r="185" ht="18.75" customHeight="1"/>
    <row r="186" ht="18.75" customHeight="1"/>
    <row r="187" ht="18.75" customHeight="1"/>
    <row r="188" ht="18.75" customHeight="1"/>
    <row r="189" ht="18.75" customHeight="1"/>
    <row r="190" ht="18.75" customHeight="1"/>
    <row r="191" ht="18.75" customHeight="1"/>
    <row r="192" ht="18.75" customHeight="1"/>
    <row r="193" ht="18.75" customHeight="1"/>
    <row r="194" ht="18.75" customHeight="1"/>
    <row r="195" ht="18.75" customHeight="1"/>
    <row r="196" ht="18.75" customHeight="1"/>
    <row r="197" ht="18.75" customHeight="1"/>
    <row r="198" ht="18.75" customHeight="1"/>
    <row r="199" ht="18.75" customHeight="1"/>
    <row r="200" ht="18.75" customHeight="1"/>
    <row r="201" ht="18.75" customHeight="1"/>
    <row r="202" ht="18.75" customHeight="1"/>
    <row r="203" ht="18.75" customHeight="1"/>
    <row r="204" ht="18.75" customHeight="1"/>
    <row r="205" ht="18.75" customHeight="1"/>
    <row r="206" ht="18.75" customHeight="1"/>
    <row r="207" ht="18.75" customHeight="1"/>
    <row r="208" ht="18.75" customHeight="1"/>
    <row r="209" ht="18.75" customHeight="1"/>
    <row r="210" ht="18.75" customHeight="1"/>
    <row r="211" ht="18.75" customHeight="1"/>
    <row r="212" ht="18.75" customHeight="1"/>
    <row r="213" ht="18.75" customHeight="1"/>
    <row r="214" ht="18.75" customHeight="1"/>
    <row r="215" ht="18.75" customHeight="1"/>
    <row r="216" ht="18.75" customHeight="1"/>
    <row r="217" ht="18.75" customHeight="1"/>
    <row r="218" ht="18.75" customHeight="1"/>
    <row r="219" ht="18.75" customHeight="1"/>
    <row r="220" ht="18.75" customHeight="1"/>
    <row r="221" ht="18.75" customHeight="1"/>
    <row r="222" ht="18.75" customHeight="1"/>
    <row r="223" ht="18.75" customHeight="1"/>
    <row r="224" ht="18.75" customHeight="1"/>
    <row r="225" ht="18.75" customHeight="1"/>
    <row r="226" ht="18.75" customHeight="1"/>
    <row r="227" ht="18.75" customHeight="1"/>
    <row r="228" ht="18.75" customHeight="1"/>
    <row r="229" ht="18.75" customHeight="1"/>
    <row r="230" ht="18.75" customHeight="1"/>
    <row r="231" ht="18.75" customHeight="1"/>
    <row r="232" ht="18.75" customHeight="1"/>
    <row r="233" ht="18.75" customHeight="1"/>
    <row r="234" ht="18.75" customHeight="1"/>
    <row r="235" ht="18.75" customHeight="1"/>
    <row r="236" ht="18.75" customHeight="1"/>
    <row r="237" ht="18.75" customHeight="1"/>
    <row r="238" ht="18.75" customHeight="1"/>
    <row r="239" ht="18.75" customHeight="1"/>
    <row r="240" ht="18.75" customHeight="1"/>
    <row r="241" ht="18.75" customHeight="1"/>
    <row r="242" ht="18.75" customHeight="1"/>
    <row r="243" ht="18.75" customHeight="1"/>
    <row r="244" ht="18.75" customHeight="1"/>
    <row r="245" ht="18.75" customHeight="1"/>
    <row r="246" ht="18.75" customHeight="1"/>
    <row r="247" ht="18.75" customHeight="1"/>
    <row r="248" ht="18.75" customHeight="1"/>
    <row r="249" ht="18.75" customHeight="1"/>
    <row r="250" ht="18.75" customHeight="1"/>
    <row r="251" ht="18.75" customHeight="1"/>
    <row r="252" ht="18.75" customHeight="1"/>
    <row r="253" ht="18.75" customHeight="1"/>
    <row r="254" ht="18.75" customHeight="1"/>
    <row r="255" ht="18.75" customHeight="1"/>
    <row r="256" ht="18.75" customHeight="1"/>
    <row r="257" ht="18.75" customHeight="1"/>
    <row r="258" ht="18.75" customHeight="1"/>
    <row r="259" ht="18.75" customHeight="1"/>
    <row r="260" ht="18.75" customHeight="1"/>
    <row r="261" ht="18.75" customHeight="1"/>
    <row r="262" ht="18.75" customHeight="1"/>
    <row r="263" ht="18.75" customHeight="1"/>
    <row r="264" ht="18.75" customHeight="1"/>
    <row r="265" ht="18.75" customHeight="1"/>
    <row r="266" ht="18.75" customHeight="1"/>
    <row r="267" ht="18.75" customHeight="1"/>
    <row r="268" ht="18.75" customHeight="1"/>
    <row r="269" ht="18.75" customHeight="1"/>
    <row r="270" ht="18.75" customHeight="1"/>
    <row r="271" ht="18.75" customHeight="1"/>
    <row r="272" ht="18.75" customHeight="1"/>
    <row r="273" ht="18.75" customHeight="1"/>
    <row r="274" ht="18.75" customHeight="1"/>
    <row r="275" ht="18.75" customHeight="1"/>
    <row r="276" ht="18.75" customHeight="1"/>
    <row r="277" ht="18.75" customHeight="1"/>
    <row r="278" ht="18.75" customHeight="1"/>
    <row r="279" ht="18.75" customHeight="1"/>
    <row r="280" ht="18.75" customHeight="1"/>
    <row r="281" ht="18.75" customHeight="1"/>
    <row r="282" ht="18.75" customHeight="1"/>
    <row r="283" ht="18.75" customHeight="1"/>
    <row r="284" ht="18.75" customHeight="1"/>
    <row r="285" ht="18.75" customHeight="1"/>
    <row r="286" ht="18.75" customHeight="1"/>
    <row r="287" ht="18.75" customHeight="1"/>
    <row r="288" ht="18.75" customHeight="1"/>
    <row r="289" ht="18.75" customHeight="1"/>
    <row r="290" ht="18.75" customHeight="1"/>
    <row r="291" ht="18.75" customHeight="1"/>
    <row r="292" ht="18.75" customHeight="1"/>
    <row r="293" ht="18.75" customHeight="1"/>
    <row r="294" ht="18.75" customHeight="1"/>
    <row r="295" ht="18.75" customHeight="1"/>
    <row r="296" ht="18.75" customHeight="1"/>
    <row r="297" ht="18.75" customHeight="1"/>
    <row r="298" ht="18.75" customHeight="1"/>
  </sheetData>
  <mergeCells count="157">
    <mergeCell ref="A1:D1"/>
    <mergeCell ref="B15:E15"/>
    <mergeCell ref="N15:AJ15"/>
    <mergeCell ref="B2:AJ2"/>
    <mergeCell ref="B6:D6"/>
    <mergeCell ref="E6:O6"/>
    <mergeCell ref="P6:R6"/>
    <mergeCell ref="S6:Y6"/>
    <mergeCell ref="AB6:AJ6"/>
    <mergeCell ref="B13:D13"/>
    <mergeCell ref="E13:AK13"/>
    <mergeCell ref="B14:D14"/>
    <mergeCell ref="E14:AK14"/>
    <mergeCell ref="B11:D11"/>
    <mergeCell ref="E11:Q11"/>
    <mergeCell ref="R11:S12"/>
    <mergeCell ref="T11:AK12"/>
    <mergeCell ref="B12:D12"/>
    <mergeCell ref="E12:G12"/>
    <mergeCell ref="I12:J12"/>
    <mergeCell ref="L12:M12"/>
    <mergeCell ref="O12:P12"/>
    <mergeCell ref="B23:AK25"/>
    <mergeCell ref="C26:AK26"/>
    <mergeCell ref="C27:C30"/>
    <mergeCell ref="D27:F27"/>
    <mergeCell ref="U27:W27"/>
    <mergeCell ref="D28:F28"/>
    <mergeCell ref="C37:AK39"/>
    <mergeCell ref="C40:AK40"/>
    <mergeCell ref="B16:F17"/>
    <mergeCell ref="AB16:AD17"/>
    <mergeCell ref="M17:N17"/>
    <mergeCell ref="AI17:AJ17"/>
    <mergeCell ref="B20:AJ20"/>
    <mergeCell ref="B21:AK21"/>
    <mergeCell ref="C31:AK33"/>
    <mergeCell ref="C34:AK34"/>
    <mergeCell ref="U28:W28"/>
    <mergeCell ref="D29:E29"/>
    <mergeCell ref="D30:E30"/>
    <mergeCell ref="C41:AK43"/>
    <mergeCell ref="C44:AK44"/>
    <mergeCell ref="C45:AK47"/>
    <mergeCell ref="C35:D35"/>
    <mergeCell ref="P35:Q35"/>
    <mergeCell ref="C36:D36"/>
    <mergeCell ref="P36:U36"/>
    <mergeCell ref="B48:AK48"/>
    <mergeCell ref="B65:F65"/>
    <mergeCell ref="B50:AK52"/>
    <mergeCell ref="B53:O53"/>
    <mergeCell ref="B56:AJ56"/>
    <mergeCell ref="B58:L58"/>
    <mergeCell ref="B59:F61"/>
    <mergeCell ref="G59:AK61"/>
    <mergeCell ref="G64:N64"/>
    <mergeCell ref="O64:P64"/>
    <mergeCell ref="Q64:T64"/>
    <mergeCell ref="U64:V64"/>
    <mergeCell ref="W64:AA64"/>
    <mergeCell ref="B71:AJ71"/>
    <mergeCell ref="AB64:AD64"/>
    <mergeCell ref="U63:V63"/>
    <mergeCell ref="W63:AA63"/>
    <mergeCell ref="AB63:AD63"/>
    <mergeCell ref="B62:D64"/>
    <mergeCell ref="E62:F62"/>
    <mergeCell ref="G62:N62"/>
    <mergeCell ref="O62:P62"/>
    <mergeCell ref="Q62:T62"/>
    <mergeCell ref="U62:V62"/>
    <mergeCell ref="E64:F64"/>
    <mergeCell ref="B66:F68"/>
    <mergeCell ref="G66:AK68"/>
    <mergeCell ref="W62:AA62"/>
    <mergeCell ref="AB62:AD62"/>
    <mergeCell ref="E63:F63"/>
    <mergeCell ref="G63:N63"/>
    <mergeCell ref="O63:P63"/>
    <mergeCell ref="Q63:T63"/>
    <mergeCell ref="B73:E73"/>
    <mergeCell ref="Y73:AJ73"/>
    <mergeCell ref="B74:E74"/>
    <mergeCell ref="B75:E75"/>
    <mergeCell ref="F75:G75"/>
    <mergeCell ref="H75:Q75"/>
    <mergeCell ref="R75:S75"/>
    <mergeCell ref="T75:W75"/>
    <mergeCell ref="X75:Y75"/>
    <mergeCell ref="Z75:AK75"/>
    <mergeCell ref="B76:G78"/>
    <mergeCell ref="H76:AK78"/>
    <mergeCell ref="B81:D85"/>
    <mergeCell ref="E82:G82"/>
    <mergeCell ref="H82:P82"/>
    <mergeCell ref="Q82:S82"/>
    <mergeCell ref="T82:W82"/>
    <mergeCell ref="X82:AA82"/>
    <mergeCell ref="AB82:AK82"/>
    <mergeCell ref="E85:G85"/>
    <mergeCell ref="E83:G83"/>
    <mergeCell ref="H83:P83"/>
    <mergeCell ref="Q83:S83"/>
    <mergeCell ref="T83:W83"/>
    <mergeCell ref="X83:AA83"/>
    <mergeCell ref="AB83:AK83"/>
    <mergeCell ref="AB84:AK84"/>
    <mergeCell ref="E84:G84"/>
    <mergeCell ref="H84:P84"/>
    <mergeCell ref="Q84:S84"/>
    <mergeCell ref="T84:W84"/>
    <mergeCell ref="X84:AA84"/>
    <mergeCell ref="B86:G87"/>
    <mergeCell ref="H86:AK87"/>
    <mergeCell ref="B88:G89"/>
    <mergeCell ref="H88:AK89"/>
    <mergeCell ref="B92:K92"/>
    <mergeCell ref="H85:P85"/>
    <mergeCell ref="Q85:S85"/>
    <mergeCell ref="T85:W85"/>
    <mergeCell ref="X85:AA85"/>
    <mergeCell ref="AB85:AK85"/>
    <mergeCell ref="Z93:AB93"/>
    <mergeCell ref="AC93:AD93"/>
    <mergeCell ref="B94:D94"/>
    <mergeCell ref="E94:L94"/>
    <mergeCell ref="M94:N94"/>
    <mergeCell ref="O94:R94"/>
    <mergeCell ref="S94:T94"/>
    <mergeCell ref="U94:Y94"/>
    <mergeCell ref="Z94:AB94"/>
    <mergeCell ref="AC94:AD94"/>
    <mergeCell ref="B93:D93"/>
    <mergeCell ref="E93:L93"/>
    <mergeCell ref="M93:N93"/>
    <mergeCell ref="O93:R93"/>
    <mergeCell ref="S93:T93"/>
    <mergeCell ref="U93:Y93"/>
    <mergeCell ref="E99:K99"/>
    <mergeCell ref="L99:AK99"/>
    <mergeCell ref="Z95:AB95"/>
    <mergeCell ref="AC95:AD95"/>
    <mergeCell ref="B100:D100"/>
    <mergeCell ref="F100:G100"/>
    <mergeCell ref="M100:AJ100"/>
    <mergeCell ref="B96:D99"/>
    <mergeCell ref="N96:P96"/>
    <mergeCell ref="Z96:AJ96"/>
    <mergeCell ref="E97:G98"/>
    <mergeCell ref="H97:AK98"/>
    <mergeCell ref="B95:D95"/>
    <mergeCell ref="E95:L95"/>
    <mergeCell ref="M95:N95"/>
    <mergeCell ref="O95:R95"/>
    <mergeCell ref="S95:T95"/>
    <mergeCell ref="U95:Y95"/>
  </mergeCells>
  <phoneticPr fontId="12"/>
  <pageMargins left="0.43307086614173229" right="0.43307086614173229" top="0.55118110236220474" bottom="0.55118110236220474" header="0.31496062992125984" footer="0.31496062992125984"/>
  <pageSetup paperSize="9" scale="75" fitToHeight="3" orientation="portrait" r:id="rId1"/>
  <rowBreaks count="1" manualBreakCount="1">
    <brk id="53"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63489" r:id="rId4" name="Check Box 1">
              <controlPr defaultSize="0" autoFill="0" autoLine="0" autoPict="0">
                <anchor moveWithCells="1">
                  <from>
                    <xdr:col>17</xdr:col>
                    <xdr:colOff>7620</xdr:colOff>
                    <xdr:row>2</xdr:row>
                    <xdr:rowOff>106680</xdr:rowOff>
                  </from>
                  <to>
                    <xdr:col>18</xdr:col>
                    <xdr:colOff>45720</xdr:colOff>
                    <xdr:row>4</xdr:row>
                    <xdr:rowOff>45720</xdr:rowOff>
                  </to>
                </anchor>
              </controlPr>
            </control>
          </mc:Choice>
        </mc:AlternateContent>
        <mc:AlternateContent xmlns:mc="http://schemas.openxmlformats.org/markup-compatibility/2006">
          <mc:Choice Requires="x14">
            <control shapeId="63490" r:id="rId5" name="Check Box 2">
              <controlPr defaultSize="0" autoFill="0" autoLine="0" autoPict="0">
                <anchor moveWithCells="1">
                  <from>
                    <xdr:col>19</xdr:col>
                    <xdr:colOff>213360</xdr:colOff>
                    <xdr:row>2</xdr:row>
                    <xdr:rowOff>106680</xdr:rowOff>
                  </from>
                  <to>
                    <xdr:col>21</xdr:col>
                    <xdr:colOff>30480</xdr:colOff>
                    <xdr:row>4</xdr:row>
                    <xdr:rowOff>45720</xdr:rowOff>
                  </to>
                </anchor>
              </controlPr>
            </control>
          </mc:Choice>
        </mc:AlternateContent>
        <mc:AlternateContent xmlns:mc="http://schemas.openxmlformats.org/markup-compatibility/2006">
          <mc:Choice Requires="x14">
            <control shapeId="63491" r:id="rId6" name="Check Box 3">
              <controlPr defaultSize="0" autoFill="0" autoLine="0" autoPict="0">
                <anchor moveWithCells="1">
                  <from>
                    <xdr:col>5</xdr:col>
                    <xdr:colOff>7620</xdr:colOff>
                    <xdr:row>14</xdr:row>
                    <xdr:rowOff>7620</xdr:rowOff>
                  </from>
                  <to>
                    <xdr:col>6</xdr:col>
                    <xdr:colOff>45720</xdr:colOff>
                    <xdr:row>15</xdr:row>
                    <xdr:rowOff>0</xdr:rowOff>
                  </to>
                </anchor>
              </controlPr>
            </control>
          </mc:Choice>
        </mc:AlternateContent>
        <mc:AlternateContent xmlns:mc="http://schemas.openxmlformats.org/markup-compatibility/2006">
          <mc:Choice Requires="x14">
            <control shapeId="63492" r:id="rId7" name="Check Box 4">
              <controlPr defaultSize="0" autoFill="0" autoLine="0" autoPict="0">
                <anchor moveWithCells="1">
                  <from>
                    <xdr:col>8</xdr:col>
                    <xdr:colOff>0</xdr:colOff>
                    <xdr:row>14</xdr:row>
                    <xdr:rowOff>0</xdr:rowOff>
                  </from>
                  <to>
                    <xdr:col>9</xdr:col>
                    <xdr:colOff>38100</xdr:colOff>
                    <xdr:row>14</xdr:row>
                    <xdr:rowOff>228600</xdr:rowOff>
                  </to>
                </anchor>
              </controlPr>
            </control>
          </mc:Choice>
        </mc:AlternateContent>
        <mc:AlternateContent xmlns:mc="http://schemas.openxmlformats.org/markup-compatibility/2006">
          <mc:Choice Requires="x14">
            <control shapeId="63493" r:id="rId8" name="Check Box 5">
              <controlPr defaultSize="0" autoFill="0" autoLine="0" autoPict="0">
                <anchor moveWithCells="1">
                  <from>
                    <xdr:col>18</xdr:col>
                    <xdr:colOff>0</xdr:colOff>
                    <xdr:row>21</xdr:row>
                    <xdr:rowOff>7620</xdr:rowOff>
                  </from>
                  <to>
                    <xdr:col>19</xdr:col>
                    <xdr:colOff>38100</xdr:colOff>
                    <xdr:row>22</xdr:row>
                    <xdr:rowOff>0</xdr:rowOff>
                  </to>
                </anchor>
              </controlPr>
            </control>
          </mc:Choice>
        </mc:AlternateContent>
        <mc:AlternateContent xmlns:mc="http://schemas.openxmlformats.org/markup-compatibility/2006">
          <mc:Choice Requires="x14">
            <control shapeId="63494" r:id="rId9" name="Check Box 6">
              <controlPr defaultSize="0" autoFill="0" autoLine="0" autoPict="0">
                <anchor moveWithCells="1">
                  <from>
                    <xdr:col>24</xdr:col>
                    <xdr:colOff>7620</xdr:colOff>
                    <xdr:row>21</xdr:row>
                    <xdr:rowOff>0</xdr:rowOff>
                  </from>
                  <to>
                    <xdr:col>25</xdr:col>
                    <xdr:colOff>45720</xdr:colOff>
                    <xdr:row>21</xdr:row>
                    <xdr:rowOff>228600</xdr:rowOff>
                  </to>
                </anchor>
              </controlPr>
            </control>
          </mc:Choice>
        </mc:AlternateContent>
        <mc:AlternateContent xmlns:mc="http://schemas.openxmlformats.org/markup-compatibility/2006">
          <mc:Choice Requires="x14">
            <control shapeId="63495" r:id="rId10" name="Check Box 7">
              <controlPr defaultSize="0" autoFill="0" autoLine="0" autoPict="0">
                <anchor moveWithCells="1">
                  <from>
                    <xdr:col>1</xdr:col>
                    <xdr:colOff>7620</xdr:colOff>
                    <xdr:row>21</xdr:row>
                    <xdr:rowOff>7620</xdr:rowOff>
                  </from>
                  <to>
                    <xdr:col>2</xdr:col>
                    <xdr:colOff>45720</xdr:colOff>
                    <xdr:row>22</xdr:row>
                    <xdr:rowOff>0</xdr:rowOff>
                  </to>
                </anchor>
              </controlPr>
            </control>
          </mc:Choice>
        </mc:AlternateContent>
        <mc:AlternateContent xmlns:mc="http://schemas.openxmlformats.org/markup-compatibility/2006">
          <mc:Choice Requires="x14">
            <control shapeId="63496" r:id="rId11" name="Check Box 8">
              <controlPr defaultSize="0" autoFill="0" autoLine="0" autoPict="0">
                <anchor moveWithCells="1">
                  <from>
                    <xdr:col>18</xdr:col>
                    <xdr:colOff>0</xdr:colOff>
                    <xdr:row>48</xdr:row>
                    <xdr:rowOff>7620</xdr:rowOff>
                  </from>
                  <to>
                    <xdr:col>19</xdr:col>
                    <xdr:colOff>38100</xdr:colOff>
                    <xdr:row>49</xdr:row>
                    <xdr:rowOff>0</xdr:rowOff>
                  </to>
                </anchor>
              </controlPr>
            </control>
          </mc:Choice>
        </mc:AlternateContent>
        <mc:AlternateContent xmlns:mc="http://schemas.openxmlformats.org/markup-compatibility/2006">
          <mc:Choice Requires="x14">
            <control shapeId="63497" r:id="rId12" name="Check Box 9">
              <controlPr defaultSize="0" autoFill="0" autoLine="0" autoPict="0">
                <anchor moveWithCells="1">
                  <from>
                    <xdr:col>24</xdr:col>
                    <xdr:colOff>7620</xdr:colOff>
                    <xdr:row>48</xdr:row>
                    <xdr:rowOff>0</xdr:rowOff>
                  </from>
                  <to>
                    <xdr:col>25</xdr:col>
                    <xdr:colOff>45720</xdr:colOff>
                    <xdr:row>48</xdr:row>
                    <xdr:rowOff>228600</xdr:rowOff>
                  </to>
                </anchor>
              </controlPr>
            </control>
          </mc:Choice>
        </mc:AlternateContent>
        <mc:AlternateContent xmlns:mc="http://schemas.openxmlformats.org/markup-compatibility/2006">
          <mc:Choice Requires="x14">
            <control shapeId="63498" r:id="rId13" name="Check Box 10">
              <controlPr defaultSize="0" autoFill="0" autoLine="0" autoPict="0">
                <anchor moveWithCells="1">
                  <from>
                    <xdr:col>1</xdr:col>
                    <xdr:colOff>7620</xdr:colOff>
                    <xdr:row>48</xdr:row>
                    <xdr:rowOff>7620</xdr:rowOff>
                  </from>
                  <to>
                    <xdr:col>2</xdr:col>
                    <xdr:colOff>45720</xdr:colOff>
                    <xdr:row>49</xdr:row>
                    <xdr:rowOff>0</xdr:rowOff>
                  </to>
                </anchor>
              </controlPr>
            </control>
          </mc:Choice>
        </mc:AlternateContent>
        <mc:AlternateContent xmlns:mc="http://schemas.openxmlformats.org/markup-compatibility/2006">
          <mc:Choice Requires="x14">
            <control shapeId="63499" r:id="rId14" name="Check Box 11">
              <controlPr defaultSize="0" autoFill="0" autoLine="0" autoPict="0">
                <anchor moveWithCells="1">
                  <from>
                    <xdr:col>12</xdr:col>
                    <xdr:colOff>0</xdr:colOff>
                    <xdr:row>57</xdr:row>
                    <xdr:rowOff>0</xdr:rowOff>
                  </from>
                  <to>
                    <xdr:col>13</xdr:col>
                    <xdr:colOff>38100</xdr:colOff>
                    <xdr:row>57</xdr:row>
                    <xdr:rowOff>228600</xdr:rowOff>
                  </to>
                </anchor>
              </controlPr>
            </control>
          </mc:Choice>
        </mc:AlternateContent>
        <mc:AlternateContent xmlns:mc="http://schemas.openxmlformats.org/markup-compatibility/2006">
          <mc:Choice Requires="x14">
            <control shapeId="63500" r:id="rId15" name="Check Box 12">
              <controlPr defaultSize="0" autoFill="0" autoLine="0" autoPict="0">
                <anchor moveWithCells="1">
                  <from>
                    <xdr:col>20</xdr:col>
                    <xdr:colOff>0</xdr:colOff>
                    <xdr:row>57</xdr:row>
                    <xdr:rowOff>0</xdr:rowOff>
                  </from>
                  <to>
                    <xdr:col>21</xdr:col>
                    <xdr:colOff>38100</xdr:colOff>
                    <xdr:row>57</xdr:row>
                    <xdr:rowOff>228600</xdr:rowOff>
                  </to>
                </anchor>
              </controlPr>
            </control>
          </mc:Choice>
        </mc:AlternateContent>
        <mc:AlternateContent xmlns:mc="http://schemas.openxmlformats.org/markup-compatibility/2006">
          <mc:Choice Requires="x14">
            <control shapeId="63501" r:id="rId16" name="Check Box 13">
              <controlPr defaultSize="0" autoFill="0" autoLine="0" autoPict="0">
                <anchor moveWithCells="1">
                  <from>
                    <xdr:col>8</xdr:col>
                    <xdr:colOff>0</xdr:colOff>
                    <xdr:row>71</xdr:row>
                    <xdr:rowOff>0</xdr:rowOff>
                  </from>
                  <to>
                    <xdr:col>9</xdr:col>
                    <xdr:colOff>38100</xdr:colOff>
                    <xdr:row>71</xdr:row>
                    <xdr:rowOff>228600</xdr:rowOff>
                  </to>
                </anchor>
              </controlPr>
            </control>
          </mc:Choice>
        </mc:AlternateContent>
        <mc:AlternateContent xmlns:mc="http://schemas.openxmlformats.org/markup-compatibility/2006">
          <mc:Choice Requires="x14">
            <control shapeId="63502" r:id="rId17" name="Check Box 14">
              <controlPr defaultSize="0" autoFill="0" autoLine="0" autoPict="0">
                <anchor moveWithCells="1">
                  <from>
                    <xdr:col>15</xdr:col>
                    <xdr:colOff>0</xdr:colOff>
                    <xdr:row>71</xdr:row>
                    <xdr:rowOff>0</xdr:rowOff>
                  </from>
                  <to>
                    <xdr:col>16</xdr:col>
                    <xdr:colOff>38100</xdr:colOff>
                    <xdr:row>71</xdr:row>
                    <xdr:rowOff>228600</xdr:rowOff>
                  </to>
                </anchor>
              </controlPr>
            </control>
          </mc:Choice>
        </mc:AlternateContent>
        <mc:AlternateContent xmlns:mc="http://schemas.openxmlformats.org/markup-compatibility/2006">
          <mc:Choice Requires="x14">
            <control shapeId="63503" r:id="rId18" name="Check Box 15">
              <controlPr defaultSize="0" autoFill="0" autoLine="0" autoPict="0">
                <anchor moveWithCells="1">
                  <from>
                    <xdr:col>5</xdr:col>
                    <xdr:colOff>0</xdr:colOff>
                    <xdr:row>72</xdr:row>
                    <xdr:rowOff>0</xdr:rowOff>
                  </from>
                  <to>
                    <xdr:col>6</xdr:col>
                    <xdr:colOff>38100</xdr:colOff>
                    <xdr:row>72</xdr:row>
                    <xdr:rowOff>228600</xdr:rowOff>
                  </to>
                </anchor>
              </controlPr>
            </control>
          </mc:Choice>
        </mc:AlternateContent>
        <mc:AlternateContent xmlns:mc="http://schemas.openxmlformats.org/markup-compatibility/2006">
          <mc:Choice Requires="x14">
            <control shapeId="63504" r:id="rId19" name="Check Box 16">
              <controlPr defaultSize="0" autoFill="0" autoLine="0" autoPict="0">
                <anchor moveWithCells="1">
                  <from>
                    <xdr:col>5</xdr:col>
                    <xdr:colOff>0</xdr:colOff>
                    <xdr:row>73</xdr:row>
                    <xdr:rowOff>0</xdr:rowOff>
                  </from>
                  <to>
                    <xdr:col>6</xdr:col>
                    <xdr:colOff>38100</xdr:colOff>
                    <xdr:row>73</xdr:row>
                    <xdr:rowOff>228600</xdr:rowOff>
                  </to>
                </anchor>
              </controlPr>
            </control>
          </mc:Choice>
        </mc:AlternateContent>
        <mc:AlternateContent xmlns:mc="http://schemas.openxmlformats.org/markup-compatibility/2006">
          <mc:Choice Requires="x14">
            <control shapeId="63505" r:id="rId20" name="Check Box 17">
              <controlPr defaultSize="0" autoFill="0" autoLine="0" autoPict="0">
                <anchor moveWithCells="1">
                  <from>
                    <xdr:col>8</xdr:col>
                    <xdr:colOff>0</xdr:colOff>
                    <xdr:row>72</xdr:row>
                    <xdr:rowOff>0</xdr:rowOff>
                  </from>
                  <to>
                    <xdr:col>9</xdr:col>
                    <xdr:colOff>38100</xdr:colOff>
                    <xdr:row>72</xdr:row>
                    <xdr:rowOff>228600</xdr:rowOff>
                  </to>
                </anchor>
              </controlPr>
            </control>
          </mc:Choice>
        </mc:AlternateContent>
        <mc:AlternateContent xmlns:mc="http://schemas.openxmlformats.org/markup-compatibility/2006">
          <mc:Choice Requires="x14">
            <control shapeId="63506" r:id="rId21" name="Check Box 18">
              <controlPr defaultSize="0" autoFill="0" autoLine="0" autoPict="0">
                <anchor moveWithCells="1">
                  <from>
                    <xdr:col>8</xdr:col>
                    <xdr:colOff>0</xdr:colOff>
                    <xdr:row>73</xdr:row>
                    <xdr:rowOff>0</xdr:rowOff>
                  </from>
                  <to>
                    <xdr:col>9</xdr:col>
                    <xdr:colOff>38100</xdr:colOff>
                    <xdr:row>73</xdr:row>
                    <xdr:rowOff>228600</xdr:rowOff>
                  </to>
                </anchor>
              </controlPr>
            </control>
          </mc:Choice>
        </mc:AlternateContent>
        <mc:AlternateContent xmlns:mc="http://schemas.openxmlformats.org/markup-compatibility/2006">
          <mc:Choice Requires="x14">
            <control shapeId="63507" r:id="rId22" name="Check Box 19">
              <controlPr defaultSize="0" autoFill="0" autoLine="0" autoPict="0">
                <anchor moveWithCells="1">
                  <from>
                    <xdr:col>14</xdr:col>
                    <xdr:colOff>0</xdr:colOff>
                    <xdr:row>73</xdr:row>
                    <xdr:rowOff>0</xdr:rowOff>
                  </from>
                  <to>
                    <xdr:col>15</xdr:col>
                    <xdr:colOff>38100</xdr:colOff>
                    <xdr:row>73</xdr:row>
                    <xdr:rowOff>228600</xdr:rowOff>
                  </to>
                </anchor>
              </controlPr>
            </control>
          </mc:Choice>
        </mc:AlternateContent>
        <mc:AlternateContent xmlns:mc="http://schemas.openxmlformats.org/markup-compatibility/2006">
          <mc:Choice Requires="x14">
            <control shapeId="63508" r:id="rId23" name="Check Box 20">
              <controlPr defaultSize="0" autoFill="0" autoLine="0" autoPict="0">
                <anchor moveWithCells="1">
                  <from>
                    <xdr:col>12</xdr:col>
                    <xdr:colOff>0</xdr:colOff>
                    <xdr:row>72</xdr:row>
                    <xdr:rowOff>0</xdr:rowOff>
                  </from>
                  <to>
                    <xdr:col>13</xdr:col>
                    <xdr:colOff>38100</xdr:colOff>
                    <xdr:row>72</xdr:row>
                    <xdr:rowOff>228600</xdr:rowOff>
                  </to>
                </anchor>
              </controlPr>
            </control>
          </mc:Choice>
        </mc:AlternateContent>
        <mc:AlternateContent xmlns:mc="http://schemas.openxmlformats.org/markup-compatibility/2006">
          <mc:Choice Requires="x14">
            <control shapeId="63509" r:id="rId24" name="Check Box 21">
              <controlPr defaultSize="0" autoFill="0" autoLine="0" autoPict="0">
                <anchor moveWithCells="1">
                  <from>
                    <xdr:col>16</xdr:col>
                    <xdr:colOff>0</xdr:colOff>
                    <xdr:row>72</xdr:row>
                    <xdr:rowOff>0</xdr:rowOff>
                  </from>
                  <to>
                    <xdr:col>17</xdr:col>
                    <xdr:colOff>38100</xdr:colOff>
                    <xdr:row>72</xdr:row>
                    <xdr:rowOff>228600</xdr:rowOff>
                  </to>
                </anchor>
              </controlPr>
            </control>
          </mc:Choice>
        </mc:AlternateContent>
        <mc:AlternateContent xmlns:mc="http://schemas.openxmlformats.org/markup-compatibility/2006">
          <mc:Choice Requires="x14">
            <control shapeId="63510" r:id="rId25" name="Check Box 22">
              <controlPr defaultSize="0" autoFill="0" autoLine="0" autoPict="0">
                <anchor moveWithCells="1">
                  <from>
                    <xdr:col>20</xdr:col>
                    <xdr:colOff>0</xdr:colOff>
                    <xdr:row>72</xdr:row>
                    <xdr:rowOff>0</xdr:rowOff>
                  </from>
                  <to>
                    <xdr:col>21</xdr:col>
                    <xdr:colOff>38100</xdr:colOff>
                    <xdr:row>72</xdr:row>
                    <xdr:rowOff>228600</xdr:rowOff>
                  </to>
                </anchor>
              </controlPr>
            </control>
          </mc:Choice>
        </mc:AlternateContent>
        <mc:AlternateContent xmlns:mc="http://schemas.openxmlformats.org/markup-compatibility/2006">
          <mc:Choice Requires="x14">
            <control shapeId="63511" r:id="rId26" name="Check Box 23">
              <controlPr defaultSize="0" autoFill="0" autoLine="0" autoPict="0">
                <anchor moveWithCells="1">
                  <from>
                    <xdr:col>20</xdr:col>
                    <xdr:colOff>0</xdr:colOff>
                    <xdr:row>72</xdr:row>
                    <xdr:rowOff>0</xdr:rowOff>
                  </from>
                  <to>
                    <xdr:col>21</xdr:col>
                    <xdr:colOff>38100</xdr:colOff>
                    <xdr:row>72</xdr:row>
                    <xdr:rowOff>228600</xdr:rowOff>
                  </to>
                </anchor>
              </controlPr>
            </control>
          </mc:Choice>
        </mc:AlternateContent>
        <mc:AlternateContent xmlns:mc="http://schemas.openxmlformats.org/markup-compatibility/2006">
          <mc:Choice Requires="x14">
            <control shapeId="63512" r:id="rId27" name="Check Box 24">
              <controlPr defaultSize="0" autoFill="0" autoLine="0" autoPict="0">
                <anchor moveWithCells="1">
                  <from>
                    <xdr:col>17</xdr:col>
                    <xdr:colOff>0</xdr:colOff>
                    <xdr:row>73</xdr:row>
                    <xdr:rowOff>0</xdr:rowOff>
                  </from>
                  <to>
                    <xdr:col>18</xdr:col>
                    <xdr:colOff>38100</xdr:colOff>
                    <xdr:row>73</xdr:row>
                    <xdr:rowOff>228600</xdr:rowOff>
                  </to>
                </anchor>
              </controlPr>
            </control>
          </mc:Choice>
        </mc:AlternateContent>
        <mc:AlternateContent xmlns:mc="http://schemas.openxmlformats.org/markup-compatibility/2006">
          <mc:Choice Requires="x14">
            <control shapeId="63513" r:id="rId28" name="Check Box 25">
              <controlPr defaultSize="0" autoFill="0" autoLine="0" autoPict="0">
                <anchor moveWithCells="1">
                  <from>
                    <xdr:col>17</xdr:col>
                    <xdr:colOff>0</xdr:colOff>
                    <xdr:row>73</xdr:row>
                    <xdr:rowOff>0</xdr:rowOff>
                  </from>
                  <to>
                    <xdr:col>18</xdr:col>
                    <xdr:colOff>38100</xdr:colOff>
                    <xdr:row>73</xdr:row>
                    <xdr:rowOff>228600</xdr:rowOff>
                  </to>
                </anchor>
              </controlPr>
            </control>
          </mc:Choice>
        </mc:AlternateContent>
        <mc:AlternateContent xmlns:mc="http://schemas.openxmlformats.org/markup-compatibility/2006">
          <mc:Choice Requires="x14">
            <control shapeId="63514" r:id="rId29" name="Check Box 26">
              <controlPr defaultSize="0" autoFill="0" autoLine="0" autoPict="0">
                <anchor moveWithCells="1">
                  <from>
                    <xdr:col>8</xdr:col>
                    <xdr:colOff>0</xdr:colOff>
                    <xdr:row>79</xdr:row>
                    <xdr:rowOff>0</xdr:rowOff>
                  </from>
                  <to>
                    <xdr:col>9</xdr:col>
                    <xdr:colOff>38100</xdr:colOff>
                    <xdr:row>79</xdr:row>
                    <xdr:rowOff>228600</xdr:rowOff>
                  </to>
                </anchor>
              </controlPr>
            </control>
          </mc:Choice>
        </mc:AlternateContent>
        <mc:AlternateContent xmlns:mc="http://schemas.openxmlformats.org/markup-compatibility/2006">
          <mc:Choice Requires="x14">
            <control shapeId="63515" r:id="rId30" name="Check Box 27">
              <controlPr defaultSize="0" autoFill="0" autoLine="0" autoPict="0">
                <anchor moveWithCells="1">
                  <from>
                    <xdr:col>15</xdr:col>
                    <xdr:colOff>0</xdr:colOff>
                    <xdr:row>79</xdr:row>
                    <xdr:rowOff>0</xdr:rowOff>
                  </from>
                  <to>
                    <xdr:col>16</xdr:col>
                    <xdr:colOff>38100</xdr:colOff>
                    <xdr:row>79</xdr:row>
                    <xdr:rowOff>228600</xdr:rowOff>
                  </to>
                </anchor>
              </controlPr>
            </control>
          </mc:Choice>
        </mc:AlternateContent>
        <mc:AlternateContent xmlns:mc="http://schemas.openxmlformats.org/markup-compatibility/2006">
          <mc:Choice Requires="x14">
            <control shapeId="63516" r:id="rId31" name="Check Box 28">
              <controlPr defaultSize="0" autoFill="0" autoLine="0" autoPict="0">
                <anchor moveWithCells="1">
                  <from>
                    <xdr:col>4</xdr:col>
                    <xdr:colOff>0</xdr:colOff>
                    <xdr:row>80</xdr:row>
                    <xdr:rowOff>0</xdr:rowOff>
                  </from>
                  <to>
                    <xdr:col>5</xdr:col>
                    <xdr:colOff>38100</xdr:colOff>
                    <xdr:row>80</xdr:row>
                    <xdr:rowOff>228600</xdr:rowOff>
                  </to>
                </anchor>
              </controlPr>
            </control>
          </mc:Choice>
        </mc:AlternateContent>
        <mc:AlternateContent xmlns:mc="http://schemas.openxmlformats.org/markup-compatibility/2006">
          <mc:Choice Requires="x14">
            <control shapeId="63517" r:id="rId32" name="Check Box 29">
              <controlPr defaultSize="0" autoFill="0" autoLine="0" autoPict="0">
                <anchor moveWithCells="1">
                  <from>
                    <xdr:col>7</xdr:col>
                    <xdr:colOff>0</xdr:colOff>
                    <xdr:row>80</xdr:row>
                    <xdr:rowOff>0</xdr:rowOff>
                  </from>
                  <to>
                    <xdr:col>8</xdr:col>
                    <xdr:colOff>38100</xdr:colOff>
                    <xdr:row>80</xdr:row>
                    <xdr:rowOff>228600</xdr:rowOff>
                  </to>
                </anchor>
              </controlPr>
            </control>
          </mc:Choice>
        </mc:AlternateContent>
        <mc:AlternateContent xmlns:mc="http://schemas.openxmlformats.org/markup-compatibility/2006">
          <mc:Choice Requires="x14">
            <control shapeId="63518" r:id="rId33" name="Check Box 30">
              <controlPr defaultSize="0" autoFill="0" autoLine="0" autoPict="0">
                <anchor moveWithCells="1">
                  <from>
                    <xdr:col>17</xdr:col>
                    <xdr:colOff>0</xdr:colOff>
                    <xdr:row>80</xdr:row>
                    <xdr:rowOff>0</xdr:rowOff>
                  </from>
                  <to>
                    <xdr:col>18</xdr:col>
                    <xdr:colOff>38100</xdr:colOff>
                    <xdr:row>80</xdr:row>
                    <xdr:rowOff>228600</xdr:rowOff>
                  </to>
                </anchor>
              </controlPr>
            </control>
          </mc:Choice>
        </mc:AlternateContent>
        <mc:AlternateContent xmlns:mc="http://schemas.openxmlformats.org/markup-compatibility/2006">
          <mc:Choice Requires="x14">
            <control shapeId="63519" r:id="rId34" name="Check Box 31">
              <controlPr defaultSize="0" autoFill="0" autoLine="0" autoPict="0">
                <anchor moveWithCells="1">
                  <from>
                    <xdr:col>24</xdr:col>
                    <xdr:colOff>0</xdr:colOff>
                    <xdr:row>80</xdr:row>
                    <xdr:rowOff>0</xdr:rowOff>
                  </from>
                  <to>
                    <xdr:col>25</xdr:col>
                    <xdr:colOff>38100</xdr:colOff>
                    <xdr:row>80</xdr:row>
                    <xdr:rowOff>228600</xdr:rowOff>
                  </to>
                </anchor>
              </controlPr>
            </control>
          </mc:Choice>
        </mc:AlternateContent>
        <mc:AlternateContent xmlns:mc="http://schemas.openxmlformats.org/markup-compatibility/2006">
          <mc:Choice Requires="x14">
            <control shapeId="63520" r:id="rId35" name="Check Box 32">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63521" r:id="rId36" name="Check Box 33">
              <controlPr defaultSize="0" autoFill="0" autoLine="0" autoPict="0">
                <anchor moveWithCells="1">
                  <from>
                    <xdr:col>11</xdr:col>
                    <xdr:colOff>0</xdr:colOff>
                    <xdr:row>91</xdr:row>
                    <xdr:rowOff>0</xdr:rowOff>
                  </from>
                  <to>
                    <xdr:col>12</xdr:col>
                    <xdr:colOff>38100</xdr:colOff>
                    <xdr:row>91</xdr:row>
                    <xdr:rowOff>228600</xdr:rowOff>
                  </to>
                </anchor>
              </controlPr>
            </control>
          </mc:Choice>
        </mc:AlternateContent>
        <mc:AlternateContent xmlns:mc="http://schemas.openxmlformats.org/markup-compatibility/2006">
          <mc:Choice Requires="x14">
            <control shapeId="63522" r:id="rId37" name="Check Box 34">
              <controlPr defaultSize="0" autoFill="0" autoLine="0" autoPict="0">
                <anchor moveWithCells="1">
                  <from>
                    <xdr:col>14</xdr:col>
                    <xdr:colOff>0</xdr:colOff>
                    <xdr:row>91</xdr:row>
                    <xdr:rowOff>0</xdr:rowOff>
                  </from>
                  <to>
                    <xdr:col>15</xdr:col>
                    <xdr:colOff>38100</xdr:colOff>
                    <xdr:row>91</xdr:row>
                    <xdr:rowOff>228600</xdr:rowOff>
                  </to>
                </anchor>
              </controlPr>
            </control>
          </mc:Choice>
        </mc:AlternateContent>
        <mc:AlternateContent xmlns:mc="http://schemas.openxmlformats.org/markup-compatibility/2006">
          <mc:Choice Requires="x14">
            <control shapeId="63523" r:id="rId38" name="Check Box 35">
              <controlPr defaultSize="0" autoFill="0" autoLine="0" autoPict="0">
                <anchor moveWithCells="1">
                  <from>
                    <xdr:col>32</xdr:col>
                    <xdr:colOff>0</xdr:colOff>
                    <xdr:row>92</xdr:row>
                    <xdr:rowOff>0</xdr:rowOff>
                  </from>
                  <to>
                    <xdr:col>33</xdr:col>
                    <xdr:colOff>38100</xdr:colOff>
                    <xdr:row>92</xdr:row>
                    <xdr:rowOff>228600</xdr:rowOff>
                  </to>
                </anchor>
              </controlPr>
            </control>
          </mc:Choice>
        </mc:AlternateContent>
        <mc:AlternateContent xmlns:mc="http://schemas.openxmlformats.org/markup-compatibility/2006">
          <mc:Choice Requires="x14">
            <control shapeId="63524" r:id="rId39" name="Check Box 36">
              <controlPr defaultSize="0" autoFill="0" autoLine="0" autoPict="0">
                <anchor moveWithCells="1">
                  <from>
                    <xdr:col>34</xdr:col>
                    <xdr:colOff>0</xdr:colOff>
                    <xdr:row>92</xdr:row>
                    <xdr:rowOff>0</xdr:rowOff>
                  </from>
                  <to>
                    <xdr:col>35</xdr:col>
                    <xdr:colOff>38100</xdr:colOff>
                    <xdr:row>92</xdr:row>
                    <xdr:rowOff>228600</xdr:rowOff>
                  </to>
                </anchor>
              </controlPr>
            </control>
          </mc:Choice>
        </mc:AlternateContent>
        <mc:AlternateContent xmlns:mc="http://schemas.openxmlformats.org/markup-compatibility/2006">
          <mc:Choice Requires="x14">
            <control shapeId="63525" r:id="rId40" name="Check Box 37">
              <controlPr defaultSize="0" autoFill="0" autoLine="0" autoPict="0">
                <anchor moveWithCells="1">
                  <from>
                    <xdr:col>32</xdr:col>
                    <xdr:colOff>0</xdr:colOff>
                    <xdr:row>93</xdr:row>
                    <xdr:rowOff>0</xdr:rowOff>
                  </from>
                  <to>
                    <xdr:col>33</xdr:col>
                    <xdr:colOff>38100</xdr:colOff>
                    <xdr:row>93</xdr:row>
                    <xdr:rowOff>228600</xdr:rowOff>
                  </to>
                </anchor>
              </controlPr>
            </control>
          </mc:Choice>
        </mc:AlternateContent>
        <mc:AlternateContent xmlns:mc="http://schemas.openxmlformats.org/markup-compatibility/2006">
          <mc:Choice Requires="x14">
            <control shapeId="63526" r:id="rId41" name="Check Box 38">
              <controlPr defaultSize="0" autoFill="0" autoLine="0" autoPict="0">
                <anchor moveWithCells="1">
                  <from>
                    <xdr:col>34</xdr:col>
                    <xdr:colOff>0</xdr:colOff>
                    <xdr:row>93</xdr:row>
                    <xdr:rowOff>0</xdr:rowOff>
                  </from>
                  <to>
                    <xdr:col>35</xdr:col>
                    <xdr:colOff>38100</xdr:colOff>
                    <xdr:row>93</xdr:row>
                    <xdr:rowOff>228600</xdr:rowOff>
                  </to>
                </anchor>
              </controlPr>
            </control>
          </mc:Choice>
        </mc:AlternateContent>
        <mc:AlternateContent xmlns:mc="http://schemas.openxmlformats.org/markup-compatibility/2006">
          <mc:Choice Requires="x14">
            <control shapeId="63527" r:id="rId42" name="Check Box 39">
              <controlPr defaultSize="0" autoFill="0" autoLine="0" autoPict="0">
                <anchor moveWithCells="1">
                  <from>
                    <xdr:col>32</xdr:col>
                    <xdr:colOff>0</xdr:colOff>
                    <xdr:row>94</xdr:row>
                    <xdr:rowOff>0</xdr:rowOff>
                  </from>
                  <to>
                    <xdr:col>33</xdr:col>
                    <xdr:colOff>38100</xdr:colOff>
                    <xdr:row>94</xdr:row>
                    <xdr:rowOff>228600</xdr:rowOff>
                  </to>
                </anchor>
              </controlPr>
            </control>
          </mc:Choice>
        </mc:AlternateContent>
        <mc:AlternateContent xmlns:mc="http://schemas.openxmlformats.org/markup-compatibility/2006">
          <mc:Choice Requires="x14">
            <control shapeId="63528" r:id="rId43" name="Check Box 40">
              <controlPr defaultSize="0" autoFill="0" autoLine="0" autoPict="0">
                <anchor moveWithCells="1">
                  <from>
                    <xdr:col>34</xdr:col>
                    <xdr:colOff>0</xdr:colOff>
                    <xdr:row>94</xdr:row>
                    <xdr:rowOff>0</xdr:rowOff>
                  </from>
                  <to>
                    <xdr:col>35</xdr:col>
                    <xdr:colOff>38100</xdr:colOff>
                    <xdr:row>94</xdr:row>
                    <xdr:rowOff>228600</xdr:rowOff>
                  </to>
                </anchor>
              </controlPr>
            </control>
          </mc:Choice>
        </mc:AlternateContent>
        <mc:AlternateContent xmlns:mc="http://schemas.openxmlformats.org/markup-compatibility/2006">
          <mc:Choice Requires="x14">
            <control shapeId="63529" r:id="rId44" name="Check Box 41">
              <controlPr defaultSize="0" autoFill="0" autoLine="0" autoPict="0">
                <anchor moveWithCells="1">
                  <from>
                    <xdr:col>7</xdr:col>
                    <xdr:colOff>0</xdr:colOff>
                    <xdr:row>95</xdr:row>
                    <xdr:rowOff>0</xdr:rowOff>
                  </from>
                  <to>
                    <xdr:col>8</xdr:col>
                    <xdr:colOff>38100</xdr:colOff>
                    <xdr:row>95</xdr:row>
                    <xdr:rowOff>228600</xdr:rowOff>
                  </to>
                </anchor>
              </controlPr>
            </control>
          </mc:Choice>
        </mc:AlternateContent>
        <mc:AlternateContent xmlns:mc="http://schemas.openxmlformats.org/markup-compatibility/2006">
          <mc:Choice Requires="x14">
            <control shapeId="63530" r:id="rId45" name="Check Box 42">
              <controlPr defaultSize="0" autoFill="0" autoLine="0" autoPict="0">
                <anchor moveWithCells="1">
                  <from>
                    <xdr:col>10</xdr:col>
                    <xdr:colOff>0</xdr:colOff>
                    <xdr:row>95</xdr:row>
                    <xdr:rowOff>0</xdr:rowOff>
                  </from>
                  <to>
                    <xdr:col>11</xdr:col>
                    <xdr:colOff>38100</xdr:colOff>
                    <xdr:row>95</xdr:row>
                    <xdr:rowOff>228600</xdr:rowOff>
                  </to>
                </anchor>
              </controlPr>
            </control>
          </mc:Choice>
        </mc:AlternateContent>
        <mc:AlternateContent xmlns:mc="http://schemas.openxmlformats.org/markup-compatibility/2006">
          <mc:Choice Requires="x14">
            <control shapeId="63531" r:id="rId46" name="Check Box 43">
              <controlPr defaultSize="0" autoFill="0" autoLine="0" autoPict="0">
                <anchor moveWithCells="1">
                  <from>
                    <xdr:col>16</xdr:col>
                    <xdr:colOff>0</xdr:colOff>
                    <xdr:row>95</xdr:row>
                    <xdr:rowOff>0</xdr:rowOff>
                  </from>
                  <to>
                    <xdr:col>17</xdr:col>
                    <xdr:colOff>38100</xdr:colOff>
                    <xdr:row>95</xdr:row>
                    <xdr:rowOff>228600</xdr:rowOff>
                  </to>
                </anchor>
              </controlPr>
            </control>
          </mc:Choice>
        </mc:AlternateContent>
        <mc:AlternateContent xmlns:mc="http://schemas.openxmlformats.org/markup-compatibility/2006">
          <mc:Choice Requires="x14">
            <control shapeId="63532" r:id="rId47" name="Check Box 44">
              <controlPr defaultSize="0" autoFill="0" autoLine="0" autoPict="0">
                <anchor moveWithCells="1">
                  <from>
                    <xdr:col>19</xdr:col>
                    <xdr:colOff>0</xdr:colOff>
                    <xdr:row>95</xdr:row>
                    <xdr:rowOff>0</xdr:rowOff>
                  </from>
                  <to>
                    <xdr:col>20</xdr:col>
                    <xdr:colOff>38100</xdr:colOff>
                    <xdr:row>95</xdr:row>
                    <xdr:rowOff>228600</xdr:rowOff>
                  </to>
                </anchor>
              </controlPr>
            </control>
          </mc:Choice>
        </mc:AlternateContent>
        <mc:AlternateContent xmlns:mc="http://schemas.openxmlformats.org/markup-compatibility/2006">
          <mc:Choice Requires="x14">
            <control shapeId="63533" r:id="rId48" name="Check Box 45">
              <controlPr defaultSize="0" autoFill="0" autoLine="0" autoPict="0">
                <anchor moveWithCells="1">
                  <from>
                    <xdr:col>22</xdr:col>
                    <xdr:colOff>0</xdr:colOff>
                    <xdr:row>95</xdr:row>
                    <xdr:rowOff>0</xdr:rowOff>
                  </from>
                  <to>
                    <xdr:col>23</xdr:col>
                    <xdr:colOff>38100</xdr:colOff>
                    <xdr:row>95</xdr:row>
                    <xdr:rowOff>228600</xdr:rowOff>
                  </to>
                </anchor>
              </controlPr>
            </control>
          </mc:Choice>
        </mc:AlternateContent>
        <mc:AlternateContent xmlns:mc="http://schemas.openxmlformats.org/markup-compatibility/2006">
          <mc:Choice Requires="x14">
            <control shapeId="63534" r:id="rId49" name="Check Box 46">
              <controlPr defaultSize="0" autoFill="0" autoLine="0" autoPict="0">
                <anchor moveWithCells="1">
                  <from>
                    <xdr:col>4</xdr:col>
                    <xdr:colOff>7620</xdr:colOff>
                    <xdr:row>99</xdr:row>
                    <xdr:rowOff>7620</xdr:rowOff>
                  </from>
                  <to>
                    <xdr:col>5</xdr:col>
                    <xdr:colOff>45720</xdr:colOff>
                    <xdr:row>100</xdr:row>
                    <xdr:rowOff>0</xdr:rowOff>
                  </to>
                </anchor>
              </controlPr>
            </control>
          </mc:Choice>
        </mc:AlternateContent>
        <mc:AlternateContent xmlns:mc="http://schemas.openxmlformats.org/markup-compatibility/2006">
          <mc:Choice Requires="x14">
            <control shapeId="63535" r:id="rId50" name="Check Box 47">
              <controlPr defaultSize="0" autoFill="0" autoLine="0" autoPict="0">
                <anchor moveWithCells="1">
                  <from>
                    <xdr:col>7</xdr:col>
                    <xdr:colOff>0</xdr:colOff>
                    <xdr:row>99</xdr:row>
                    <xdr:rowOff>0</xdr:rowOff>
                  </from>
                  <to>
                    <xdr:col>8</xdr:col>
                    <xdr:colOff>38100</xdr:colOff>
                    <xdr:row>99</xdr:row>
                    <xdr:rowOff>228600</xdr:rowOff>
                  </to>
                </anchor>
              </controlPr>
            </control>
          </mc:Choice>
        </mc:AlternateContent>
        <mc:AlternateContent xmlns:mc="http://schemas.openxmlformats.org/markup-compatibility/2006">
          <mc:Choice Requires="x14">
            <control shapeId="63536" r:id="rId51" name="Check Box 48">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63537" r:id="rId52" name="Check Box 49">
              <controlPr defaultSize="0" autoFill="0" autoLine="0" autoPict="0">
                <anchor moveWithCells="1">
                  <from>
                    <xdr:col>15</xdr:col>
                    <xdr:colOff>0</xdr:colOff>
                    <xdr:row>90</xdr:row>
                    <xdr:rowOff>0</xdr:rowOff>
                  </from>
                  <to>
                    <xdr:col>16</xdr:col>
                    <xdr:colOff>38100</xdr:colOff>
                    <xdr:row>90</xdr:row>
                    <xdr:rowOff>228600</xdr:rowOff>
                  </to>
                </anchor>
              </controlPr>
            </control>
          </mc:Choice>
        </mc:AlternateContent>
        <mc:AlternateContent xmlns:mc="http://schemas.openxmlformats.org/markup-compatibility/2006">
          <mc:Choice Requires="x14">
            <control shapeId="63538" r:id="rId53" name="Check Box 50">
              <controlPr defaultSize="0" autoFill="0" autoLine="0" autoPict="0">
                <anchor moveWithCells="1">
                  <from>
                    <xdr:col>1</xdr:col>
                    <xdr:colOff>7620</xdr:colOff>
                    <xdr:row>21</xdr:row>
                    <xdr:rowOff>7620</xdr:rowOff>
                  </from>
                  <to>
                    <xdr:col>2</xdr:col>
                    <xdr:colOff>45720</xdr:colOff>
                    <xdr:row>22</xdr:row>
                    <xdr:rowOff>0</xdr:rowOff>
                  </to>
                </anchor>
              </controlPr>
            </control>
          </mc:Choice>
        </mc:AlternateContent>
        <mc:AlternateContent xmlns:mc="http://schemas.openxmlformats.org/markup-compatibility/2006">
          <mc:Choice Requires="x14">
            <control shapeId="63539" r:id="rId54" name="Check Box 51">
              <controlPr defaultSize="0" autoFill="0" autoLine="0" autoPict="0">
                <anchor moveWithCells="1">
                  <from>
                    <xdr:col>1</xdr:col>
                    <xdr:colOff>7620</xdr:colOff>
                    <xdr:row>48</xdr:row>
                    <xdr:rowOff>7620</xdr:rowOff>
                  </from>
                  <to>
                    <xdr:col>2</xdr:col>
                    <xdr:colOff>45720</xdr:colOff>
                    <xdr:row>49</xdr:row>
                    <xdr:rowOff>0</xdr:rowOff>
                  </to>
                </anchor>
              </controlPr>
            </control>
          </mc:Choice>
        </mc:AlternateContent>
        <mc:AlternateContent xmlns:mc="http://schemas.openxmlformats.org/markup-compatibility/2006">
          <mc:Choice Requires="x14">
            <control shapeId="63540" r:id="rId55" name="Check Box 52">
              <controlPr defaultSize="0" autoFill="0" autoLine="0" autoPict="0">
                <anchor moveWithCells="1">
                  <from>
                    <xdr:col>24</xdr:col>
                    <xdr:colOff>7620</xdr:colOff>
                    <xdr:row>21</xdr:row>
                    <xdr:rowOff>0</xdr:rowOff>
                  </from>
                  <to>
                    <xdr:col>25</xdr:col>
                    <xdr:colOff>45720</xdr:colOff>
                    <xdr:row>21</xdr:row>
                    <xdr:rowOff>228600</xdr:rowOff>
                  </to>
                </anchor>
              </controlPr>
            </control>
          </mc:Choice>
        </mc:AlternateContent>
        <mc:AlternateContent xmlns:mc="http://schemas.openxmlformats.org/markup-compatibility/2006">
          <mc:Choice Requires="x14">
            <control shapeId="63541" r:id="rId56" name="Check Box 53">
              <controlPr defaultSize="0" autoFill="0" autoLine="0" autoPict="0">
                <anchor moveWithCells="1">
                  <from>
                    <xdr:col>24</xdr:col>
                    <xdr:colOff>7620</xdr:colOff>
                    <xdr:row>21</xdr:row>
                    <xdr:rowOff>0</xdr:rowOff>
                  </from>
                  <to>
                    <xdr:col>25</xdr:col>
                    <xdr:colOff>45720</xdr:colOff>
                    <xdr:row>21</xdr:row>
                    <xdr:rowOff>228600</xdr:rowOff>
                  </to>
                </anchor>
              </controlPr>
            </control>
          </mc:Choice>
        </mc:AlternateContent>
        <mc:AlternateContent xmlns:mc="http://schemas.openxmlformats.org/markup-compatibility/2006">
          <mc:Choice Requires="x14">
            <control shapeId="63542" r:id="rId57" name="Check Box 54">
              <controlPr defaultSize="0" autoFill="0" autoLine="0" autoPict="0">
                <anchor moveWithCells="1">
                  <from>
                    <xdr:col>24</xdr:col>
                    <xdr:colOff>7620</xdr:colOff>
                    <xdr:row>48</xdr:row>
                    <xdr:rowOff>0</xdr:rowOff>
                  </from>
                  <to>
                    <xdr:col>25</xdr:col>
                    <xdr:colOff>45720</xdr:colOff>
                    <xdr:row>48</xdr:row>
                    <xdr:rowOff>228600</xdr:rowOff>
                  </to>
                </anchor>
              </controlPr>
            </control>
          </mc:Choice>
        </mc:AlternateContent>
        <mc:AlternateContent xmlns:mc="http://schemas.openxmlformats.org/markup-compatibility/2006">
          <mc:Choice Requires="x14">
            <control shapeId="63543" r:id="rId58" name="Check Box 55">
              <controlPr defaultSize="0" autoFill="0" autoLine="0" autoPict="0">
                <anchor moveWithCells="1">
                  <from>
                    <xdr:col>16</xdr:col>
                    <xdr:colOff>7620</xdr:colOff>
                    <xdr:row>51</xdr:row>
                    <xdr:rowOff>220980</xdr:rowOff>
                  </from>
                  <to>
                    <xdr:col>17</xdr:col>
                    <xdr:colOff>45720</xdr:colOff>
                    <xdr:row>53</xdr:row>
                    <xdr:rowOff>30480</xdr:rowOff>
                  </to>
                </anchor>
              </controlPr>
            </control>
          </mc:Choice>
        </mc:AlternateContent>
        <mc:AlternateContent xmlns:mc="http://schemas.openxmlformats.org/markup-compatibility/2006">
          <mc:Choice Requires="x14">
            <control shapeId="63544" r:id="rId59" name="Check Box 56">
              <controlPr defaultSize="0" autoFill="0" autoLine="0" autoPict="0">
                <anchor moveWithCells="1">
                  <from>
                    <xdr:col>30</xdr:col>
                    <xdr:colOff>0</xdr:colOff>
                    <xdr:row>15</xdr:row>
                    <xdr:rowOff>7620</xdr:rowOff>
                  </from>
                  <to>
                    <xdr:col>31</xdr:col>
                    <xdr:colOff>38100</xdr:colOff>
                    <xdr:row>16</xdr:row>
                    <xdr:rowOff>0</xdr:rowOff>
                  </to>
                </anchor>
              </controlPr>
            </control>
          </mc:Choice>
        </mc:AlternateContent>
        <mc:AlternateContent xmlns:mc="http://schemas.openxmlformats.org/markup-compatibility/2006">
          <mc:Choice Requires="x14">
            <control shapeId="63545" r:id="rId60" name="Check Box 57">
              <controlPr defaultSize="0" autoFill="0" autoLine="0" autoPict="0">
                <anchor moveWithCells="1">
                  <from>
                    <xdr:col>33</xdr:col>
                    <xdr:colOff>0</xdr:colOff>
                    <xdr:row>15</xdr:row>
                    <xdr:rowOff>0</xdr:rowOff>
                  </from>
                  <to>
                    <xdr:col>34</xdr:col>
                    <xdr:colOff>38100</xdr:colOff>
                    <xdr:row>15</xdr:row>
                    <xdr:rowOff>228600</xdr:rowOff>
                  </to>
                </anchor>
              </controlPr>
            </control>
          </mc:Choice>
        </mc:AlternateContent>
        <mc:AlternateContent xmlns:mc="http://schemas.openxmlformats.org/markup-compatibility/2006">
          <mc:Choice Requires="x14">
            <control shapeId="63546" r:id="rId61" name="Check Box 58">
              <controlPr defaultSize="0" autoFill="0" autoLine="0" autoPict="0">
                <anchor moveWithCells="1">
                  <from>
                    <xdr:col>30</xdr:col>
                    <xdr:colOff>0</xdr:colOff>
                    <xdr:row>16</xdr:row>
                    <xdr:rowOff>0</xdr:rowOff>
                  </from>
                  <to>
                    <xdr:col>31</xdr:col>
                    <xdr:colOff>38100</xdr:colOff>
                    <xdr:row>16</xdr:row>
                    <xdr:rowOff>228600</xdr:rowOff>
                  </to>
                </anchor>
              </controlPr>
            </control>
          </mc:Choice>
        </mc:AlternateContent>
        <mc:AlternateContent xmlns:mc="http://schemas.openxmlformats.org/markup-compatibility/2006">
          <mc:Choice Requires="x14">
            <control shapeId="63547" r:id="rId62" name="Check Box 59">
              <controlPr defaultSize="0" autoFill="0" autoLine="0" autoPict="0">
                <anchor moveWithCells="1">
                  <from>
                    <xdr:col>9</xdr:col>
                    <xdr:colOff>0</xdr:colOff>
                    <xdr:row>16</xdr:row>
                    <xdr:rowOff>0</xdr:rowOff>
                  </from>
                  <to>
                    <xdr:col>10</xdr:col>
                    <xdr:colOff>38100</xdr:colOff>
                    <xdr:row>16</xdr:row>
                    <xdr:rowOff>228600</xdr:rowOff>
                  </to>
                </anchor>
              </controlPr>
            </control>
          </mc:Choice>
        </mc:AlternateContent>
        <mc:AlternateContent xmlns:mc="http://schemas.openxmlformats.org/markup-compatibility/2006">
          <mc:Choice Requires="x14">
            <control shapeId="63548" r:id="rId63" name="Check Box 60">
              <controlPr defaultSize="0" autoFill="0" autoLine="0" autoPict="0">
                <anchor moveWithCells="1">
                  <from>
                    <xdr:col>15</xdr:col>
                    <xdr:colOff>0</xdr:colOff>
                    <xdr:row>16</xdr:row>
                    <xdr:rowOff>0</xdr:rowOff>
                  </from>
                  <to>
                    <xdr:col>16</xdr:col>
                    <xdr:colOff>38100</xdr:colOff>
                    <xdr:row>16</xdr:row>
                    <xdr:rowOff>228600</xdr:rowOff>
                  </to>
                </anchor>
              </controlPr>
            </control>
          </mc:Choice>
        </mc:AlternateContent>
        <mc:AlternateContent xmlns:mc="http://schemas.openxmlformats.org/markup-compatibility/2006">
          <mc:Choice Requires="x14">
            <control shapeId="63549" r:id="rId64" name="Check Box 61">
              <controlPr defaultSize="0" autoFill="0" autoLine="0" autoPict="0">
                <anchor moveWithCells="1">
                  <from>
                    <xdr:col>6</xdr:col>
                    <xdr:colOff>0</xdr:colOff>
                    <xdr:row>15</xdr:row>
                    <xdr:rowOff>0</xdr:rowOff>
                  </from>
                  <to>
                    <xdr:col>7</xdr:col>
                    <xdr:colOff>38100</xdr:colOff>
                    <xdr:row>15</xdr:row>
                    <xdr:rowOff>228600</xdr:rowOff>
                  </to>
                </anchor>
              </controlPr>
            </control>
          </mc:Choice>
        </mc:AlternateContent>
        <mc:AlternateContent xmlns:mc="http://schemas.openxmlformats.org/markup-compatibility/2006">
          <mc:Choice Requires="x14">
            <control shapeId="63550" r:id="rId65" name="Check Box 62">
              <controlPr defaultSize="0" autoFill="0" autoLine="0" autoPict="0">
                <anchor moveWithCells="1">
                  <from>
                    <xdr:col>9</xdr:col>
                    <xdr:colOff>0</xdr:colOff>
                    <xdr:row>15</xdr:row>
                    <xdr:rowOff>0</xdr:rowOff>
                  </from>
                  <to>
                    <xdr:col>10</xdr:col>
                    <xdr:colOff>38100</xdr:colOff>
                    <xdr:row>15</xdr:row>
                    <xdr:rowOff>228600</xdr:rowOff>
                  </to>
                </anchor>
              </controlPr>
            </control>
          </mc:Choice>
        </mc:AlternateContent>
        <mc:AlternateContent xmlns:mc="http://schemas.openxmlformats.org/markup-compatibility/2006">
          <mc:Choice Requires="x14">
            <control shapeId="63551" r:id="rId66" name="Check Box 63">
              <controlPr defaultSize="0" autoFill="0" autoLine="0" autoPict="0">
                <anchor moveWithCells="1">
                  <from>
                    <xdr:col>16</xdr:col>
                    <xdr:colOff>30480</xdr:colOff>
                    <xdr:row>15</xdr:row>
                    <xdr:rowOff>7620</xdr:rowOff>
                  </from>
                  <to>
                    <xdr:col>17</xdr:col>
                    <xdr:colOff>68580</xdr:colOff>
                    <xdr:row>16</xdr:row>
                    <xdr:rowOff>0</xdr:rowOff>
                  </to>
                </anchor>
              </controlPr>
            </control>
          </mc:Choice>
        </mc:AlternateContent>
        <mc:AlternateContent xmlns:mc="http://schemas.openxmlformats.org/markup-compatibility/2006">
          <mc:Choice Requires="x14">
            <control shapeId="63552" r:id="rId67" name="Check Box 64">
              <controlPr defaultSize="0" autoFill="0" autoLine="0" autoPict="0">
                <anchor moveWithCells="1">
                  <from>
                    <xdr:col>18</xdr:col>
                    <xdr:colOff>22860</xdr:colOff>
                    <xdr:row>15</xdr:row>
                    <xdr:rowOff>7620</xdr:rowOff>
                  </from>
                  <to>
                    <xdr:col>19</xdr:col>
                    <xdr:colOff>60960</xdr:colOff>
                    <xdr:row>16</xdr:row>
                    <xdr:rowOff>0</xdr:rowOff>
                  </to>
                </anchor>
              </controlPr>
            </control>
          </mc:Choice>
        </mc:AlternateContent>
        <mc:AlternateContent xmlns:mc="http://schemas.openxmlformats.org/markup-compatibility/2006">
          <mc:Choice Requires="x14">
            <control shapeId="63553" r:id="rId68" name="Check Box 65">
              <controlPr defaultSize="0" autoFill="0" autoLine="0" autoPict="0">
                <anchor moveWithCells="1">
                  <from>
                    <xdr:col>20</xdr:col>
                    <xdr:colOff>30480</xdr:colOff>
                    <xdr:row>15</xdr:row>
                    <xdr:rowOff>7620</xdr:rowOff>
                  </from>
                  <to>
                    <xdr:col>21</xdr:col>
                    <xdr:colOff>68580</xdr:colOff>
                    <xdr:row>16</xdr:row>
                    <xdr:rowOff>0</xdr:rowOff>
                  </to>
                </anchor>
              </controlPr>
            </control>
          </mc:Choice>
        </mc:AlternateContent>
        <mc:AlternateContent xmlns:mc="http://schemas.openxmlformats.org/markup-compatibility/2006">
          <mc:Choice Requires="x14">
            <control shapeId="63554" r:id="rId69" name="Check Box 66">
              <controlPr defaultSize="0" autoFill="0" autoLine="0" autoPict="0">
                <anchor moveWithCells="1">
                  <from>
                    <xdr:col>22</xdr:col>
                    <xdr:colOff>38100</xdr:colOff>
                    <xdr:row>15</xdr:row>
                    <xdr:rowOff>7620</xdr:rowOff>
                  </from>
                  <to>
                    <xdr:col>23</xdr:col>
                    <xdr:colOff>76200</xdr:colOff>
                    <xdr:row>16</xdr:row>
                    <xdr:rowOff>0</xdr:rowOff>
                  </to>
                </anchor>
              </controlPr>
            </control>
          </mc:Choice>
        </mc:AlternateContent>
        <mc:AlternateContent xmlns:mc="http://schemas.openxmlformats.org/markup-compatibility/2006">
          <mc:Choice Requires="x14">
            <control shapeId="63555" r:id="rId70" name="Check Box 67">
              <controlPr defaultSize="0" autoFill="0" autoLine="0" autoPict="0">
                <anchor moveWithCells="1">
                  <from>
                    <xdr:col>24</xdr:col>
                    <xdr:colOff>30480</xdr:colOff>
                    <xdr:row>15</xdr:row>
                    <xdr:rowOff>22860</xdr:rowOff>
                  </from>
                  <to>
                    <xdr:col>25</xdr:col>
                    <xdr:colOff>68580</xdr:colOff>
                    <xdr:row>16</xdr:row>
                    <xdr:rowOff>7620</xdr:rowOff>
                  </to>
                </anchor>
              </controlPr>
            </control>
          </mc:Choice>
        </mc:AlternateContent>
        <mc:AlternateContent xmlns:mc="http://schemas.openxmlformats.org/markup-compatibility/2006">
          <mc:Choice Requires="x14">
            <control shapeId="63556" r:id="rId71" name="Check Box 68">
              <controlPr defaultSize="0" autoFill="0" autoLine="0" autoPict="0">
                <anchor moveWithCells="1">
                  <from>
                    <xdr:col>6</xdr:col>
                    <xdr:colOff>0</xdr:colOff>
                    <xdr:row>16</xdr:row>
                    <xdr:rowOff>0</xdr:rowOff>
                  </from>
                  <to>
                    <xdr:col>7</xdr:col>
                    <xdr:colOff>38100</xdr:colOff>
                    <xdr:row>16</xdr:row>
                    <xdr:rowOff>228600</xdr:rowOff>
                  </to>
                </anchor>
              </controlPr>
            </control>
          </mc:Choice>
        </mc:AlternateContent>
        <mc:AlternateContent xmlns:mc="http://schemas.openxmlformats.org/markup-compatibility/2006">
          <mc:Choice Requires="x14">
            <control shapeId="63557" r:id="rId72" name="Check Box 69">
              <controlPr defaultSize="0" autoFill="0" autoLine="0" autoPict="0">
                <anchor moveWithCells="1">
                  <from>
                    <xdr:col>6</xdr:col>
                    <xdr:colOff>0</xdr:colOff>
                    <xdr:row>64</xdr:row>
                    <xdr:rowOff>0</xdr:rowOff>
                  </from>
                  <to>
                    <xdr:col>7</xdr:col>
                    <xdr:colOff>38100</xdr:colOff>
                    <xdr:row>64</xdr:row>
                    <xdr:rowOff>228600</xdr:rowOff>
                  </to>
                </anchor>
              </controlPr>
            </control>
          </mc:Choice>
        </mc:AlternateContent>
        <mc:AlternateContent xmlns:mc="http://schemas.openxmlformats.org/markup-compatibility/2006">
          <mc:Choice Requires="x14">
            <control shapeId="63558" r:id="rId73" name="Check Box 70">
              <controlPr defaultSize="0" autoFill="0" autoLine="0" autoPict="0">
                <anchor moveWithCells="1">
                  <from>
                    <xdr:col>8</xdr:col>
                    <xdr:colOff>0</xdr:colOff>
                    <xdr:row>64</xdr:row>
                    <xdr:rowOff>0</xdr:rowOff>
                  </from>
                  <to>
                    <xdr:col>9</xdr:col>
                    <xdr:colOff>38100</xdr:colOff>
                    <xdr:row>64</xdr:row>
                    <xdr:rowOff>228600</xdr:rowOff>
                  </to>
                </anchor>
              </controlPr>
            </control>
          </mc:Choice>
        </mc:AlternateContent>
        <mc:AlternateContent xmlns:mc="http://schemas.openxmlformats.org/markup-compatibility/2006">
          <mc:Choice Requires="x14">
            <control shapeId="63559" r:id="rId74" name="Check Box 71">
              <controlPr defaultSize="0" autoFill="0" autoLine="0" autoPict="0">
                <anchor moveWithCells="1">
                  <from>
                    <xdr:col>10</xdr:col>
                    <xdr:colOff>0</xdr:colOff>
                    <xdr:row>64</xdr:row>
                    <xdr:rowOff>0</xdr:rowOff>
                  </from>
                  <to>
                    <xdr:col>11</xdr:col>
                    <xdr:colOff>38100</xdr:colOff>
                    <xdr:row>64</xdr:row>
                    <xdr:rowOff>228600</xdr:rowOff>
                  </to>
                </anchor>
              </controlPr>
            </control>
          </mc:Choice>
        </mc:AlternateContent>
        <mc:AlternateContent xmlns:mc="http://schemas.openxmlformats.org/markup-compatibility/2006">
          <mc:Choice Requires="x14">
            <control shapeId="63560" r:id="rId75" name="Check Box 72">
              <controlPr defaultSize="0" autoFill="0" autoLine="0" autoPict="0">
                <anchor moveWithCells="1">
                  <from>
                    <xdr:col>13</xdr:col>
                    <xdr:colOff>0</xdr:colOff>
                    <xdr:row>64</xdr:row>
                    <xdr:rowOff>0</xdr:rowOff>
                  </from>
                  <to>
                    <xdr:col>14</xdr:col>
                    <xdr:colOff>38100</xdr:colOff>
                    <xdr:row>64</xdr:row>
                    <xdr:rowOff>228600</xdr:rowOff>
                  </to>
                </anchor>
              </controlPr>
            </control>
          </mc:Choice>
        </mc:AlternateContent>
        <mc:AlternateContent xmlns:mc="http://schemas.openxmlformats.org/markup-compatibility/2006">
          <mc:Choice Requires="x14">
            <control shapeId="63561" r:id="rId76" name="Check Box 73">
              <controlPr defaultSize="0" autoFill="0" autoLine="0" autoPict="0">
                <anchor moveWithCells="1">
                  <from>
                    <xdr:col>8</xdr:col>
                    <xdr:colOff>0</xdr:colOff>
                    <xdr:row>79</xdr:row>
                    <xdr:rowOff>0</xdr:rowOff>
                  </from>
                  <to>
                    <xdr:col>9</xdr:col>
                    <xdr:colOff>38100</xdr:colOff>
                    <xdr:row>79</xdr:row>
                    <xdr:rowOff>228600</xdr:rowOff>
                  </to>
                </anchor>
              </controlPr>
            </control>
          </mc:Choice>
        </mc:AlternateContent>
        <mc:AlternateContent xmlns:mc="http://schemas.openxmlformats.org/markup-compatibility/2006">
          <mc:Choice Requires="x14">
            <control shapeId="63562" r:id="rId77" name="Check Box 74">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63563" r:id="rId78" name="Check Box 75">
              <controlPr defaultSize="0" autoFill="0" autoLine="0" autoPict="0">
                <anchor moveWithCells="1">
                  <from>
                    <xdr:col>11</xdr:col>
                    <xdr:colOff>0</xdr:colOff>
                    <xdr:row>21</xdr:row>
                    <xdr:rowOff>7620</xdr:rowOff>
                  </from>
                  <to>
                    <xdr:col>12</xdr:col>
                    <xdr:colOff>38100</xdr:colOff>
                    <xdr:row>22</xdr:row>
                    <xdr:rowOff>0</xdr:rowOff>
                  </to>
                </anchor>
              </controlPr>
            </control>
          </mc:Choice>
        </mc:AlternateContent>
        <mc:AlternateContent xmlns:mc="http://schemas.openxmlformats.org/markup-compatibility/2006">
          <mc:Choice Requires="x14">
            <control shapeId="63564" r:id="rId79" name="Check Box 76">
              <controlPr defaultSize="0" autoFill="0" autoLine="0" autoPict="0">
                <anchor moveWithCells="1">
                  <from>
                    <xdr:col>11</xdr:col>
                    <xdr:colOff>0</xdr:colOff>
                    <xdr:row>48</xdr:row>
                    <xdr:rowOff>7620</xdr:rowOff>
                  </from>
                  <to>
                    <xdr:col>12</xdr:col>
                    <xdr:colOff>38100</xdr:colOff>
                    <xdr:row>49</xdr:row>
                    <xdr:rowOff>0</xdr:rowOff>
                  </to>
                </anchor>
              </controlPr>
            </control>
          </mc:Choice>
        </mc:AlternateContent>
        <mc:AlternateContent xmlns:mc="http://schemas.openxmlformats.org/markup-compatibility/2006">
          <mc:Choice Requires="x14">
            <control shapeId="63565" r:id="rId80" name="Check Box 77">
              <controlPr defaultSize="0" autoFill="0" autoLine="0" autoPict="0">
                <anchor moveWithCells="1">
                  <from>
                    <xdr:col>6</xdr:col>
                    <xdr:colOff>22860</xdr:colOff>
                    <xdr:row>25</xdr:row>
                    <xdr:rowOff>220980</xdr:rowOff>
                  </from>
                  <to>
                    <xdr:col>7</xdr:col>
                    <xdr:colOff>60960</xdr:colOff>
                    <xdr:row>27</xdr:row>
                    <xdr:rowOff>22860</xdr:rowOff>
                  </to>
                </anchor>
              </controlPr>
            </control>
          </mc:Choice>
        </mc:AlternateContent>
        <mc:AlternateContent xmlns:mc="http://schemas.openxmlformats.org/markup-compatibility/2006">
          <mc:Choice Requires="x14">
            <control shapeId="63566" r:id="rId81" name="Check Box 78">
              <controlPr defaultSize="0" autoFill="0" autoLine="0" autoPict="0">
                <anchor moveWithCells="1">
                  <from>
                    <xdr:col>5</xdr:col>
                    <xdr:colOff>7620</xdr:colOff>
                    <xdr:row>27</xdr:row>
                    <xdr:rowOff>175260</xdr:rowOff>
                  </from>
                  <to>
                    <xdr:col>6</xdr:col>
                    <xdr:colOff>45720</xdr:colOff>
                    <xdr:row>29</xdr:row>
                    <xdr:rowOff>22860</xdr:rowOff>
                  </to>
                </anchor>
              </controlPr>
            </control>
          </mc:Choice>
        </mc:AlternateContent>
        <mc:AlternateContent xmlns:mc="http://schemas.openxmlformats.org/markup-compatibility/2006">
          <mc:Choice Requires="x14">
            <control shapeId="63567" r:id="rId82" name="Check Box 79">
              <controlPr defaultSize="0" autoFill="0" autoLine="0" autoPict="0">
                <anchor moveWithCells="1">
                  <from>
                    <xdr:col>5</xdr:col>
                    <xdr:colOff>22860</xdr:colOff>
                    <xdr:row>28</xdr:row>
                    <xdr:rowOff>175260</xdr:rowOff>
                  </from>
                  <to>
                    <xdr:col>6</xdr:col>
                    <xdr:colOff>60960</xdr:colOff>
                    <xdr:row>30</xdr:row>
                    <xdr:rowOff>22860</xdr:rowOff>
                  </to>
                </anchor>
              </controlPr>
            </control>
          </mc:Choice>
        </mc:AlternateContent>
        <mc:AlternateContent xmlns:mc="http://schemas.openxmlformats.org/markup-compatibility/2006">
          <mc:Choice Requires="x14">
            <control shapeId="63568" r:id="rId83" name="Check Box 80">
              <controlPr defaultSize="0" autoFill="0" autoLine="0" autoPict="0">
                <anchor moveWithCells="1">
                  <from>
                    <xdr:col>9</xdr:col>
                    <xdr:colOff>7620</xdr:colOff>
                    <xdr:row>25</xdr:row>
                    <xdr:rowOff>220980</xdr:rowOff>
                  </from>
                  <to>
                    <xdr:col>10</xdr:col>
                    <xdr:colOff>45720</xdr:colOff>
                    <xdr:row>27</xdr:row>
                    <xdr:rowOff>22860</xdr:rowOff>
                  </to>
                </anchor>
              </controlPr>
            </control>
          </mc:Choice>
        </mc:AlternateContent>
        <mc:AlternateContent xmlns:mc="http://schemas.openxmlformats.org/markup-compatibility/2006">
          <mc:Choice Requires="x14">
            <control shapeId="63569" r:id="rId84" name="Check Box 81">
              <controlPr defaultSize="0" autoFill="0" autoLine="0" autoPict="0">
                <anchor moveWithCells="1">
                  <from>
                    <xdr:col>8</xdr:col>
                    <xdr:colOff>7620</xdr:colOff>
                    <xdr:row>27</xdr:row>
                    <xdr:rowOff>182880</xdr:rowOff>
                  </from>
                  <to>
                    <xdr:col>9</xdr:col>
                    <xdr:colOff>45720</xdr:colOff>
                    <xdr:row>29</xdr:row>
                    <xdr:rowOff>30480</xdr:rowOff>
                  </to>
                </anchor>
              </controlPr>
            </control>
          </mc:Choice>
        </mc:AlternateContent>
        <mc:AlternateContent xmlns:mc="http://schemas.openxmlformats.org/markup-compatibility/2006">
          <mc:Choice Requires="x14">
            <control shapeId="63570" r:id="rId85" name="Check Box 82">
              <controlPr defaultSize="0" autoFill="0" autoLine="0" autoPict="0">
                <anchor moveWithCells="1">
                  <from>
                    <xdr:col>8</xdr:col>
                    <xdr:colOff>7620</xdr:colOff>
                    <xdr:row>28</xdr:row>
                    <xdr:rowOff>182880</xdr:rowOff>
                  </from>
                  <to>
                    <xdr:col>9</xdr:col>
                    <xdr:colOff>45720</xdr:colOff>
                    <xdr:row>30</xdr:row>
                    <xdr:rowOff>30480</xdr:rowOff>
                  </to>
                </anchor>
              </controlPr>
            </control>
          </mc:Choice>
        </mc:AlternateContent>
        <mc:AlternateContent xmlns:mc="http://schemas.openxmlformats.org/markup-compatibility/2006">
          <mc:Choice Requires="x14">
            <control shapeId="63571" r:id="rId86" name="Check Box 83">
              <controlPr defaultSize="0" autoFill="0" autoLine="0" autoPict="0">
                <anchor moveWithCells="1">
                  <from>
                    <xdr:col>12</xdr:col>
                    <xdr:colOff>0</xdr:colOff>
                    <xdr:row>25</xdr:row>
                    <xdr:rowOff>220980</xdr:rowOff>
                  </from>
                  <to>
                    <xdr:col>13</xdr:col>
                    <xdr:colOff>38100</xdr:colOff>
                    <xdr:row>27</xdr:row>
                    <xdr:rowOff>22860</xdr:rowOff>
                  </to>
                </anchor>
              </controlPr>
            </control>
          </mc:Choice>
        </mc:AlternateContent>
        <mc:AlternateContent xmlns:mc="http://schemas.openxmlformats.org/markup-compatibility/2006">
          <mc:Choice Requires="x14">
            <control shapeId="63572" r:id="rId87" name="Check Box 84">
              <controlPr defaultSize="0" autoFill="0" autoLine="0" autoPict="0">
                <anchor moveWithCells="1">
                  <from>
                    <xdr:col>11</xdr:col>
                    <xdr:colOff>0</xdr:colOff>
                    <xdr:row>27</xdr:row>
                    <xdr:rowOff>182880</xdr:rowOff>
                  </from>
                  <to>
                    <xdr:col>12</xdr:col>
                    <xdr:colOff>38100</xdr:colOff>
                    <xdr:row>29</xdr:row>
                    <xdr:rowOff>30480</xdr:rowOff>
                  </to>
                </anchor>
              </controlPr>
            </control>
          </mc:Choice>
        </mc:AlternateContent>
        <mc:AlternateContent xmlns:mc="http://schemas.openxmlformats.org/markup-compatibility/2006">
          <mc:Choice Requires="x14">
            <control shapeId="63573" r:id="rId88" name="Check Box 85">
              <controlPr defaultSize="0" autoFill="0" autoLine="0" autoPict="0">
                <anchor moveWithCells="1">
                  <from>
                    <xdr:col>11</xdr:col>
                    <xdr:colOff>0</xdr:colOff>
                    <xdr:row>28</xdr:row>
                    <xdr:rowOff>182880</xdr:rowOff>
                  </from>
                  <to>
                    <xdr:col>12</xdr:col>
                    <xdr:colOff>38100</xdr:colOff>
                    <xdr:row>30</xdr:row>
                    <xdr:rowOff>30480</xdr:rowOff>
                  </to>
                </anchor>
              </controlPr>
            </control>
          </mc:Choice>
        </mc:AlternateContent>
        <mc:AlternateContent xmlns:mc="http://schemas.openxmlformats.org/markup-compatibility/2006">
          <mc:Choice Requires="x14">
            <control shapeId="63574" r:id="rId89" name="Check Box 86">
              <controlPr defaultSize="0" autoFill="0" autoLine="0" autoPict="0">
                <anchor moveWithCells="1">
                  <from>
                    <xdr:col>15</xdr:col>
                    <xdr:colOff>0</xdr:colOff>
                    <xdr:row>29</xdr:row>
                    <xdr:rowOff>0</xdr:rowOff>
                  </from>
                  <to>
                    <xdr:col>16</xdr:col>
                    <xdr:colOff>38100</xdr:colOff>
                    <xdr:row>30</xdr:row>
                    <xdr:rowOff>38100</xdr:rowOff>
                  </to>
                </anchor>
              </controlPr>
            </control>
          </mc:Choice>
        </mc:AlternateContent>
        <mc:AlternateContent xmlns:mc="http://schemas.openxmlformats.org/markup-compatibility/2006">
          <mc:Choice Requires="x14">
            <control shapeId="63575" r:id="rId90" name="Check Box 87">
              <controlPr defaultSize="0" autoFill="0" autoLine="0" autoPict="0">
                <anchor moveWithCells="1">
                  <from>
                    <xdr:col>15</xdr:col>
                    <xdr:colOff>0</xdr:colOff>
                    <xdr:row>27</xdr:row>
                    <xdr:rowOff>182880</xdr:rowOff>
                  </from>
                  <to>
                    <xdr:col>16</xdr:col>
                    <xdr:colOff>38100</xdr:colOff>
                    <xdr:row>29</xdr:row>
                    <xdr:rowOff>30480</xdr:rowOff>
                  </to>
                </anchor>
              </controlPr>
            </control>
          </mc:Choice>
        </mc:AlternateContent>
        <mc:AlternateContent xmlns:mc="http://schemas.openxmlformats.org/markup-compatibility/2006">
          <mc:Choice Requires="x14">
            <control shapeId="63576" r:id="rId91" name="Check Box 88">
              <controlPr defaultSize="0" autoFill="0" autoLine="0" autoPict="0">
                <anchor moveWithCells="1">
                  <from>
                    <xdr:col>16</xdr:col>
                    <xdr:colOff>0</xdr:colOff>
                    <xdr:row>25</xdr:row>
                    <xdr:rowOff>228600</xdr:rowOff>
                  </from>
                  <to>
                    <xdr:col>17</xdr:col>
                    <xdr:colOff>38100</xdr:colOff>
                    <xdr:row>27</xdr:row>
                    <xdr:rowOff>30480</xdr:rowOff>
                  </to>
                </anchor>
              </controlPr>
            </control>
          </mc:Choice>
        </mc:AlternateContent>
        <mc:AlternateContent xmlns:mc="http://schemas.openxmlformats.org/markup-compatibility/2006">
          <mc:Choice Requires="x14">
            <control shapeId="63577" r:id="rId92" name="Check Box 89">
              <controlPr defaultSize="0" autoFill="0" autoLine="0" autoPict="0">
                <anchor moveWithCells="1">
                  <from>
                    <xdr:col>23</xdr:col>
                    <xdr:colOff>0</xdr:colOff>
                    <xdr:row>25</xdr:row>
                    <xdr:rowOff>213360</xdr:rowOff>
                  </from>
                  <to>
                    <xdr:col>24</xdr:col>
                    <xdr:colOff>38100</xdr:colOff>
                    <xdr:row>27</xdr:row>
                    <xdr:rowOff>7620</xdr:rowOff>
                  </to>
                </anchor>
              </controlPr>
            </control>
          </mc:Choice>
        </mc:AlternateContent>
        <mc:AlternateContent xmlns:mc="http://schemas.openxmlformats.org/markup-compatibility/2006">
          <mc:Choice Requires="x14">
            <control shapeId="63578" r:id="rId93" name="Check Box 90">
              <controlPr defaultSize="0" autoFill="0" autoLine="0" autoPict="0">
                <anchor moveWithCells="1">
                  <from>
                    <xdr:col>25</xdr:col>
                    <xdr:colOff>198120</xdr:colOff>
                    <xdr:row>25</xdr:row>
                    <xdr:rowOff>220980</xdr:rowOff>
                  </from>
                  <to>
                    <xdr:col>27</xdr:col>
                    <xdr:colOff>22860</xdr:colOff>
                    <xdr:row>27</xdr:row>
                    <xdr:rowOff>22860</xdr:rowOff>
                  </to>
                </anchor>
              </controlPr>
            </control>
          </mc:Choice>
        </mc:AlternateContent>
        <mc:AlternateContent xmlns:mc="http://schemas.openxmlformats.org/markup-compatibility/2006">
          <mc:Choice Requires="x14">
            <control shapeId="63579" r:id="rId94" name="Check Box 91">
              <controlPr defaultSize="0" autoFill="0" autoLine="0" autoPict="0">
                <anchor moveWithCells="1">
                  <from>
                    <xdr:col>29</xdr:col>
                    <xdr:colOff>0</xdr:colOff>
                    <xdr:row>25</xdr:row>
                    <xdr:rowOff>220980</xdr:rowOff>
                  </from>
                  <to>
                    <xdr:col>30</xdr:col>
                    <xdr:colOff>38100</xdr:colOff>
                    <xdr:row>27</xdr:row>
                    <xdr:rowOff>22860</xdr:rowOff>
                  </to>
                </anchor>
              </controlPr>
            </control>
          </mc:Choice>
        </mc:AlternateContent>
        <mc:AlternateContent xmlns:mc="http://schemas.openxmlformats.org/markup-compatibility/2006">
          <mc:Choice Requires="x14">
            <control shapeId="63580" r:id="rId95" name="Check Box 92">
              <controlPr defaultSize="0" autoFill="0" autoLine="0" autoPict="0">
                <anchor moveWithCells="1">
                  <from>
                    <xdr:col>33</xdr:col>
                    <xdr:colOff>0</xdr:colOff>
                    <xdr:row>25</xdr:row>
                    <xdr:rowOff>213360</xdr:rowOff>
                  </from>
                  <to>
                    <xdr:col>34</xdr:col>
                    <xdr:colOff>38100</xdr:colOff>
                    <xdr:row>27</xdr:row>
                    <xdr:rowOff>7620</xdr:rowOff>
                  </to>
                </anchor>
              </controlPr>
            </control>
          </mc:Choice>
        </mc:AlternateContent>
        <mc:AlternateContent xmlns:mc="http://schemas.openxmlformats.org/markup-compatibility/2006">
          <mc:Choice Requires="x14">
            <control shapeId="63581" r:id="rId96" name="Check Box 93">
              <controlPr defaultSize="0" autoFill="0" autoLine="0" autoPict="0">
                <anchor moveWithCells="1">
                  <from>
                    <xdr:col>23</xdr:col>
                    <xdr:colOff>0</xdr:colOff>
                    <xdr:row>26</xdr:row>
                    <xdr:rowOff>175260</xdr:rowOff>
                  </from>
                  <to>
                    <xdr:col>24</xdr:col>
                    <xdr:colOff>38100</xdr:colOff>
                    <xdr:row>28</xdr:row>
                    <xdr:rowOff>22860</xdr:rowOff>
                  </to>
                </anchor>
              </controlPr>
            </control>
          </mc:Choice>
        </mc:AlternateContent>
        <mc:AlternateContent xmlns:mc="http://schemas.openxmlformats.org/markup-compatibility/2006">
          <mc:Choice Requires="x14">
            <control shapeId="63582" r:id="rId97" name="Check Box 94">
              <controlPr defaultSize="0" autoFill="0" autoLine="0" autoPict="0">
                <anchor moveWithCells="1">
                  <from>
                    <xdr:col>25</xdr:col>
                    <xdr:colOff>198120</xdr:colOff>
                    <xdr:row>26</xdr:row>
                    <xdr:rowOff>175260</xdr:rowOff>
                  </from>
                  <to>
                    <xdr:col>27</xdr:col>
                    <xdr:colOff>22860</xdr:colOff>
                    <xdr:row>28</xdr:row>
                    <xdr:rowOff>22860</xdr:rowOff>
                  </to>
                </anchor>
              </controlPr>
            </control>
          </mc:Choice>
        </mc:AlternateContent>
        <mc:AlternateContent xmlns:mc="http://schemas.openxmlformats.org/markup-compatibility/2006">
          <mc:Choice Requires="x14">
            <control shapeId="63583" r:id="rId98" name="Check Box 95">
              <controlPr defaultSize="0" autoFill="0" autoLine="0" autoPict="0">
                <anchor moveWithCells="1">
                  <from>
                    <xdr:col>29</xdr:col>
                    <xdr:colOff>0</xdr:colOff>
                    <xdr:row>26</xdr:row>
                    <xdr:rowOff>175260</xdr:rowOff>
                  </from>
                  <to>
                    <xdr:col>30</xdr:col>
                    <xdr:colOff>38100</xdr:colOff>
                    <xdr:row>28</xdr:row>
                    <xdr:rowOff>22860</xdr:rowOff>
                  </to>
                </anchor>
              </controlPr>
            </control>
          </mc:Choice>
        </mc:AlternateContent>
        <mc:AlternateContent xmlns:mc="http://schemas.openxmlformats.org/markup-compatibility/2006">
          <mc:Choice Requires="x14">
            <control shapeId="63584" r:id="rId99" name="Check Box 96">
              <controlPr defaultSize="0" autoFill="0" autoLine="0" autoPict="0">
                <anchor moveWithCells="1">
                  <from>
                    <xdr:col>33</xdr:col>
                    <xdr:colOff>0</xdr:colOff>
                    <xdr:row>26</xdr:row>
                    <xdr:rowOff>160020</xdr:rowOff>
                  </from>
                  <to>
                    <xdr:col>34</xdr:col>
                    <xdr:colOff>38100</xdr:colOff>
                    <xdr:row>28</xdr:row>
                    <xdr:rowOff>7620</xdr:rowOff>
                  </to>
                </anchor>
              </controlPr>
            </control>
          </mc:Choice>
        </mc:AlternateContent>
        <mc:AlternateContent xmlns:mc="http://schemas.openxmlformats.org/markup-compatibility/2006">
          <mc:Choice Requires="x14">
            <control shapeId="63585" r:id="rId100" name="Check Box 97">
              <controlPr defaultSize="0" autoFill="0" autoLine="0" autoPict="0">
                <anchor moveWithCells="1">
                  <from>
                    <xdr:col>20</xdr:col>
                    <xdr:colOff>213360</xdr:colOff>
                    <xdr:row>27</xdr:row>
                    <xdr:rowOff>175260</xdr:rowOff>
                  </from>
                  <to>
                    <xdr:col>22</xdr:col>
                    <xdr:colOff>30480</xdr:colOff>
                    <xdr:row>29</xdr:row>
                    <xdr:rowOff>22860</xdr:rowOff>
                  </to>
                </anchor>
              </controlPr>
            </control>
          </mc:Choice>
        </mc:AlternateContent>
        <mc:AlternateContent xmlns:mc="http://schemas.openxmlformats.org/markup-compatibility/2006">
          <mc:Choice Requires="x14">
            <control shapeId="63586" r:id="rId101" name="Check Box 98">
              <controlPr defaultSize="0" autoFill="0" autoLine="0" autoPict="0">
                <anchor moveWithCells="1">
                  <from>
                    <xdr:col>24</xdr:col>
                    <xdr:colOff>7620</xdr:colOff>
                    <xdr:row>27</xdr:row>
                    <xdr:rowOff>175260</xdr:rowOff>
                  </from>
                  <to>
                    <xdr:col>25</xdr:col>
                    <xdr:colOff>45720</xdr:colOff>
                    <xdr:row>29</xdr:row>
                    <xdr:rowOff>22860</xdr:rowOff>
                  </to>
                </anchor>
              </controlPr>
            </control>
          </mc:Choice>
        </mc:AlternateContent>
        <mc:AlternateContent xmlns:mc="http://schemas.openxmlformats.org/markup-compatibility/2006">
          <mc:Choice Requires="x14">
            <control shapeId="63587" r:id="rId102" name="Check Box 99">
              <controlPr defaultSize="0" autoFill="0" autoLine="0" autoPict="0">
                <anchor moveWithCells="1">
                  <from>
                    <xdr:col>28</xdr:col>
                    <xdr:colOff>0</xdr:colOff>
                    <xdr:row>27</xdr:row>
                    <xdr:rowOff>175260</xdr:rowOff>
                  </from>
                  <to>
                    <xdr:col>29</xdr:col>
                    <xdr:colOff>38100</xdr:colOff>
                    <xdr:row>29</xdr:row>
                    <xdr:rowOff>22860</xdr:rowOff>
                  </to>
                </anchor>
              </controlPr>
            </control>
          </mc:Choice>
        </mc:AlternateContent>
        <mc:AlternateContent xmlns:mc="http://schemas.openxmlformats.org/markup-compatibility/2006">
          <mc:Choice Requires="x14">
            <control shapeId="63588" r:id="rId103" name="Check Box 100">
              <controlPr defaultSize="0" autoFill="0" autoLine="0" autoPict="0">
                <anchor moveWithCells="1">
                  <from>
                    <xdr:col>21</xdr:col>
                    <xdr:colOff>0</xdr:colOff>
                    <xdr:row>28</xdr:row>
                    <xdr:rowOff>175260</xdr:rowOff>
                  </from>
                  <to>
                    <xdr:col>22</xdr:col>
                    <xdr:colOff>38100</xdr:colOff>
                    <xdr:row>30</xdr:row>
                    <xdr:rowOff>22860</xdr:rowOff>
                  </to>
                </anchor>
              </controlPr>
            </control>
          </mc:Choice>
        </mc:AlternateContent>
        <mc:AlternateContent xmlns:mc="http://schemas.openxmlformats.org/markup-compatibility/2006">
          <mc:Choice Requires="x14">
            <control shapeId="63589" r:id="rId104" name="Check Box 101">
              <controlPr defaultSize="0" autoFill="0" autoLine="0" autoPict="0">
                <anchor moveWithCells="1">
                  <from>
                    <xdr:col>24</xdr:col>
                    <xdr:colOff>0</xdr:colOff>
                    <xdr:row>28</xdr:row>
                    <xdr:rowOff>175260</xdr:rowOff>
                  </from>
                  <to>
                    <xdr:col>25</xdr:col>
                    <xdr:colOff>38100</xdr:colOff>
                    <xdr:row>30</xdr:row>
                    <xdr:rowOff>22860</xdr:rowOff>
                  </to>
                </anchor>
              </controlPr>
            </control>
          </mc:Choice>
        </mc:AlternateContent>
        <mc:AlternateContent xmlns:mc="http://schemas.openxmlformats.org/markup-compatibility/2006">
          <mc:Choice Requires="x14">
            <control shapeId="63590" r:id="rId105" name="Check Box 102">
              <controlPr defaultSize="0" autoFill="0" autoLine="0" autoPict="0">
                <anchor moveWithCells="1">
                  <from>
                    <xdr:col>28</xdr:col>
                    <xdr:colOff>0</xdr:colOff>
                    <xdr:row>28</xdr:row>
                    <xdr:rowOff>175260</xdr:rowOff>
                  </from>
                  <to>
                    <xdr:col>29</xdr:col>
                    <xdr:colOff>38100</xdr:colOff>
                    <xdr:row>30</xdr:row>
                    <xdr:rowOff>22860</xdr:rowOff>
                  </to>
                </anchor>
              </controlPr>
            </control>
          </mc:Choice>
        </mc:AlternateContent>
        <mc:AlternateContent xmlns:mc="http://schemas.openxmlformats.org/markup-compatibility/2006">
          <mc:Choice Requires="x14">
            <control shapeId="63591" r:id="rId106" name="Check Box 103">
              <controlPr defaultSize="0" autoFill="0" autoLine="0" autoPict="0">
                <anchor moveWithCells="1">
                  <from>
                    <xdr:col>32</xdr:col>
                    <xdr:colOff>0</xdr:colOff>
                    <xdr:row>28</xdr:row>
                    <xdr:rowOff>175260</xdr:rowOff>
                  </from>
                  <to>
                    <xdr:col>33</xdr:col>
                    <xdr:colOff>38100</xdr:colOff>
                    <xdr:row>30</xdr:row>
                    <xdr:rowOff>22860</xdr:rowOff>
                  </to>
                </anchor>
              </controlPr>
            </control>
          </mc:Choice>
        </mc:AlternateContent>
        <mc:AlternateContent xmlns:mc="http://schemas.openxmlformats.org/markup-compatibility/2006">
          <mc:Choice Requires="x14">
            <control shapeId="63592" r:id="rId107" name="Check Box 104">
              <controlPr defaultSize="0" autoFill="0" autoLine="0" autoPict="0">
                <anchor moveWithCells="1">
                  <from>
                    <xdr:col>32</xdr:col>
                    <xdr:colOff>0</xdr:colOff>
                    <xdr:row>27</xdr:row>
                    <xdr:rowOff>160020</xdr:rowOff>
                  </from>
                  <to>
                    <xdr:col>33</xdr:col>
                    <xdr:colOff>38100</xdr:colOff>
                    <xdr:row>29</xdr:row>
                    <xdr:rowOff>7620</xdr:rowOff>
                  </to>
                </anchor>
              </controlPr>
            </control>
          </mc:Choice>
        </mc:AlternateContent>
        <mc:AlternateContent xmlns:mc="http://schemas.openxmlformats.org/markup-compatibility/2006">
          <mc:Choice Requires="x14">
            <control shapeId="63593" r:id="rId108" name="Check Box 105">
              <controlPr defaultSize="0" autoFill="0" autoLine="0" autoPict="0">
                <anchor moveWithCells="1">
                  <from>
                    <xdr:col>6</xdr:col>
                    <xdr:colOff>22860</xdr:colOff>
                    <xdr:row>26</xdr:row>
                    <xdr:rowOff>182880</xdr:rowOff>
                  </from>
                  <to>
                    <xdr:col>7</xdr:col>
                    <xdr:colOff>60960</xdr:colOff>
                    <xdr:row>28</xdr:row>
                    <xdr:rowOff>30480</xdr:rowOff>
                  </to>
                </anchor>
              </controlPr>
            </control>
          </mc:Choice>
        </mc:AlternateContent>
        <mc:AlternateContent xmlns:mc="http://schemas.openxmlformats.org/markup-compatibility/2006">
          <mc:Choice Requires="x14">
            <control shapeId="63594" r:id="rId109" name="Check Box 106">
              <controlPr defaultSize="0" autoFill="0" autoLine="0" autoPict="0">
                <anchor moveWithCells="1">
                  <from>
                    <xdr:col>9</xdr:col>
                    <xdr:colOff>7620</xdr:colOff>
                    <xdr:row>26</xdr:row>
                    <xdr:rowOff>182880</xdr:rowOff>
                  </from>
                  <to>
                    <xdr:col>10</xdr:col>
                    <xdr:colOff>45720</xdr:colOff>
                    <xdr:row>28</xdr:row>
                    <xdr:rowOff>30480</xdr:rowOff>
                  </to>
                </anchor>
              </controlPr>
            </control>
          </mc:Choice>
        </mc:AlternateContent>
        <mc:AlternateContent xmlns:mc="http://schemas.openxmlformats.org/markup-compatibility/2006">
          <mc:Choice Requires="x14">
            <control shapeId="63595" r:id="rId110" name="Check Box 107">
              <controlPr defaultSize="0" autoFill="0" autoLine="0" autoPict="0">
                <anchor moveWithCells="1">
                  <from>
                    <xdr:col>12</xdr:col>
                    <xdr:colOff>0</xdr:colOff>
                    <xdr:row>26</xdr:row>
                    <xdr:rowOff>175260</xdr:rowOff>
                  </from>
                  <to>
                    <xdr:col>13</xdr:col>
                    <xdr:colOff>38100</xdr:colOff>
                    <xdr:row>28</xdr:row>
                    <xdr:rowOff>22860</xdr:rowOff>
                  </to>
                </anchor>
              </controlPr>
            </control>
          </mc:Choice>
        </mc:AlternateContent>
        <mc:AlternateContent xmlns:mc="http://schemas.openxmlformats.org/markup-compatibility/2006">
          <mc:Choice Requires="x14">
            <control shapeId="63596" r:id="rId111" name="Check Box 108">
              <controlPr defaultSize="0" autoFill="0" autoLine="0" autoPict="0">
                <anchor moveWithCells="1">
                  <from>
                    <xdr:col>16</xdr:col>
                    <xdr:colOff>0</xdr:colOff>
                    <xdr:row>26</xdr:row>
                    <xdr:rowOff>160020</xdr:rowOff>
                  </from>
                  <to>
                    <xdr:col>17</xdr:col>
                    <xdr:colOff>38100</xdr:colOff>
                    <xdr:row>28</xdr:row>
                    <xdr:rowOff>7620</xdr:rowOff>
                  </to>
                </anchor>
              </controlPr>
            </control>
          </mc:Choice>
        </mc:AlternateContent>
        <mc:AlternateContent xmlns:mc="http://schemas.openxmlformats.org/markup-compatibility/2006">
          <mc:Choice Requires="x14">
            <control shapeId="63597" r:id="rId112" name="Check Box 109">
              <controlPr defaultSize="0" autoFill="0" autoLine="0" autoPict="0">
                <anchor moveWithCells="1">
                  <from>
                    <xdr:col>4</xdr:col>
                    <xdr:colOff>7620</xdr:colOff>
                    <xdr:row>33</xdr:row>
                    <xdr:rowOff>220980</xdr:rowOff>
                  </from>
                  <to>
                    <xdr:col>5</xdr:col>
                    <xdr:colOff>45720</xdr:colOff>
                    <xdr:row>35</xdr:row>
                    <xdr:rowOff>22860</xdr:rowOff>
                  </to>
                </anchor>
              </controlPr>
            </control>
          </mc:Choice>
        </mc:AlternateContent>
        <mc:AlternateContent xmlns:mc="http://schemas.openxmlformats.org/markup-compatibility/2006">
          <mc:Choice Requires="x14">
            <control shapeId="63598" r:id="rId113" name="Check Box 110">
              <controlPr defaultSize="0" autoFill="0" autoLine="0" autoPict="0">
                <anchor moveWithCells="1">
                  <from>
                    <xdr:col>8</xdr:col>
                    <xdr:colOff>7620</xdr:colOff>
                    <xdr:row>33</xdr:row>
                    <xdr:rowOff>220980</xdr:rowOff>
                  </from>
                  <to>
                    <xdr:col>9</xdr:col>
                    <xdr:colOff>45720</xdr:colOff>
                    <xdr:row>35</xdr:row>
                    <xdr:rowOff>22860</xdr:rowOff>
                  </to>
                </anchor>
              </controlPr>
            </control>
          </mc:Choice>
        </mc:AlternateContent>
        <mc:AlternateContent xmlns:mc="http://schemas.openxmlformats.org/markup-compatibility/2006">
          <mc:Choice Requires="x14">
            <control shapeId="63599" r:id="rId114" name="Check Box 111">
              <controlPr defaultSize="0" autoFill="0" autoLine="0" autoPict="0">
                <anchor moveWithCells="1">
                  <from>
                    <xdr:col>12</xdr:col>
                    <xdr:colOff>7620</xdr:colOff>
                    <xdr:row>33</xdr:row>
                    <xdr:rowOff>220980</xdr:rowOff>
                  </from>
                  <to>
                    <xdr:col>13</xdr:col>
                    <xdr:colOff>45720</xdr:colOff>
                    <xdr:row>35</xdr:row>
                    <xdr:rowOff>22860</xdr:rowOff>
                  </to>
                </anchor>
              </controlPr>
            </control>
          </mc:Choice>
        </mc:AlternateContent>
        <mc:AlternateContent xmlns:mc="http://schemas.openxmlformats.org/markup-compatibility/2006">
          <mc:Choice Requires="x14">
            <control shapeId="63600" r:id="rId115" name="Check Box 112">
              <controlPr defaultSize="0" autoFill="0" autoLine="0" autoPict="0">
                <anchor moveWithCells="1">
                  <from>
                    <xdr:col>17</xdr:col>
                    <xdr:colOff>7620</xdr:colOff>
                    <xdr:row>33</xdr:row>
                    <xdr:rowOff>220980</xdr:rowOff>
                  </from>
                  <to>
                    <xdr:col>18</xdr:col>
                    <xdr:colOff>45720</xdr:colOff>
                    <xdr:row>35</xdr:row>
                    <xdr:rowOff>22860</xdr:rowOff>
                  </to>
                </anchor>
              </controlPr>
            </control>
          </mc:Choice>
        </mc:AlternateContent>
        <mc:AlternateContent xmlns:mc="http://schemas.openxmlformats.org/markup-compatibility/2006">
          <mc:Choice Requires="x14">
            <control shapeId="63601" r:id="rId116" name="Check Box 113">
              <controlPr defaultSize="0" autoFill="0" autoLine="0" autoPict="0">
                <anchor moveWithCells="1">
                  <from>
                    <xdr:col>21</xdr:col>
                    <xdr:colOff>7620</xdr:colOff>
                    <xdr:row>33</xdr:row>
                    <xdr:rowOff>220980</xdr:rowOff>
                  </from>
                  <to>
                    <xdr:col>22</xdr:col>
                    <xdr:colOff>45720</xdr:colOff>
                    <xdr:row>35</xdr:row>
                    <xdr:rowOff>22860</xdr:rowOff>
                  </to>
                </anchor>
              </controlPr>
            </control>
          </mc:Choice>
        </mc:AlternateContent>
        <mc:AlternateContent xmlns:mc="http://schemas.openxmlformats.org/markup-compatibility/2006">
          <mc:Choice Requires="x14">
            <control shapeId="63602" r:id="rId117" name="Check Box 114">
              <controlPr defaultSize="0" autoFill="0" autoLine="0" autoPict="0">
                <anchor moveWithCells="1">
                  <from>
                    <xdr:col>25</xdr:col>
                    <xdr:colOff>7620</xdr:colOff>
                    <xdr:row>33</xdr:row>
                    <xdr:rowOff>220980</xdr:rowOff>
                  </from>
                  <to>
                    <xdr:col>26</xdr:col>
                    <xdr:colOff>45720</xdr:colOff>
                    <xdr:row>35</xdr:row>
                    <xdr:rowOff>22860</xdr:rowOff>
                  </to>
                </anchor>
              </controlPr>
            </control>
          </mc:Choice>
        </mc:AlternateContent>
        <mc:AlternateContent xmlns:mc="http://schemas.openxmlformats.org/markup-compatibility/2006">
          <mc:Choice Requires="x14">
            <control shapeId="63603" r:id="rId118" name="Check Box 115">
              <controlPr defaultSize="0" autoFill="0" autoLine="0" autoPict="0">
                <anchor moveWithCells="1">
                  <from>
                    <xdr:col>4</xdr:col>
                    <xdr:colOff>7620</xdr:colOff>
                    <xdr:row>34</xdr:row>
                    <xdr:rowOff>220980</xdr:rowOff>
                  </from>
                  <to>
                    <xdr:col>5</xdr:col>
                    <xdr:colOff>45720</xdr:colOff>
                    <xdr:row>36</xdr:row>
                    <xdr:rowOff>38100</xdr:rowOff>
                  </to>
                </anchor>
              </controlPr>
            </control>
          </mc:Choice>
        </mc:AlternateContent>
        <mc:AlternateContent xmlns:mc="http://schemas.openxmlformats.org/markup-compatibility/2006">
          <mc:Choice Requires="x14">
            <control shapeId="63604" r:id="rId119" name="Check Box 116">
              <controlPr defaultSize="0" autoFill="0" autoLine="0" autoPict="0">
                <anchor moveWithCells="1">
                  <from>
                    <xdr:col>8</xdr:col>
                    <xdr:colOff>7620</xdr:colOff>
                    <xdr:row>34</xdr:row>
                    <xdr:rowOff>220980</xdr:rowOff>
                  </from>
                  <to>
                    <xdr:col>9</xdr:col>
                    <xdr:colOff>45720</xdr:colOff>
                    <xdr:row>36</xdr:row>
                    <xdr:rowOff>38100</xdr:rowOff>
                  </to>
                </anchor>
              </controlPr>
            </control>
          </mc:Choice>
        </mc:AlternateContent>
        <mc:AlternateContent xmlns:mc="http://schemas.openxmlformats.org/markup-compatibility/2006">
          <mc:Choice Requires="x14">
            <control shapeId="63605" r:id="rId120" name="Check Box 117">
              <controlPr defaultSize="0" autoFill="0" autoLine="0" autoPict="0">
                <anchor moveWithCells="1">
                  <from>
                    <xdr:col>12</xdr:col>
                    <xdr:colOff>7620</xdr:colOff>
                    <xdr:row>34</xdr:row>
                    <xdr:rowOff>220980</xdr:rowOff>
                  </from>
                  <to>
                    <xdr:col>13</xdr:col>
                    <xdr:colOff>45720</xdr:colOff>
                    <xdr:row>36</xdr:row>
                    <xdr:rowOff>38100</xdr:rowOff>
                  </to>
                </anchor>
              </controlPr>
            </control>
          </mc:Choice>
        </mc:AlternateContent>
        <mc:AlternateContent xmlns:mc="http://schemas.openxmlformats.org/markup-compatibility/2006">
          <mc:Choice Requires="x14">
            <control shapeId="63606" r:id="rId121" name="Check Box 118">
              <controlPr defaultSize="0" autoFill="0" autoLine="0" autoPict="0">
                <anchor moveWithCells="1">
                  <from>
                    <xdr:col>21</xdr:col>
                    <xdr:colOff>7620</xdr:colOff>
                    <xdr:row>34</xdr:row>
                    <xdr:rowOff>220980</xdr:rowOff>
                  </from>
                  <to>
                    <xdr:col>22</xdr:col>
                    <xdr:colOff>45720</xdr:colOff>
                    <xdr:row>36</xdr:row>
                    <xdr:rowOff>38100</xdr:rowOff>
                  </to>
                </anchor>
              </controlPr>
            </control>
          </mc:Choice>
        </mc:AlternateContent>
        <mc:AlternateContent xmlns:mc="http://schemas.openxmlformats.org/markup-compatibility/2006">
          <mc:Choice Requires="x14">
            <control shapeId="63607" r:id="rId122" name="Check Box 119">
              <controlPr defaultSize="0" autoFill="0" autoLine="0" autoPict="0">
                <anchor moveWithCells="1">
                  <from>
                    <xdr:col>25</xdr:col>
                    <xdr:colOff>7620</xdr:colOff>
                    <xdr:row>34</xdr:row>
                    <xdr:rowOff>220980</xdr:rowOff>
                  </from>
                  <to>
                    <xdr:col>26</xdr:col>
                    <xdr:colOff>45720</xdr:colOff>
                    <xdr:row>36</xdr:row>
                    <xdr:rowOff>38100</xdr:rowOff>
                  </to>
                </anchor>
              </controlPr>
            </control>
          </mc:Choice>
        </mc:AlternateContent>
        <mc:AlternateContent xmlns:mc="http://schemas.openxmlformats.org/markup-compatibility/2006">
          <mc:Choice Requires="x14">
            <control shapeId="63608" r:id="rId123" name="Check Box 120">
              <controlPr defaultSize="0" autoFill="0" autoLine="0" autoPict="0">
                <anchor moveWithCells="1">
                  <from>
                    <xdr:col>29</xdr:col>
                    <xdr:colOff>7620</xdr:colOff>
                    <xdr:row>34</xdr:row>
                    <xdr:rowOff>220980</xdr:rowOff>
                  </from>
                  <to>
                    <xdr:col>30</xdr:col>
                    <xdr:colOff>45720</xdr:colOff>
                    <xdr:row>36</xdr:row>
                    <xdr:rowOff>38100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58CA84-277D-463E-B434-BE2058AF3CCA}">
  <sheetPr>
    <pageSetUpPr fitToPage="1"/>
  </sheetPr>
  <dimension ref="A1:Z66"/>
  <sheetViews>
    <sheetView view="pageBreakPreview" zoomScaleNormal="100" zoomScaleSheetLayoutView="100" workbookViewId="0">
      <selection activeCell="B1" sqref="B1:F1"/>
    </sheetView>
  </sheetViews>
  <sheetFormatPr defaultColWidth="4" defaultRowHeight="18"/>
  <cols>
    <col min="1" max="1" width="2.09765625" style="202" customWidth="1"/>
    <col min="2" max="2" width="3.59765625" style="202" customWidth="1"/>
    <col min="3" max="21" width="5.09765625" style="202" customWidth="1"/>
    <col min="22" max="25" width="3.59765625" style="202" customWidth="1"/>
    <col min="26" max="26" width="2.09765625" style="202" customWidth="1"/>
    <col min="27" max="255" width="4" style="202"/>
    <col min="256" max="256" width="1.69921875" style="202" customWidth="1"/>
    <col min="257" max="257" width="2.09765625" style="202" customWidth="1"/>
    <col min="258" max="258" width="2.3984375" style="202" customWidth="1"/>
    <col min="259" max="277" width="4" style="202" customWidth="1"/>
    <col min="278" max="281" width="2.3984375" style="202" customWidth="1"/>
    <col min="282" max="282" width="2.09765625" style="202" customWidth="1"/>
    <col min="283" max="511" width="4" style="202"/>
    <col min="512" max="512" width="1.69921875" style="202" customWidth="1"/>
    <col min="513" max="513" width="2.09765625" style="202" customWidth="1"/>
    <col min="514" max="514" width="2.3984375" style="202" customWidth="1"/>
    <col min="515" max="533" width="4" style="202" customWidth="1"/>
    <col min="534" max="537" width="2.3984375" style="202" customWidth="1"/>
    <col min="538" max="538" width="2.09765625" style="202" customWidth="1"/>
    <col min="539" max="767" width="4" style="202"/>
    <col min="768" max="768" width="1.69921875" style="202" customWidth="1"/>
    <col min="769" max="769" width="2.09765625" style="202" customWidth="1"/>
    <col min="770" max="770" width="2.3984375" style="202" customWidth="1"/>
    <col min="771" max="789" width="4" style="202" customWidth="1"/>
    <col min="790" max="793" width="2.3984375" style="202" customWidth="1"/>
    <col min="794" max="794" width="2.09765625" style="202" customWidth="1"/>
    <col min="795" max="1023" width="4" style="202"/>
    <col min="1024" max="1024" width="1.69921875" style="202" customWidth="1"/>
    <col min="1025" max="1025" width="2.09765625" style="202" customWidth="1"/>
    <col min="1026" max="1026" width="2.3984375" style="202" customWidth="1"/>
    <col min="1027" max="1045" width="4" style="202" customWidth="1"/>
    <col min="1046" max="1049" width="2.3984375" style="202" customWidth="1"/>
    <col min="1050" max="1050" width="2.09765625" style="202" customWidth="1"/>
    <col min="1051" max="1279" width="4" style="202"/>
    <col min="1280" max="1280" width="1.69921875" style="202" customWidth="1"/>
    <col min="1281" max="1281" width="2.09765625" style="202" customWidth="1"/>
    <col min="1282" max="1282" width="2.3984375" style="202" customWidth="1"/>
    <col min="1283" max="1301" width="4" style="202" customWidth="1"/>
    <col min="1302" max="1305" width="2.3984375" style="202" customWidth="1"/>
    <col min="1306" max="1306" width="2.09765625" style="202" customWidth="1"/>
    <col min="1307" max="1535" width="4" style="202"/>
    <col min="1536" max="1536" width="1.69921875" style="202" customWidth="1"/>
    <col min="1537" max="1537" width="2.09765625" style="202" customWidth="1"/>
    <col min="1538" max="1538" width="2.3984375" style="202" customWidth="1"/>
    <col min="1539" max="1557" width="4" style="202" customWidth="1"/>
    <col min="1558" max="1561" width="2.3984375" style="202" customWidth="1"/>
    <col min="1562" max="1562" width="2.09765625" style="202" customWidth="1"/>
    <col min="1563" max="1791" width="4" style="202"/>
    <col min="1792" max="1792" width="1.69921875" style="202" customWidth="1"/>
    <col min="1793" max="1793" width="2.09765625" style="202" customWidth="1"/>
    <col min="1794" max="1794" width="2.3984375" style="202" customWidth="1"/>
    <col min="1795" max="1813" width="4" style="202" customWidth="1"/>
    <col min="1814" max="1817" width="2.3984375" style="202" customWidth="1"/>
    <col min="1818" max="1818" width="2.09765625" style="202" customWidth="1"/>
    <col min="1819" max="2047" width="4" style="202"/>
    <col min="2048" max="2048" width="1.69921875" style="202" customWidth="1"/>
    <col min="2049" max="2049" width="2.09765625" style="202" customWidth="1"/>
    <col min="2050" max="2050" width="2.3984375" style="202" customWidth="1"/>
    <col min="2051" max="2069" width="4" style="202" customWidth="1"/>
    <col min="2070" max="2073" width="2.3984375" style="202" customWidth="1"/>
    <col min="2074" max="2074" width="2.09765625" style="202" customWidth="1"/>
    <col min="2075" max="2303" width="4" style="202"/>
    <col min="2304" max="2304" width="1.69921875" style="202" customWidth="1"/>
    <col min="2305" max="2305" width="2.09765625" style="202" customWidth="1"/>
    <col min="2306" max="2306" width="2.3984375" style="202" customWidth="1"/>
    <col min="2307" max="2325" width="4" style="202" customWidth="1"/>
    <col min="2326" max="2329" width="2.3984375" style="202" customWidth="1"/>
    <col min="2330" max="2330" width="2.09765625" style="202" customWidth="1"/>
    <col min="2331" max="2559" width="4" style="202"/>
    <col min="2560" max="2560" width="1.69921875" style="202" customWidth="1"/>
    <col min="2561" max="2561" width="2.09765625" style="202" customWidth="1"/>
    <col min="2562" max="2562" width="2.3984375" style="202" customWidth="1"/>
    <col min="2563" max="2581" width="4" style="202" customWidth="1"/>
    <col min="2582" max="2585" width="2.3984375" style="202" customWidth="1"/>
    <col min="2586" max="2586" width="2.09765625" style="202" customWidth="1"/>
    <col min="2587" max="2815" width="4" style="202"/>
    <col min="2816" max="2816" width="1.69921875" style="202" customWidth="1"/>
    <col min="2817" max="2817" width="2.09765625" style="202" customWidth="1"/>
    <col min="2818" max="2818" width="2.3984375" style="202" customWidth="1"/>
    <col min="2819" max="2837" width="4" style="202" customWidth="1"/>
    <col min="2838" max="2841" width="2.3984375" style="202" customWidth="1"/>
    <col min="2842" max="2842" width="2.09765625" style="202" customWidth="1"/>
    <col min="2843" max="3071" width="4" style="202"/>
    <col min="3072" max="3072" width="1.69921875" style="202" customWidth="1"/>
    <col min="3073" max="3073" width="2.09765625" style="202" customWidth="1"/>
    <col min="3074" max="3074" width="2.3984375" style="202" customWidth="1"/>
    <col min="3075" max="3093" width="4" style="202" customWidth="1"/>
    <col min="3094" max="3097" width="2.3984375" style="202" customWidth="1"/>
    <col min="3098" max="3098" width="2.09765625" style="202" customWidth="1"/>
    <col min="3099" max="3327" width="4" style="202"/>
    <col min="3328" max="3328" width="1.69921875" style="202" customWidth="1"/>
    <col min="3329" max="3329" width="2.09765625" style="202" customWidth="1"/>
    <col min="3330" max="3330" width="2.3984375" style="202" customWidth="1"/>
    <col min="3331" max="3349" width="4" style="202" customWidth="1"/>
    <col min="3350" max="3353" width="2.3984375" style="202" customWidth="1"/>
    <col min="3354" max="3354" width="2.09765625" style="202" customWidth="1"/>
    <col min="3355" max="3583" width="4" style="202"/>
    <col min="3584" max="3584" width="1.69921875" style="202" customWidth="1"/>
    <col min="3585" max="3585" width="2.09765625" style="202" customWidth="1"/>
    <col min="3586" max="3586" width="2.3984375" style="202" customWidth="1"/>
    <col min="3587" max="3605" width="4" style="202" customWidth="1"/>
    <col min="3606" max="3609" width="2.3984375" style="202" customWidth="1"/>
    <col min="3610" max="3610" width="2.09765625" style="202" customWidth="1"/>
    <col min="3611" max="3839" width="4" style="202"/>
    <col min="3840" max="3840" width="1.69921875" style="202" customWidth="1"/>
    <col min="3841" max="3841" width="2.09765625" style="202" customWidth="1"/>
    <col min="3842" max="3842" width="2.3984375" style="202" customWidth="1"/>
    <col min="3843" max="3861" width="4" style="202" customWidth="1"/>
    <col min="3862" max="3865" width="2.3984375" style="202" customWidth="1"/>
    <col min="3866" max="3866" width="2.09765625" style="202" customWidth="1"/>
    <col min="3867" max="4095" width="4" style="202"/>
    <col min="4096" max="4096" width="1.69921875" style="202" customWidth="1"/>
    <col min="4097" max="4097" width="2.09765625" style="202" customWidth="1"/>
    <col min="4098" max="4098" width="2.3984375" style="202" customWidth="1"/>
    <col min="4099" max="4117" width="4" style="202" customWidth="1"/>
    <col min="4118" max="4121" width="2.3984375" style="202" customWidth="1"/>
    <col min="4122" max="4122" width="2.09765625" style="202" customWidth="1"/>
    <col min="4123" max="4351" width="4" style="202"/>
    <col min="4352" max="4352" width="1.69921875" style="202" customWidth="1"/>
    <col min="4353" max="4353" width="2.09765625" style="202" customWidth="1"/>
    <col min="4354" max="4354" width="2.3984375" style="202" customWidth="1"/>
    <col min="4355" max="4373" width="4" style="202" customWidth="1"/>
    <col min="4374" max="4377" width="2.3984375" style="202" customWidth="1"/>
    <col min="4378" max="4378" width="2.09765625" style="202" customWidth="1"/>
    <col min="4379" max="4607" width="4" style="202"/>
    <col min="4608" max="4608" width="1.69921875" style="202" customWidth="1"/>
    <col min="4609" max="4609" width="2.09765625" style="202" customWidth="1"/>
    <col min="4610" max="4610" width="2.3984375" style="202" customWidth="1"/>
    <col min="4611" max="4629" width="4" style="202" customWidth="1"/>
    <col min="4630" max="4633" width="2.3984375" style="202" customWidth="1"/>
    <col min="4634" max="4634" width="2.09765625" style="202" customWidth="1"/>
    <col min="4635" max="4863" width="4" style="202"/>
    <col min="4864" max="4864" width="1.69921875" style="202" customWidth="1"/>
    <col min="4865" max="4865" width="2.09765625" style="202" customWidth="1"/>
    <col min="4866" max="4866" width="2.3984375" style="202" customWidth="1"/>
    <col min="4867" max="4885" width="4" style="202" customWidth="1"/>
    <col min="4886" max="4889" width="2.3984375" style="202" customWidth="1"/>
    <col min="4890" max="4890" width="2.09765625" style="202" customWidth="1"/>
    <col min="4891" max="5119" width="4" style="202"/>
    <col min="5120" max="5120" width="1.69921875" style="202" customWidth="1"/>
    <col min="5121" max="5121" width="2.09765625" style="202" customWidth="1"/>
    <col min="5122" max="5122" width="2.3984375" style="202" customWidth="1"/>
    <col min="5123" max="5141" width="4" style="202" customWidth="1"/>
    <col min="5142" max="5145" width="2.3984375" style="202" customWidth="1"/>
    <col min="5146" max="5146" width="2.09765625" style="202" customWidth="1"/>
    <col min="5147" max="5375" width="4" style="202"/>
    <col min="5376" max="5376" width="1.69921875" style="202" customWidth="1"/>
    <col min="5377" max="5377" width="2.09765625" style="202" customWidth="1"/>
    <col min="5378" max="5378" width="2.3984375" style="202" customWidth="1"/>
    <col min="5379" max="5397" width="4" style="202" customWidth="1"/>
    <col min="5398" max="5401" width="2.3984375" style="202" customWidth="1"/>
    <col min="5402" max="5402" width="2.09765625" style="202" customWidth="1"/>
    <col min="5403" max="5631" width="4" style="202"/>
    <col min="5632" max="5632" width="1.69921875" style="202" customWidth="1"/>
    <col min="5633" max="5633" width="2.09765625" style="202" customWidth="1"/>
    <col min="5634" max="5634" width="2.3984375" style="202" customWidth="1"/>
    <col min="5635" max="5653" width="4" style="202" customWidth="1"/>
    <col min="5654" max="5657" width="2.3984375" style="202" customWidth="1"/>
    <col min="5658" max="5658" width="2.09765625" style="202" customWidth="1"/>
    <col min="5659" max="5887" width="4" style="202"/>
    <col min="5888" max="5888" width="1.69921875" style="202" customWidth="1"/>
    <col min="5889" max="5889" width="2.09765625" style="202" customWidth="1"/>
    <col min="5890" max="5890" width="2.3984375" style="202" customWidth="1"/>
    <col min="5891" max="5909" width="4" style="202" customWidth="1"/>
    <col min="5910" max="5913" width="2.3984375" style="202" customWidth="1"/>
    <col min="5914" max="5914" width="2.09765625" style="202" customWidth="1"/>
    <col min="5915" max="6143" width="4" style="202"/>
    <col min="6144" max="6144" width="1.69921875" style="202" customWidth="1"/>
    <col min="6145" max="6145" width="2.09765625" style="202" customWidth="1"/>
    <col min="6146" max="6146" width="2.3984375" style="202" customWidth="1"/>
    <col min="6147" max="6165" width="4" style="202" customWidth="1"/>
    <col min="6166" max="6169" width="2.3984375" style="202" customWidth="1"/>
    <col min="6170" max="6170" width="2.09765625" style="202" customWidth="1"/>
    <col min="6171" max="6399" width="4" style="202"/>
    <col min="6400" max="6400" width="1.69921875" style="202" customWidth="1"/>
    <col min="6401" max="6401" width="2.09765625" style="202" customWidth="1"/>
    <col min="6402" max="6402" width="2.3984375" style="202" customWidth="1"/>
    <col min="6403" max="6421" width="4" style="202" customWidth="1"/>
    <col min="6422" max="6425" width="2.3984375" style="202" customWidth="1"/>
    <col min="6426" max="6426" width="2.09765625" style="202" customWidth="1"/>
    <col min="6427" max="6655" width="4" style="202"/>
    <col min="6656" max="6656" width="1.69921875" style="202" customWidth="1"/>
    <col min="6657" max="6657" width="2.09765625" style="202" customWidth="1"/>
    <col min="6658" max="6658" width="2.3984375" style="202" customWidth="1"/>
    <col min="6659" max="6677" width="4" style="202" customWidth="1"/>
    <col min="6678" max="6681" width="2.3984375" style="202" customWidth="1"/>
    <col min="6682" max="6682" width="2.09765625" style="202" customWidth="1"/>
    <col min="6683" max="6911" width="4" style="202"/>
    <col min="6912" max="6912" width="1.69921875" style="202" customWidth="1"/>
    <col min="6913" max="6913" width="2.09765625" style="202" customWidth="1"/>
    <col min="6914" max="6914" width="2.3984375" style="202" customWidth="1"/>
    <col min="6915" max="6933" width="4" style="202" customWidth="1"/>
    <col min="6934" max="6937" width="2.3984375" style="202" customWidth="1"/>
    <col min="6938" max="6938" width="2.09765625" style="202" customWidth="1"/>
    <col min="6939" max="7167" width="4" style="202"/>
    <col min="7168" max="7168" width="1.69921875" style="202" customWidth="1"/>
    <col min="7169" max="7169" width="2.09765625" style="202" customWidth="1"/>
    <col min="7170" max="7170" width="2.3984375" style="202" customWidth="1"/>
    <col min="7171" max="7189" width="4" style="202" customWidth="1"/>
    <col min="7190" max="7193" width="2.3984375" style="202" customWidth="1"/>
    <col min="7194" max="7194" width="2.09765625" style="202" customWidth="1"/>
    <col min="7195" max="7423" width="4" style="202"/>
    <col min="7424" max="7424" width="1.69921875" style="202" customWidth="1"/>
    <col min="7425" max="7425" width="2.09765625" style="202" customWidth="1"/>
    <col min="7426" max="7426" width="2.3984375" style="202" customWidth="1"/>
    <col min="7427" max="7445" width="4" style="202" customWidth="1"/>
    <col min="7446" max="7449" width="2.3984375" style="202" customWidth="1"/>
    <col min="7450" max="7450" width="2.09765625" style="202" customWidth="1"/>
    <col min="7451" max="7679" width="4" style="202"/>
    <col min="7680" max="7680" width="1.69921875" style="202" customWidth="1"/>
    <col min="7681" max="7681" width="2.09765625" style="202" customWidth="1"/>
    <col min="7682" max="7682" width="2.3984375" style="202" customWidth="1"/>
    <col min="7683" max="7701" width="4" style="202" customWidth="1"/>
    <col min="7702" max="7705" width="2.3984375" style="202" customWidth="1"/>
    <col min="7706" max="7706" width="2.09765625" style="202" customWidth="1"/>
    <col min="7707" max="7935" width="4" style="202"/>
    <col min="7936" max="7936" width="1.69921875" style="202" customWidth="1"/>
    <col min="7937" max="7937" width="2.09765625" style="202" customWidth="1"/>
    <col min="7938" max="7938" width="2.3984375" style="202" customWidth="1"/>
    <col min="7939" max="7957" width="4" style="202" customWidth="1"/>
    <col min="7958" max="7961" width="2.3984375" style="202" customWidth="1"/>
    <col min="7962" max="7962" width="2.09765625" style="202" customWidth="1"/>
    <col min="7963" max="8191" width="4" style="202"/>
    <col min="8192" max="8192" width="1.69921875" style="202" customWidth="1"/>
    <col min="8193" max="8193" width="2.09765625" style="202" customWidth="1"/>
    <col min="8194" max="8194" width="2.3984375" style="202" customWidth="1"/>
    <col min="8195" max="8213" width="4" style="202" customWidth="1"/>
    <col min="8214" max="8217" width="2.3984375" style="202" customWidth="1"/>
    <col min="8218" max="8218" width="2.09765625" style="202" customWidth="1"/>
    <col min="8219" max="8447" width="4" style="202"/>
    <col min="8448" max="8448" width="1.69921875" style="202" customWidth="1"/>
    <col min="8449" max="8449" width="2.09765625" style="202" customWidth="1"/>
    <col min="8450" max="8450" width="2.3984375" style="202" customWidth="1"/>
    <col min="8451" max="8469" width="4" style="202" customWidth="1"/>
    <col min="8470" max="8473" width="2.3984375" style="202" customWidth="1"/>
    <col min="8474" max="8474" width="2.09765625" style="202" customWidth="1"/>
    <col min="8475" max="8703" width="4" style="202"/>
    <col min="8704" max="8704" width="1.69921875" style="202" customWidth="1"/>
    <col min="8705" max="8705" width="2.09765625" style="202" customWidth="1"/>
    <col min="8706" max="8706" width="2.3984375" style="202" customWidth="1"/>
    <col min="8707" max="8725" width="4" style="202" customWidth="1"/>
    <col min="8726" max="8729" width="2.3984375" style="202" customWidth="1"/>
    <col min="8730" max="8730" width="2.09765625" style="202" customWidth="1"/>
    <col min="8731" max="8959" width="4" style="202"/>
    <col min="8960" max="8960" width="1.69921875" style="202" customWidth="1"/>
    <col min="8961" max="8961" width="2.09765625" style="202" customWidth="1"/>
    <col min="8962" max="8962" width="2.3984375" style="202" customWidth="1"/>
    <col min="8963" max="8981" width="4" style="202" customWidth="1"/>
    <col min="8982" max="8985" width="2.3984375" style="202" customWidth="1"/>
    <col min="8986" max="8986" width="2.09765625" style="202" customWidth="1"/>
    <col min="8987" max="9215" width="4" style="202"/>
    <col min="9216" max="9216" width="1.69921875" style="202" customWidth="1"/>
    <col min="9217" max="9217" width="2.09765625" style="202" customWidth="1"/>
    <col min="9218" max="9218" width="2.3984375" style="202" customWidth="1"/>
    <col min="9219" max="9237" width="4" style="202" customWidth="1"/>
    <col min="9238" max="9241" width="2.3984375" style="202" customWidth="1"/>
    <col min="9242" max="9242" width="2.09765625" style="202" customWidth="1"/>
    <col min="9243" max="9471" width="4" style="202"/>
    <col min="9472" max="9472" width="1.69921875" style="202" customWidth="1"/>
    <col min="9473" max="9473" width="2.09765625" style="202" customWidth="1"/>
    <col min="9474" max="9474" width="2.3984375" style="202" customWidth="1"/>
    <col min="9475" max="9493" width="4" style="202" customWidth="1"/>
    <col min="9494" max="9497" width="2.3984375" style="202" customWidth="1"/>
    <col min="9498" max="9498" width="2.09765625" style="202" customWidth="1"/>
    <col min="9499" max="9727" width="4" style="202"/>
    <col min="9728" max="9728" width="1.69921875" style="202" customWidth="1"/>
    <col min="9729" max="9729" width="2.09765625" style="202" customWidth="1"/>
    <col min="9730" max="9730" width="2.3984375" style="202" customWidth="1"/>
    <col min="9731" max="9749" width="4" style="202" customWidth="1"/>
    <col min="9750" max="9753" width="2.3984375" style="202" customWidth="1"/>
    <col min="9754" max="9754" width="2.09765625" style="202" customWidth="1"/>
    <col min="9755" max="9983" width="4" style="202"/>
    <col min="9984" max="9984" width="1.69921875" style="202" customWidth="1"/>
    <col min="9985" max="9985" width="2.09765625" style="202" customWidth="1"/>
    <col min="9986" max="9986" width="2.3984375" style="202" customWidth="1"/>
    <col min="9987" max="10005" width="4" style="202" customWidth="1"/>
    <col min="10006" max="10009" width="2.3984375" style="202" customWidth="1"/>
    <col min="10010" max="10010" width="2.09765625" style="202" customWidth="1"/>
    <col min="10011" max="10239" width="4" style="202"/>
    <col min="10240" max="10240" width="1.69921875" style="202" customWidth="1"/>
    <col min="10241" max="10241" width="2.09765625" style="202" customWidth="1"/>
    <col min="10242" max="10242" width="2.3984375" style="202" customWidth="1"/>
    <col min="10243" max="10261" width="4" style="202" customWidth="1"/>
    <col min="10262" max="10265" width="2.3984375" style="202" customWidth="1"/>
    <col min="10266" max="10266" width="2.09765625" style="202" customWidth="1"/>
    <col min="10267" max="10495" width="4" style="202"/>
    <col min="10496" max="10496" width="1.69921875" style="202" customWidth="1"/>
    <col min="10497" max="10497" width="2.09765625" style="202" customWidth="1"/>
    <col min="10498" max="10498" width="2.3984375" style="202" customWidth="1"/>
    <col min="10499" max="10517" width="4" style="202" customWidth="1"/>
    <col min="10518" max="10521" width="2.3984375" style="202" customWidth="1"/>
    <col min="10522" max="10522" width="2.09765625" style="202" customWidth="1"/>
    <col min="10523" max="10751" width="4" style="202"/>
    <col min="10752" max="10752" width="1.69921875" style="202" customWidth="1"/>
    <col min="10753" max="10753" width="2.09765625" style="202" customWidth="1"/>
    <col min="10754" max="10754" width="2.3984375" style="202" customWidth="1"/>
    <col min="10755" max="10773" width="4" style="202" customWidth="1"/>
    <col min="10774" max="10777" width="2.3984375" style="202" customWidth="1"/>
    <col min="10778" max="10778" width="2.09765625" style="202" customWidth="1"/>
    <col min="10779" max="11007" width="4" style="202"/>
    <col min="11008" max="11008" width="1.69921875" style="202" customWidth="1"/>
    <col min="11009" max="11009" width="2.09765625" style="202" customWidth="1"/>
    <col min="11010" max="11010" width="2.3984375" style="202" customWidth="1"/>
    <col min="11011" max="11029" width="4" style="202" customWidth="1"/>
    <col min="11030" max="11033" width="2.3984375" style="202" customWidth="1"/>
    <col min="11034" max="11034" width="2.09765625" style="202" customWidth="1"/>
    <col min="11035" max="11263" width="4" style="202"/>
    <col min="11264" max="11264" width="1.69921875" style="202" customWidth="1"/>
    <col min="11265" max="11265" width="2.09765625" style="202" customWidth="1"/>
    <col min="11266" max="11266" width="2.3984375" style="202" customWidth="1"/>
    <col min="11267" max="11285" width="4" style="202" customWidth="1"/>
    <col min="11286" max="11289" width="2.3984375" style="202" customWidth="1"/>
    <col min="11290" max="11290" width="2.09765625" style="202" customWidth="1"/>
    <col min="11291" max="11519" width="4" style="202"/>
    <col min="11520" max="11520" width="1.69921875" style="202" customWidth="1"/>
    <col min="11521" max="11521" width="2.09765625" style="202" customWidth="1"/>
    <col min="11522" max="11522" width="2.3984375" style="202" customWidth="1"/>
    <col min="11523" max="11541" width="4" style="202" customWidth="1"/>
    <col min="11542" max="11545" width="2.3984375" style="202" customWidth="1"/>
    <col min="11546" max="11546" width="2.09765625" style="202" customWidth="1"/>
    <col min="11547" max="11775" width="4" style="202"/>
    <col min="11776" max="11776" width="1.69921875" style="202" customWidth="1"/>
    <col min="11777" max="11777" width="2.09765625" style="202" customWidth="1"/>
    <col min="11778" max="11778" width="2.3984375" style="202" customWidth="1"/>
    <col min="11779" max="11797" width="4" style="202" customWidth="1"/>
    <col min="11798" max="11801" width="2.3984375" style="202" customWidth="1"/>
    <col min="11802" max="11802" width="2.09765625" style="202" customWidth="1"/>
    <col min="11803" max="12031" width="4" style="202"/>
    <col min="12032" max="12032" width="1.69921875" style="202" customWidth="1"/>
    <col min="12033" max="12033" width="2.09765625" style="202" customWidth="1"/>
    <col min="12034" max="12034" width="2.3984375" style="202" customWidth="1"/>
    <col min="12035" max="12053" width="4" style="202" customWidth="1"/>
    <col min="12054" max="12057" width="2.3984375" style="202" customWidth="1"/>
    <col min="12058" max="12058" width="2.09765625" style="202" customWidth="1"/>
    <col min="12059" max="12287" width="4" style="202"/>
    <col min="12288" max="12288" width="1.69921875" style="202" customWidth="1"/>
    <col min="12289" max="12289" width="2.09765625" style="202" customWidth="1"/>
    <col min="12290" max="12290" width="2.3984375" style="202" customWidth="1"/>
    <col min="12291" max="12309" width="4" style="202" customWidth="1"/>
    <col min="12310" max="12313" width="2.3984375" style="202" customWidth="1"/>
    <col min="12314" max="12314" width="2.09765625" style="202" customWidth="1"/>
    <col min="12315" max="12543" width="4" style="202"/>
    <col min="12544" max="12544" width="1.69921875" style="202" customWidth="1"/>
    <col min="12545" max="12545" width="2.09765625" style="202" customWidth="1"/>
    <col min="12546" max="12546" width="2.3984375" style="202" customWidth="1"/>
    <col min="12547" max="12565" width="4" style="202" customWidth="1"/>
    <col min="12566" max="12569" width="2.3984375" style="202" customWidth="1"/>
    <col min="12570" max="12570" width="2.09765625" style="202" customWidth="1"/>
    <col min="12571" max="12799" width="4" style="202"/>
    <col min="12800" max="12800" width="1.69921875" style="202" customWidth="1"/>
    <col min="12801" max="12801" width="2.09765625" style="202" customWidth="1"/>
    <col min="12802" max="12802" width="2.3984375" style="202" customWidth="1"/>
    <col min="12803" max="12821" width="4" style="202" customWidth="1"/>
    <col min="12822" max="12825" width="2.3984375" style="202" customWidth="1"/>
    <col min="12826" max="12826" width="2.09765625" style="202" customWidth="1"/>
    <col min="12827" max="13055" width="4" style="202"/>
    <col min="13056" max="13056" width="1.69921875" style="202" customWidth="1"/>
    <col min="13057" max="13057" width="2.09765625" style="202" customWidth="1"/>
    <col min="13058" max="13058" width="2.3984375" style="202" customWidth="1"/>
    <col min="13059" max="13077" width="4" style="202" customWidth="1"/>
    <col min="13078" max="13081" width="2.3984375" style="202" customWidth="1"/>
    <col min="13082" max="13082" width="2.09765625" style="202" customWidth="1"/>
    <col min="13083" max="13311" width="4" style="202"/>
    <col min="13312" max="13312" width="1.69921875" style="202" customWidth="1"/>
    <col min="13313" max="13313" width="2.09765625" style="202" customWidth="1"/>
    <col min="13314" max="13314" width="2.3984375" style="202" customWidth="1"/>
    <col min="13315" max="13333" width="4" style="202" customWidth="1"/>
    <col min="13334" max="13337" width="2.3984375" style="202" customWidth="1"/>
    <col min="13338" max="13338" width="2.09765625" style="202" customWidth="1"/>
    <col min="13339" max="13567" width="4" style="202"/>
    <col min="13568" max="13568" width="1.69921875" style="202" customWidth="1"/>
    <col min="13569" max="13569" width="2.09765625" style="202" customWidth="1"/>
    <col min="13570" max="13570" width="2.3984375" style="202" customWidth="1"/>
    <col min="13571" max="13589" width="4" style="202" customWidth="1"/>
    <col min="13590" max="13593" width="2.3984375" style="202" customWidth="1"/>
    <col min="13594" max="13594" width="2.09765625" style="202" customWidth="1"/>
    <col min="13595" max="13823" width="4" style="202"/>
    <col min="13824" max="13824" width="1.69921875" style="202" customWidth="1"/>
    <col min="13825" max="13825" width="2.09765625" style="202" customWidth="1"/>
    <col min="13826" max="13826" width="2.3984375" style="202" customWidth="1"/>
    <col min="13827" max="13845" width="4" style="202" customWidth="1"/>
    <col min="13846" max="13849" width="2.3984375" style="202" customWidth="1"/>
    <col min="13850" max="13850" width="2.09765625" style="202" customWidth="1"/>
    <col min="13851" max="14079" width="4" style="202"/>
    <col min="14080" max="14080" width="1.69921875" style="202" customWidth="1"/>
    <col min="14081" max="14081" width="2.09765625" style="202" customWidth="1"/>
    <col min="14082" max="14082" width="2.3984375" style="202" customWidth="1"/>
    <col min="14083" max="14101" width="4" style="202" customWidth="1"/>
    <col min="14102" max="14105" width="2.3984375" style="202" customWidth="1"/>
    <col min="14106" max="14106" width="2.09765625" style="202" customWidth="1"/>
    <col min="14107" max="14335" width="4" style="202"/>
    <col min="14336" max="14336" width="1.69921875" style="202" customWidth="1"/>
    <col min="14337" max="14337" width="2.09765625" style="202" customWidth="1"/>
    <col min="14338" max="14338" width="2.3984375" style="202" customWidth="1"/>
    <col min="14339" max="14357" width="4" style="202" customWidth="1"/>
    <col min="14358" max="14361" width="2.3984375" style="202" customWidth="1"/>
    <col min="14362" max="14362" width="2.09765625" style="202" customWidth="1"/>
    <col min="14363" max="14591" width="4" style="202"/>
    <col min="14592" max="14592" width="1.69921875" style="202" customWidth="1"/>
    <col min="14593" max="14593" width="2.09765625" style="202" customWidth="1"/>
    <col min="14594" max="14594" width="2.3984375" style="202" customWidth="1"/>
    <col min="14595" max="14613" width="4" style="202" customWidth="1"/>
    <col min="14614" max="14617" width="2.3984375" style="202" customWidth="1"/>
    <col min="14618" max="14618" width="2.09765625" style="202" customWidth="1"/>
    <col min="14619" max="14847" width="4" style="202"/>
    <col min="14848" max="14848" width="1.69921875" style="202" customWidth="1"/>
    <col min="14849" max="14849" width="2.09765625" style="202" customWidth="1"/>
    <col min="14850" max="14850" width="2.3984375" style="202" customWidth="1"/>
    <col min="14851" max="14869" width="4" style="202" customWidth="1"/>
    <col min="14870" max="14873" width="2.3984375" style="202" customWidth="1"/>
    <col min="14874" max="14874" width="2.09765625" style="202" customWidth="1"/>
    <col min="14875" max="15103" width="4" style="202"/>
    <col min="15104" max="15104" width="1.69921875" style="202" customWidth="1"/>
    <col min="15105" max="15105" width="2.09765625" style="202" customWidth="1"/>
    <col min="15106" max="15106" width="2.3984375" style="202" customWidth="1"/>
    <col min="15107" max="15125" width="4" style="202" customWidth="1"/>
    <col min="15126" max="15129" width="2.3984375" style="202" customWidth="1"/>
    <col min="15130" max="15130" width="2.09765625" style="202" customWidth="1"/>
    <col min="15131" max="15359" width="4" style="202"/>
    <col min="15360" max="15360" width="1.69921875" style="202" customWidth="1"/>
    <col min="15361" max="15361" width="2.09765625" style="202" customWidth="1"/>
    <col min="15362" max="15362" width="2.3984375" style="202" customWidth="1"/>
    <col min="15363" max="15381" width="4" style="202" customWidth="1"/>
    <col min="15382" max="15385" width="2.3984375" style="202" customWidth="1"/>
    <col min="15386" max="15386" width="2.09765625" style="202" customWidth="1"/>
    <col min="15387" max="15615" width="4" style="202"/>
    <col min="15616" max="15616" width="1.69921875" style="202" customWidth="1"/>
    <col min="15617" max="15617" width="2.09765625" style="202" customWidth="1"/>
    <col min="15618" max="15618" width="2.3984375" style="202" customWidth="1"/>
    <col min="15619" max="15637" width="4" style="202" customWidth="1"/>
    <col min="15638" max="15641" width="2.3984375" style="202" customWidth="1"/>
    <col min="15642" max="15642" width="2.09765625" style="202" customWidth="1"/>
    <col min="15643" max="15871" width="4" style="202"/>
    <col min="15872" max="15872" width="1.69921875" style="202" customWidth="1"/>
    <col min="15873" max="15873" width="2.09765625" style="202" customWidth="1"/>
    <col min="15874" max="15874" width="2.3984375" style="202" customWidth="1"/>
    <col min="15875" max="15893" width="4" style="202" customWidth="1"/>
    <col min="15894" max="15897" width="2.3984375" style="202" customWidth="1"/>
    <col min="15898" max="15898" width="2.09765625" style="202" customWidth="1"/>
    <col min="15899" max="16127" width="4" style="202"/>
    <col min="16128" max="16128" width="1.69921875" style="202" customWidth="1"/>
    <col min="16129" max="16129" width="2.09765625" style="202" customWidth="1"/>
    <col min="16130" max="16130" width="2.3984375" style="202" customWidth="1"/>
    <col min="16131" max="16149" width="4" style="202" customWidth="1"/>
    <col min="16150" max="16153" width="2.3984375" style="202" customWidth="1"/>
    <col min="16154" max="16154" width="2.09765625" style="202" customWidth="1"/>
    <col min="16155" max="16384" width="4" style="202"/>
  </cols>
  <sheetData>
    <row r="1" spans="1:26">
      <c r="A1" s="201"/>
      <c r="B1" s="201"/>
      <c r="C1" s="201"/>
      <c r="D1" s="201"/>
      <c r="E1" s="201"/>
      <c r="F1" s="201"/>
      <c r="G1" s="201"/>
      <c r="H1" s="201"/>
      <c r="I1" s="201"/>
      <c r="J1" s="201"/>
      <c r="K1" s="201"/>
      <c r="L1" s="201"/>
      <c r="M1" s="201"/>
      <c r="N1" s="201"/>
      <c r="O1" s="201"/>
      <c r="P1" s="201"/>
      <c r="Q1" s="201"/>
      <c r="R1" s="201"/>
      <c r="S1" s="201"/>
      <c r="T1" s="201"/>
      <c r="U1" s="201"/>
      <c r="V1" s="201"/>
      <c r="W1" s="201"/>
      <c r="X1" s="201"/>
      <c r="Y1" s="201"/>
      <c r="Z1" s="203"/>
    </row>
    <row r="2" spans="1:26">
      <c r="A2" s="985" t="s">
        <v>496</v>
      </c>
      <c r="B2" s="985"/>
      <c r="C2" s="985"/>
      <c r="D2" s="985"/>
      <c r="E2" s="201"/>
      <c r="F2" s="201"/>
      <c r="G2" s="201"/>
      <c r="H2" s="201"/>
      <c r="I2" s="201"/>
      <c r="J2" s="201"/>
      <c r="K2" s="201"/>
      <c r="L2" s="201"/>
      <c r="M2" s="201"/>
      <c r="N2" s="201"/>
      <c r="O2" s="201"/>
      <c r="P2" s="201"/>
      <c r="Q2" s="201"/>
      <c r="R2" s="974" t="s">
        <v>103</v>
      </c>
      <c r="S2" s="974"/>
      <c r="T2" s="974"/>
      <c r="U2" s="974"/>
      <c r="V2" s="974"/>
      <c r="W2" s="974"/>
      <c r="X2" s="974"/>
      <c r="Y2" s="974"/>
      <c r="Z2" s="203"/>
    </row>
    <row r="3" spans="1:26">
      <c r="A3" s="201"/>
      <c r="B3" s="201"/>
      <c r="C3" s="201"/>
      <c r="D3" s="201"/>
      <c r="E3" s="201"/>
      <c r="F3" s="201"/>
      <c r="G3" s="201"/>
      <c r="H3" s="201"/>
      <c r="I3" s="201"/>
      <c r="J3" s="201"/>
      <c r="K3" s="201"/>
      <c r="L3" s="201"/>
      <c r="M3" s="201"/>
      <c r="N3" s="201"/>
      <c r="O3" s="201"/>
      <c r="P3" s="201"/>
      <c r="Q3" s="201"/>
      <c r="R3" s="201"/>
      <c r="S3" s="201"/>
      <c r="T3" s="219"/>
      <c r="U3" s="201"/>
      <c r="V3" s="201"/>
      <c r="W3" s="201"/>
      <c r="X3" s="201"/>
      <c r="Y3" s="201"/>
      <c r="Z3" s="203"/>
    </row>
    <row r="4" spans="1:26" ht="36.75" customHeight="1">
      <c r="A4" s="201"/>
      <c r="B4" s="1110" t="s">
        <v>497</v>
      </c>
      <c r="C4" s="975"/>
      <c r="D4" s="975"/>
      <c r="E4" s="975"/>
      <c r="F4" s="975"/>
      <c r="G4" s="975"/>
      <c r="H4" s="975"/>
      <c r="I4" s="975"/>
      <c r="J4" s="975"/>
      <c r="K4" s="975"/>
      <c r="L4" s="975"/>
      <c r="M4" s="975"/>
      <c r="N4" s="975"/>
      <c r="O4" s="975"/>
      <c r="P4" s="975"/>
      <c r="Q4" s="975"/>
      <c r="R4" s="975"/>
      <c r="S4" s="975"/>
      <c r="T4" s="975"/>
      <c r="U4" s="975"/>
      <c r="V4" s="975"/>
      <c r="W4" s="975"/>
      <c r="X4" s="975"/>
      <c r="Y4" s="975"/>
      <c r="Z4" s="203"/>
    </row>
    <row r="5" spans="1:26">
      <c r="A5" s="201"/>
      <c r="B5" s="201"/>
      <c r="C5" s="201"/>
      <c r="D5" s="201"/>
      <c r="E5" s="201"/>
      <c r="F5" s="201"/>
      <c r="G5" s="201"/>
      <c r="H5" s="201"/>
      <c r="I5" s="201"/>
      <c r="J5" s="201"/>
      <c r="K5" s="201"/>
      <c r="L5" s="201"/>
      <c r="M5" s="201"/>
      <c r="N5" s="201"/>
      <c r="O5" s="201"/>
      <c r="P5" s="201"/>
      <c r="Q5" s="201"/>
      <c r="R5" s="201"/>
      <c r="S5" s="201"/>
      <c r="T5" s="201"/>
      <c r="U5" s="201"/>
      <c r="V5" s="201"/>
      <c r="W5" s="201"/>
      <c r="X5" s="201"/>
      <c r="Y5" s="201"/>
      <c r="Z5" s="203"/>
    </row>
    <row r="6" spans="1:26" ht="23.25" customHeight="1">
      <c r="A6" s="201"/>
      <c r="B6" s="1111" t="s">
        <v>498</v>
      </c>
      <c r="C6" s="1112"/>
      <c r="D6" s="1112"/>
      <c r="E6" s="1112"/>
      <c r="F6" s="1113"/>
      <c r="G6" s="979"/>
      <c r="H6" s="979"/>
      <c r="I6" s="979"/>
      <c r="J6" s="979"/>
      <c r="K6" s="979"/>
      <c r="L6" s="979"/>
      <c r="M6" s="979"/>
      <c r="N6" s="979"/>
      <c r="O6" s="979"/>
      <c r="P6" s="979"/>
      <c r="Q6" s="979"/>
      <c r="R6" s="979"/>
      <c r="S6" s="979"/>
      <c r="T6" s="979"/>
      <c r="U6" s="979"/>
      <c r="V6" s="979"/>
      <c r="W6" s="979"/>
      <c r="X6" s="979"/>
      <c r="Y6" s="980"/>
      <c r="Z6" s="203"/>
    </row>
    <row r="7" spans="1:26" ht="23.25" customHeight="1">
      <c r="A7" s="201"/>
      <c r="B7" s="1111" t="s">
        <v>104</v>
      </c>
      <c r="C7" s="1112"/>
      <c r="D7" s="1112"/>
      <c r="E7" s="1112"/>
      <c r="F7" s="1113"/>
      <c r="G7" s="979" t="s">
        <v>216</v>
      </c>
      <c r="H7" s="979"/>
      <c r="I7" s="979"/>
      <c r="J7" s="979"/>
      <c r="K7" s="979"/>
      <c r="L7" s="979"/>
      <c r="M7" s="979"/>
      <c r="N7" s="979"/>
      <c r="O7" s="979"/>
      <c r="P7" s="979"/>
      <c r="Q7" s="979"/>
      <c r="R7" s="979"/>
      <c r="S7" s="979"/>
      <c r="T7" s="979"/>
      <c r="U7" s="979"/>
      <c r="V7" s="979"/>
      <c r="W7" s="979"/>
      <c r="X7" s="979"/>
      <c r="Y7" s="980"/>
      <c r="Z7" s="203"/>
    </row>
    <row r="8" spans="1:26" ht="23.25" customHeight="1">
      <c r="A8" s="201"/>
      <c r="B8" s="986" t="s">
        <v>499</v>
      </c>
      <c r="C8" s="987"/>
      <c r="D8" s="987"/>
      <c r="E8" s="987"/>
      <c r="F8" s="988"/>
      <c r="G8" s="981" t="s">
        <v>500</v>
      </c>
      <c r="H8" s="982"/>
      <c r="I8" s="982"/>
      <c r="J8" s="982"/>
      <c r="K8" s="982"/>
      <c r="L8" s="982"/>
      <c r="M8" s="982"/>
      <c r="N8" s="982"/>
      <c r="O8" s="385"/>
      <c r="P8" s="385"/>
      <c r="Q8" s="385"/>
      <c r="R8" s="385" t="s">
        <v>501</v>
      </c>
      <c r="S8" s="385"/>
      <c r="T8" s="385"/>
      <c r="U8" s="385"/>
      <c r="V8" s="385"/>
      <c r="W8" s="385"/>
      <c r="X8" s="385"/>
      <c r="Y8" s="386"/>
      <c r="Z8" s="203"/>
    </row>
    <row r="9" spans="1:26" ht="23.25" customHeight="1">
      <c r="A9" s="201"/>
      <c r="B9" s="992"/>
      <c r="C9" s="993"/>
      <c r="D9" s="993"/>
      <c r="E9" s="993"/>
      <c r="F9" s="994"/>
      <c r="G9" s="981" t="s">
        <v>502</v>
      </c>
      <c r="H9" s="982"/>
      <c r="I9" s="982"/>
      <c r="J9" s="982"/>
      <c r="K9" s="982"/>
      <c r="L9" s="982"/>
      <c r="M9" s="982"/>
      <c r="N9" s="982"/>
      <c r="O9" s="385"/>
      <c r="P9" s="385"/>
      <c r="Q9" s="385"/>
      <c r="R9" s="385" t="s">
        <v>501</v>
      </c>
      <c r="S9" s="385"/>
      <c r="T9" s="385"/>
      <c r="U9" s="385"/>
      <c r="V9" s="385"/>
      <c r="W9" s="385"/>
      <c r="X9" s="385"/>
      <c r="Y9" s="386"/>
      <c r="Z9" s="203"/>
    </row>
    <row r="10" spans="1:26" ht="23.25" customHeight="1">
      <c r="A10" s="201"/>
      <c r="B10" s="992"/>
      <c r="C10" s="993"/>
      <c r="D10" s="993"/>
      <c r="E10" s="993"/>
      <c r="F10" s="994"/>
      <c r="G10" s="981" t="s">
        <v>503</v>
      </c>
      <c r="H10" s="982"/>
      <c r="I10" s="982"/>
      <c r="J10" s="982"/>
      <c r="K10" s="982"/>
      <c r="L10" s="982"/>
      <c r="M10" s="982"/>
      <c r="N10" s="982"/>
      <c r="O10" s="385"/>
      <c r="P10" s="385"/>
      <c r="Q10" s="385"/>
      <c r="R10" s="385" t="s">
        <v>501</v>
      </c>
      <c r="S10" s="385"/>
      <c r="T10" s="385"/>
      <c r="U10" s="385"/>
      <c r="V10" s="385"/>
      <c r="W10" s="385"/>
      <c r="X10" s="385"/>
      <c r="Y10" s="386"/>
      <c r="Z10" s="203"/>
    </row>
    <row r="11" spans="1:26" ht="23.25" customHeight="1">
      <c r="A11" s="201"/>
      <c r="B11" s="989"/>
      <c r="C11" s="990"/>
      <c r="D11" s="990"/>
      <c r="E11" s="990"/>
      <c r="F11" s="991"/>
      <c r="G11" s="984" t="s">
        <v>504</v>
      </c>
      <c r="H11" s="979"/>
      <c r="I11" s="979"/>
      <c r="J11" s="979"/>
      <c r="K11" s="979"/>
      <c r="L11" s="979"/>
      <c r="M11" s="979"/>
      <c r="N11" s="979"/>
      <c r="O11" s="979"/>
      <c r="P11" s="385"/>
      <c r="Q11" s="385"/>
      <c r="R11" s="385" t="s">
        <v>501</v>
      </c>
      <c r="S11" s="385"/>
      <c r="T11" s="385"/>
      <c r="U11" s="385"/>
      <c r="V11" s="385"/>
      <c r="W11" s="385"/>
      <c r="X11" s="385"/>
      <c r="Y11" s="386"/>
      <c r="Z11" s="203"/>
    </row>
    <row r="12" spans="1:26">
      <c r="A12" s="201"/>
      <c r="B12" s="201"/>
      <c r="C12" s="201"/>
      <c r="D12" s="201"/>
      <c r="E12" s="201"/>
      <c r="F12" s="201"/>
      <c r="G12" s="201"/>
      <c r="H12" s="201"/>
      <c r="I12" s="201"/>
      <c r="J12" s="201"/>
      <c r="K12" s="201"/>
      <c r="L12" s="201"/>
      <c r="M12" s="201"/>
      <c r="N12" s="201"/>
      <c r="O12" s="201"/>
      <c r="P12" s="201"/>
      <c r="Q12" s="201"/>
      <c r="R12" s="201"/>
      <c r="S12" s="201"/>
      <c r="T12" s="201"/>
      <c r="U12" s="201"/>
      <c r="V12" s="201"/>
      <c r="W12" s="201"/>
      <c r="X12" s="201"/>
      <c r="Y12" s="201"/>
      <c r="Z12" s="203"/>
    </row>
    <row r="13" spans="1:26" ht="18.75" customHeight="1">
      <c r="A13" s="201"/>
      <c r="B13" s="201" t="s">
        <v>505</v>
      </c>
      <c r="C13" s="201"/>
      <c r="D13" s="201"/>
      <c r="E13" s="201"/>
      <c r="F13" s="201"/>
      <c r="G13" s="201"/>
      <c r="H13" s="201"/>
      <c r="I13" s="201"/>
      <c r="J13" s="201"/>
      <c r="K13" s="201"/>
      <c r="L13" s="201"/>
      <c r="M13" s="201"/>
      <c r="N13" s="201"/>
      <c r="O13" s="201"/>
      <c r="P13" s="201"/>
      <c r="Q13" s="201"/>
      <c r="R13" s="201"/>
      <c r="S13" s="201"/>
      <c r="T13" s="201"/>
      <c r="U13" s="201"/>
      <c r="V13" s="247"/>
      <c r="W13" s="247"/>
      <c r="X13" s="247"/>
      <c r="Y13" s="247"/>
      <c r="Z13" s="203"/>
    </row>
    <row r="14" spans="1:26" ht="18.75" customHeight="1">
      <c r="A14" s="201"/>
      <c r="B14" s="212"/>
      <c r="C14" s="211" t="s">
        <v>506</v>
      </c>
      <c r="D14" s="211"/>
      <c r="E14" s="211"/>
      <c r="F14" s="211"/>
      <c r="G14" s="211"/>
      <c r="H14" s="211"/>
      <c r="I14" s="211"/>
      <c r="J14" s="211"/>
      <c r="K14" s="211"/>
      <c r="L14" s="211"/>
      <c r="M14" s="211"/>
      <c r="N14" s="211"/>
      <c r="O14" s="211"/>
      <c r="P14" s="211"/>
      <c r="Q14" s="211"/>
      <c r="R14" s="211"/>
      <c r="S14" s="211"/>
      <c r="T14" s="211"/>
      <c r="U14" s="210"/>
      <c r="V14" s="986" t="s">
        <v>334</v>
      </c>
      <c r="W14" s="987"/>
      <c r="X14" s="987"/>
      <c r="Y14" s="988"/>
      <c r="Z14" s="203"/>
    </row>
    <row r="15" spans="1:26" ht="18.75" customHeight="1">
      <c r="A15" s="201"/>
      <c r="B15" s="434"/>
      <c r="C15" s="201" t="s">
        <v>507</v>
      </c>
      <c r="D15" s="201"/>
      <c r="E15" s="201"/>
      <c r="F15" s="201"/>
      <c r="G15" s="201"/>
      <c r="H15" s="201"/>
      <c r="I15" s="201"/>
      <c r="J15" s="201"/>
      <c r="K15" s="201"/>
      <c r="L15" s="201"/>
      <c r="M15" s="201"/>
      <c r="N15" s="201"/>
      <c r="O15" s="201"/>
      <c r="P15" s="201"/>
      <c r="Q15" s="201"/>
      <c r="R15" s="201"/>
      <c r="S15" s="201"/>
      <c r="T15" s="201"/>
      <c r="U15" s="203"/>
      <c r="V15" s="992"/>
      <c r="W15" s="993"/>
      <c r="X15" s="993"/>
      <c r="Y15" s="994"/>
      <c r="Z15" s="203"/>
    </row>
    <row r="16" spans="1:26" ht="18.75" customHeight="1">
      <c r="A16" s="201"/>
      <c r="B16" s="434"/>
      <c r="C16" s="201"/>
      <c r="D16" s="971" t="s">
        <v>508</v>
      </c>
      <c r="E16" s="972"/>
      <c r="F16" s="972"/>
      <c r="G16" s="972"/>
      <c r="H16" s="972"/>
      <c r="I16" s="973"/>
      <c r="J16" s="971"/>
      <c r="K16" s="972"/>
      <c r="L16" s="972"/>
      <c r="M16" s="972"/>
      <c r="N16" s="972"/>
      <c r="O16" s="972"/>
      <c r="P16" s="972"/>
      <c r="Q16" s="972"/>
      <c r="R16" s="972"/>
      <c r="S16" s="972"/>
      <c r="T16" s="973"/>
      <c r="U16" s="203"/>
      <c r="V16" s="992"/>
      <c r="W16" s="993"/>
      <c r="X16" s="993"/>
      <c r="Y16" s="994"/>
      <c r="Z16" s="203"/>
    </row>
    <row r="17" spans="1:26" ht="7.5" customHeight="1">
      <c r="A17" s="201"/>
      <c r="B17" s="214"/>
      <c r="C17" s="213"/>
      <c r="D17" s="213"/>
      <c r="E17" s="213"/>
      <c r="F17" s="213"/>
      <c r="G17" s="213"/>
      <c r="H17" s="213"/>
      <c r="I17" s="213"/>
      <c r="J17" s="213"/>
      <c r="K17" s="213"/>
      <c r="L17" s="213"/>
      <c r="M17" s="213"/>
      <c r="N17" s="213"/>
      <c r="O17" s="213"/>
      <c r="P17" s="213"/>
      <c r="Q17" s="213"/>
      <c r="R17" s="213"/>
      <c r="S17" s="213"/>
      <c r="T17" s="213"/>
      <c r="U17" s="218"/>
      <c r="V17" s="989"/>
      <c r="W17" s="990"/>
      <c r="X17" s="990"/>
      <c r="Y17" s="991"/>
      <c r="Z17" s="203"/>
    </row>
    <row r="18" spans="1:26" ht="18.75" customHeight="1">
      <c r="A18" s="201"/>
      <c r="B18" s="212"/>
      <c r="C18" s="211" t="s">
        <v>509</v>
      </c>
      <c r="D18" s="211"/>
      <c r="E18" s="211"/>
      <c r="F18" s="211"/>
      <c r="G18" s="211"/>
      <c r="H18" s="211"/>
      <c r="I18" s="211"/>
      <c r="J18" s="211"/>
      <c r="K18" s="211"/>
      <c r="L18" s="211"/>
      <c r="M18" s="211"/>
      <c r="N18" s="211"/>
      <c r="O18" s="211"/>
      <c r="P18" s="211"/>
      <c r="Q18" s="211"/>
      <c r="R18" s="211"/>
      <c r="S18" s="211"/>
      <c r="T18" s="211"/>
      <c r="U18" s="211"/>
      <c r="V18" s="986" t="s">
        <v>334</v>
      </c>
      <c r="W18" s="987"/>
      <c r="X18" s="987"/>
      <c r="Y18" s="988"/>
      <c r="Z18" s="203"/>
    </row>
    <row r="19" spans="1:26" ht="18.75" customHeight="1">
      <c r="A19" s="201"/>
      <c r="B19" s="434"/>
      <c r="C19" s="201"/>
      <c r="D19" s="971" t="s">
        <v>510</v>
      </c>
      <c r="E19" s="972"/>
      <c r="F19" s="972"/>
      <c r="G19" s="972"/>
      <c r="H19" s="972"/>
      <c r="I19" s="973"/>
      <c r="J19" s="971"/>
      <c r="K19" s="972"/>
      <c r="L19" s="972"/>
      <c r="M19" s="972"/>
      <c r="N19" s="972"/>
      <c r="O19" s="972"/>
      <c r="P19" s="972"/>
      <c r="Q19" s="972"/>
      <c r="R19" s="972"/>
      <c r="S19" s="972"/>
      <c r="T19" s="973"/>
      <c r="U19" s="201"/>
      <c r="V19" s="992"/>
      <c r="W19" s="993"/>
      <c r="X19" s="993"/>
      <c r="Y19" s="994"/>
      <c r="Z19" s="203"/>
    </row>
    <row r="20" spans="1:26" ht="7.5" customHeight="1">
      <c r="A20" s="201"/>
      <c r="B20" s="214"/>
      <c r="C20" s="213"/>
      <c r="D20" s="213"/>
      <c r="E20" s="213"/>
      <c r="F20" s="213"/>
      <c r="G20" s="213"/>
      <c r="H20" s="213"/>
      <c r="I20" s="213"/>
      <c r="J20" s="213"/>
      <c r="K20" s="213"/>
      <c r="L20" s="213"/>
      <c r="M20" s="213"/>
      <c r="N20" s="213"/>
      <c r="O20" s="213"/>
      <c r="P20" s="213"/>
      <c r="Q20" s="213"/>
      <c r="R20" s="213"/>
      <c r="S20" s="213"/>
      <c r="T20" s="213"/>
      <c r="U20" s="213"/>
      <c r="V20" s="989"/>
      <c r="W20" s="990"/>
      <c r="X20" s="990"/>
      <c r="Y20" s="991"/>
      <c r="Z20" s="203"/>
    </row>
    <row r="21" spans="1:26" ht="18.75" customHeight="1">
      <c r="A21" s="201"/>
      <c r="B21" s="212"/>
      <c r="C21" s="211" t="s">
        <v>511</v>
      </c>
      <c r="D21" s="211"/>
      <c r="E21" s="211"/>
      <c r="F21" s="211"/>
      <c r="G21" s="211"/>
      <c r="H21" s="211"/>
      <c r="I21" s="211"/>
      <c r="J21" s="211"/>
      <c r="K21" s="211"/>
      <c r="L21" s="211"/>
      <c r="M21" s="211"/>
      <c r="N21" s="211"/>
      <c r="O21" s="211"/>
      <c r="P21" s="211"/>
      <c r="Q21" s="211"/>
      <c r="R21" s="211"/>
      <c r="S21" s="211"/>
      <c r="T21" s="211"/>
      <c r="U21" s="210"/>
      <c r="V21" s="986" t="s">
        <v>334</v>
      </c>
      <c r="W21" s="987"/>
      <c r="X21" s="987"/>
      <c r="Y21" s="988"/>
      <c r="Z21" s="203"/>
    </row>
    <row r="22" spans="1:26" ht="18.75" customHeight="1">
      <c r="A22" s="201"/>
      <c r="B22" s="434"/>
      <c r="C22" s="201" t="s">
        <v>512</v>
      </c>
      <c r="D22" s="201"/>
      <c r="E22" s="201"/>
      <c r="F22" s="201"/>
      <c r="G22" s="201"/>
      <c r="H22" s="201"/>
      <c r="I22" s="201"/>
      <c r="J22" s="201"/>
      <c r="K22" s="201"/>
      <c r="L22" s="201"/>
      <c r="M22" s="201"/>
      <c r="N22" s="201"/>
      <c r="O22" s="201"/>
      <c r="P22" s="201"/>
      <c r="Q22" s="201"/>
      <c r="R22" s="201"/>
      <c r="S22" s="201"/>
      <c r="T22" s="201"/>
      <c r="U22" s="203"/>
      <c r="V22" s="992"/>
      <c r="W22" s="993"/>
      <c r="X22" s="993"/>
      <c r="Y22" s="994"/>
      <c r="Z22" s="203"/>
    </row>
    <row r="23" spans="1:26" ht="18.75" customHeight="1">
      <c r="A23" s="201"/>
      <c r="B23" s="214"/>
      <c r="C23" s="213" t="s">
        <v>513</v>
      </c>
      <c r="D23" s="213"/>
      <c r="E23" s="213"/>
      <c r="F23" s="213"/>
      <c r="G23" s="213"/>
      <c r="H23" s="213"/>
      <c r="I23" s="213"/>
      <c r="J23" s="213"/>
      <c r="K23" s="213"/>
      <c r="L23" s="213"/>
      <c r="M23" s="213"/>
      <c r="N23" s="213"/>
      <c r="O23" s="213"/>
      <c r="P23" s="213"/>
      <c r="Q23" s="213"/>
      <c r="R23" s="213"/>
      <c r="S23" s="213"/>
      <c r="T23" s="213"/>
      <c r="U23" s="218"/>
      <c r="V23" s="989"/>
      <c r="W23" s="990"/>
      <c r="X23" s="990"/>
      <c r="Y23" s="991"/>
      <c r="Z23" s="203"/>
    </row>
    <row r="24" spans="1:26" ht="7.5" customHeight="1">
      <c r="A24" s="201"/>
      <c r="B24" s="201"/>
      <c r="C24" s="201"/>
      <c r="D24" s="201"/>
      <c r="E24" s="201"/>
      <c r="F24" s="201"/>
      <c r="G24" s="201"/>
      <c r="H24" s="201"/>
      <c r="I24" s="201"/>
      <c r="J24" s="201"/>
      <c r="K24" s="201"/>
      <c r="L24" s="201"/>
      <c r="M24" s="201"/>
      <c r="N24" s="201"/>
      <c r="O24" s="201"/>
      <c r="P24" s="201"/>
      <c r="Q24" s="201"/>
      <c r="R24" s="201"/>
      <c r="S24" s="201"/>
      <c r="T24" s="201"/>
      <c r="U24" s="201"/>
      <c r="V24" s="247"/>
      <c r="W24" s="247"/>
      <c r="X24" s="247"/>
      <c r="Y24" s="247"/>
      <c r="Z24" s="203"/>
    </row>
    <row r="25" spans="1:26" ht="18.75" customHeight="1">
      <c r="A25" s="201"/>
      <c r="B25" s="201" t="s">
        <v>514</v>
      </c>
      <c r="C25" s="201"/>
      <c r="D25" s="201"/>
      <c r="E25" s="201"/>
      <c r="F25" s="201"/>
      <c r="G25" s="201"/>
      <c r="H25" s="201"/>
      <c r="I25" s="201"/>
      <c r="J25" s="201"/>
      <c r="K25" s="201"/>
      <c r="L25" s="201"/>
      <c r="M25" s="201"/>
      <c r="N25" s="201"/>
      <c r="O25" s="201"/>
      <c r="P25" s="201"/>
      <c r="Q25" s="201"/>
      <c r="R25" s="201"/>
      <c r="S25" s="201"/>
      <c r="T25" s="201"/>
      <c r="U25" s="201"/>
      <c r="V25" s="247"/>
      <c r="W25" s="247"/>
      <c r="X25" s="247"/>
      <c r="Y25" s="247"/>
      <c r="Z25" s="203"/>
    </row>
    <row r="26" spans="1:26" ht="18.75" customHeight="1">
      <c r="A26" s="201"/>
      <c r="B26" s="212"/>
      <c r="C26" s="211" t="s">
        <v>515</v>
      </c>
      <c r="D26" s="211"/>
      <c r="E26" s="211"/>
      <c r="F26" s="211"/>
      <c r="G26" s="211"/>
      <c r="H26" s="211"/>
      <c r="I26" s="211"/>
      <c r="J26" s="211"/>
      <c r="K26" s="211"/>
      <c r="L26" s="211"/>
      <c r="M26" s="211"/>
      <c r="N26" s="211"/>
      <c r="O26" s="211"/>
      <c r="P26" s="211"/>
      <c r="Q26" s="211"/>
      <c r="R26" s="211"/>
      <c r="S26" s="211"/>
      <c r="T26" s="211"/>
      <c r="U26" s="210"/>
      <c r="V26" s="986" t="s">
        <v>334</v>
      </c>
      <c r="W26" s="987"/>
      <c r="X26" s="987"/>
      <c r="Y26" s="988"/>
      <c r="Z26" s="203"/>
    </row>
    <row r="27" spans="1:26" ht="18.75" customHeight="1">
      <c r="A27" s="201"/>
      <c r="B27" s="434"/>
      <c r="C27" s="201" t="s">
        <v>507</v>
      </c>
      <c r="D27" s="201"/>
      <c r="E27" s="201"/>
      <c r="F27" s="201"/>
      <c r="G27" s="201"/>
      <c r="H27" s="201"/>
      <c r="I27" s="201"/>
      <c r="J27" s="201"/>
      <c r="K27" s="201"/>
      <c r="L27" s="201"/>
      <c r="M27" s="201"/>
      <c r="N27" s="201"/>
      <c r="O27" s="201"/>
      <c r="P27" s="201"/>
      <c r="Q27" s="201"/>
      <c r="R27" s="201"/>
      <c r="S27" s="201"/>
      <c r="T27" s="201"/>
      <c r="U27" s="203"/>
      <c r="V27" s="992"/>
      <c r="W27" s="993"/>
      <c r="X27" s="993"/>
      <c r="Y27" s="994"/>
      <c r="Z27" s="203"/>
    </row>
    <row r="28" spans="1:26" ht="18.75" customHeight="1">
      <c r="A28" s="201"/>
      <c r="B28" s="434"/>
      <c r="C28" s="201"/>
      <c r="D28" s="971" t="s">
        <v>508</v>
      </c>
      <c r="E28" s="972"/>
      <c r="F28" s="972"/>
      <c r="G28" s="972"/>
      <c r="H28" s="972"/>
      <c r="I28" s="973"/>
      <c r="J28" s="971"/>
      <c r="K28" s="972"/>
      <c r="L28" s="972"/>
      <c r="M28" s="972"/>
      <c r="N28" s="972"/>
      <c r="O28" s="972"/>
      <c r="P28" s="972"/>
      <c r="Q28" s="972"/>
      <c r="R28" s="972"/>
      <c r="S28" s="972"/>
      <c r="T28" s="973"/>
      <c r="U28" s="203"/>
      <c r="V28" s="992"/>
      <c r="W28" s="993"/>
      <c r="X28" s="993"/>
      <c r="Y28" s="994"/>
      <c r="Z28" s="203"/>
    </row>
    <row r="29" spans="1:26" ht="7.5" customHeight="1">
      <c r="A29" s="201"/>
      <c r="B29" s="214"/>
      <c r="C29" s="213"/>
      <c r="D29" s="213"/>
      <c r="E29" s="213"/>
      <c r="F29" s="213"/>
      <c r="G29" s="213"/>
      <c r="H29" s="213"/>
      <c r="I29" s="213"/>
      <c r="J29" s="213"/>
      <c r="K29" s="213"/>
      <c r="L29" s="213"/>
      <c r="M29" s="213"/>
      <c r="N29" s="213"/>
      <c r="O29" s="213"/>
      <c r="P29" s="213"/>
      <c r="Q29" s="213"/>
      <c r="R29" s="213"/>
      <c r="S29" s="213"/>
      <c r="T29" s="213"/>
      <c r="U29" s="218"/>
      <c r="V29" s="989"/>
      <c r="W29" s="990"/>
      <c r="X29" s="990"/>
      <c r="Y29" s="991"/>
      <c r="Z29" s="203"/>
    </row>
    <row r="30" spans="1:26" ht="18.75" customHeight="1">
      <c r="A30" s="201"/>
      <c r="B30" s="212"/>
      <c r="C30" s="211" t="s">
        <v>509</v>
      </c>
      <c r="D30" s="211"/>
      <c r="E30" s="211"/>
      <c r="F30" s="211"/>
      <c r="G30" s="211"/>
      <c r="H30" s="211"/>
      <c r="I30" s="211"/>
      <c r="J30" s="211"/>
      <c r="K30" s="211"/>
      <c r="L30" s="211"/>
      <c r="M30" s="211"/>
      <c r="N30" s="211"/>
      <c r="O30" s="211"/>
      <c r="P30" s="211"/>
      <c r="Q30" s="211"/>
      <c r="R30" s="211"/>
      <c r="S30" s="211"/>
      <c r="T30" s="211"/>
      <c r="U30" s="211"/>
      <c r="V30" s="986" t="s">
        <v>334</v>
      </c>
      <c r="W30" s="987"/>
      <c r="X30" s="987"/>
      <c r="Y30" s="988"/>
      <c r="Z30" s="203"/>
    </row>
    <row r="31" spans="1:26" ht="18.75" customHeight="1">
      <c r="A31" s="201"/>
      <c r="B31" s="434"/>
      <c r="C31" s="201"/>
      <c r="D31" s="971" t="s">
        <v>510</v>
      </c>
      <c r="E31" s="972"/>
      <c r="F31" s="972"/>
      <c r="G31" s="972"/>
      <c r="H31" s="972"/>
      <c r="I31" s="973"/>
      <c r="J31" s="971"/>
      <c r="K31" s="972"/>
      <c r="L31" s="972"/>
      <c r="M31" s="972"/>
      <c r="N31" s="972"/>
      <c r="O31" s="972"/>
      <c r="P31" s="972"/>
      <c r="Q31" s="972"/>
      <c r="R31" s="972"/>
      <c r="S31" s="972"/>
      <c r="T31" s="973"/>
      <c r="U31" s="201"/>
      <c r="V31" s="992"/>
      <c r="W31" s="993"/>
      <c r="X31" s="993"/>
      <c r="Y31" s="994"/>
      <c r="Z31" s="203"/>
    </row>
    <row r="32" spans="1:26" ht="7.5" customHeight="1">
      <c r="A32" s="201"/>
      <c r="B32" s="214"/>
      <c r="C32" s="213"/>
      <c r="D32" s="213"/>
      <c r="E32" s="213"/>
      <c r="F32" s="213"/>
      <c r="G32" s="213"/>
      <c r="H32" s="213"/>
      <c r="I32" s="213"/>
      <c r="J32" s="213"/>
      <c r="K32" s="213"/>
      <c r="L32" s="213"/>
      <c r="M32" s="213"/>
      <c r="N32" s="213"/>
      <c r="O32" s="213"/>
      <c r="P32" s="213"/>
      <c r="Q32" s="213"/>
      <c r="R32" s="213"/>
      <c r="S32" s="213"/>
      <c r="T32" s="213"/>
      <c r="U32" s="213"/>
      <c r="V32" s="989"/>
      <c r="W32" s="990"/>
      <c r="X32" s="990"/>
      <c r="Y32" s="991"/>
      <c r="Z32" s="203"/>
    </row>
    <row r="33" spans="1:26" ht="18.75" customHeight="1">
      <c r="A33" s="201"/>
      <c r="B33" s="212"/>
      <c r="C33" s="211" t="s">
        <v>516</v>
      </c>
      <c r="D33" s="211"/>
      <c r="E33" s="211"/>
      <c r="F33" s="211"/>
      <c r="G33" s="211"/>
      <c r="H33" s="211"/>
      <c r="I33" s="211"/>
      <c r="J33" s="211"/>
      <c r="K33" s="211"/>
      <c r="L33" s="211"/>
      <c r="M33" s="211"/>
      <c r="N33" s="211"/>
      <c r="O33" s="211"/>
      <c r="P33" s="211"/>
      <c r="Q33" s="211"/>
      <c r="R33" s="211"/>
      <c r="S33" s="211"/>
      <c r="T33" s="211"/>
      <c r="U33" s="210"/>
      <c r="V33" s="986" t="s">
        <v>334</v>
      </c>
      <c r="W33" s="987"/>
      <c r="X33" s="987"/>
      <c r="Y33" s="988"/>
      <c r="Z33" s="203"/>
    </row>
    <row r="34" spans="1:26" ht="18.75" customHeight="1">
      <c r="A34" s="201"/>
      <c r="B34" s="434"/>
      <c r="C34" s="201" t="s">
        <v>512</v>
      </c>
      <c r="D34" s="201"/>
      <c r="E34" s="201"/>
      <c r="F34" s="201"/>
      <c r="G34" s="201"/>
      <c r="H34" s="201"/>
      <c r="I34" s="201"/>
      <c r="J34" s="201"/>
      <c r="K34" s="201"/>
      <c r="L34" s="201"/>
      <c r="M34" s="201"/>
      <c r="N34" s="201"/>
      <c r="O34" s="201"/>
      <c r="P34" s="201"/>
      <c r="Q34" s="201"/>
      <c r="R34" s="201"/>
      <c r="S34" s="201"/>
      <c r="T34" s="201"/>
      <c r="U34" s="203"/>
      <c r="V34" s="992"/>
      <c r="W34" s="993"/>
      <c r="X34" s="993"/>
      <c r="Y34" s="994"/>
      <c r="Z34" s="203"/>
    </row>
    <row r="35" spans="1:26" ht="18.75" customHeight="1">
      <c r="A35" s="201"/>
      <c r="B35" s="214"/>
      <c r="C35" s="213" t="s">
        <v>517</v>
      </c>
      <c r="D35" s="213"/>
      <c r="E35" s="213"/>
      <c r="F35" s="213"/>
      <c r="G35" s="213"/>
      <c r="H35" s="213"/>
      <c r="I35" s="213"/>
      <c r="J35" s="213"/>
      <c r="K35" s="213"/>
      <c r="L35" s="213"/>
      <c r="M35" s="213"/>
      <c r="N35" s="213"/>
      <c r="O35" s="213"/>
      <c r="P35" s="213"/>
      <c r="Q35" s="213"/>
      <c r="R35" s="213"/>
      <c r="S35" s="213"/>
      <c r="T35" s="213"/>
      <c r="U35" s="218"/>
      <c r="V35" s="989"/>
      <c r="W35" s="990"/>
      <c r="X35" s="990"/>
      <c r="Y35" s="991"/>
      <c r="Z35" s="203"/>
    </row>
    <row r="36" spans="1:26" ht="7.5" customHeight="1">
      <c r="A36" s="201"/>
      <c r="B36" s="201"/>
      <c r="C36" s="201"/>
      <c r="D36" s="201"/>
      <c r="E36" s="201"/>
      <c r="F36" s="201"/>
      <c r="G36" s="201"/>
      <c r="H36" s="201"/>
      <c r="I36" s="201"/>
      <c r="J36" s="201"/>
      <c r="K36" s="201"/>
      <c r="L36" s="201"/>
      <c r="M36" s="201"/>
      <c r="N36" s="201"/>
      <c r="O36" s="201"/>
      <c r="P36" s="201"/>
      <c r="Q36" s="201"/>
      <c r="R36" s="201"/>
      <c r="S36" s="201"/>
      <c r="T36" s="201"/>
      <c r="U36" s="201"/>
      <c r="V36" s="246"/>
      <c r="W36" s="246"/>
      <c r="X36" s="246"/>
      <c r="Y36" s="246"/>
      <c r="Z36" s="203"/>
    </row>
    <row r="37" spans="1:26" ht="18.75" customHeight="1">
      <c r="A37" s="201"/>
      <c r="B37" s="201" t="s">
        <v>518</v>
      </c>
      <c r="C37" s="201"/>
      <c r="D37" s="201"/>
      <c r="E37" s="201"/>
      <c r="F37" s="201"/>
      <c r="G37" s="201"/>
      <c r="H37" s="201"/>
      <c r="I37" s="201"/>
      <c r="J37" s="201"/>
      <c r="K37" s="201"/>
      <c r="L37" s="201"/>
      <c r="M37" s="201"/>
      <c r="N37" s="201"/>
      <c r="O37" s="201"/>
      <c r="P37" s="201"/>
      <c r="Q37" s="201"/>
      <c r="R37" s="201"/>
      <c r="S37" s="201"/>
      <c r="T37" s="201"/>
      <c r="U37" s="201"/>
      <c r="V37" s="247"/>
      <c r="W37" s="247"/>
      <c r="X37" s="247"/>
      <c r="Y37" s="247"/>
      <c r="Z37" s="203"/>
    </row>
    <row r="38" spans="1:26" ht="18.75" customHeight="1">
      <c r="A38" s="201"/>
      <c r="B38" s="212"/>
      <c r="C38" s="995" t="s">
        <v>519</v>
      </c>
      <c r="D38" s="995"/>
      <c r="E38" s="995"/>
      <c r="F38" s="995"/>
      <c r="G38" s="995"/>
      <c r="H38" s="995"/>
      <c r="I38" s="995"/>
      <c r="J38" s="995"/>
      <c r="K38" s="995"/>
      <c r="L38" s="995"/>
      <c r="M38" s="995"/>
      <c r="N38" s="995"/>
      <c r="O38" s="995"/>
      <c r="P38" s="995"/>
      <c r="Q38" s="995"/>
      <c r="R38" s="995"/>
      <c r="S38" s="995"/>
      <c r="T38" s="995"/>
      <c r="U38" s="210"/>
      <c r="V38" s="986" t="s">
        <v>334</v>
      </c>
      <c r="W38" s="987"/>
      <c r="X38" s="987"/>
      <c r="Y38" s="988"/>
      <c r="Z38" s="203"/>
    </row>
    <row r="39" spans="1:26" ht="18.75" customHeight="1">
      <c r="A39" s="201"/>
      <c r="B39" s="434"/>
      <c r="C39" s="201" t="s">
        <v>507</v>
      </c>
      <c r="D39" s="201"/>
      <c r="E39" s="201"/>
      <c r="F39" s="201"/>
      <c r="G39" s="201"/>
      <c r="H39" s="201"/>
      <c r="I39" s="201"/>
      <c r="J39" s="201"/>
      <c r="K39" s="201"/>
      <c r="L39" s="201"/>
      <c r="M39" s="201"/>
      <c r="N39" s="201"/>
      <c r="O39" s="201"/>
      <c r="P39" s="201"/>
      <c r="Q39" s="201"/>
      <c r="R39" s="201"/>
      <c r="S39" s="201"/>
      <c r="T39" s="201"/>
      <c r="U39" s="203"/>
      <c r="V39" s="992"/>
      <c r="W39" s="993"/>
      <c r="X39" s="993"/>
      <c r="Y39" s="994"/>
      <c r="Z39" s="203"/>
    </row>
    <row r="40" spans="1:26" ht="18.75" customHeight="1">
      <c r="A40" s="201"/>
      <c r="B40" s="434"/>
      <c r="C40" s="201"/>
      <c r="D40" s="971" t="s">
        <v>508</v>
      </c>
      <c r="E40" s="972"/>
      <c r="F40" s="972"/>
      <c r="G40" s="972"/>
      <c r="H40" s="972"/>
      <c r="I40" s="973"/>
      <c r="J40" s="971"/>
      <c r="K40" s="972"/>
      <c r="L40" s="972"/>
      <c r="M40" s="972"/>
      <c r="N40" s="972"/>
      <c r="O40" s="972"/>
      <c r="P40" s="972"/>
      <c r="Q40" s="972"/>
      <c r="R40" s="972"/>
      <c r="S40" s="972"/>
      <c r="T40" s="973"/>
      <c r="U40" s="203"/>
      <c r="V40" s="992"/>
      <c r="W40" s="993"/>
      <c r="X40" s="993"/>
      <c r="Y40" s="994"/>
      <c r="Z40" s="203"/>
    </row>
    <row r="41" spans="1:26" ht="7.5" customHeight="1">
      <c r="A41" s="201"/>
      <c r="B41" s="214"/>
      <c r="C41" s="213"/>
      <c r="D41" s="213"/>
      <c r="E41" s="213"/>
      <c r="F41" s="213"/>
      <c r="G41" s="213"/>
      <c r="H41" s="213"/>
      <c r="I41" s="213"/>
      <c r="J41" s="213"/>
      <c r="K41" s="213"/>
      <c r="L41" s="213"/>
      <c r="M41" s="213"/>
      <c r="N41" s="213"/>
      <c r="O41" s="213"/>
      <c r="P41" s="213"/>
      <c r="Q41" s="213"/>
      <c r="R41" s="213"/>
      <c r="S41" s="213"/>
      <c r="T41" s="213"/>
      <c r="U41" s="218"/>
      <c r="V41" s="989"/>
      <c r="W41" s="990"/>
      <c r="X41" s="990"/>
      <c r="Y41" s="991"/>
      <c r="Z41" s="203"/>
    </row>
    <row r="42" spans="1:26" ht="18.75" customHeight="1">
      <c r="A42" s="201"/>
      <c r="B42" s="212"/>
      <c r="C42" s="211" t="s">
        <v>509</v>
      </c>
      <c r="D42" s="211"/>
      <c r="E42" s="211"/>
      <c r="F42" s="211"/>
      <c r="G42" s="211"/>
      <c r="H42" s="211"/>
      <c r="I42" s="211"/>
      <c r="J42" s="211"/>
      <c r="K42" s="211"/>
      <c r="L42" s="211"/>
      <c r="M42" s="211"/>
      <c r="N42" s="211"/>
      <c r="O42" s="211"/>
      <c r="P42" s="211"/>
      <c r="Q42" s="211"/>
      <c r="R42" s="211"/>
      <c r="S42" s="211"/>
      <c r="T42" s="211"/>
      <c r="U42" s="211"/>
      <c r="V42" s="986" t="s">
        <v>334</v>
      </c>
      <c r="W42" s="987"/>
      <c r="X42" s="987"/>
      <c r="Y42" s="988"/>
      <c r="Z42" s="203"/>
    </row>
    <row r="43" spans="1:26" ht="18.75" customHeight="1">
      <c r="A43" s="201"/>
      <c r="B43" s="434"/>
      <c r="C43" s="201"/>
      <c r="D43" s="971" t="s">
        <v>510</v>
      </c>
      <c r="E43" s="972"/>
      <c r="F43" s="972"/>
      <c r="G43" s="972"/>
      <c r="H43" s="972"/>
      <c r="I43" s="973"/>
      <c r="J43" s="971"/>
      <c r="K43" s="972"/>
      <c r="L43" s="972"/>
      <c r="M43" s="972"/>
      <c r="N43" s="972"/>
      <c r="O43" s="972"/>
      <c r="P43" s="972"/>
      <c r="Q43" s="972"/>
      <c r="R43" s="972"/>
      <c r="S43" s="972"/>
      <c r="T43" s="973"/>
      <c r="U43" s="201"/>
      <c r="V43" s="992"/>
      <c r="W43" s="993"/>
      <c r="X43" s="993"/>
      <c r="Y43" s="994"/>
      <c r="Z43" s="203"/>
    </row>
    <row r="44" spans="1:26" ht="7.5" customHeight="1">
      <c r="A44" s="201"/>
      <c r="B44" s="214"/>
      <c r="C44" s="213"/>
      <c r="D44" s="213"/>
      <c r="E44" s="213"/>
      <c r="F44" s="213"/>
      <c r="G44" s="213"/>
      <c r="H44" s="213"/>
      <c r="I44" s="213"/>
      <c r="J44" s="213"/>
      <c r="K44" s="213"/>
      <c r="L44" s="213"/>
      <c r="M44" s="213"/>
      <c r="N44" s="213"/>
      <c r="O44" s="213"/>
      <c r="P44" s="213"/>
      <c r="Q44" s="213"/>
      <c r="R44" s="213"/>
      <c r="S44" s="213"/>
      <c r="T44" s="213"/>
      <c r="U44" s="213"/>
      <c r="V44" s="989"/>
      <c r="W44" s="990"/>
      <c r="X44" s="990"/>
      <c r="Y44" s="991"/>
      <c r="Z44" s="203"/>
    </row>
    <row r="45" spans="1:26" ht="18.75" customHeight="1">
      <c r="A45" s="201"/>
      <c r="B45" s="212"/>
      <c r="C45" s="211" t="s">
        <v>520</v>
      </c>
      <c r="D45" s="211"/>
      <c r="E45" s="211"/>
      <c r="F45" s="211"/>
      <c r="G45" s="211"/>
      <c r="H45" s="211"/>
      <c r="I45" s="211"/>
      <c r="J45" s="211"/>
      <c r="K45" s="211"/>
      <c r="L45" s="211"/>
      <c r="M45" s="211"/>
      <c r="N45" s="211"/>
      <c r="O45" s="211"/>
      <c r="P45" s="211"/>
      <c r="Q45" s="211"/>
      <c r="R45" s="211"/>
      <c r="S45" s="211"/>
      <c r="T45" s="211"/>
      <c r="U45" s="210"/>
      <c r="V45" s="986" t="s">
        <v>334</v>
      </c>
      <c r="W45" s="987"/>
      <c r="X45" s="987"/>
      <c r="Y45" s="988"/>
      <c r="Z45" s="203"/>
    </row>
    <row r="46" spans="1:26" ht="18.75" customHeight="1">
      <c r="A46" s="201"/>
      <c r="B46" s="434"/>
      <c r="C46" s="201" t="s">
        <v>521</v>
      </c>
      <c r="D46" s="201"/>
      <c r="E46" s="201"/>
      <c r="F46" s="201"/>
      <c r="G46" s="201"/>
      <c r="H46" s="201"/>
      <c r="I46" s="201"/>
      <c r="J46" s="201"/>
      <c r="K46" s="201"/>
      <c r="L46" s="201"/>
      <c r="M46" s="201"/>
      <c r="N46" s="201"/>
      <c r="O46" s="201"/>
      <c r="P46" s="201"/>
      <c r="Q46" s="201"/>
      <c r="R46" s="201"/>
      <c r="S46" s="201"/>
      <c r="T46" s="201"/>
      <c r="U46" s="203"/>
      <c r="V46" s="992"/>
      <c r="W46" s="993"/>
      <c r="X46" s="993"/>
      <c r="Y46" s="994"/>
      <c r="Z46" s="203"/>
    </row>
    <row r="47" spans="1:26" ht="18.75" customHeight="1">
      <c r="A47" s="201"/>
      <c r="B47" s="212"/>
      <c r="C47" s="211" t="s">
        <v>522</v>
      </c>
      <c r="D47" s="211"/>
      <c r="E47" s="211"/>
      <c r="F47" s="211"/>
      <c r="G47" s="211"/>
      <c r="H47" s="211"/>
      <c r="I47" s="211"/>
      <c r="J47" s="211"/>
      <c r="K47" s="211"/>
      <c r="L47" s="211"/>
      <c r="M47" s="211"/>
      <c r="N47" s="211"/>
      <c r="O47" s="211"/>
      <c r="P47" s="211"/>
      <c r="Q47" s="211"/>
      <c r="R47" s="211"/>
      <c r="S47" s="211"/>
      <c r="T47" s="211"/>
      <c r="U47" s="211"/>
      <c r="V47" s="986" t="s">
        <v>334</v>
      </c>
      <c r="W47" s="987"/>
      <c r="X47" s="987"/>
      <c r="Y47" s="988"/>
      <c r="Z47" s="203"/>
    </row>
    <row r="48" spans="1:26" ht="18.75" customHeight="1">
      <c r="A48" s="201"/>
      <c r="B48" s="434"/>
      <c r="C48" s="201" t="s">
        <v>523</v>
      </c>
      <c r="D48" s="201"/>
      <c r="E48" s="201"/>
      <c r="F48" s="201"/>
      <c r="G48" s="201"/>
      <c r="H48" s="201"/>
      <c r="I48" s="201"/>
      <c r="J48" s="201"/>
      <c r="K48" s="201"/>
      <c r="L48" s="201"/>
      <c r="M48" s="201"/>
      <c r="N48" s="201"/>
      <c r="O48" s="201"/>
      <c r="P48" s="201"/>
      <c r="Q48" s="201"/>
      <c r="R48" s="201"/>
      <c r="S48" s="201"/>
      <c r="T48" s="201"/>
      <c r="U48" s="201"/>
      <c r="V48" s="992"/>
      <c r="W48" s="993"/>
      <c r="X48" s="993"/>
      <c r="Y48" s="994"/>
      <c r="Z48" s="203"/>
    </row>
    <row r="49" spans="1:26" ht="18.75" customHeight="1">
      <c r="A49" s="201"/>
      <c r="B49" s="434"/>
      <c r="C49" s="201" t="s">
        <v>524</v>
      </c>
      <c r="D49" s="201"/>
      <c r="E49" s="201"/>
      <c r="F49" s="201"/>
      <c r="G49" s="201"/>
      <c r="H49" s="201"/>
      <c r="I49" s="201"/>
      <c r="J49" s="201"/>
      <c r="K49" s="201"/>
      <c r="L49" s="201"/>
      <c r="M49" s="201"/>
      <c r="N49" s="201"/>
      <c r="O49" s="201"/>
      <c r="P49" s="201"/>
      <c r="Q49" s="201"/>
      <c r="R49" s="201"/>
      <c r="S49" s="201"/>
      <c r="T49" s="201"/>
      <c r="U49" s="201"/>
      <c r="V49" s="992"/>
      <c r="W49" s="993"/>
      <c r="X49" s="993"/>
      <c r="Y49" s="994"/>
      <c r="Z49" s="203"/>
    </row>
    <row r="50" spans="1:26" ht="18.75" customHeight="1">
      <c r="A50" s="201"/>
      <c r="B50" s="434"/>
      <c r="C50" s="201"/>
      <c r="D50" s="971" t="s">
        <v>525</v>
      </c>
      <c r="E50" s="972"/>
      <c r="F50" s="972"/>
      <c r="G50" s="972"/>
      <c r="H50" s="972"/>
      <c r="I50" s="973"/>
      <c r="J50" s="971"/>
      <c r="K50" s="972"/>
      <c r="L50" s="972"/>
      <c r="M50" s="972"/>
      <c r="N50" s="972"/>
      <c r="O50" s="972"/>
      <c r="P50" s="972"/>
      <c r="Q50" s="972"/>
      <c r="R50" s="972"/>
      <c r="S50" s="972"/>
      <c r="T50" s="973"/>
      <c r="U50" s="201"/>
      <c r="V50" s="992"/>
      <c r="W50" s="993"/>
      <c r="X50" s="993"/>
      <c r="Y50" s="994"/>
      <c r="Z50" s="203"/>
    </row>
    <row r="51" spans="1:26" ht="7.5" customHeight="1">
      <c r="A51" s="201"/>
      <c r="B51" s="214"/>
      <c r="C51" s="213"/>
      <c r="D51" s="213"/>
      <c r="E51" s="213"/>
      <c r="F51" s="213"/>
      <c r="G51" s="213"/>
      <c r="H51" s="213"/>
      <c r="I51" s="213"/>
      <c r="J51" s="213"/>
      <c r="K51" s="213"/>
      <c r="L51" s="213"/>
      <c r="M51" s="213"/>
      <c r="N51" s="213"/>
      <c r="O51" s="213"/>
      <c r="P51" s="213"/>
      <c r="Q51" s="213"/>
      <c r="R51" s="213"/>
      <c r="S51" s="213"/>
      <c r="T51" s="213"/>
      <c r="U51" s="213"/>
      <c r="V51" s="989"/>
      <c r="W51" s="990"/>
      <c r="X51" s="990"/>
      <c r="Y51" s="991"/>
      <c r="Z51" s="203"/>
    </row>
    <row r="52" spans="1:26" ht="7.35" customHeight="1">
      <c r="A52" s="201"/>
      <c r="B52" s="201"/>
      <c r="C52" s="201"/>
      <c r="D52" s="201"/>
      <c r="E52" s="201"/>
      <c r="F52" s="201"/>
      <c r="G52" s="201"/>
      <c r="H52" s="201"/>
      <c r="I52" s="201"/>
      <c r="J52" s="201"/>
      <c r="K52" s="201"/>
      <c r="L52" s="201"/>
      <c r="M52" s="201"/>
      <c r="N52" s="201"/>
      <c r="O52" s="201"/>
      <c r="P52" s="201"/>
      <c r="Q52" s="201"/>
      <c r="R52" s="201"/>
      <c r="S52" s="201"/>
      <c r="T52" s="201"/>
      <c r="U52" s="201"/>
      <c r="V52" s="246"/>
      <c r="W52" s="246"/>
      <c r="X52" s="246"/>
      <c r="Y52" s="246"/>
      <c r="Z52" s="203"/>
    </row>
    <row r="53" spans="1:26" ht="18.75" customHeight="1">
      <c r="A53" s="201"/>
      <c r="B53" s="201" t="s">
        <v>526</v>
      </c>
      <c r="C53" s="201"/>
      <c r="D53" s="201"/>
      <c r="E53" s="201"/>
      <c r="F53" s="201"/>
      <c r="G53" s="201"/>
      <c r="H53" s="201"/>
      <c r="I53" s="201"/>
      <c r="J53" s="201"/>
      <c r="K53" s="201"/>
      <c r="L53" s="201"/>
      <c r="M53" s="201"/>
      <c r="N53" s="201"/>
      <c r="O53" s="201"/>
      <c r="P53" s="201"/>
      <c r="Q53" s="201"/>
      <c r="R53" s="201"/>
      <c r="S53" s="201"/>
      <c r="T53" s="201"/>
      <c r="U53" s="201"/>
      <c r="V53" s="247"/>
      <c r="W53" s="247"/>
      <c r="X53" s="247"/>
      <c r="Y53" s="247"/>
      <c r="Z53" s="203"/>
    </row>
    <row r="54" spans="1:26" ht="18.75" customHeight="1">
      <c r="A54" s="201"/>
      <c r="B54" s="212"/>
      <c r="C54" s="995" t="s">
        <v>527</v>
      </c>
      <c r="D54" s="995"/>
      <c r="E54" s="995"/>
      <c r="F54" s="995"/>
      <c r="G54" s="995"/>
      <c r="H54" s="995"/>
      <c r="I54" s="995"/>
      <c r="J54" s="995"/>
      <c r="K54" s="995"/>
      <c r="L54" s="995"/>
      <c r="M54" s="995"/>
      <c r="N54" s="995"/>
      <c r="O54" s="995"/>
      <c r="P54" s="995"/>
      <c r="Q54" s="995"/>
      <c r="R54" s="995"/>
      <c r="S54" s="995"/>
      <c r="T54" s="995"/>
      <c r="U54" s="210"/>
      <c r="V54" s="986" t="s">
        <v>334</v>
      </c>
      <c r="W54" s="987"/>
      <c r="X54" s="987"/>
      <c r="Y54" s="988"/>
      <c r="Z54" s="203"/>
    </row>
    <row r="55" spans="1:26" ht="18.75" customHeight="1">
      <c r="A55" s="201"/>
      <c r="B55" s="434"/>
      <c r="C55" s="201"/>
      <c r="D55" s="971" t="s">
        <v>508</v>
      </c>
      <c r="E55" s="972"/>
      <c r="F55" s="972"/>
      <c r="G55" s="972"/>
      <c r="H55" s="972"/>
      <c r="I55" s="973"/>
      <c r="J55" s="971"/>
      <c r="K55" s="972"/>
      <c r="L55" s="972"/>
      <c r="M55" s="972"/>
      <c r="N55" s="972"/>
      <c r="O55" s="972"/>
      <c r="P55" s="972"/>
      <c r="Q55" s="972"/>
      <c r="R55" s="972"/>
      <c r="S55" s="972"/>
      <c r="T55" s="973"/>
      <c r="U55" s="203"/>
      <c r="V55" s="992"/>
      <c r="W55" s="993"/>
      <c r="X55" s="993"/>
      <c r="Y55" s="994"/>
      <c r="Z55" s="203"/>
    </row>
    <row r="56" spans="1:26" ht="7.5" customHeight="1">
      <c r="A56" s="201"/>
      <c r="B56" s="214"/>
      <c r="C56" s="213"/>
      <c r="D56" s="213"/>
      <c r="E56" s="213"/>
      <c r="F56" s="213"/>
      <c r="G56" s="213"/>
      <c r="H56" s="213"/>
      <c r="I56" s="213"/>
      <c r="J56" s="213"/>
      <c r="K56" s="213"/>
      <c r="L56" s="213"/>
      <c r="M56" s="213"/>
      <c r="N56" s="213"/>
      <c r="O56" s="213"/>
      <c r="P56" s="213"/>
      <c r="Q56" s="213"/>
      <c r="R56" s="213"/>
      <c r="S56" s="213"/>
      <c r="T56" s="213"/>
      <c r="U56" s="218"/>
      <c r="V56" s="989"/>
      <c r="W56" s="990"/>
      <c r="X56" s="990"/>
      <c r="Y56" s="991"/>
      <c r="Z56" s="203"/>
    </row>
    <row r="57" spans="1:26" ht="18.75" customHeight="1">
      <c r="A57" s="201"/>
      <c r="B57" s="212"/>
      <c r="C57" s="211" t="s">
        <v>509</v>
      </c>
      <c r="D57" s="211"/>
      <c r="E57" s="211"/>
      <c r="F57" s="211"/>
      <c r="G57" s="211"/>
      <c r="H57" s="211"/>
      <c r="I57" s="211"/>
      <c r="J57" s="211"/>
      <c r="K57" s="211"/>
      <c r="L57" s="211"/>
      <c r="M57" s="211"/>
      <c r="N57" s="211"/>
      <c r="O57" s="211"/>
      <c r="P57" s="211"/>
      <c r="Q57" s="211"/>
      <c r="R57" s="211"/>
      <c r="S57" s="211"/>
      <c r="T57" s="211"/>
      <c r="U57" s="211"/>
      <c r="V57" s="986" t="s">
        <v>334</v>
      </c>
      <c r="W57" s="987"/>
      <c r="X57" s="987"/>
      <c r="Y57" s="988"/>
      <c r="Z57" s="203"/>
    </row>
    <row r="58" spans="1:26" ht="18.75" customHeight="1">
      <c r="A58" s="201"/>
      <c r="B58" s="434"/>
      <c r="C58" s="201"/>
      <c r="D58" s="971" t="s">
        <v>510</v>
      </c>
      <c r="E58" s="972"/>
      <c r="F58" s="972"/>
      <c r="G58" s="972"/>
      <c r="H58" s="972"/>
      <c r="I58" s="973"/>
      <c r="J58" s="971"/>
      <c r="K58" s="972"/>
      <c r="L58" s="972"/>
      <c r="M58" s="972"/>
      <c r="N58" s="972"/>
      <c r="O58" s="972"/>
      <c r="P58" s="972"/>
      <c r="Q58" s="972"/>
      <c r="R58" s="972"/>
      <c r="S58" s="972"/>
      <c r="T58" s="973"/>
      <c r="U58" s="201"/>
      <c r="V58" s="992"/>
      <c r="W58" s="993"/>
      <c r="X58" s="993"/>
      <c r="Y58" s="994"/>
      <c r="Z58" s="203"/>
    </row>
    <row r="59" spans="1:26" ht="7.5" customHeight="1">
      <c r="A59" s="201"/>
      <c r="B59" s="214"/>
      <c r="C59" s="213"/>
      <c r="D59" s="213"/>
      <c r="E59" s="213"/>
      <c r="F59" s="213"/>
      <c r="G59" s="213"/>
      <c r="H59" s="213"/>
      <c r="I59" s="213"/>
      <c r="J59" s="213"/>
      <c r="K59" s="213"/>
      <c r="L59" s="213"/>
      <c r="M59" s="213"/>
      <c r="N59" s="213"/>
      <c r="O59" s="213"/>
      <c r="P59" s="213"/>
      <c r="Q59" s="213"/>
      <c r="R59" s="213"/>
      <c r="S59" s="213"/>
      <c r="T59" s="213"/>
      <c r="U59" s="213"/>
      <c r="V59" s="989"/>
      <c r="W59" s="990"/>
      <c r="X59" s="990"/>
      <c r="Y59" s="991"/>
      <c r="Z59" s="203"/>
    </row>
    <row r="60" spans="1:26" ht="18.75" customHeight="1">
      <c r="A60" s="201"/>
      <c r="B60" s="212"/>
      <c r="C60" s="211" t="s">
        <v>528</v>
      </c>
      <c r="D60" s="211"/>
      <c r="E60" s="211"/>
      <c r="F60" s="211"/>
      <c r="G60" s="211"/>
      <c r="H60" s="211"/>
      <c r="I60" s="211"/>
      <c r="J60" s="211"/>
      <c r="K60" s="211"/>
      <c r="L60" s="211"/>
      <c r="M60" s="211"/>
      <c r="N60" s="211"/>
      <c r="O60" s="211"/>
      <c r="P60" s="211"/>
      <c r="Q60" s="211"/>
      <c r="R60" s="211"/>
      <c r="S60" s="211"/>
      <c r="T60" s="211"/>
      <c r="U60" s="210"/>
      <c r="V60" s="986" t="s">
        <v>334</v>
      </c>
      <c r="W60" s="987"/>
      <c r="X60" s="987"/>
      <c r="Y60" s="988"/>
      <c r="Z60" s="203"/>
    </row>
    <row r="61" spans="1:26" ht="18.75" customHeight="1">
      <c r="A61" s="201"/>
      <c r="B61" s="214"/>
      <c r="C61" s="213" t="s">
        <v>512</v>
      </c>
      <c r="D61" s="213"/>
      <c r="E61" s="213"/>
      <c r="F61" s="213"/>
      <c r="G61" s="213"/>
      <c r="H61" s="213"/>
      <c r="I61" s="213"/>
      <c r="J61" s="213"/>
      <c r="K61" s="213"/>
      <c r="L61" s="213"/>
      <c r="M61" s="213"/>
      <c r="N61" s="213"/>
      <c r="O61" s="213"/>
      <c r="P61" s="213"/>
      <c r="Q61" s="213"/>
      <c r="R61" s="213"/>
      <c r="S61" s="213"/>
      <c r="T61" s="213"/>
      <c r="U61" s="218"/>
      <c r="V61" s="989"/>
      <c r="W61" s="990"/>
      <c r="X61" s="990"/>
      <c r="Y61" s="991"/>
      <c r="Z61" s="203"/>
    </row>
    <row r="62" spans="1:26" ht="7.35" customHeight="1">
      <c r="A62" s="201"/>
      <c r="B62" s="201"/>
      <c r="C62" s="201"/>
      <c r="D62" s="201"/>
      <c r="E62" s="201"/>
      <c r="F62" s="201"/>
      <c r="G62" s="201"/>
      <c r="H62" s="201"/>
      <c r="I62" s="201"/>
      <c r="J62" s="201"/>
      <c r="K62" s="201"/>
      <c r="L62" s="201"/>
      <c r="M62" s="201"/>
      <c r="N62" s="201"/>
      <c r="O62" s="201"/>
      <c r="P62" s="201"/>
      <c r="Q62" s="201"/>
      <c r="R62" s="201"/>
      <c r="S62" s="201"/>
      <c r="T62" s="201"/>
      <c r="U62" s="201"/>
      <c r="V62" s="246"/>
      <c r="W62" s="246"/>
      <c r="X62" s="246"/>
      <c r="Y62" s="246"/>
      <c r="Z62" s="203"/>
    </row>
    <row r="63" spans="1:26" ht="7.35" customHeight="1">
      <c r="A63" s="201"/>
      <c r="B63" s="201"/>
      <c r="C63" s="201"/>
      <c r="D63" s="201"/>
      <c r="E63" s="201"/>
      <c r="F63" s="201"/>
      <c r="G63" s="201"/>
      <c r="H63" s="201"/>
      <c r="I63" s="201"/>
      <c r="J63" s="201"/>
      <c r="K63" s="201"/>
      <c r="L63" s="201"/>
      <c r="M63" s="201"/>
      <c r="N63" s="201"/>
      <c r="O63" s="201"/>
      <c r="P63" s="201"/>
      <c r="Q63" s="201"/>
      <c r="R63" s="201"/>
      <c r="S63" s="201"/>
      <c r="T63" s="201"/>
      <c r="U63" s="201"/>
      <c r="V63" s="246"/>
      <c r="W63" s="246"/>
      <c r="X63" s="246"/>
      <c r="Y63" s="246"/>
      <c r="Z63" s="203"/>
    </row>
    <row r="64" spans="1:26">
      <c r="A64" s="201"/>
      <c r="B64" s="201" t="s">
        <v>529</v>
      </c>
      <c r="C64" s="201"/>
      <c r="D64" s="201"/>
      <c r="E64" s="201"/>
      <c r="F64" s="201"/>
      <c r="G64" s="201"/>
      <c r="H64" s="201"/>
      <c r="I64" s="201"/>
      <c r="J64" s="201"/>
      <c r="K64" s="201"/>
      <c r="L64" s="201"/>
      <c r="M64" s="201"/>
      <c r="N64" s="201"/>
      <c r="O64" s="201"/>
      <c r="P64" s="201"/>
      <c r="Q64" s="201"/>
      <c r="R64" s="201"/>
      <c r="S64" s="201"/>
      <c r="T64" s="201"/>
      <c r="U64" s="201"/>
      <c r="V64" s="201"/>
      <c r="W64" s="201"/>
      <c r="X64" s="201"/>
      <c r="Y64" s="201"/>
      <c r="Z64" s="203"/>
    </row>
    <row r="65" spans="1:26">
      <c r="A65" s="201"/>
      <c r="B65" s="201" t="s">
        <v>530</v>
      </c>
      <c r="C65" s="201"/>
      <c r="D65" s="201"/>
      <c r="E65" s="201"/>
      <c r="F65" s="201"/>
      <c r="G65" s="201"/>
      <c r="H65" s="201"/>
      <c r="I65" s="201"/>
      <c r="J65" s="201"/>
      <c r="K65" s="201"/>
      <c r="L65" s="201"/>
      <c r="M65" s="201"/>
      <c r="N65" s="201"/>
      <c r="O65" s="201"/>
      <c r="P65" s="201"/>
      <c r="Q65" s="201"/>
      <c r="R65" s="201"/>
      <c r="S65" s="201"/>
      <c r="T65" s="201"/>
      <c r="U65" s="201"/>
      <c r="V65" s="201"/>
      <c r="W65" s="201"/>
      <c r="X65" s="201"/>
      <c r="Y65" s="201"/>
      <c r="Z65" s="201"/>
    </row>
    <row r="66" spans="1:26">
      <c r="A66" s="201"/>
      <c r="B66" s="201"/>
      <c r="C66" s="201"/>
      <c r="D66" s="201"/>
      <c r="E66" s="201"/>
      <c r="F66" s="201"/>
      <c r="G66" s="201"/>
      <c r="H66" s="201"/>
      <c r="I66" s="201"/>
      <c r="J66" s="201"/>
      <c r="K66" s="201"/>
      <c r="L66" s="201"/>
      <c r="M66" s="201"/>
      <c r="N66" s="201"/>
      <c r="O66" s="201"/>
      <c r="P66" s="201"/>
      <c r="Q66" s="201"/>
      <c r="R66" s="201"/>
      <c r="S66" s="201"/>
      <c r="T66" s="201"/>
      <c r="U66" s="201"/>
      <c r="V66" s="201"/>
      <c r="W66" s="201"/>
      <c r="X66" s="201"/>
      <c r="Y66" s="201"/>
      <c r="Z66" s="201"/>
    </row>
  </sheetData>
  <mergeCells count="45">
    <mergeCell ref="R2:Y2"/>
    <mergeCell ref="B4:Y4"/>
    <mergeCell ref="B6:F6"/>
    <mergeCell ref="G6:Y6"/>
    <mergeCell ref="B7:F7"/>
    <mergeCell ref="G7:Y7"/>
    <mergeCell ref="A2:D2"/>
    <mergeCell ref="V21:Y23"/>
    <mergeCell ref="V30:Y32"/>
    <mergeCell ref="D31:I31"/>
    <mergeCell ref="J31:T31"/>
    <mergeCell ref="G8:N8"/>
    <mergeCell ref="G9:N9"/>
    <mergeCell ref="G10:N10"/>
    <mergeCell ref="G11:O11"/>
    <mergeCell ref="V18:Y20"/>
    <mergeCell ref="D19:I19"/>
    <mergeCell ref="J19:T19"/>
    <mergeCell ref="V14:Y17"/>
    <mergeCell ref="D16:I16"/>
    <mergeCell ref="J16:T16"/>
    <mergeCell ref="B8:F11"/>
    <mergeCell ref="V42:Y44"/>
    <mergeCell ref="D43:I43"/>
    <mergeCell ref="J43:T43"/>
    <mergeCell ref="V26:Y29"/>
    <mergeCell ref="D28:I28"/>
    <mergeCell ref="J28:T28"/>
    <mergeCell ref="V33:Y35"/>
    <mergeCell ref="V38:Y41"/>
    <mergeCell ref="D40:I40"/>
    <mergeCell ref="J40:T40"/>
    <mergeCell ref="C38:T38"/>
    <mergeCell ref="V45:Y46"/>
    <mergeCell ref="V47:Y51"/>
    <mergeCell ref="D50:I50"/>
    <mergeCell ref="J50:T50"/>
    <mergeCell ref="C54:T54"/>
    <mergeCell ref="V54:Y56"/>
    <mergeCell ref="V60:Y61"/>
    <mergeCell ref="D55:I55"/>
    <mergeCell ref="J55:T55"/>
    <mergeCell ref="V57:Y59"/>
    <mergeCell ref="D58:I58"/>
    <mergeCell ref="J58:T58"/>
  </mergeCells>
  <phoneticPr fontId="12"/>
  <pageMargins left="0.7" right="0.7" top="0.75" bottom="0.75" header="0.3" footer="0.3"/>
  <pageSetup paperSize="9" scale="65"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8E8FA-9C47-4034-A27E-D23890B82CAB}">
  <sheetPr>
    <pageSetUpPr fitToPage="1"/>
  </sheetPr>
  <dimension ref="A1:AA25"/>
  <sheetViews>
    <sheetView view="pageBreakPreview" zoomScaleNormal="100" zoomScaleSheetLayoutView="100" workbookViewId="0">
      <selection activeCell="B1" sqref="B1:F1"/>
    </sheetView>
  </sheetViews>
  <sheetFormatPr defaultColWidth="4" defaultRowHeight="18"/>
  <cols>
    <col min="1" max="1" width="2.09765625" style="248" customWidth="1"/>
    <col min="2" max="2" width="2.3984375" style="248" customWidth="1"/>
    <col min="3" max="21" width="4" style="248" customWidth="1"/>
    <col min="22" max="25" width="2.3984375" style="248" customWidth="1"/>
    <col min="26" max="26" width="2.09765625" style="248" customWidth="1"/>
    <col min="27" max="27" width="4" style="248"/>
    <col min="28" max="255" width="4" style="82"/>
    <col min="256" max="256" width="1.69921875" style="82" customWidth="1"/>
    <col min="257" max="257" width="2.09765625" style="82" customWidth="1"/>
    <col min="258" max="258" width="2.3984375" style="82" customWidth="1"/>
    <col min="259" max="277" width="4" style="82" customWidth="1"/>
    <col min="278" max="281" width="2.3984375" style="82" customWidth="1"/>
    <col min="282" max="282" width="2.09765625" style="82" customWidth="1"/>
    <col min="283" max="511" width="4" style="82"/>
    <col min="512" max="512" width="1.69921875" style="82" customWidth="1"/>
    <col min="513" max="513" width="2.09765625" style="82" customWidth="1"/>
    <col min="514" max="514" width="2.3984375" style="82" customWidth="1"/>
    <col min="515" max="533" width="4" style="82" customWidth="1"/>
    <col min="534" max="537" width="2.3984375" style="82" customWidth="1"/>
    <col min="538" max="538" width="2.09765625" style="82" customWidth="1"/>
    <col min="539" max="767" width="4" style="82"/>
    <col min="768" max="768" width="1.69921875" style="82" customWidth="1"/>
    <col min="769" max="769" width="2.09765625" style="82" customWidth="1"/>
    <col min="770" max="770" width="2.3984375" style="82" customWidth="1"/>
    <col min="771" max="789" width="4" style="82" customWidth="1"/>
    <col min="790" max="793" width="2.3984375" style="82" customWidth="1"/>
    <col min="794" max="794" width="2.09765625" style="82" customWidth="1"/>
    <col min="795" max="1023" width="4" style="82"/>
    <col min="1024" max="1024" width="1.69921875" style="82" customWidth="1"/>
    <col min="1025" max="1025" width="2.09765625" style="82" customWidth="1"/>
    <col min="1026" max="1026" width="2.3984375" style="82" customWidth="1"/>
    <col min="1027" max="1045" width="4" style="82" customWidth="1"/>
    <col min="1046" max="1049" width="2.3984375" style="82" customWidth="1"/>
    <col min="1050" max="1050" width="2.09765625" style="82" customWidth="1"/>
    <col min="1051" max="1279" width="4" style="82"/>
    <col min="1280" max="1280" width="1.69921875" style="82" customWidth="1"/>
    <col min="1281" max="1281" width="2.09765625" style="82" customWidth="1"/>
    <col min="1282" max="1282" width="2.3984375" style="82" customWidth="1"/>
    <col min="1283" max="1301" width="4" style="82" customWidth="1"/>
    <col min="1302" max="1305" width="2.3984375" style="82" customWidth="1"/>
    <col min="1306" max="1306" width="2.09765625" style="82" customWidth="1"/>
    <col min="1307" max="1535" width="4" style="82"/>
    <col min="1536" max="1536" width="1.69921875" style="82" customWidth="1"/>
    <col min="1537" max="1537" width="2.09765625" style="82" customWidth="1"/>
    <col min="1538" max="1538" width="2.3984375" style="82" customWidth="1"/>
    <col min="1539" max="1557" width="4" style="82" customWidth="1"/>
    <col min="1558" max="1561" width="2.3984375" style="82" customWidth="1"/>
    <col min="1562" max="1562" width="2.09765625" style="82" customWidth="1"/>
    <col min="1563" max="1791" width="4" style="82"/>
    <col min="1792" max="1792" width="1.69921875" style="82" customWidth="1"/>
    <col min="1793" max="1793" width="2.09765625" style="82" customWidth="1"/>
    <col min="1794" max="1794" width="2.3984375" style="82" customWidth="1"/>
    <col min="1795" max="1813" width="4" style="82" customWidth="1"/>
    <col min="1814" max="1817" width="2.3984375" style="82" customWidth="1"/>
    <col min="1818" max="1818" width="2.09765625" style="82" customWidth="1"/>
    <col min="1819" max="2047" width="4" style="82"/>
    <col min="2048" max="2048" width="1.69921875" style="82" customWidth="1"/>
    <col min="2049" max="2049" width="2.09765625" style="82" customWidth="1"/>
    <col min="2050" max="2050" width="2.3984375" style="82" customWidth="1"/>
    <col min="2051" max="2069" width="4" style="82" customWidth="1"/>
    <col min="2070" max="2073" width="2.3984375" style="82" customWidth="1"/>
    <col min="2074" max="2074" width="2.09765625" style="82" customWidth="1"/>
    <col min="2075" max="2303" width="4" style="82"/>
    <col min="2304" max="2304" width="1.69921875" style="82" customWidth="1"/>
    <col min="2305" max="2305" width="2.09765625" style="82" customWidth="1"/>
    <col min="2306" max="2306" width="2.3984375" style="82" customWidth="1"/>
    <col min="2307" max="2325" width="4" style="82" customWidth="1"/>
    <col min="2326" max="2329" width="2.3984375" style="82" customWidth="1"/>
    <col min="2330" max="2330" width="2.09765625" style="82" customWidth="1"/>
    <col min="2331" max="2559" width="4" style="82"/>
    <col min="2560" max="2560" width="1.69921875" style="82" customWidth="1"/>
    <col min="2561" max="2561" width="2.09765625" style="82" customWidth="1"/>
    <col min="2562" max="2562" width="2.3984375" style="82" customWidth="1"/>
    <col min="2563" max="2581" width="4" style="82" customWidth="1"/>
    <col min="2582" max="2585" width="2.3984375" style="82" customWidth="1"/>
    <col min="2586" max="2586" width="2.09765625" style="82" customWidth="1"/>
    <col min="2587" max="2815" width="4" style="82"/>
    <col min="2816" max="2816" width="1.69921875" style="82" customWidth="1"/>
    <col min="2817" max="2817" width="2.09765625" style="82" customWidth="1"/>
    <col min="2818" max="2818" width="2.3984375" style="82" customWidth="1"/>
    <col min="2819" max="2837" width="4" style="82" customWidth="1"/>
    <col min="2838" max="2841" width="2.3984375" style="82" customWidth="1"/>
    <col min="2842" max="2842" width="2.09765625" style="82" customWidth="1"/>
    <col min="2843" max="3071" width="4" style="82"/>
    <col min="3072" max="3072" width="1.69921875" style="82" customWidth="1"/>
    <col min="3073" max="3073" width="2.09765625" style="82" customWidth="1"/>
    <col min="3074" max="3074" width="2.3984375" style="82" customWidth="1"/>
    <col min="3075" max="3093" width="4" style="82" customWidth="1"/>
    <col min="3094" max="3097" width="2.3984375" style="82" customWidth="1"/>
    <col min="3098" max="3098" width="2.09765625" style="82" customWidth="1"/>
    <col min="3099" max="3327" width="4" style="82"/>
    <col min="3328" max="3328" width="1.69921875" style="82" customWidth="1"/>
    <col min="3329" max="3329" width="2.09765625" style="82" customWidth="1"/>
    <col min="3330" max="3330" width="2.3984375" style="82" customWidth="1"/>
    <col min="3331" max="3349" width="4" style="82" customWidth="1"/>
    <col min="3350" max="3353" width="2.3984375" style="82" customWidth="1"/>
    <col min="3354" max="3354" width="2.09765625" style="82" customWidth="1"/>
    <col min="3355" max="3583" width="4" style="82"/>
    <col min="3584" max="3584" width="1.69921875" style="82" customWidth="1"/>
    <col min="3585" max="3585" width="2.09765625" style="82" customWidth="1"/>
    <col min="3586" max="3586" width="2.3984375" style="82" customWidth="1"/>
    <col min="3587" max="3605" width="4" style="82" customWidth="1"/>
    <col min="3606" max="3609" width="2.3984375" style="82" customWidth="1"/>
    <col min="3610" max="3610" width="2.09765625" style="82" customWidth="1"/>
    <col min="3611" max="3839" width="4" style="82"/>
    <col min="3840" max="3840" width="1.69921875" style="82" customWidth="1"/>
    <col min="3841" max="3841" width="2.09765625" style="82" customWidth="1"/>
    <col min="3842" max="3842" width="2.3984375" style="82" customWidth="1"/>
    <col min="3843" max="3861" width="4" style="82" customWidth="1"/>
    <col min="3862" max="3865" width="2.3984375" style="82" customWidth="1"/>
    <col min="3866" max="3866" width="2.09765625" style="82" customWidth="1"/>
    <col min="3867" max="4095" width="4" style="82"/>
    <col min="4096" max="4096" width="1.69921875" style="82" customWidth="1"/>
    <col min="4097" max="4097" width="2.09765625" style="82" customWidth="1"/>
    <col min="4098" max="4098" width="2.3984375" style="82" customWidth="1"/>
    <col min="4099" max="4117" width="4" style="82" customWidth="1"/>
    <col min="4118" max="4121" width="2.3984375" style="82" customWidth="1"/>
    <col min="4122" max="4122" width="2.09765625" style="82" customWidth="1"/>
    <col min="4123" max="4351" width="4" style="82"/>
    <col min="4352" max="4352" width="1.69921875" style="82" customWidth="1"/>
    <col min="4353" max="4353" width="2.09765625" style="82" customWidth="1"/>
    <col min="4354" max="4354" width="2.3984375" style="82" customWidth="1"/>
    <col min="4355" max="4373" width="4" style="82" customWidth="1"/>
    <col min="4374" max="4377" width="2.3984375" style="82" customWidth="1"/>
    <col min="4378" max="4378" width="2.09765625" style="82" customWidth="1"/>
    <col min="4379" max="4607" width="4" style="82"/>
    <col min="4608" max="4608" width="1.69921875" style="82" customWidth="1"/>
    <col min="4609" max="4609" width="2.09765625" style="82" customWidth="1"/>
    <col min="4610" max="4610" width="2.3984375" style="82" customWidth="1"/>
    <col min="4611" max="4629" width="4" style="82" customWidth="1"/>
    <col min="4630" max="4633" width="2.3984375" style="82" customWidth="1"/>
    <col min="4634" max="4634" width="2.09765625" style="82" customWidth="1"/>
    <col min="4635" max="4863" width="4" style="82"/>
    <col min="4864" max="4864" width="1.69921875" style="82" customWidth="1"/>
    <col min="4865" max="4865" width="2.09765625" style="82" customWidth="1"/>
    <col min="4866" max="4866" width="2.3984375" style="82" customWidth="1"/>
    <col min="4867" max="4885" width="4" style="82" customWidth="1"/>
    <col min="4886" max="4889" width="2.3984375" style="82" customWidth="1"/>
    <col min="4890" max="4890" width="2.09765625" style="82" customWidth="1"/>
    <col min="4891" max="5119" width="4" style="82"/>
    <col min="5120" max="5120" width="1.69921875" style="82" customWidth="1"/>
    <col min="5121" max="5121" width="2.09765625" style="82" customWidth="1"/>
    <col min="5122" max="5122" width="2.3984375" style="82" customWidth="1"/>
    <col min="5123" max="5141" width="4" style="82" customWidth="1"/>
    <col min="5142" max="5145" width="2.3984375" style="82" customWidth="1"/>
    <col min="5146" max="5146" width="2.09765625" style="82" customWidth="1"/>
    <col min="5147" max="5375" width="4" style="82"/>
    <col min="5376" max="5376" width="1.69921875" style="82" customWidth="1"/>
    <col min="5377" max="5377" width="2.09765625" style="82" customWidth="1"/>
    <col min="5378" max="5378" width="2.3984375" style="82" customWidth="1"/>
    <col min="5379" max="5397" width="4" style="82" customWidth="1"/>
    <col min="5398" max="5401" width="2.3984375" style="82" customWidth="1"/>
    <col min="5402" max="5402" width="2.09765625" style="82" customWidth="1"/>
    <col min="5403" max="5631" width="4" style="82"/>
    <col min="5632" max="5632" width="1.69921875" style="82" customWidth="1"/>
    <col min="5633" max="5633" width="2.09765625" style="82" customWidth="1"/>
    <col min="5634" max="5634" width="2.3984375" style="82" customWidth="1"/>
    <col min="5635" max="5653" width="4" style="82" customWidth="1"/>
    <col min="5654" max="5657" width="2.3984375" style="82" customWidth="1"/>
    <col min="5658" max="5658" width="2.09765625" style="82" customWidth="1"/>
    <col min="5659" max="5887" width="4" style="82"/>
    <col min="5888" max="5888" width="1.69921875" style="82" customWidth="1"/>
    <col min="5889" max="5889" width="2.09765625" style="82" customWidth="1"/>
    <col min="5890" max="5890" width="2.3984375" style="82" customWidth="1"/>
    <col min="5891" max="5909" width="4" style="82" customWidth="1"/>
    <col min="5910" max="5913" width="2.3984375" style="82" customWidth="1"/>
    <col min="5914" max="5914" width="2.09765625" style="82" customWidth="1"/>
    <col min="5915" max="6143" width="4" style="82"/>
    <col min="6144" max="6144" width="1.69921875" style="82" customWidth="1"/>
    <col min="6145" max="6145" width="2.09765625" style="82" customWidth="1"/>
    <col min="6146" max="6146" width="2.3984375" style="82" customWidth="1"/>
    <col min="6147" max="6165" width="4" style="82" customWidth="1"/>
    <col min="6166" max="6169" width="2.3984375" style="82" customWidth="1"/>
    <col min="6170" max="6170" width="2.09765625" style="82" customWidth="1"/>
    <col min="6171" max="6399" width="4" style="82"/>
    <col min="6400" max="6400" width="1.69921875" style="82" customWidth="1"/>
    <col min="6401" max="6401" width="2.09765625" style="82" customWidth="1"/>
    <col min="6402" max="6402" width="2.3984375" style="82" customWidth="1"/>
    <col min="6403" max="6421" width="4" style="82" customWidth="1"/>
    <col min="6422" max="6425" width="2.3984375" style="82" customWidth="1"/>
    <col min="6426" max="6426" width="2.09765625" style="82" customWidth="1"/>
    <col min="6427" max="6655" width="4" style="82"/>
    <col min="6656" max="6656" width="1.69921875" style="82" customWidth="1"/>
    <col min="6657" max="6657" width="2.09765625" style="82" customWidth="1"/>
    <col min="6658" max="6658" width="2.3984375" style="82" customWidth="1"/>
    <col min="6659" max="6677" width="4" style="82" customWidth="1"/>
    <col min="6678" max="6681" width="2.3984375" style="82" customWidth="1"/>
    <col min="6682" max="6682" width="2.09765625" style="82" customWidth="1"/>
    <col min="6683" max="6911" width="4" style="82"/>
    <col min="6912" max="6912" width="1.69921875" style="82" customWidth="1"/>
    <col min="6913" max="6913" width="2.09765625" style="82" customWidth="1"/>
    <col min="6914" max="6914" width="2.3984375" style="82" customWidth="1"/>
    <col min="6915" max="6933" width="4" style="82" customWidth="1"/>
    <col min="6934" max="6937" width="2.3984375" style="82" customWidth="1"/>
    <col min="6938" max="6938" width="2.09765625" style="82" customWidth="1"/>
    <col min="6939" max="7167" width="4" style="82"/>
    <col min="7168" max="7168" width="1.69921875" style="82" customWidth="1"/>
    <col min="7169" max="7169" width="2.09765625" style="82" customWidth="1"/>
    <col min="7170" max="7170" width="2.3984375" style="82" customWidth="1"/>
    <col min="7171" max="7189" width="4" style="82" customWidth="1"/>
    <col min="7190" max="7193" width="2.3984375" style="82" customWidth="1"/>
    <col min="7194" max="7194" width="2.09765625" style="82" customWidth="1"/>
    <col min="7195" max="7423" width="4" style="82"/>
    <col min="7424" max="7424" width="1.69921875" style="82" customWidth="1"/>
    <col min="7425" max="7425" width="2.09765625" style="82" customWidth="1"/>
    <col min="7426" max="7426" width="2.3984375" style="82" customWidth="1"/>
    <col min="7427" max="7445" width="4" style="82" customWidth="1"/>
    <col min="7446" max="7449" width="2.3984375" style="82" customWidth="1"/>
    <col min="7450" max="7450" width="2.09765625" style="82" customWidth="1"/>
    <col min="7451" max="7679" width="4" style="82"/>
    <col min="7680" max="7680" width="1.69921875" style="82" customWidth="1"/>
    <col min="7681" max="7681" width="2.09765625" style="82" customWidth="1"/>
    <col min="7682" max="7682" width="2.3984375" style="82" customWidth="1"/>
    <col min="7683" max="7701" width="4" style="82" customWidth="1"/>
    <col min="7702" max="7705" width="2.3984375" style="82" customWidth="1"/>
    <col min="7706" max="7706" width="2.09765625" style="82" customWidth="1"/>
    <col min="7707" max="7935" width="4" style="82"/>
    <col min="7936" max="7936" width="1.69921875" style="82" customWidth="1"/>
    <col min="7937" max="7937" width="2.09765625" style="82" customWidth="1"/>
    <col min="7938" max="7938" width="2.3984375" style="82" customWidth="1"/>
    <col min="7939" max="7957" width="4" style="82" customWidth="1"/>
    <col min="7958" max="7961" width="2.3984375" style="82" customWidth="1"/>
    <col min="7962" max="7962" width="2.09765625" style="82" customWidth="1"/>
    <col min="7963" max="8191" width="4" style="82"/>
    <col min="8192" max="8192" width="1.69921875" style="82" customWidth="1"/>
    <col min="8193" max="8193" width="2.09765625" style="82" customWidth="1"/>
    <col min="8194" max="8194" width="2.3984375" style="82" customWidth="1"/>
    <col min="8195" max="8213" width="4" style="82" customWidth="1"/>
    <col min="8214" max="8217" width="2.3984375" style="82" customWidth="1"/>
    <col min="8218" max="8218" width="2.09765625" style="82" customWidth="1"/>
    <col min="8219" max="8447" width="4" style="82"/>
    <col min="8448" max="8448" width="1.69921875" style="82" customWidth="1"/>
    <col min="8449" max="8449" width="2.09765625" style="82" customWidth="1"/>
    <col min="8450" max="8450" width="2.3984375" style="82" customWidth="1"/>
    <col min="8451" max="8469" width="4" style="82" customWidth="1"/>
    <col min="8470" max="8473" width="2.3984375" style="82" customWidth="1"/>
    <col min="8474" max="8474" width="2.09765625" style="82" customWidth="1"/>
    <col min="8475" max="8703" width="4" style="82"/>
    <col min="8704" max="8704" width="1.69921875" style="82" customWidth="1"/>
    <col min="8705" max="8705" width="2.09765625" style="82" customWidth="1"/>
    <col min="8706" max="8706" width="2.3984375" style="82" customWidth="1"/>
    <col min="8707" max="8725" width="4" style="82" customWidth="1"/>
    <col min="8726" max="8729" width="2.3984375" style="82" customWidth="1"/>
    <col min="8730" max="8730" width="2.09765625" style="82" customWidth="1"/>
    <col min="8731" max="8959" width="4" style="82"/>
    <col min="8960" max="8960" width="1.69921875" style="82" customWidth="1"/>
    <col min="8961" max="8961" width="2.09765625" style="82" customWidth="1"/>
    <col min="8962" max="8962" width="2.3984375" style="82" customWidth="1"/>
    <col min="8963" max="8981" width="4" style="82" customWidth="1"/>
    <col min="8982" max="8985" width="2.3984375" style="82" customWidth="1"/>
    <col min="8986" max="8986" width="2.09765625" style="82" customWidth="1"/>
    <col min="8987" max="9215" width="4" style="82"/>
    <col min="9216" max="9216" width="1.69921875" style="82" customWidth="1"/>
    <col min="9217" max="9217" width="2.09765625" style="82" customWidth="1"/>
    <col min="9218" max="9218" width="2.3984375" style="82" customWidth="1"/>
    <col min="9219" max="9237" width="4" style="82" customWidth="1"/>
    <col min="9238" max="9241" width="2.3984375" style="82" customWidth="1"/>
    <col min="9242" max="9242" width="2.09765625" style="82" customWidth="1"/>
    <col min="9243" max="9471" width="4" style="82"/>
    <col min="9472" max="9472" width="1.69921875" style="82" customWidth="1"/>
    <col min="9473" max="9473" width="2.09765625" style="82" customWidth="1"/>
    <col min="9474" max="9474" width="2.3984375" style="82" customWidth="1"/>
    <col min="9475" max="9493" width="4" style="82" customWidth="1"/>
    <col min="9494" max="9497" width="2.3984375" style="82" customWidth="1"/>
    <col min="9498" max="9498" width="2.09765625" style="82" customWidth="1"/>
    <col min="9499" max="9727" width="4" style="82"/>
    <col min="9728" max="9728" width="1.69921875" style="82" customWidth="1"/>
    <col min="9729" max="9729" width="2.09765625" style="82" customWidth="1"/>
    <col min="9730" max="9730" width="2.3984375" style="82" customWidth="1"/>
    <col min="9731" max="9749" width="4" style="82" customWidth="1"/>
    <col min="9750" max="9753" width="2.3984375" style="82" customWidth="1"/>
    <col min="9754" max="9754" width="2.09765625" style="82" customWidth="1"/>
    <col min="9755" max="9983" width="4" style="82"/>
    <col min="9984" max="9984" width="1.69921875" style="82" customWidth="1"/>
    <col min="9985" max="9985" width="2.09765625" style="82" customWidth="1"/>
    <col min="9986" max="9986" width="2.3984375" style="82" customWidth="1"/>
    <col min="9987" max="10005" width="4" style="82" customWidth="1"/>
    <col min="10006" max="10009" width="2.3984375" style="82" customWidth="1"/>
    <col min="10010" max="10010" width="2.09765625" style="82" customWidth="1"/>
    <col min="10011" max="10239" width="4" style="82"/>
    <col min="10240" max="10240" width="1.69921875" style="82" customWidth="1"/>
    <col min="10241" max="10241" width="2.09765625" style="82" customWidth="1"/>
    <col min="10242" max="10242" width="2.3984375" style="82" customWidth="1"/>
    <col min="10243" max="10261" width="4" style="82" customWidth="1"/>
    <col min="10262" max="10265" width="2.3984375" style="82" customWidth="1"/>
    <col min="10266" max="10266" width="2.09765625" style="82" customWidth="1"/>
    <col min="10267" max="10495" width="4" style="82"/>
    <col min="10496" max="10496" width="1.69921875" style="82" customWidth="1"/>
    <col min="10497" max="10497" width="2.09765625" style="82" customWidth="1"/>
    <col min="10498" max="10498" width="2.3984375" style="82" customWidth="1"/>
    <col min="10499" max="10517" width="4" style="82" customWidth="1"/>
    <col min="10518" max="10521" width="2.3984375" style="82" customWidth="1"/>
    <col min="10522" max="10522" width="2.09765625" style="82" customWidth="1"/>
    <col min="10523" max="10751" width="4" style="82"/>
    <col min="10752" max="10752" width="1.69921875" style="82" customWidth="1"/>
    <col min="10753" max="10753" width="2.09765625" style="82" customWidth="1"/>
    <col min="10754" max="10754" width="2.3984375" style="82" customWidth="1"/>
    <col min="10755" max="10773" width="4" style="82" customWidth="1"/>
    <col min="10774" max="10777" width="2.3984375" style="82" customWidth="1"/>
    <col min="10778" max="10778" width="2.09765625" style="82" customWidth="1"/>
    <col min="10779" max="11007" width="4" style="82"/>
    <col min="11008" max="11008" width="1.69921875" style="82" customWidth="1"/>
    <col min="11009" max="11009" width="2.09765625" style="82" customWidth="1"/>
    <col min="11010" max="11010" width="2.3984375" style="82" customWidth="1"/>
    <col min="11011" max="11029" width="4" style="82" customWidth="1"/>
    <col min="11030" max="11033" width="2.3984375" style="82" customWidth="1"/>
    <col min="11034" max="11034" width="2.09765625" style="82" customWidth="1"/>
    <col min="11035" max="11263" width="4" style="82"/>
    <col min="11264" max="11264" width="1.69921875" style="82" customWidth="1"/>
    <col min="11265" max="11265" width="2.09765625" style="82" customWidth="1"/>
    <col min="11266" max="11266" width="2.3984375" style="82" customWidth="1"/>
    <col min="11267" max="11285" width="4" style="82" customWidth="1"/>
    <col min="11286" max="11289" width="2.3984375" style="82" customWidth="1"/>
    <col min="11290" max="11290" width="2.09765625" style="82" customWidth="1"/>
    <col min="11291" max="11519" width="4" style="82"/>
    <col min="11520" max="11520" width="1.69921875" style="82" customWidth="1"/>
    <col min="11521" max="11521" width="2.09765625" style="82" customWidth="1"/>
    <col min="11522" max="11522" width="2.3984375" style="82" customWidth="1"/>
    <col min="11523" max="11541" width="4" style="82" customWidth="1"/>
    <col min="11542" max="11545" width="2.3984375" style="82" customWidth="1"/>
    <col min="11546" max="11546" width="2.09765625" style="82" customWidth="1"/>
    <col min="11547" max="11775" width="4" style="82"/>
    <col min="11776" max="11776" width="1.69921875" style="82" customWidth="1"/>
    <col min="11777" max="11777" width="2.09765625" style="82" customWidth="1"/>
    <col min="11778" max="11778" width="2.3984375" style="82" customWidth="1"/>
    <col min="11779" max="11797" width="4" style="82" customWidth="1"/>
    <col min="11798" max="11801" width="2.3984375" style="82" customWidth="1"/>
    <col min="11802" max="11802" width="2.09765625" style="82" customWidth="1"/>
    <col min="11803" max="12031" width="4" style="82"/>
    <col min="12032" max="12032" width="1.69921875" style="82" customWidth="1"/>
    <col min="12033" max="12033" width="2.09765625" style="82" customWidth="1"/>
    <col min="12034" max="12034" width="2.3984375" style="82" customWidth="1"/>
    <col min="12035" max="12053" width="4" style="82" customWidth="1"/>
    <col min="12054" max="12057" width="2.3984375" style="82" customWidth="1"/>
    <col min="12058" max="12058" width="2.09765625" style="82" customWidth="1"/>
    <col min="12059" max="12287" width="4" style="82"/>
    <col min="12288" max="12288" width="1.69921875" style="82" customWidth="1"/>
    <col min="12289" max="12289" width="2.09765625" style="82" customWidth="1"/>
    <col min="12290" max="12290" width="2.3984375" style="82" customWidth="1"/>
    <col min="12291" max="12309" width="4" style="82" customWidth="1"/>
    <col min="12310" max="12313" width="2.3984375" style="82" customWidth="1"/>
    <col min="12314" max="12314" width="2.09765625" style="82" customWidth="1"/>
    <col min="12315" max="12543" width="4" style="82"/>
    <col min="12544" max="12544" width="1.69921875" style="82" customWidth="1"/>
    <col min="12545" max="12545" width="2.09765625" style="82" customWidth="1"/>
    <col min="12546" max="12546" width="2.3984375" style="82" customWidth="1"/>
    <col min="12547" max="12565" width="4" style="82" customWidth="1"/>
    <col min="12566" max="12569" width="2.3984375" style="82" customWidth="1"/>
    <col min="12570" max="12570" width="2.09765625" style="82" customWidth="1"/>
    <col min="12571" max="12799" width="4" style="82"/>
    <col min="12800" max="12800" width="1.69921875" style="82" customWidth="1"/>
    <col min="12801" max="12801" width="2.09765625" style="82" customWidth="1"/>
    <col min="12802" max="12802" width="2.3984375" style="82" customWidth="1"/>
    <col min="12803" max="12821" width="4" style="82" customWidth="1"/>
    <col min="12822" max="12825" width="2.3984375" style="82" customWidth="1"/>
    <col min="12826" max="12826" width="2.09765625" style="82" customWidth="1"/>
    <col min="12827" max="13055" width="4" style="82"/>
    <col min="13056" max="13056" width="1.69921875" style="82" customWidth="1"/>
    <col min="13057" max="13057" width="2.09765625" style="82" customWidth="1"/>
    <col min="13058" max="13058" width="2.3984375" style="82" customWidth="1"/>
    <col min="13059" max="13077" width="4" style="82" customWidth="1"/>
    <col min="13078" max="13081" width="2.3984375" style="82" customWidth="1"/>
    <col min="13082" max="13082" width="2.09765625" style="82" customWidth="1"/>
    <col min="13083" max="13311" width="4" style="82"/>
    <col min="13312" max="13312" width="1.69921875" style="82" customWidth="1"/>
    <col min="13313" max="13313" width="2.09765625" style="82" customWidth="1"/>
    <col min="13314" max="13314" width="2.3984375" style="82" customWidth="1"/>
    <col min="13315" max="13333" width="4" style="82" customWidth="1"/>
    <col min="13334" max="13337" width="2.3984375" style="82" customWidth="1"/>
    <col min="13338" max="13338" width="2.09765625" style="82" customWidth="1"/>
    <col min="13339" max="13567" width="4" style="82"/>
    <col min="13568" max="13568" width="1.69921875" style="82" customWidth="1"/>
    <col min="13569" max="13569" width="2.09765625" style="82" customWidth="1"/>
    <col min="13570" max="13570" width="2.3984375" style="82" customWidth="1"/>
    <col min="13571" max="13589" width="4" style="82" customWidth="1"/>
    <col min="13590" max="13593" width="2.3984375" style="82" customWidth="1"/>
    <col min="13594" max="13594" width="2.09765625" style="82" customWidth="1"/>
    <col min="13595" max="13823" width="4" style="82"/>
    <col min="13824" max="13824" width="1.69921875" style="82" customWidth="1"/>
    <col min="13825" max="13825" width="2.09765625" style="82" customWidth="1"/>
    <col min="13826" max="13826" width="2.3984375" style="82" customWidth="1"/>
    <col min="13827" max="13845" width="4" style="82" customWidth="1"/>
    <col min="13846" max="13849" width="2.3984375" style="82" customWidth="1"/>
    <col min="13850" max="13850" width="2.09765625" style="82" customWidth="1"/>
    <col min="13851" max="14079" width="4" style="82"/>
    <col min="14080" max="14080" width="1.69921875" style="82" customWidth="1"/>
    <col min="14081" max="14081" width="2.09765625" style="82" customWidth="1"/>
    <col min="14082" max="14082" width="2.3984375" style="82" customWidth="1"/>
    <col min="14083" max="14101" width="4" style="82" customWidth="1"/>
    <col min="14102" max="14105" width="2.3984375" style="82" customWidth="1"/>
    <col min="14106" max="14106" width="2.09765625" style="82" customWidth="1"/>
    <col min="14107" max="14335" width="4" style="82"/>
    <col min="14336" max="14336" width="1.69921875" style="82" customWidth="1"/>
    <col min="14337" max="14337" width="2.09765625" style="82" customWidth="1"/>
    <col min="14338" max="14338" width="2.3984375" style="82" customWidth="1"/>
    <col min="14339" max="14357" width="4" style="82" customWidth="1"/>
    <col min="14358" max="14361" width="2.3984375" style="82" customWidth="1"/>
    <col min="14362" max="14362" width="2.09765625" style="82" customWidth="1"/>
    <col min="14363" max="14591" width="4" style="82"/>
    <col min="14592" max="14592" width="1.69921875" style="82" customWidth="1"/>
    <col min="14593" max="14593" width="2.09765625" style="82" customWidth="1"/>
    <col min="14594" max="14594" width="2.3984375" style="82" customWidth="1"/>
    <col min="14595" max="14613" width="4" style="82" customWidth="1"/>
    <col min="14614" max="14617" width="2.3984375" style="82" customWidth="1"/>
    <col min="14618" max="14618" width="2.09765625" style="82" customWidth="1"/>
    <col min="14619" max="14847" width="4" style="82"/>
    <col min="14848" max="14848" width="1.69921875" style="82" customWidth="1"/>
    <col min="14849" max="14849" width="2.09765625" style="82" customWidth="1"/>
    <col min="14850" max="14850" width="2.3984375" style="82" customWidth="1"/>
    <col min="14851" max="14869" width="4" style="82" customWidth="1"/>
    <col min="14870" max="14873" width="2.3984375" style="82" customWidth="1"/>
    <col min="14874" max="14874" width="2.09765625" style="82" customWidth="1"/>
    <col min="14875" max="15103" width="4" style="82"/>
    <col min="15104" max="15104" width="1.69921875" style="82" customWidth="1"/>
    <col min="15105" max="15105" width="2.09765625" style="82" customWidth="1"/>
    <col min="15106" max="15106" width="2.3984375" style="82" customWidth="1"/>
    <col min="15107" max="15125" width="4" style="82" customWidth="1"/>
    <col min="15126" max="15129" width="2.3984375" style="82" customWidth="1"/>
    <col min="15130" max="15130" width="2.09765625" style="82" customWidth="1"/>
    <col min="15131" max="15359" width="4" style="82"/>
    <col min="15360" max="15360" width="1.69921875" style="82" customWidth="1"/>
    <col min="15361" max="15361" width="2.09765625" style="82" customWidth="1"/>
    <col min="15362" max="15362" width="2.3984375" style="82" customWidth="1"/>
    <col min="15363" max="15381" width="4" style="82" customWidth="1"/>
    <col min="15382" max="15385" width="2.3984375" style="82" customWidth="1"/>
    <col min="15386" max="15386" width="2.09765625" style="82" customWidth="1"/>
    <col min="15387" max="15615" width="4" style="82"/>
    <col min="15616" max="15616" width="1.69921875" style="82" customWidth="1"/>
    <col min="15617" max="15617" width="2.09765625" style="82" customWidth="1"/>
    <col min="15618" max="15618" width="2.3984375" style="82" customWidth="1"/>
    <col min="15619" max="15637" width="4" style="82" customWidth="1"/>
    <col min="15638" max="15641" width="2.3984375" style="82" customWidth="1"/>
    <col min="15642" max="15642" width="2.09765625" style="82" customWidth="1"/>
    <col min="15643" max="15871" width="4" style="82"/>
    <col min="15872" max="15872" width="1.69921875" style="82" customWidth="1"/>
    <col min="15873" max="15873" width="2.09765625" style="82" customWidth="1"/>
    <col min="15874" max="15874" width="2.3984375" style="82" customWidth="1"/>
    <col min="15875" max="15893" width="4" style="82" customWidth="1"/>
    <col min="15894" max="15897" width="2.3984375" style="82" customWidth="1"/>
    <col min="15898" max="15898" width="2.09765625" style="82" customWidth="1"/>
    <col min="15899" max="16127" width="4" style="82"/>
    <col min="16128" max="16128" width="1.69921875" style="82" customWidth="1"/>
    <col min="16129" max="16129" width="2.09765625" style="82" customWidth="1"/>
    <col min="16130" max="16130" width="2.3984375" style="82" customWidth="1"/>
    <col min="16131" max="16149" width="4" style="82" customWidth="1"/>
    <col min="16150" max="16153" width="2.3984375" style="82" customWidth="1"/>
    <col min="16154" max="16154" width="2.09765625" style="82" customWidth="1"/>
    <col min="16155" max="16384" width="4" style="82"/>
  </cols>
  <sheetData>
    <row r="1" spans="1:27" ht="20.100000000000001" customHeight="1">
      <c r="A1" s="436"/>
      <c r="Z1" s="251"/>
    </row>
    <row r="2" spans="1:27" ht="20.100000000000001" customHeight="1">
      <c r="A2" s="430"/>
      <c r="B2" s="764" t="s">
        <v>531</v>
      </c>
      <c r="C2" s="764"/>
      <c r="D2" s="764"/>
      <c r="E2" s="764"/>
      <c r="F2" s="82"/>
      <c r="G2" s="82"/>
      <c r="H2" s="82"/>
      <c r="I2" s="82"/>
      <c r="J2" s="82"/>
      <c r="K2" s="82"/>
      <c r="L2" s="82"/>
      <c r="M2" s="82"/>
      <c r="N2" s="82"/>
      <c r="O2" s="82"/>
      <c r="P2" s="82"/>
      <c r="Q2" s="82"/>
      <c r="R2" s="705" t="s">
        <v>103</v>
      </c>
      <c r="S2" s="705"/>
      <c r="T2" s="705"/>
      <c r="U2" s="705"/>
      <c r="V2" s="705"/>
      <c r="W2" s="705"/>
      <c r="X2" s="705"/>
      <c r="Y2" s="705"/>
      <c r="Z2" s="86"/>
      <c r="AA2" s="82"/>
    </row>
    <row r="3" spans="1:27" ht="20.100000000000001" customHeight="1">
      <c r="A3" s="430"/>
      <c r="B3" s="82"/>
      <c r="C3" s="82"/>
      <c r="D3" s="82"/>
      <c r="E3" s="82"/>
      <c r="F3" s="82"/>
      <c r="G3" s="82"/>
      <c r="H3" s="82"/>
      <c r="I3" s="82"/>
      <c r="J3" s="82"/>
      <c r="K3" s="82"/>
      <c r="L3" s="82"/>
      <c r="M3" s="82"/>
      <c r="N3" s="82"/>
      <c r="O3" s="82"/>
      <c r="P3" s="82"/>
      <c r="Q3" s="82"/>
      <c r="R3" s="82"/>
      <c r="S3" s="82"/>
      <c r="T3" s="250"/>
      <c r="U3" s="82"/>
      <c r="V3" s="82"/>
      <c r="W3" s="82"/>
      <c r="X3" s="82"/>
      <c r="Y3" s="82"/>
      <c r="Z3" s="86"/>
      <c r="AA3" s="82"/>
    </row>
    <row r="4" spans="1:27" ht="20.100000000000001" customHeight="1">
      <c r="A4" s="430"/>
      <c r="B4" s="975" t="s">
        <v>532</v>
      </c>
      <c r="C4" s="975"/>
      <c r="D4" s="975"/>
      <c r="E4" s="975"/>
      <c r="F4" s="975"/>
      <c r="G4" s="975"/>
      <c r="H4" s="975"/>
      <c r="I4" s="975"/>
      <c r="J4" s="975"/>
      <c r="K4" s="975"/>
      <c r="L4" s="975"/>
      <c r="M4" s="975"/>
      <c r="N4" s="975"/>
      <c r="O4" s="975"/>
      <c r="P4" s="975"/>
      <c r="Q4" s="975"/>
      <c r="R4" s="975"/>
      <c r="S4" s="975"/>
      <c r="T4" s="975"/>
      <c r="U4" s="975"/>
      <c r="V4" s="975"/>
      <c r="W4" s="975"/>
      <c r="X4" s="975"/>
      <c r="Y4" s="975"/>
      <c r="Z4" s="86"/>
      <c r="AA4" s="82"/>
    </row>
    <row r="5" spans="1:27" ht="20.100000000000001" customHeight="1">
      <c r="A5" s="430"/>
      <c r="B5" s="82"/>
      <c r="C5" s="82"/>
      <c r="D5" s="82"/>
      <c r="E5" s="82"/>
      <c r="F5" s="82"/>
      <c r="G5" s="82"/>
      <c r="H5" s="82"/>
      <c r="I5" s="82"/>
      <c r="J5" s="82"/>
      <c r="K5" s="82"/>
      <c r="L5" s="82"/>
      <c r="M5" s="82"/>
      <c r="N5" s="82"/>
      <c r="O5" s="82"/>
      <c r="P5" s="82"/>
      <c r="Q5" s="82"/>
      <c r="R5" s="82"/>
      <c r="S5" s="82"/>
      <c r="T5" s="82"/>
      <c r="U5" s="82"/>
      <c r="V5" s="82"/>
      <c r="W5" s="82"/>
      <c r="X5" s="82"/>
      <c r="Y5" s="82"/>
      <c r="Z5" s="86"/>
      <c r="AA5" s="82"/>
    </row>
    <row r="6" spans="1:27" ht="20.100000000000001" customHeight="1">
      <c r="A6" s="430"/>
      <c r="B6" s="1115" t="s">
        <v>498</v>
      </c>
      <c r="C6" s="1116"/>
      <c r="D6" s="1116"/>
      <c r="E6" s="1116"/>
      <c r="F6" s="1117"/>
      <c r="G6" s="762"/>
      <c r="H6" s="762"/>
      <c r="I6" s="762"/>
      <c r="J6" s="762"/>
      <c r="K6" s="762"/>
      <c r="L6" s="762"/>
      <c r="M6" s="762"/>
      <c r="N6" s="762"/>
      <c r="O6" s="762"/>
      <c r="P6" s="762"/>
      <c r="Q6" s="762"/>
      <c r="R6" s="762"/>
      <c r="S6" s="762"/>
      <c r="T6" s="762"/>
      <c r="U6" s="762"/>
      <c r="V6" s="762"/>
      <c r="W6" s="762"/>
      <c r="X6" s="762"/>
      <c r="Y6" s="763"/>
      <c r="Z6" s="86"/>
      <c r="AA6" s="82"/>
    </row>
    <row r="7" spans="1:27" ht="20.100000000000001" customHeight="1">
      <c r="A7" s="430"/>
      <c r="B7" s="1115" t="s">
        <v>104</v>
      </c>
      <c r="C7" s="1116"/>
      <c r="D7" s="1116"/>
      <c r="E7" s="1116"/>
      <c r="F7" s="1117"/>
      <c r="G7" s="760" t="s">
        <v>95</v>
      </c>
      <c r="H7" s="760"/>
      <c r="I7" s="760"/>
      <c r="J7" s="760"/>
      <c r="K7" s="760"/>
      <c r="L7" s="760"/>
      <c r="M7" s="760"/>
      <c r="N7" s="760"/>
      <c r="O7" s="760"/>
      <c r="P7" s="760"/>
      <c r="Q7" s="760"/>
      <c r="R7" s="760"/>
      <c r="S7" s="760"/>
      <c r="T7" s="760"/>
      <c r="U7" s="760"/>
      <c r="V7" s="760"/>
      <c r="W7" s="760"/>
      <c r="X7" s="760"/>
      <c r="Y7" s="761"/>
      <c r="Z7" s="86"/>
      <c r="AA7" s="82"/>
    </row>
    <row r="8" spans="1:27" ht="20.100000000000001" customHeight="1">
      <c r="A8" s="430"/>
      <c r="B8" s="82"/>
      <c r="C8" s="82"/>
      <c r="D8" s="82"/>
      <c r="E8" s="82"/>
      <c r="F8" s="82"/>
      <c r="G8" s="82"/>
      <c r="H8" s="82"/>
      <c r="I8" s="82"/>
      <c r="J8" s="82"/>
      <c r="K8" s="82"/>
      <c r="L8" s="82"/>
      <c r="M8" s="82"/>
      <c r="N8" s="82"/>
      <c r="O8" s="82"/>
      <c r="P8" s="82"/>
      <c r="Q8" s="82"/>
      <c r="R8" s="82"/>
      <c r="S8" s="82"/>
      <c r="T8" s="82"/>
      <c r="U8" s="82"/>
      <c r="V8" s="82"/>
      <c r="W8" s="82"/>
      <c r="X8" s="82"/>
      <c r="Y8" s="82"/>
      <c r="Z8" s="86"/>
      <c r="AA8" s="82"/>
    </row>
    <row r="9" spans="1:27" ht="20.100000000000001" customHeight="1">
      <c r="A9" s="430"/>
      <c r="B9" s="212"/>
      <c r="C9" s="211" t="s">
        <v>533</v>
      </c>
      <c r="D9" s="211"/>
      <c r="E9" s="211"/>
      <c r="F9" s="211"/>
      <c r="G9" s="211"/>
      <c r="H9" s="211"/>
      <c r="I9" s="211"/>
      <c r="J9" s="211"/>
      <c r="K9" s="211"/>
      <c r="L9" s="211"/>
      <c r="M9" s="211"/>
      <c r="N9" s="211"/>
      <c r="O9" s="211"/>
      <c r="P9" s="211"/>
      <c r="Q9" s="211"/>
      <c r="R9" s="211"/>
      <c r="S9" s="211"/>
      <c r="T9" s="211"/>
      <c r="U9" s="210"/>
      <c r="V9" s="986" t="s">
        <v>534</v>
      </c>
      <c r="W9" s="987"/>
      <c r="X9" s="987"/>
      <c r="Y9" s="988"/>
      <c r="Z9" s="86"/>
      <c r="AA9" s="82"/>
    </row>
    <row r="10" spans="1:27" ht="20.100000000000001" customHeight="1">
      <c r="A10" s="430"/>
      <c r="B10" s="214"/>
      <c r="C10" s="213" t="s">
        <v>535</v>
      </c>
      <c r="D10" s="213"/>
      <c r="E10" s="213"/>
      <c r="F10" s="213"/>
      <c r="G10" s="213"/>
      <c r="H10" s="213"/>
      <c r="I10" s="213"/>
      <c r="J10" s="213"/>
      <c r="K10" s="213"/>
      <c r="L10" s="213"/>
      <c r="M10" s="213"/>
      <c r="N10" s="213"/>
      <c r="O10" s="213"/>
      <c r="P10" s="213"/>
      <c r="Q10" s="213"/>
      <c r="R10" s="213"/>
      <c r="S10" s="213"/>
      <c r="T10" s="213"/>
      <c r="U10" s="218"/>
      <c r="V10" s="989"/>
      <c r="W10" s="990"/>
      <c r="X10" s="990"/>
      <c r="Y10" s="991"/>
      <c r="Z10" s="86"/>
      <c r="AA10" s="82"/>
    </row>
    <row r="11" spans="1:27" ht="20.100000000000001" customHeight="1">
      <c r="A11" s="430"/>
      <c r="B11" s="212"/>
      <c r="C11" s="987" t="s">
        <v>536</v>
      </c>
      <c r="D11" s="987"/>
      <c r="E11" s="987"/>
      <c r="F11" s="987"/>
      <c r="G11" s="987"/>
      <c r="H11" s="987"/>
      <c r="I11" s="987"/>
      <c r="J11" s="987"/>
      <c r="K11" s="987"/>
      <c r="L11" s="987"/>
      <c r="M11" s="987"/>
      <c r="N11" s="987"/>
      <c r="O11" s="987"/>
      <c r="P11" s="987"/>
      <c r="Q11" s="987"/>
      <c r="R11" s="987"/>
      <c r="S11" s="987"/>
      <c r="T11" s="987"/>
      <c r="U11" s="249"/>
      <c r="V11" s="986" t="s">
        <v>534</v>
      </c>
      <c r="W11" s="987"/>
      <c r="X11" s="987"/>
      <c r="Y11" s="988"/>
      <c r="Z11" s="86"/>
      <c r="AA11" s="82"/>
    </row>
    <row r="12" spans="1:27" ht="20.100000000000001" customHeight="1">
      <c r="A12" s="430"/>
      <c r="B12" s="434"/>
      <c r="C12" s="201" t="s">
        <v>537</v>
      </c>
      <c r="D12" s="201"/>
      <c r="E12" s="201"/>
      <c r="F12" s="201"/>
      <c r="G12" s="201"/>
      <c r="H12" s="201"/>
      <c r="I12" s="201"/>
      <c r="J12" s="201"/>
      <c r="K12" s="201"/>
      <c r="L12" s="201"/>
      <c r="M12" s="201"/>
      <c r="N12" s="201"/>
      <c r="O12" s="201"/>
      <c r="P12" s="201"/>
      <c r="Q12" s="201"/>
      <c r="R12" s="201"/>
      <c r="S12" s="201"/>
      <c r="T12" s="201"/>
      <c r="U12" s="203"/>
      <c r="V12" s="992"/>
      <c r="W12" s="993"/>
      <c r="X12" s="993"/>
      <c r="Y12" s="994"/>
      <c r="Z12" s="86"/>
      <c r="AA12" s="82"/>
    </row>
    <row r="13" spans="1:27" ht="20.100000000000001" customHeight="1">
      <c r="A13" s="430"/>
      <c r="B13" s="434"/>
      <c r="C13" s="201" t="s">
        <v>538</v>
      </c>
      <c r="D13" s="201"/>
      <c r="E13" s="201"/>
      <c r="F13" s="201"/>
      <c r="G13" s="201"/>
      <c r="H13" s="201"/>
      <c r="I13" s="201"/>
      <c r="J13" s="201"/>
      <c r="K13" s="201"/>
      <c r="L13" s="201"/>
      <c r="M13" s="201"/>
      <c r="N13" s="201"/>
      <c r="O13" s="201"/>
      <c r="P13" s="201"/>
      <c r="Q13" s="201"/>
      <c r="R13" s="201"/>
      <c r="S13" s="201"/>
      <c r="T13" s="201"/>
      <c r="U13" s="203"/>
      <c r="V13" s="992"/>
      <c r="W13" s="993"/>
      <c r="X13" s="993"/>
      <c r="Y13" s="994"/>
      <c r="Z13" s="86"/>
      <c r="AA13" s="82"/>
    </row>
    <row r="14" spans="1:27" ht="20.100000000000001" customHeight="1">
      <c r="A14" s="430"/>
      <c r="B14" s="434"/>
      <c r="C14" s="985" t="s">
        <v>539</v>
      </c>
      <c r="D14" s="985"/>
      <c r="E14" s="985"/>
      <c r="F14" s="985"/>
      <c r="G14" s="985"/>
      <c r="H14" s="985"/>
      <c r="I14" s="985"/>
      <c r="J14" s="985"/>
      <c r="K14" s="985"/>
      <c r="L14" s="985"/>
      <c r="M14" s="985"/>
      <c r="N14" s="985"/>
      <c r="O14" s="985"/>
      <c r="P14" s="985"/>
      <c r="Q14" s="985"/>
      <c r="R14" s="985"/>
      <c r="S14" s="985"/>
      <c r="T14" s="985"/>
      <c r="U14" s="203"/>
      <c r="V14" s="992"/>
      <c r="W14" s="993"/>
      <c r="X14" s="993"/>
      <c r="Y14" s="994"/>
      <c r="Z14" s="86"/>
      <c r="AA14" s="82"/>
    </row>
    <row r="15" spans="1:27" ht="20.100000000000001" customHeight="1">
      <c r="A15" s="430"/>
      <c r="B15" s="434" t="s">
        <v>540</v>
      </c>
      <c r="C15" s="985" t="s">
        <v>541</v>
      </c>
      <c r="D15" s="985"/>
      <c r="E15" s="985"/>
      <c r="F15" s="985"/>
      <c r="G15" s="985"/>
      <c r="H15" s="985"/>
      <c r="I15" s="985"/>
      <c r="J15" s="985"/>
      <c r="K15" s="985"/>
      <c r="L15" s="985"/>
      <c r="M15" s="985"/>
      <c r="N15" s="985"/>
      <c r="O15" s="985"/>
      <c r="P15" s="985"/>
      <c r="Q15" s="985"/>
      <c r="R15" s="985"/>
      <c r="S15" s="985"/>
      <c r="T15" s="985"/>
      <c r="U15" s="203"/>
      <c r="V15" s="992"/>
      <c r="W15" s="993"/>
      <c r="X15" s="993"/>
      <c r="Y15" s="994"/>
      <c r="Z15" s="86"/>
      <c r="AA15" s="82"/>
    </row>
    <row r="16" spans="1:27" ht="20.100000000000001" customHeight="1">
      <c r="A16" s="430"/>
      <c r="B16" s="214"/>
      <c r="C16" s="1114" t="s">
        <v>542</v>
      </c>
      <c r="D16" s="1114"/>
      <c r="E16" s="1114"/>
      <c r="F16" s="1114"/>
      <c r="G16" s="1114"/>
      <c r="H16" s="1114"/>
      <c r="I16" s="1114"/>
      <c r="J16" s="1114"/>
      <c r="K16" s="1114"/>
      <c r="L16" s="1114"/>
      <c r="M16" s="1114"/>
      <c r="N16" s="1114"/>
      <c r="O16" s="1114"/>
      <c r="P16" s="1114"/>
      <c r="Q16" s="1114"/>
      <c r="R16" s="1114"/>
      <c r="S16" s="1114"/>
      <c r="T16" s="1114"/>
      <c r="U16" s="218"/>
      <c r="V16" s="989"/>
      <c r="W16" s="990"/>
      <c r="X16" s="990"/>
      <c r="Y16" s="991"/>
      <c r="Z16" s="86"/>
      <c r="AA16" s="82"/>
    </row>
    <row r="17" spans="1:27" ht="20.100000000000001" customHeight="1">
      <c r="A17" s="430"/>
      <c r="B17" s="82"/>
      <c r="C17" s="82"/>
      <c r="D17" s="82"/>
      <c r="E17" s="82"/>
      <c r="F17" s="82"/>
      <c r="G17" s="82"/>
      <c r="H17" s="82"/>
      <c r="I17" s="82"/>
      <c r="J17" s="82"/>
      <c r="K17" s="82"/>
      <c r="L17" s="82"/>
      <c r="M17" s="82"/>
      <c r="N17" s="82"/>
      <c r="O17" s="82"/>
      <c r="P17" s="82"/>
      <c r="Q17" s="82"/>
      <c r="R17" s="82"/>
      <c r="S17" s="82"/>
      <c r="T17" s="82"/>
      <c r="U17" s="82"/>
      <c r="V17" s="82"/>
      <c r="W17" s="82"/>
      <c r="X17" s="82"/>
      <c r="Y17" s="82"/>
      <c r="Z17" s="86"/>
      <c r="AA17" s="82"/>
    </row>
    <row r="18" spans="1:27" ht="20.100000000000001" customHeight="1">
      <c r="A18" s="430"/>
      <c r="B18" s="82" t="s">
        <v>543</v>
      </c>
      <c r="C18" s="82"/>
      <c r="D18" s="82"/>
      <c r="E18" s="82"/>
      <c r="F18" s="82"/>
      <c r="G18" s="82"/>
      <c r="H18" s="82"/>
      <c r="I18" s="82"/>
      <c r="J18" s="82"/>
      <c r="K18" s="82"/>
      <c r="L18" s="82"/>
      <c r="M18" s="82"/>
      <c r="N18" s="82"/>
      <c r="O18" s="82"/>
      <c r="P18" s="82"/>
      <c r="Q18" s="82"/>
      <c r="R18" s="82"/>
      <c r="S18" s="82"/>
      <c r="T18" s="82"/>
      <c r="U18" s="82"/>
      <c r="V18" s="82"/>
      <c r="W18" s="82"/>
      <c r="X18" s="82"/>
      <c r="Y18" s="82"/>
      <c r="Z18" s="86"/>
      <c r="AA18" s="82"/>
    </row>
    <row r="19" spans="1:27" ht="20.100000000000001" customHeight="1">
      <c r="A19" s="430"/>
      <c r="B19" s="82" t="s">
        <v>544</v>
      </c>
      <c r="C19" s="82"/>
      <c r="D19" s="82"/>
      <c r="E19" s="82"/>
      <c r="F19" s="82"/>
      <c r="G19" s="82"/>
      <c r="H19" s="82"/>
      <c r="I19" s="82"/>
      <c r="J19" s="82"/>
      <c r="K19" s="82"/>
      <c r="L19" s="82"/>
      <c r="M19" s="82"/>
      <c r="N19" s="82"/>
      <c r="O19" s="82"/>
      <c r="P19" s="82"/>
      <c r="Q19" s="82"/>
      <c r="R19" s="82"/>
      <c r="S19" s="82"/>
      <c r="T19" s="82"/>
      <c r="U19" s="82"/>
      <c r="V19" s="82"/>
      <c r="W19" s="82"/>
      <c r="X19" s="82"/>
      <c r="Y19" s="82"/>
      <c r="Z19" s="86"/>
      <c r="AA19" s="82"/>
    </row>
    <row r="20" spans="1:27" ht="20.100000000000001" customHeight="1">
      <c r="A20" s="430"/>
      <c r="B20" s="82" t="s">
        <v>545</v>
      </c>
      <c r="C20" s="82"/>
      <c r="D20" s="82"/>
      <c r="E20" s="82"/>
      <c r="F20" s="82"/>
      <c r="G20" s="82"/>
      <c r="H20" s="82"/>
      <c r="I20" s="82"/>
      <c r="J20" s="82"/>
      <c r="K20" s="82"/>
      <c r="L20" s="82"/>
      <c r="M20" s="82"/>
      <c r="N20" s="82"/>
      <c r="O20" s="82"/>
      <c r="P20" s="82"/>
      <c r="Q20" s="82"/>
      <c r="R20" s="82"/>
      <c r="S20" s="82"/>
      <c r="T20" s="82"/>
      <c r="U20" s="82"/>
      <c r="V20" s="82"/>
      <c r="W20" s="82"/>
      <c r="X20" s="82"/>
      <c r="Y20" s="82"/>
      <c r="Z20" s="86"/>
      <c r="AA20" s="82"/>
    </row>
    <row r="21" spans="1:27" ht="20.100000000000001" customHeight="1">
      <c r="A21" s="82"/>
      <c r="B21" s="82" t="s">
        <v>546</v>
      </c>
      <c r="C21" s="82"/>
      <c r="D21" s="82"/>
      <c r="E21" s="82"/>
      <c r="F21" s="82"/>
      <c r="G21" s="82"/>
      <c r="H21" s="82"/>
      <c r="I21" s="82"/>
      <c r="J21" s="82"/>
      <c r="K21" s="82"/>
      <c r="L21" s="82"/>
      <c r="M21" s="82"/>
      <c r="N21" s="82"/>
      <c r="O21" s="82"/>
      <c r="P21" s="82"/>
      <c r="Q21" s="82"/>
      <c r="R21" s="82"/>
      <c r="S21" s="82"/>
      <c r="T21" s="82"/>
      <c r="U21" s="82"/>
      <c r="V21" s="82"/>
      <c r="W21" s="82"/>
      <c r="X21" s="82"/>
      <c r="Y21" s="82"/>
      <c r="Z21" s="82"/>
      <c r="AA21" s="82"/>
    </row>
    <row r="22" spans="1:27" ht="20.100000000000001" customHeight="1">
      <c r="A22" s="82"/>
      <c r="B22" s="82"/>
      <c r="C22" s="82"/>
      <c r="D22" s="82"/>
      <c r="E22" s="82"/>
      <c r="F22" s="82"/>
      <c r="G22" s="82"/>
      <c r="H22" s="82"/>
      <c r="I22" s="82"/>
      <c r="J22" s="82"/>
      <c r="K22" s="82"/>
      <c r="L22" s="82"/>
      <c r="M22" s="82"/>
      <c r="N22" s="82"/>
      <c r="O22" s="82"/>
      <c r="P22" s="82"/>
      <c r="Q22" s="82"/>
      <c r="R22" s="82"/>
      <c r="S22" s="82"/>
      <c r="T22" s="82"/>
      <c r="U22" s="82"/>
      <c r="V22" s="82"/>
      <c r="W22" s="82"/>
      <c r="X22" s="82"/>
      <c r="Y22" s="82"/>
      <c r="Z22" s="82"/>
      <c r="AA22" s="82"/>
    </row>
    <row r="23" spans="1:27" ht="20.100000000000001" customHeight="1">
      <c r="A23" s="82"/>
      <c r="B23" s="82" t="s">
        <v>355</v>
      </c>
      <c r="C23" s="82"/>
      <c r="D23" s="82"/>
      <c r="E23" s="82"/>
      <c r="F23" s="82"/>
      <c r="G23" s="82"/>
      <c r="H23" s="82"/>
      <c r="I23" s="82"/>
      <c r="J23" s="82"/>
      <c r="K23" s="82"/>
      <c r="L23" s="82"/>
      <c r="M23" s="82"/>
      <c r="N23" s="82"/>
      <c r="O23" s="82"/>
      <c r="P23" s="82"/>
      <c r="Q23" s="82"/>
      <c r="R23" s="82"/>
      <c r="S23" s="82"/>
      <c r="T23" s="82"/>
      <c r="U23" s="82"/>
      <c r="V23" s="82"/>
      <c r="W23" s="82"/>
      <c r="X23" s="82"/>
      <c r="Y23" s="82"/>
      <c r="Z23" s="82"/>
      <c r="AA23" s="82"/>
    </row>
    <row r="24" spans="1:27" ht="20.100000000000001" customHeight="1">
      <c r="A24" s="82"/>
      <c r="B24" s="82"/>
      <c r="C24" s="82" t="s">
        <v>547</v>
      </c>
      <c r="D24" s="82"/>
      <c r="E24" s="82"/>
      <c r="F24" s="82"/>
      <c r="G24" s="82"/>
      <c r="H24" s="82"/>
      <c r="I24" s="82"/>
      <c r="J24" s="82"/>
      <c r="K24" s="82"/>
      <c r="L24" s="82"/>
      <c r="M24" s="82"/>
      <c r="N24" s="82"/>
      <c r="O24" s="82"/>
      <c r="P24" s="82"/>
      <c r="Q24" s="82"/>
      <c r="R24" s="82"/>
      <c r="S24" s="82"/>
      <c r="T24" s="82"/>
      <c r="U24" s="82"/>
      <c r="V24" s="82"/>
      <c r="W24" s="82"/>
      <c r="X24" s="82"/>
      <c r="Y24" s="82"/>
      <c r="Z24" s="82"/>
      <c r="AA24" s="82"/>
    </row>
    <row r="25" spans="1:27" ht="4.5" customHeight="1"/>
  </sheetData>
  <mergeCells count="13">
    <mergeCell ref="C15:T15"/>
    <mergeCell ref="C16:T16"/>
    <mergeCell ref="V9:Y10"/>
    <mergeCell ref="V11:Y16"/>
    <mergeCell ref="R2:Y2"/>
    <mergeCell ref="B4:Y4"/>
    <mergeCell ref="B6:F6"/>
    <mergeCell ref="G6:Y6"/>
    <mergeCell ref="B7:F7"/>
    <mergeCell ref="G7:Y7"/>
    <mergeCell ref="C11:T11"/>
    <mergeCell ref="C14:T14"/>
    <mergeCell ref="B2:E2"/>
  </mergeCells>
  <phoneticPr fontId="12"/>
  <pageMargins left="0.7" right="0.7" top="0.75" bottom="0.75" header="0.3" footer="0.3"/>
  <pageSetup paperSize="9" scale="91"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F4546-2DA5-46A2-B7DA-9864FE5207F9}">
  <sheetPr>
    <pageSetUpPr fitToPage="1"/>
  </sheetPr>
  <dimension ref="A1:AC50"/>
  <sheetViews>
    <sheetView view="pageBreakPreview" zoomScaleNormal="100" zoomScaleSheetLayoutView="100" workbookViewId="0">
      <selection activeCell="B1" sqref="B1:F1"/>
    </sheetView>
  </sheetViews>
  <sheetFormatPr defaultColWidth="4" defaultRowHeight="13.2"/>
  <cols>
    <col min="1" max="1" width="2.09765625" style="252" customWidth="1"/>
    <col min="2" max="2" width="2.3984375" style="252" customWidth="1"/>
    <col min="3" max="21" width="4" style="252" customWidth="1"/>
    <col min="22" max="25" width="2.3984375" style="252" customWidth="1"/>
    <col min="26" max="26" width="2.09765625" style="252" customWidth="1"/>
    <col min="27" max="255" width="4" style="252"/>
    <col min="256" max="256" width="1.69921875" style="252" customWidth="1"/>
    <col min="257" max="257" width="2.09765625" style="252" customWidth="1"/>
    <col min="258" max="258" width="2.3984375" style="252" customWidth="1"/>
    <col min="259" max="277" width="4" style="252" customWidth="1"/>
    <col min="278" max="281" width="2.3984375" style="252" customWidth="1"/>
    <col min="282" max="282" width="2.09765625" style="252" customWidth="1"/>
    <col min="283" max="511" width="4" style="252"/>
    <col min="512" max="512" width="1.69921875" style="252" customWidth="1"/>
    <col min="513" max="513" width="2.09765625" style="252" customWidth="1"/>
    <col min="514" max="514" width="2.3984375" style="252" customWidth="1"/>
    <col min="515" max="533" width="4" style="252" customWidth="1"/>
    <col min="534" max="537" width="2.3984375" style="252" customWidth="1"/>
    <col min="538" max="538" width="2.09765625" style="252" customWidth="1"/>
    <col min="539" max="767" width="4" style="252"/>
    <col min="768" max="768" width="1.69921875" style="252" customWidth="1"/>
    <col min="769" max="769" width="2.09765625" style="252" customWidth="1"/>
    <col min="770" max="770" width="2.3984375" style="252" customWidth="1"/>
    <col min="771" max="789" width="4" style="252" customWidth="1"/>
    <col min="790" max="793" width="2.3984375" style="252" customWidth="1"/>
    <col min="794" max="794" width="2.09765625" style="252" customWidth="1"/>
    <col min="795" max="1023" width="4" style="252"/>
    <col min="1024" max="1024" width="1.69921875" style="252" customWidth="1"/>
    <col min="1025" max="1025" width="2.09765625" style="252" customWidth="1"/>
    <col min="1026" max="1026" width="2.3984375" style="252" customWidth="1"/>
    <col min="1027" max="1045" width="4" style="252" customWidth="1"/>
    <col min="1046" max="1049" width="2.3984375" style="252" customWidth="1"/>
    <col min="1050" max="1050" width="2.09765625" style="252" customWidth="1"/>
    <col min="1051" max="1279" width="4" style="252"/>
    <col min="1280" max="1280" width="1.69921875" style="252" customWidth="1"/>
    <col min="1281" max="1281" width="2.09765625" style="252" customWidth="1"/>
    <col min="1282" max="1282" width="2.3984375" style="252" customWidth="1"/>
    <col min="1283" max="1301" width="4" style="252" customWidth="1"/>
    <col min="1302" max="1305" width="2.3984375" style="252" customWidth="1"/>
    <col min="1306" max="1306" width="2.09765625" style="252" customWidth="1"/>
    <col min="1307" max="1535" width="4" style="252"/>
    <col min="1536" max="1536" width="1.69921875" style="252" customWidth="1"/>
    <col min="1537" max="1537" width="2.09765625" style="252" customWidth="1"/>
    <col min="1538" max="1538" width="2.3984375" style="252" customWidth="1"/>
    <col min="1539" max="1557" width="4" style="252" customWidth="1"/>
    <col min="1558" max="1561" width="2.3984375" style="252" customWidth="1"/>
    <col min="1562" max="1562" width="2.09765625" style="252" customWidth="1"/>
    <col min="1563" max="1791" width="4" style="252"/>
    <col min="1792" max="1792" width="1.69921875" style="252" customWidth="1"/>
    <col min="1793" max="1793" width="2.09765625" style="252" customWidth="1"/>
    <col min="1794" max="1794" width="2.3984375" style="252" customWidth="1"/>
    <col min="1795" max="1813" width="4" style="252" customWidth="1"/>
    <col min="1814" max="1817" width="2.3984375" style="252" customWidth="1"/>
    <col min="1818" max="1818" width="2.09765625" style="252" customWidth="1"/>
    <col min="1819" max="2047" width="4" style="252"/>
    <col min="2048" max="2048" width="1.69921875" style="252" customWidth="1"/>
    <col min="2049" max="2049" width="2.09765625" style="252" customWidth="1"/>
    <col min="2050" max="2050" width="2.3984375" style="252" customWidth="1"/>
    <col min="2051" max="2069" width="4" style="252" customWidth="1"/>
    <col min="2070" max="2073" width="2.3984375" style="252" customWidth="1"/>
    <col min="2074" max="2074" width="2.09765625" style="252" customWidth="1"/>
    <col min="2075" max="2303" width="4" style="252"/>
    <col min="2304" max="2304" width="1.69921875" style="252" customWidth="1"/>
    <col min="2305" max="2305" width="2.09765625" style="252" customWidth="1"/>
    <col min="2306" max="2306" width="2.3984375" style="252" customWidth="1"/>
    <col min="2307" max="2325" width="4" style="252" customWidth="1"/>
    <col min="2326" max="2329" width="2.3984375" style="252" customWidth="1"/>
    <col min="2330" max="2330" width="2.09765625" style="252" customWidth="1"/>
    <col min="2331" max="2559" width="4" style="252"/>
    <col min="2560" max="2560" width="1.69921875" style="252" customWidth="1"/>
    <col min="2561" max="2561" width="2.09765625" style="252" customWidth="1"/>
    <col min="2562" max="2562" width="2.3984375" style="252" customWidth="1"/>
    <col min="2563" max="2581" width="4" style="252" customWidth="1"/>
    <col min="2582" max="2585" width="2.3984375" style="252" customWidth="1"/>
    <col min="2586" max="2586" width="2.09765625" style="252" customWidth="1"/>
    <col min="2587" max="2815" width="4" style="252"/>
    <col min="2816" max="2816" width="1.69921875" style="252" customWidth="1"/>
    <col min="2817" max="2817" width="2.09765625" style="252" customWidth="1"/>
    <col min="2818" max="2818" width="2.3984375" style="252" customWidth="1"/>
    <col min="2819" max="2837" width="4" style="252" customWidth="1"/>
    <col min="2838" max="2841" width="2.3984375" style="252" customWidth="1"/>
    <col min="2842" max="2842" width="2.09765625" style="252" customWidth="1"/>
    <col min="2843" max="3071" width="4" style="252"/>
    <col min="3072" max="3072" width="1.69921875" style="252" customWidth="1"/>
    <col min="3073" max="3073" width="2.09765625" style="252" customWidth="1"/>
    <col min="3074" max="3074" width="2.3984375" style="252" customWidth="1"/>
    <col min="3075" max="3093" width="4" style="252" customWidth="1"/>
    <col min="3094" max="3097" width="2.3984375" style="252" customWidth="1"/>
    <col min="3098" max="3098" width="2.09765625" style="252" customWidth="1"/>
    <col min="3099" max="3327" width="4" style="252"/>
    <col min="3328" max="3328" width="1.69921875" style="252" customWidth="1"/>
    <col min="3329" max="3329" width="2.09765625" style="252" customWidth="1"/>
    <col min="3330" max="3330" width="2.3984375" style="252" customWidth="1"/>
    <col min="3331" max="3349" width="4" style="252" customWidth="1"/>
    <col min="3350" max="3353" width="2.3984375" style="252" customWidth="1"/>
    <col min="3354" max="3354" width="2.09765625" style="252" customWidth="1"/>
    <col min="3355" max="3583" width="4" style="252"/>
    <col min="3584" max="3584" width="1.69921875" style="252" customWidth="1"/>
    <col min="3585" max="3585" width="2.09765625" style="252" customWidth="1"/>
    <col min="3586" max="3586" width="2.3984375" style="252" customWidth="1"/>
    <col min="3587" max="3605" width="4" style="252" customWidth="1"/>
    <col min="3606" max="3609" width="2.3984375" style="252" customWidth="1"/>
    <col min="3610" max="3610" width="2.09765625" style="252" customWidth="1"/>
    <col min="3611" max="3839" width="4" style="252"/>
    <col min="3840" max="3840" width="1.69921875" style="252" customWidth="1"/>
    <col min="3841" max="3841" width="2.09765625" style="252" customWidth="1"/>
    <col min="3842" max="3842" width="2.3984375" style="252" customWidth="1"/>
    <col min="3843" max="3861" width="4" style="252" customWidth="1"/>
    <col min="3862" max="3865" width="2.3984375" style="252" customWidth="1"/>
    <col min="3866" max="3866" width="2.09765625" style="252" customWidth="1"/>
    <col min="3867" max="4095" width="4" style="252"/>
    <col min="4096" max="4096" width="1.69921875" style="252" customWidth="1"/>
    <col min="4097" max="4097" width="2.09765625" style="252" customWidth="1"/>
    <col min="4098" max="4098" width="2.3984375" style="252" customWidth="1"/>
    <col min="4099" max="4117" width="4" style="252" customWidth="1"/>
    <col min="4118" max="4121" width="2.3984375" style="252" customWidth="1"/>
    <col min="4122" max="4122" width="2.09765625" style="252" customWidth="1"/>
    <col min="4123" max="4351" width="4" style="252"/>
    <col min="4352" max="4352" width="1.69921875" style="252" customWidth="1"/>
    <col min="4353" max="4353" width="2.09765625" style="252" customWidth="1"/>
    <col min="4354" max="4354" width="2.3984375" style="252" customWidth="1"/>
    <col min="4355" max="4373" width="4" style="252" customWidth="1"/>
    <col min="4374" max="4377" width="2.3984375" style="252" customWidth="1"/>
    <col min="4378" max="4378" width="2.09765625" style="252" customWidth="1"/>
    <col min="4379" max="4607" width="4" style="252"/>
    <col min="4608" max="4608" width="1.69921875" style="252" customWidth="1"/>
    <col min="4609" max="4609" width="2.09765625" style="252" customWidth="1"/>
    <col min="4610" max="4610" width="2.3984375" style="252" customWidth="1"/>
    <col min="4611" max="4629" width="4" style="252" customWidth="1"/>
    <col min="4630" max="4633" width="2.3984375" style="252" customWidth="1"/>
    <col min="4634" max="4634" width="2.09765625" style="252" customWidth="1"/>
    <col min="4635" max="4863" width="4" style="252"/>
    <col min="4864" max="4864" width="1.69921875" style="252" customWidth="1"/>
    <col min="4865" max="4865" width="2.09765625" style="252" customWidth="1"/>
    <col min="4866" max="4866" width="2.3984375" style="252" customWidth="1"/>
    <col min="4867" max="4885" width="4" style="252" customWidth="1"/>
    <col min="4886" max="4889" width="2.3984375" style="252" customWidth="1"/>
    <col min="4890" max="4890" width="2.09765625" style="252" customWidth="1"/>
    <col min="4891" max="5119" width="4" style="252"/>
    <col min="5120" max="5120" width="1.69921875" style="252" customWidth="1"/>
    <col min="5121" max="5121" width="2.09765625" style="252" customWidth="1"/>
    <col min="5122" max="5122" width="2.3984375" style="252" customWidth="1"/>
    <col min="5123" max="5141" width="4" style="252" customWidth="1"/>
    <col min="5142" max="5145" width="2.3984375" style="252" customWidth="1"/>
    <col min="5146" max="5146" width="2.09765625" style="252" customWidth="1"/>
    <col min="5147" max="5375" width="4" style="252"/>
    <col min="5376" max="5376" width="1.69921875" style="252" customWidth="1"/>
    <col min="5377" max="5377" width="2.09765625" style="252" customWidth="1"/>
    <col min="5378" max="5378" width="2.3984375" style="252" customWidth="1"/>
    <col min="5379" max="5397" width="4" style="252" customWidth="1"/>
    <col min="5398" max="5401" width="2.3984375" style="252" customWidth="1"/>
    <col min="5402" max="5402" width="2.09765625" style="252" customWidth="1"/>
    <col min="5403" max="5631" width="4" style="252"/>
    <col min="5632" max="5632" width="1.69921875" style="252" customWidth="1"/>
    <col min="5633" max="5633" width="2.09765625" style="252" customWidth="1"/>
    <col min="5634" max="5634" width="2.3984375" style="252" customWidth="1"/>
    <col min="5635" max="5653" width="4" style="252" customWidth="1"/>
    <col min="5654" max="5657" width="2.3984375" style="252" customWidth="1"/>
    <col min="5658" max="5658" width="2.09765625" style="252" customWidth="1"/>
    <col min="5659" max="5887" width="4" style="252"/>
    <col min="5888" max="5888" width="1.69921875" style="252" customWidth="1"/>
    <col min="5889" max="5889" width="2.09765625" style="252" customWidth="1"/>
    <col min="5890" max="5890" width="2.3984375" style="252" customWidth="1"/>
    <col min="5891" max="5909" width="4" style="252" customWidth="1"/>
    <col min="5910" max="5913" width="2.3984375" style="252" customWidth="1"/>
    <col min="5914" max="5914" width="2.09765625" style="252" customWidth="1"/>
    <col min="5915" max="6143" width="4" style="252"/>
    <col min="6144" max="6144" width="1.69921875" style="252" customWidth="1"/>
    <col min="6145" max="6145" width="2.09765625" style="252" customWidth="1"/>
    <col min="6146" max="6146" width="2.3984375" style="252" customWidth="1"/>
    <col min="6147" max="6165" width="4" style="252" customWidth="1"/>
    <col min="6166" max="6169" width="2.3984375" style="252" customWidth="1"/>
    <col min="6170" max="6170" width="2.09765625" style="252" customWidth="1"/>
    <col min="6171" max="6399" width="4" style="252"/>
    <col min="6400" max="6400" width="1.69921875" style="252" customWidth="1"/>
    <col min="6401" max="6401" width="2.09765625" style="252" customWidth="1"/>
    <col min="6402" max="6402" width="2.3984375" style="252" customWidth="1"/>
    <col min="6403" max="6421" width="4" style="252" customWidth="1"/>
    <col min="6422" max="6425" width="2.3984375" style="252" customWidth="1"/>
    <col min="6426" max="6426" width="2.09765625" style="252" customWidth="1"/>
    <col min="6427" max="6655" width="4" style="252"/>
    <col min="6656" max="6656" width="1.69921875" style="252" customWidth="1"/>
    <col min="6657" max="6657" width="2.09765625" style="252" customWidth="1"/>
    <col min="6658" max="6658" width="2.3984375" style="252" customWidth="1"/>
    <col min="6659" max="6677" width="4" style="252" customWidth="1"/>
    <col min="6678" max="6681" width="2.3984375" style="252" customWidth="1"/>
    <col min="6682" max="6682" width="2.09765625" style="252" customWidth="1"/>
    <col min="6683" max="6911" width="4" style="252"/>
    <col min="6912" max="6912" width="1.69921875" style="252" customWidth="1"/>
    <col min="6913" max="6913" width="2.09765625" style="252" customWidth="1"/>
    <col min="6914" max="6914" width="2.3984375" style="252" customWidth="1"/>
    <col min="6915" max="6933" width="4" style="252" customWidth="1"/>
    <col min="6934" max="6937" width="2.3984375" style="252" customWidth="1"/>
    <col min="6938" max="6938" width="2.09765625" style="252" customWidth="1"/>
    <col min="6939" max="7167" width="4" style="252"/>
    <col min="7168" max="7168" width="1.69921875" style="252" customWidth="1"/>
    <col min="7169" max="7169" width="2.09765625" style="252" customWidth="1"/>
    <col min="7170" max="7170" width="2.3984375" style="252" customWidth="1"/>
    <col min="7171" max="7189" width="4" style="252" customWidth="1"/>
    <col min="7190" max="7193" width="2.3984375" style="252" customWidth="1"/>
    <col min="7194" max="7194" width="2.09765625" style="252" customWidth="1"/>
    <col min="7195" max="7423" width="4" style="252"/>
    <col min="7424" max="7424" width="1.69921875" style="252" customWidth="1"/>
    <col min="7425" max="7425" width="2.09765625" style="252" customWidth="1"/>
    <col min="7426" max="7426" width="2.3984375" style="252" customWidth="1"/>
    <col min="7427" max="7445" width="4" style="252" customWidth="1"/>
    <col min="7446" max="7449" width="2.3984375" style="252" customWidth="1"/>
    <col min="7450" max="7450" width="2.09765625" style="252" customWidth="1"/>
    <col min="7451" max="7679" width="4" style="252"/>
    <col min="7680" max="7680" width="1.69921875" style="252" customWidth="1"/>
    <col min="7681" max="7681" width="2.09765625" style="252" customWidth="1"/>
    <col min="7682" max="7682" width="2.3984375" style="252" customWidth="1"/>
    <col min="7683" max="7701" width="4" style="252" customWidth="1"/>
    <col min="7702" max="7705" width="2.3984375" style="252" customWidth="1"/>
    <col min="7706" max="7706" width="2.09765625" style="252" customWidth="1"/>
    <col min="7707" max="7935" width="4" style="252"/>
    <col min="7936" max="7936" width="1.69921875" style="252" customWidth="1"/>
    <col min="7937" max="7937" width="2.09765625" style="252" customWidth="1"/>
    <col min="7938" max="7938" width="2.3984375" style="252" customWidth="1"/>
    <col min="7939" max="7957" width="4" style="252" customWidth="1"/>
    <col min="7958" max="7961" width="2.3984375" style="252" customWidth="1"/>
    <col min="7962" max="7962" width="2.09765625" style="252" customWidth="1"/>
    <col min="7963" max="8191" width="4" style="252"/>
    <col min="8192" max="8192" width="1.69921875" style="252" customWidth="1"/>
    <col min="8193" max="8193" width="2.09765625" style="252" customWidth="1"/>
    <col min="8194" max="8194" width="2.3984375" style="252" customWidth="1"/>
    <col min="8195" max="8213" width="4" style="252" customWidth="1"/>
    <col min="8214" max="8217" width="2.3984375" style="252" customWidth="1"/>
    <col min="8218" max="8218" width="2.09765625" style="252" customWidth="1"/>
    <col min="8219" max="8447" width="4" style="252"/>
    <col min="8448" max="8448" width="1.69921875" style="252" customWidth="1"/>
    <col min="8449" max="8449" width="2.09765625" style="252" customWidth="1"/>
    <col min="8450" max="8450" width="2.3984375" style="252" customWidth="1"/>
    <col min="8451" max="8469" width="4" style="252" customWidth="1"/>
    <col min="8470" max="8473" width="2.3984375" style="252" customWidth="1"/>
    <col min="8474" max="8474" width="2.09765625" style="252" customWidth="1"/>
    <col min="8475" max="8703" width="4" style="252"/>
    <col min="8704" max="8704" width="1.69921875" style="252" customWidth="1"/>
    <col min="8705" max="8705" width="2.09765625" style="252" customWidth="1"/>
    <col min="8706" max="8706" width="2.3984375" style="252" customWidth="1"/>
    <col min="8707" max="8725" width="4" style="252" customWidth="1"/>
    <col min="8726" max="8729" width="2.3984375" style="252" customWidth="1"/>
    <col min="8730" max="8730" width="2.09765625" style="252" customWidth="1"/>
    <col min="8731" max="8959" width="4" style="252"/>
    <col min="8960" max="8960" width="1.69921875" style="252" customWidth="1"/>
    <col min="8961" max="8961" width="2.09765625" style="252" customWidth="1"/>
    <col min="8962" max="8962" width="2.3984375" style="252" customWidth="1"/>
    <col min="8963" max="8981" width="4" style="252" customWidth="1"/>
    <col min="8982" max="8985" width="2.3984375" style="252" customWidth="1"/>
    <col min="8986" max="8986" width="2.09765625" style="252" customWidth="1"/>
    <col min="8987" max="9215" width="4" style="252"/>
    <col min="9216" max="9216" width="1.69921875" style="252" customWidth="1"/>
    <col min="9217" max="9217" width="2.09765625" style="252" customWidth="1"/>
    <col min="9218" max="9218" width="2.3984375" style="252" customWidth="1"/>
    <col min="9219" max="9237" width="4" style="252" customWidth="1"/>
    <col min="9238" max="9241" width="2.3984375" style="252" customWidth="1"/>
    <col min="9242" max="9242" width="2.09765625" style="252" customWidth="1"/>
    <col min="9243" max="9471" width="4" style="252"/>
    <col min="9472" max="9472" width="1.69921875" style="252" customWidth="1"/>
    <col min="9473" max="9473" width="2.09765625" style="252" customWidth="1"/>
    <col min="9474" max="9474" width="2.3984375" style="252" customWidth="1"/>
    <col min="9475" max="9493" width="4" style="252" customWidth="1"/>
    <col min="9494" max="9497" width="2.3984375" style="252" customWidth="1"/>
    <col min="9498" max="9498" width="2.09765625" style="252" customWidth="1"/>
    <col min="9499" max="9727" width="4" style="252"/>
    <col min="9728" max="9728" width="1.69921875" style="252" customWidth="1"/>
    <col min="9729" max="9729" width="2.09765625" style="252" customWidth="1"/>
    <col min="9730" max="9730" width="2.3984375" style="252" customWidth="1"/>
    <col min="9731" max="9749" width="4" style="252" customWidth="1"/>
    <col min="9750" max="9753" width="2.3984375" style="252" customWidth="1"/>
    <col min="9754" max="9754" width="2.09765625" style="252" customWidth="1"/>
    <col min="9755" max="9983" width="4" style="252"/>
    <col min="9984" max="9984" width="1.69921875" style="252" customWidth="1"/>
    <col min="9985" max="9985" width="2.09765625" style="252" customWidth="1"/>
    <col min="9986" max="9986" width="2.3984375" style="252" customWidth="1"/>
    <col min="9987" max="10005" width="4" style="252" customWidth="1"/>
    <col min="10006" max="10009" width="2.3984375" style="252" customWidth="1"/>
    <col min="10010" max="10010" width="2.09765625" style="252" customWidth="1"/>
    <col min="10011" max="10239" width="4" style="252"/>
    <col min="10240" max="10240" width="1.69921875" style="252" customWidth="1"/>
    <col min="10241" max="10241" width="2.09765625" style="252" customWidth="1"/>
    <col min="10242" max="10242" width="2.3984375" style="252" customWidth="1"/>
    <col min="10243" max="10261" width="4" style="252" customWidth="1"/>
    <col min="10262" max="10265" width="2.3984375" style="252" customWidth="1"/>
    <col min="10266" max="10266" width="2.09765625" style="252" customWidth="1"/>
    <col min="10267" max="10495" width="4" style="252"/>
    <col min="10496" max="10496" width="1.69921875" style="252" customWidth="1"/>
    <col min="10497" max="10497" width="2.09765625" style="252" customWidth="1"/>
    <col min="10498" max="10498" width="2.3984375" style="252" customWidth="1"/>
    <col min="10499" max="10517" width="4" style="252" customWidth="1"/>
    <col min="10518" max="10521" width="2.3984375" style="252" customWidth="1"/>
    <col min="10522" max="10522" width="2.09765625" style="252" customWidth="1"/>
    <col min="10523" max="10751" width="4" style="252"/>
    <col min="10752" max="10752" width="1.69921875" style="252" customWidth="1"/>
    <col min="10753" max="10753" width="2.09765625" style="252" customWidth="1"/>
    <col min="10754" max="10754" width="2.3984375" style="252" customWidth="1"/>
    <col min="10755" max="10773" width="4" style="252" customWidth="1"/>
    <col min="10774" max="10777" width="2.3984375" style="252" customWidth="1"/>
    <col min="10778" max="10778" width="2.09765625" style="252" customWidth="1"/>
    <col min="10779" max="11007" width="4" style="252"/>
    <col min="11008" max="11008" width="1.69921875" style="252" customWidth="1"/>
    <col min="11009" max="11009" width="2.09765625" style="252" customWidth="1"/>
    <col min="11010" max="11010" width="2.3984375" style="252" customWidth="1"/>
    <col min="11011" max="11029" width="4" style="252" customWidth="1"/>
    <col min="11030" max="11033" width="2.3984375" style="252" customWidth="1"/>
    <col min="11034" max="11034" width="2.09765625" style="252" customWidth="1"/>
    <col min="11035" max="11263" width="4" style="252"/>
    <col min="11264" max="11264" width="1.69921875" style="252" customWidth="1"/>
    <col min="11265" max="11265" width="2.09765625" style="252" customWidth="1"/>
    <col min="11266" max="11266" width="2.3984375" style="252" customWidth="1"/>
    <col min="11267" max="11285" width="4" style="252" customWidth="1"/>
    <col min="11286" max="11289" width="2.3984375" style="252" customWidth="1"/>
    <col min="11290" max="11290" width="2.09765625" style="252" customWidth="1"/>
    <col min="11291" max="11519" width="4" style="252"/>
    <col min="11520" max="11520" width="1.69921875" style="252" customWidth="1"/>
    <col min="11521" max="11521" width="2.09765625" style="252" customWidth="1"/>
    <col min="11522" max="11522" width="2.3984375" style="252" customWidth="1"/>
    <col min="11523" max="11541" width="4" style="252" customWidth="1"/>
    <col min="11542" max="11545" width="2.3984375" style="252" customWidth="1"/>
    <col min="11546" max="11546" width="2.09765625" style="252" customWidth="1"/>
    <col min="11547" max="11775" width="4" style="252"/>
    <col min="11776" max="11776" width="1.69921875" style="252" customWidth="1"/>
    <col min="11777" max="11777" width="2.09765625" style="252" customWidth="1"/>
    <col min="11778" max="11778" width="2.3984375" style="252" customWidth="1"/>
    <col min="11779" max="11797" width="4" style="252" customWidth="1"/>
    <col min="11798" max="11801" width="2.3984375" style="252" customWidth="1"/>
    <col min="11802" max="11802" width="2.09765625" style="252" customWidth="1"/>
    <col min="11803" max="12031" width="4" style="252"/>
    <col min="12032" max="12032" width="1.69921875" style="252" customWidth="1"/>
    <col min="12033" max="12033" width="2.09765625" style="252" customWidth="1"/>
    <col min="12034" max="12034" width="2.3984375" style="252" customWidth="1"/>
    <col min="12035" max="12053" width="4" style="252" customWidth="1"/>
    <col min="12054" max="12057" width="2.3984375" style="252" customWidth="1"/>
    <col min="12058" max="12058" width="2.09765625" style="252" customWidth="1"/>
    <col min="12059" max="12287" width="4" style="252"/>
    <col min="12288" max="12288" width="1.69921875" style="252" customWidth="1"/>
    <col min="12289" max="12289" width="2.09765625" style="252" customWidth="1"/>
    <col min="12290" max="12290" width="2.3984375" style="252" customWidth="1"/>
    <col min="12291" max="12309" width="4" style="252" customWidth="1"/>
    <col min="12310" max="12313" width="2.3984375" style="252" customWidth="1"/>
    <col min="12314" max="12314" width="2.09765625" style="252" customWidth="1"/>
    <col min="12315" max="12543" width="4" style="252"/>
    <col min="12544" max="12544" width="1.69921875" style="252" customWidth="1"/>
    <col min="12545" max="12545" width="2.09765625" style="252" customWidth="1"/>
    <col min="12546" max="12546" width="2.3984375" style="252" customWidth="1"/>
    <col min="12547" max="12565" width="4" style="252" customWidth="1"/>
    <col min="12566" max="12569" width="2.3984375" style="252" customWidth="1"/>
    <col min="12570" max="12570" width="2.09765625" style="252" customWidth="1"/>
    <col min="12571" max="12799" width="4" style="252"/>
    <col min="12800" max="12800" width="1.69921875" style="252" customWidth="1"/>
    <col min="12801" max="12801" width="2.09765625" style="252" customWidth="1"/>
    <col min="12802" max="12802" width="2.3984375" style="252" customWidth="1"/>
    <col min="12803" max="12821" width="4" style="252" customWidth="1"/>
    <col min="12822" max="12825" width="2.3984375" style="252" customWidth="1"/>
    <col min="12826" max="12826" width="2.09765625" style="252" customWidth="1"/>
    <col min="12827" max="13055" width="4" style="252"/>
    <col min="13056" max="13056" width="1.69921875" style="252" customWidth="1"/>
    <col min="13057" max="13057" width="2.09765625" style="252" customWidth="1"/>
    <col min="13058" max="13058" width="2.3984375" style="252" customWidth="1"/>
    <col min="13059" max="13077" width="4" style="252" customWidth="1"/>
    <col min="13078" max="13081" width="2.3984375" style="252" customWidth="1"/>
    <col min="13082" max="13082" width="2.09765625" style="252" customWidth="1"/>
    <col min="13083" max="13311" width="4" style="252"/>
    <col min="13312" max="13312" width="1.69921875" style="252" customWidth="1"/>
    <col min="13313" max="13313" width="2.09765625" style="252" customWidth="1"/>
    <col min="13314" max="13314" width="2.3984375" style="252" customWidth="1"/>
    <col min="13315" max="13333" width="4" style="252" customWidth="1"/>
    <col min="13334" max="13337" width="2.3984375" style="252" customWidth="1"/>
    <col min="13338" max="13338" width="2.09765625" style="252" customWidth="1"/>
    <col min="13339" max="13567" width="4" style="252"/>
    <col min="13568" max="13568" width="1.69921875" style="252" customWidth="1"/>
    <col min="13569" max="13569" width="2.09765625" style="252" customWidth="1"/>
    <col min="13570" max="13570" width="2.3984375" style="252" customWidth="1"/>
    <col min="13571" max="13589" width="4" style="252" customWidth="1"/>
    <col min="13590" max="13593" width="2.3984375" style="252" customWidth="1"/>
    <col min="13594" max="13594" width="2.09765625" style="252" customWidth="1"/>
    <col min="13595" max="13823" width="4" style="252"/>
    <col min="13824" max="13824" width="1.69921875" style="252" customWidth="1"/>
    <col min="13825" max="13825" width="2.09765625" style="252" customWidth="1"/>
    <col min="13826" max="13826" width="2.3984375" style="252" customWidth="1"/>
    <col min="13827" max="13845" width="4" style="252" customWidth="1"/>
    <col min="13846" max="13849" width="2.3984375" style="252" customWidth="1"/>
    <col min="13850" max="13850" width="2.09765625" style="252" customWidth="1"/>
    <col min="13851" max="14079" width="4" style="252"/>
    <col min="14080" max="14080" width="1.69921875" style="252" customWidth="1"/>
    <col min="14081" max="14081" width="2.09765625" style="252" customWidth="1"/>
    <col min="14082" max="14082" width="2.3984375" style="252" customWidth="1"/>
    <col min="14083" max="14101" width="4" style="252" customWidth="1"/>
    <col min="14102" max="14105" width="2.3984375" style="252" customWidth="1"/>
    <col min="14106" max="14106" width="2.09765625" style="252" customWidth="1"/>
    <col min="14107" max="14335" width="4" style="252"/>
    <col min="14336" max="14336" width="1.69921875" style="252" customWidth="1"/>
    <col min="14337" max="14337" width="2.09765625" style="252" customWidth="1"/>
    <col min="14338" max="14338" width="2.3984375" style="252" customWidth="1"/>
    <col min="14339" max="14357" width="4" style="252" customWidth="1"/>
    <col min="14358" max="14361" width="2.3984375" style="252" customWidth="1"/>
    <col min="14362" max="14362" width="2.09765625" style="252" customWidth="1"/>
    <col min="14363" max="14591" width="4" style="252"/>
    <col min="14592" max="14592" width="1.69921875" style="252" customWidth="1"/>
    <col min="14593" max="14593" width="2.09765625" style="252" customWidth="1"/>
    <col min="14594" max="14594" width="2.3984375" style="252" customWidth="1"/>
    <col min="14595" max="14613" width="4" style="252" customWidth="1"/>
    <col min="14614" max="14617" width="2.3984375" style="252" customWidth="1"/>
    <col min="14618" max="14618" width="2.09765625" style="252" customWidth="1"/>
    <col min="14619" max="14847" width="4" style="252"/>
    <col min="14848" max="14848" width="1.69921875" style="252" customWidth="1"/>
    <col min="14849" max="14849" width="2.09765625" style="252" customWidth="1"/>
    <col min="14850" max="14850" width="2.3984375" style="252" customWidth="1"/>
    <col min="14851" max="14869" width="4" style="252" customWidth="1"/>
    <col min="14870" max="14873" width="2.3984375" style="252" customWidth="1"/>
    <col min="14874" max="14874" width="2.09765625" style="252" customWidth="1"/>
    <col min="14875" max="15103" width="4" style="252"/>
    <col min="15104" max="15104" width="1.69921875" style="252" customWidth="1"/>
    <col min="15105" max="15105" width="2.09765625" style="252" customWidth="1"/>
    <col min="15106" max="15106" width="2.3984375" style="252" customWidth="1"/>
    <col min="15107" max="15125" width="4" style="252" customWidth="1"/>
    <col min="15126" max="15129" width="2.3984375" style="252" customWidth="1"/>
    <col min="15130" max="15130" width="2.09765625" style="252" customWidth="1"/>
    <col min="15131" max="15359" width="4" style="252"/>
    <col min="15360" max="15360" width="1.69921875" style="252" customWidth="1"/>
    <col min="15361" max="15361" width="2.09765625" style="252" customWidth="1"/>
    <col min="15362" max="15362" width="2.3984375" style="252" customWidth="1"/>
    <col min="15363" max="15381" width="4" style="252" customWidth="1"/>
    <col min="15382" max="15385" width="2.3984375" style="252" customWidth="1"/>
    <col min="15386" max="15386" width="2.09765625" style="252" customWidth="1"/>
    <col min="15387" max="15615" width="4" style="252"/>
    <col min="15616" max="15616" width="1.69921875" style="252" customWidth="1"/>
    <col min="15617" max="15617" width="2.09765625" style="252" customWidth="1"/>
    <col min="15618" max="15618" width="2.3984375" style="252" customWidth="1"/>
    <col min="15619" max="15637" width="4" style="252" customWidth="1"/>
    <col min="15638" max="15641" width="2.3984375" style="252" customWidth="1"/>
    <col min="15642" max="15642" width="2.09765625" style="252" customWidth="1"/>
    <col min="15643" max="15871" width="4" style="252"/>
    <col min="15872" max="15872" width="1.69921875" style="252" customWidth="1"/>
    <col min="15873" max="15873" width="2.09765625" style="252" customWidth="1"/>
    <col min="15874" max="15874" width="2.3984375" style="252" customWidth="1"/>
    <col min="15875" max="15893" width="4" style="252" customWidth="1"/>
    <col min="15894" max="15897" width="2.3984375" style="252" customWidth="1"/>
    <col min="15898" max="15898" width="2.09765625" style="252" customWidth="1"/>
    <col min="15899" max="16127" width="4" style="252"/>
    <col min="16128" max="16128" width="1.69921875" style="252" customWidth="1"/>
    <col min="16129" max="16129" width="2.09765625" style="252" customWidth="1"/>
    <col min="16130" max="16130" width="2.3984375" style="252" customWidth="1"/>
    <col min="16131" max="16149" width="4" style="252" customWidth="1"/>
    <col min="16150" max="16153" width="2.3984375" style="252" customWidth="1"/>
    <col min="16154" max="16154" width="2.09765625" style="252" customWidth="1"/>
    <col min="16155" max="16384" width="4" style="252"/>
  </cols>
  <sheetData>
    <row r="1" spans="1:29" ht="20.100000000000001" customHeight="1">
      <c r="A1" s="437"/>
    </row>
    <row r="2" spans="1:29" ht="20.100000000000001" customHeight="1">
      <c r="A2" s="437"/>
      <c r="B2" s="1133" t="s">
        <v>548</v>
      </c>
      <c r="C2" s="1133"/>
      <c r="D2" s="1133"/>
      <c r="E2" s="1133"/>
      <c r="R2" s="1132" t="s">
        <v>212</v>
      </c>
      <c r="S2" s="1132"/>
      <c r="T2" s="1132"/>
      <c r="U2" s="1132"/>
      <c r="V2" s="1132"/>
      <c r="W2" s="1132"/>
      <c r="X2" s="1132"/>
      <c r="Y2" s="1132"/>
    </row>
    <row r="3" spans="1:29" ht="20.100000000000001" customHeight="1">
      <c r="A3" s="437"/>
      <c r="T3" s="265"/>
    </row>
    <row r="4" spans="1:29" ht="20.100000000000001" customHeight="1">
      <c r="A4" s="437"/>
      <c r="B4" s="1122" t="s">
        <v>549</v>
      </c>
      <c r="C4" s="1122"/>
      <c r="D4" s="1122"/>
      <c r="E4" s="1122"/>
      <c r="F4" s="1122"/>
      <c r="G4" s="1122"/>
      <c r="H4" s="1122"/>
      <c r="I4" s="1122"/>
      <c r="J4" s="1122"/>
      <c r="K4" s="1122"/>
      <c r="L4" s="1122"/>
      <c r="M4" s="1122"/>
      <c r="N4" s="1122"/>
      <c r="O4" s="1122"/>
      <c r="P4" s="1122"/>
      <c r="Q4" s="1122"/>
      <c r="R4" s="1122"/>
      <c r="S4" s="1122"/>
      <c r="T4" s="1122"/>
      <c r="U4" s="1122"/>
      <c r="V4" s="1122"/>
      <c r="W4" s="1122"/>
      <c r="X4" s="1122"/>
      <c r="Y4" s="1122"/>
    </row>
    <row r="5" spans="1:29" ht="20.100000000000001" customHeight="1">
      <c r="A5" s="437"/>
    </row>
    <row r="6" spans="1:29" ht="23.25" customHeight="1">
      <c r="A6" s="437"/>
      <c r="B6" s="1127" t="s">
        <v>149</v>
      </c>
      <c r="C6" s="1128"/>
      <c r="D6" s="1128"/>
      <c r="E6" s="1128"/>
      <c r="F6" s="1129"/>
      <c r="G6" s="1128"/>
      <c r="H6" s="1128"/>
      <c r="I6" s="1128"/>
      <c r="J6" s="1128"/>
      <c r="K6" s="1128"/>
      <c r="L6" s="1128"/>
      <c r="M6" s="1128"/>
      <c r="N6" s="1128"/>
      <c r="O6" s="1128"/>
      <c r="P6" s="1128"/>
      <c r="Q6" s="1128"/>
      <c r="R6" s="1128"/>
      <c r="S6" s="1128"/>
      <c r="T6" s="1128"/>
      <c r="U6" s="1128"/>
      <c r="V6" s="1128"/>
      <c r="W6" s="1128"/>
      <c r="X6" s="1128"/>
      <c r="Y6" s="1129"/>
    </row>
    <row r="7" spans="1:29" ht="23.25" customHeight="1">
      <c r="A7" s="437"/>
      <c r="B7" s="1127" t="s">
        <v>326</v>
      </c>
      <c r="C7" s="1128"/>
      <c r="D7" s="1128"/>
      <c r="E7" s="1128"/>
      <c r="F7" s="1129"/>
      <c r="G7" s="1130" t="s">
        <v>550</v>
      </c>
      <c r="H7" s="1130"/>
      <c r="I7" s="1130"/>
      <c r="J7" s="1130"/>
      <c r="K7" s="1130"/>
      <c r="L7" s="1130"/>
      <c r="M7" s="1130"/>
      <c r="N7" s="1130"/>
      <c r="O7" s="1130"/>
      <c r="P7" s="1130"/>
      <c r="Q7" s="1130"/>
      <c r="R7" s="1130"/>
      <c r="S7" s="1130"/>
      <c r="T7" s="1130"/>
      <c r="U7" s="1130"/>
      <c r="V7" s="1130"/>
      <c r="W7" s="1130"/>
      <c r="X7" s="1130"/>
      <c r="Y7" s="1131"/>
    </row>
    <row r="8" spans="1:29" ht="23.25" customHeight="1">
      <c r="A8" s="437"/>
      <c r="B8" s="1127" t="s">
        <v>327</v>
      </c>
      <c r="C8" s="1128"/>
      <c r="D8" s="1128"/>
      <c r="E8" s="1128"/>
      <c r="F8" s="1129"/>
      <c r="G8" s="1139" t="s">
        <v>551</v>
      </c>
      <c r="H8" s="1140"/>
      <c r="I8" s="1140"/>
      <c r="J8" s="1140"/>
      <c r="K8" s="1140"/>
      <c r="L8" s="1140"/>
      <c r="M8" s="1140"/>
      <c r="N8" s="1140"/>
      <c r="O8" s="1140"/>
      <c r="P8" s="1140"/>
      <c r="Q8" s="1140"/>
      <c r="R8" s="1140"/>
      <c r="S8" s="1140"/>
      <c r="T8" s="1140"/>
      <c r="U8" s="1140"/>
      <c r="V8" s="1140"/>
      <c r="W8" s="1140"/>
      <c r="X8" s="1140"/>
      <c r="Y8" s="1141"/>
      <c r="AC8" s="265"/>
    </row>
    <row r="9" spans="1:29" ht="3" customHeight="1">
      <c r="A9" s="437"/>
      <c r="B9" s="267"/>
      <c r="C9" s="267"/>
      <c r="D9" s="267"/>
      <c r="E9" s="267"/>
      <c r="F9" s="267"/>
      <c r="G9" s="266"/>
      <c r="H9" s="266"/>
      <c r="I9" s="266"/>
      <c r="J9" s="266"/>
      <c r="K9" s="266"/>
      <c r="L9" s="266"/>
      <c r="M9" s="266"/>
      <c r="N9" s="266"/>
      <c r="O9" s="266"/>
      <c r="P9" s="266"/>
      <c r="Q9" s="266"/>
      <c r="R9" s="266"/>
      <c r="S9" s="266"/>
      <c r="T9" s="266"/>
      <c r="U9" s="266"/>
      <c r="V9" s="266"/>
      <c r="W9" s="266"/>
      <c r="X9" s="266"/>
      <c r="Y9" s="266"/>
      <c r="AC9" s="265"/>
    </row>
    <row r="10" spans="1:29" ht="13.5" customHeight="1">
      <c r="A10" s="437"/>
      <c r="B10" s="1133" t="s">
        <v>552</v>
      </c>
      <c r="C10" s="1133"/>
      <c r="D10" s="1133"/>
      <c r="E10" s="1133"/>
      <c r="F10" s="1133"/>
      <c r="G10" s="1133"/>
      <c r="H10" s="1133"/>
      <c r="I10" s="1133"/>
      <c r="J10" s="1133"/>
      <c r="K10" s="1133"/>
      <c r="L10" s="1133"/>
      <c r="M10" s="1133"/>
      <c r="N10" s="1133"/>
      <c r="O10" s="1133"/>
      <c r="P10" s="1133"/>
      <c r="Q10" s="1133"/>
      <c r="R10" s="1133"/>
      <c r="S10" s="1133"/>
      <c r="T10" s="1133"/>
      <c r="U10" s="1133"/>
      <c r="V10" s="1133"/>
      <c r="W10" s="1133"/>
      <c r="X10" s="1133"/>
      <c r="Y10" s="1133"/>
      <c r="AC10" s="265"/>
    </row>
    <row r="11" spans="1:29" ht="6" customHeight="1">
      <c r="A11" s="437"/>
    </row>
    <row r="12" spans="1:29" ht="8.25" customHeight="1">
      <c r="A12" s="437"/>
      <c r="B12" s="260"/>
      <c r="C12" s="259"/>
      <c r="D12" s="259"/>
      <c r="E12" s="259"/>
      <c r="F12" s="259"/>
      <c r="G12" s="259"/>
      <c r="H12" s="259"/>
      <c r="I12" s="259"/>
      <c r="J12" s="259"/>
      <c r="K12" s="259"/>
      <c r="L12" s="259"/>
      <c r="M12" s="259"/>
      <c r="N12" s="259"/>
      <c r="O12" s="259"/>
      <c r="P12" s="259"/>
      <c r="Q12" s="259"/>
      <c r="R12" s="259"/>
      <c r="S12" s="259"/>
      <c r="T12" s="259"/>
      <c r="U12" s="259"/>
      <c r="V12" s="1134" t="s">
        <v>553</v>
      </c>
      <c r="W12" s="1135"/>
      <c r="X12" s="1135"/>
      <c r="Y12" s="1136"/>
    </row>
    <row r="13" spans="1:29" ht="18.75" customHeight="1">
      <c r="A13" s="437"/>
      <c r="B13" s="437"/>
      <c r="C13" s="252" t="s">
        <v>554</v>
      </c>
      <c r="V13" s="1121"/>
      <c r="W13" s="1122"/>
      <c r="X13" s="1122"/>
      <c r="Y13" s="1123"/>
    </row>
    <row r="14" spans="1:29" ht="18.75" customHeight="1">
      <c r="A14" s="437"/>
      <c r="B14" s="437"/>
      <c r="C14" s="252" t="s">
        <v>555</v>
      </c>
      <c r="V14" s="1121"/>
      <c r="W14" s="1122"/>
      <c r="X14" s="1122"/>
      <c r="Y14" s="1123"/>
    </row>
    <row r="15" spans="1:29" ht="6.75" customHeight="1">
      <c r="A15" s="437"/>
      <c r="B15" s="437"/>
      <c r="V15" s="1121"/>
      <c r="W15" s="1122"/>
      <c r="X15" s="1122"/>
      <c r="Y15" s="1123"/>
    </row>
    <row r="16" spans="1:29" ht="18.75" customHeight="1">
      <c r="A16" s="437"/>
      <c r="B16" s="437"/>
      <c r="D16" s="1138" t="s">
        <v>556</v>
      </c>
      <c r="E16" s="1130"/>
      <c r="F16" s="1130"/>
      <c r="G16" s="1130"/>
      <c r="H16" s="1130"/>
      <c r="I16" s="1130"/>
      <c r="J16" s="1131"/>
      <c r="K16" s="387" t="s">
        <v>557</v>
      </c>
      <c r="L16" s="388"/>
      <c r="M16" s="388"/>
      <c r="N16" s="388"/>
      <c r="O16" s="389" t="s">
        <v>97</v>
      </c>
      <c r="P16" s="387" t="s">
        <v>558</v>
      </c>
      <c r="Q16" s="388"/>
      <c r="R16" s="388"/>
      <c r="S16" s="388"/>
      <c r="T16" s="389" t="s">
        <v>97</v>
      </c>
      <c r="V16" s="1121"/>
      <c r="W16" s="1122"/>
      <c r="X16" s="1122"/>
      <c r="Y16" s="1123"/>
    </row>
    <row r="17" spans="1:25" ht="7.5" customHeight="1">
      <c r="A17" s="437"/>
      <c r="B17" s="437"/>
      <c r="S17" s="264"/>
      <c r="T17" s="264"/>
      <c r="V17" s="1121"/>
      <c r="W17" s="1122"/>
      <c r="X17" s="1122"/>
      <c r="Y17" s="1123"/>
    </row>
    <row r="18" spans="1:25" ht="18.75" customHeight="1">
      <c r="A18" s="437"/>
      <c r="B18" s="437"/>
      <c r="D18" s="1145" t="s">
        <v>559</v>
      </c>
      <c r="E18" s="1146"/>
      <c r="F18" s="1146"/>
      <c r="G18" s="1146"/>
      <c r="H18" s="1146"/>
      <c r="I18" s="1146"/>
      <c r="J18" s="1147"/>
      <c r="K18" s="387" t="s">
        <v>557</v>
      </c>
      <c r="L18" s="388"/>
      <c r="M18" s="388"/>
      <c r="N18" s="388"/>
      <c r="O18" s="389" t="s">
        <v>97</v>
      </c>
      <c r="P18" s="387" t="s">
        <v>558</v>
      </c>
      <c r="Q18" s="388"/>
      <c r="R18" s="388"/>
      <c r="S18" s="388"/>
      <c r="T18" s="389" t="s">
        <v>97</v>
      </c>
      <c r="V18" s="1121"/>
      <c r="W18" s="1122"/>
      <c r="X18" s="1122"/>
      <c r="Y18" s="1123"/>
    </row>
    <row r="19" spans="1:25" ht="7.5" customHeight="1">
      <c r="A19" s="437"/>
      <c r="B19" s="437"/>
      <c r="V19" s="1121"/>
      <c r="W19" s="1122"/>
      <c r="X19" s="1122"/>
      <c r="Y19" s="1123"/>
    </row>
    <row r="20" spans="1:25" ht="18.75" customHeight="1">
      <c r="A20" s="437"/>
      <c r="B20" s="437"/>
      <c r="D20" s="252" t="s">
        <v>560</v>
      </c>
      <c r="V20" s="1121"/>
      <c r="W20" s="1122"/>
      <c r="X20" s="1122"/>
      <c r="Y20" s="1123"/>
    </row>
    <row r="21" spans="1:25" ht="7.5" customHeight="1">
      <c r="A21" s="437"/>
      <c r="B21" s="263"/>
      <c r="C21" s="262"/>
      <c r="D21" s="262"/>
      <c r="E21" s="262"/>
      <c r="F21" s="262"/>
      <c r="G21" s="262"/>
      <c r="H21" s="262"/>
      <c r="I21" s="262"/>
      <c r="J21" s="262"/>
      <c r="K21" s="262"/>
      <c r="L21" s="262"/>
      <c r="M21" s="262"/>
      <c r="N21" s="262"/>
      <c r="O21" s="262"/>
      <c r="P21" s="262"/>
      <c r="Q21" s="262"/>
      <c r="R21" s="262"/>
      <c r="S21" s="262"/>
      <c r="T21" s="262"/>
      <c r="U21" s="261"/>
      <c r="V21" s="1142"/>
      <c r="W21" s="1143"/>
      <c r="X21" s="1143"/>
      <c r="Y21" s="1144"/>
    </row>
    <row r="22" spans="1:25" ht="18.75" customHeight="1">
      <c r="A22" s="437"/>
      <c r="B22" s="437"/>
      <c r="C22" s="252" t="s">
        <v>561</v>
      </c>
      <c r="V22" s="1118" t="s">
        <v>553</v>
      </c>
      <c r="W22" s="1119"/>
      <c r="X22" s="1119"/>
      <c r="Y22" s="1120"/>
    </row>
    <row r="23" spans="1:25" ht="18.75" customHeight="1">
      <c r="A23" s="437"/>
      <c r="B23" s="437"/>
      <c r="C23" s="252" t="s">
        <v>562</v>
      </c>
      <c r="V23" s="1121"/>
      <c r="W23" s="1122"/>
      <c r="X23" s="1122"/>
      <c r="Y23" s="1123"/>
    </row>
    <row r="24" spans="1:25" ht="18.75" customHeight="1">
      <c r="A24" s="437"/>
      <c r="B24" s="437"/>
      <c r="C24" s="252" t="s">
        <v>563</v>
      </c>
      <c r="V24" s="1121"/>
      <c r="W24" s="1122"/>
      <c r="X24" s="1122"/>
      <c r="Y24" s="1123"/>
    </row>
    <row r="25" spans="1:25" ht="18.75" customHeight="1">
      <c r="A25" s="437"/>
      <c r="B25" s="437"/>
      <c r="D25" s="252" t="s">
        <v>564</v>
      </c>
      <c r="V25" s="1124"/>
      <c r="W25" s="1125"/>
      <c r="X25" s="1125"/>
      <c r="Y25" s="1126"/>
    </row>
    <row r="26" spans="1:25" ht="18.75" customHeight="1">
      <c r="A26" s="437"/>
      <c r="B26" s="260"/>
      <c r="C26" s="259" t="s">
        <v>565</v>
      </c>
      <c r="D26" s="259"/>
      <c r="E26" s="259"/>
      <c r="F26" s="259"/>
      <c r="G26" s="259"/>
      <c r="H26" s="259"/>
      <c r="I26" s="259"/>
      <c r="J26" s="259"/>
      <c r="K26" s="259"/>
      <c r="L26" s="259"/>
      <c r="M26" s="259"/>
      <c r="N26" s="259"/>
      <c r="O26" s="259"/>
      <c r="P26" s="259"/>
      <c r="Q26" s="259"/>
      <c r="R26" s="259"/>
      <c r="S26" s="259"/>
      <c r="T26" s="259"/>
      <c r="U26" s="259"/>
      <c r="V26" s="1134" t="s">
        <v>553</v>
      </c>
      <c r="W26" s="1135"/>
      <c r="X26" s="1135"/>
      <c r="Y26" s="1136"/>
    </row>
    <row r="27" spans="1:25" ht="18.75" customHeight="1">
      <c r="A27" s="437"/>
      <c r="B27" s="256"/>
      <c r="C27" s="255" t="s">
        <v>566</v>
      </c>
      <c r="D27" s="255"/>
      <c r="E27" s="255"/>
      <c r="F27" s="255"/>
      <c r="G27" s="255"/>
      <c r="H27" s="255"/>
      <c r="I27" s="255"/>
      <c r="J27" s="255"/>
      <c r="K27" s="255"/>
      <c r="L27" s="255"/>
      <c r="M27" s="255"/>
      <c r="N27" s="255"/>
      <c r="O27" s="255"/>
      <c r="P27" s="255"/>
      <c r="Q27" s="255"/>
      <c r="R27" s="255"/>
      <c r="S27" s="255"/>
      <c r="T27" s="255"/>
      <c r="U27" s="255"/>
      <c r="V27" s="1124"/>
      <c r="W27" s="1125"/>
      <c r="X27" s="1125"/>
      <c r="Y27" s="1126"/>
    </row>
    <row r="28" spans="1:25" ht="18.75" customHeight="1">
      <c r="A28" s="437"/>
      <c r="B28" s="387"/>
      <c r="C28" s="388" t="s">
        <v>567</v>
      </c>
      <c r="D28" s="388"/>
      <c r="E28" s="388"/>
      <c r="F28" s="388"/>
      <c r="G28" s="388"/>
      <c r="H28" s="388"/>
      <c r="I28" s="388"/>
      <c r="J28" s="388"/>
      <c r="K28" s="388"/>
      <c r="L28" s="388"/>
      <c r="M28" s="388"/>
      <c r="N28" s="388"/>
      <c r="O28" s="388"/>
      <c r="P28" s="388"/>
      <c r="Q28" s="388"/>
      <c r="R28" s="388"/>
      <c r="S28" s="388"/>
      <c r="T28" s="388"/>
      <c r="U28" s="388"/>
      <c r="V28" s="1138" t="s">
        <v>553</v>
      </c>
      <c r="W28" s="1130"/>
      <c r="X28" s="1130"/>
      <c r="Y28" s="1131"/>
    </row>
    <row r="29" spans="1:25" ht="18.75" customHeight="1">
      <c r="A29" s="437"/>
      <c r="B29" s="260"/>
      <c r="C29" s="259" t="s">
        <v>568</v>
      </c>
      <c r="D29" s="259"/>
      <c r="E29" s="259"/>
      <c r="F29" s="259"/>
      <c r="G29" s="259"/>
      <c r="H29" s="259"/>
      <c r="I29" s="259"/>
      <c r="J29" s="259"/>
      <c r="K29" s="259"/>
      <c r="L29" s="259"/>
      <c r="M29" s="259"/>
      <c r="N29" s="259"/>
      <c r="O29" s="259"/>
      <c r="P29" s="259"/>
      <c r="Q29" s="259"/>
      <c r="R29" s="259"/>
      <c r="S29" s="259"/>
      <c r="T29" s="259"/>
      <c r="U29" s="259"/>
      <c r="V29" s="1134" t="s">
        <v>553</v>
      </c>
      <c r="W29" s="1135"/>
      <c r="X29" s="1135"/>
      <c r="Y29" s="1136"/>
    </row>
    <row r="30" spans="1:25" ht="18.75" customHeight="1">
      <c r="A30" s="437"/>
      <c r="B30" s="256"/>
      <c r="C30" s="255" t="s">
        <v>569</v>
      </c>
      <c r="D30" s="255"/>
      <c r="E30" s="255"/>
      <c r="F30" s="255"/>
      <c r="G30" s="255"/>
      <c r="H30" s="255"/>
      <c r="I30" s="255"/>
      <c r="J30" s="255"/>
      <c r="K30" s="255"/>
      <c r="L30" s="255"/>
      <c r="M30" s="255"/>
      <c r="N30" s="255"/>
      <c r="O30" s="255"/>
      <c r="P30" s="255"/>
      <c r="Q30" s="255"/>
      <c r="R30" s="255"/>
      <c r="S30" s="255"/>
      <c r="T30" s="255"/>
      <c r="U30" s="255"/>
      <c r="V30" s="1124"/>
      <c r="W30" s="1125"/>
      <c r="X30" s="1125"/>
      <c r="Y30" s="1126"/>
    </row>
    <row r="31" spans="1:25" ht="18.75" customHeight="1">
      <c r="A31" s="437"/>
      <c r="B31" s="260"/>
      <c r="C31" s="259" t="s">
        <v>570</v>
      </c>
      <c r="D31" s="259"/>
      <c r="E31" s="259"/>
      <c r="F31" s="259"/>
      <c r="G31" s="259"/>
      <c r="H31" s="259"/>
      <c r="I31" s="259"/>
      <c r="J31" s="259"/>
      <c r="K31" s="259"/>
      <c r="L31" s="259"/>
      <c r="M31" s="259"/>
      <c r="N31" s="259"/>
      <c r="O31" s="259"/>
      <c r="P31" s="259"/>
      <c r="Q31" s="259"/>
      <c r="R31" s="259"/>
      <c r="S31" s="259"/>
      <c r="T31" s="259"/>
      <c r="U31" s="259"/>
      <c r="V31" s="1134" t="s">
        <v>553</v>
      </c>
      <c r="W31" s="1135"/>
      <c r="X31" s="1135"/>
      <c r="Y31" s="1136"/>
    </row>
    <row r="32" spans="1:25" ht="18.75" customHeight="1">
      <c r="A32" s="437"/>
      <c r="B32" s="256"/>
      <c r="C32" s="255" t="s">
        <v>571</v>
      </c>
      <c r="D32" s="255"/>
      <c r="E32" s="255"/>
      <c r="F32" s="255"/>
      <c r="G32" s="255"/>
      <c r="H32" s="255"/>
      <c r="I32" s="255"/>
      <c r="J32" s="255"/>
      <c r="K32" s="255"/>
      <c r="L32" s="255"/>
      <c r="M32" s="255"/>
      <c r="N32" s="255"/>
      <c r="O32" s="255"/>
      <c r="P32" s="255"/>
      <c r="Q32" s="255"/>
      <c r="R32" s="255"/>
      <c r="S32" s="255"/>
      <c r="T32" s="255"/>
      <c r="U32" s="255"/>
      <c r="V32" s="1124"/>
      <c r="W32" s="1125"/>
      <c r="X32" s="1125"/>
      <c r="Y32" s="1126"/>
    </row>
    <row r="33" spans="1:25" ht="18.75" customHeight="1">
      <c r="A33" s="437"/>
      <c r="B33" s="260"/>
      <c r="C33" s="259" t="s">
        <v>572</v>
      </c>
      <c r="D33" s="259"/>
      <c r="E33" s="259"/>
      <c r="F33" s="259"/>
      <c r="G33" s="259"/>
      <c r="H33" s="259"/>
      <c r="I33" s="259"/>
      <c r="J33" s="259"/>
      <c r="K33" s="259"/>
      <c r="L33" s="259"/>
      <c r="M33" s="259"/>
      <c r="N33" s="259"/>
      <c r="O33" s="259"/>
      <c r="P33" s="259"/>
      <c r="Q33" s="259"/>
      <c r="R33" s="259"/>
      <c r="S33" s="259"/>
      <c r="T33" s="259"/>
      <c r="U33" s="259"/>
      <c r="V33" s="1134" t="s">
        <v>553</v>
      </c>
      <c r="W33" s="1135"/>
      <c r="X33" s="1135"/>
      <c r="Y33" s="1136"/>
    </row>
    <row r="34" spans="1:25" ht="18.75" customHeight="1">
      <c r="A34" s="437"/>
      <c r="B34" s="260"/>
      <c r="C34" s="259" t="s">
        <v>573</v>
      </c>
      <c r="D34" s="259"/>
      <c r="E34" s="259"/>
      <c r="F34" s="259"/>
      <c r="G34" s="259"/>
      <c r="H34" s="259"/>
      <c r="I34" s="259"/>
      <c r="J34" s="259"/>
      <c r="K34" s="259"/>
      <c r="L34" s="259"/>
      <c r="M34" s="259"/>
      <c r="N34" s="259"/>
      <c r="O34" s="259"/>
      <c r="P34" s="259"/>
      <c r="Q34" s="259"/>
      <c r="R34" s="259"/>
      <c r="S34" s="259"/>
      <c r="T34" s="259"/>
      <c r="U34" s="258"/>
      <c r="V34" s="1134" t="s">
        <v>553</v>
      </c>
      <c r="W34" s="1135"/>
      <c r="X34" s="1135"/>
      <c r="Y34" s="1136"/>
    </row>
    <row r="35" spans="1:25" ht="18.75" customHeight="1">
      <c r="A35" s="437"/>
      <c r="B35" s="256"/>
      <c r="C35" s="255" t="s">
        <v>574</v>
      </c>
      <c r="D35" s="255"/>
      <c r="E35" s="255"/>
      <c r="F35" s="255"/>
      <c r="G35" s="255"/>
      <c r="H35" s="255"/>
      <c r="I35" s="255"/>
      <c r="J35" s="255"/>
      <c r="K35" s="255"/>
      <c r="L35" s="255"/>
      <c r="M35" s="255"/>
      <c r="N35" s="255"/>
      <c r="O35" s="255"/>
      <c r="P35" s="255"/>
      <c r="Q35" s="255"/>
      <c r="R35" s="255"/>
      <c r="S35" s="255"/>
      <c r="T35" s="255"/>
      <c r="U35" s="254"/>
      <c r="V35" s="1124"/>
      <c r="W35" s="1125"/>
      <c r="X35" s="1125"/>
      <c r="Y35" s="1126"/>
    </row>
    <row r="36" spans="1:25" ht="18.75" customHeight="1">
      <c r="A36" s="437"/>
      <c r="B36" s="260"/>
      <c r="C36" s="259" t="s">
        <v>575</v>
      </c>
      <c r="D36" s="259"/>
      <c r="E36" s="259"/>
      <c r="F36" s="259"/>
      <c r="G36" s="259"/>
      <c r="H36" s="259"/>
      <c r="I36" s="259"/>
      <c r="J36" s="259"/>
      <c r="K36" s="259"/>
      <c r="L36" s="259"/>
      <c r="M36" s="259"/>
      <c r="N36" s="259"/>
      <c r="O36" s="259"/>
      <c r="P36" s="259"/>
      <c r="Q36" s="259"/>
      <c r="R36" s="259"/>
      <c r="S36" s="259"/>
      <c r="T36" s="259"/>
      <c r="U36" s="258"/>
      <c r="V36" s="1134" t="s">
        <v>553</v>
      </c>
      <c r="W36" s="1135"/>
      <c r="X36" s="1135"/>
      <c r="Y36" s="1136"/>
    </row>
    <row r="37" spans="1:25" ht="18.75" customHeight="1">
      <c r="A37" s="437"/>
      <c r="B37" s="437"/>
      <c r="C37" s="252" t="s">
        <v>576</v>
      </c>
      <c r="U37" s="257"/>
      <c r="V37" s="1121"/>
      <c r="W37" s="1122"/>
      <c r="X37" s="1122"/>
      <c r="Y37" s="1123"/>
    </row>
    <row r="38" spans="1:25" ht="18.75" customHeight="1">
      <c r="A38" s="437"/>
      <c r="B38" s="437"/>
      <c r="C38" s="252" t="s">
        <v>577</v>
      </c>
      <c r="U38" s="257"/>
      <c r="V38" s="1121"/>
      <c r="W38" s="1122"/>
      <c r="X38" s="1122"/>
      <c r="Y38" s="1123"/>
    </row>
    <row r="39" spans="1:25" ht="18.75" customHeight="1">
      <c r="A39" s="437"/>
      <c r="B39" s="256"/>
      <c r="C39" s="255" t="s">
        <v>578</v>
      </c>
      <c r="D39" s="255"/>
      <c r="E39" s="255"/>
      <c r="F39" s="255"/>
      <c r="G39" s="255"/>
      <c r="H39" s="255"/>
      <c r="I39" s="255"/>
      <c r="J39" s="255"/>
      <c r="K39" s="255"/>
      <c r="L39" s="255"/>
      <c r="M39" s="255"/>
      <c r="N39" s="255"/>
      <c r="O39" s="255"/>
      <c r="P39" s="255"/>
      <c r="Q39" s="255"/>
      <c r="R39" s="255"/>
      <c r="S39" s="255"/>
      <c r="T39" s="255"/>
      <c r="U39" s="254"/>
      <c r="V39" s="1124"/>
      <c r="W39" s="1125"/>
      <c r="X39" s="1125"/>
      <c r="Y39" s="1126"/>
    </row>
    <row r="40" spans="1:25" ht="18.75" customHeight="1">
      <c r="A40" s="437"/>
      <c r="B40" s="387"/>
      <c r="C40" s="388" t="s">
        <v>579</v>
      </c>
      <c r="D40" s="388"/>
      <c r="E40" s="388"/>
      <c r="F40" s="388"/>
      <c r="G40" s="388"/>
      <c r="H40" s="388"/>
      <c r="I40" s="388"/>
      <c r="J40" s="388"/>
      <c r="K40" s="388"/>
      <c r="L40" s="388"/>
      <c r="M40" s="388"/>
      <c r="N40" s="388"/>
      <c r="O40" s="388"/>
      <c r="P40" s="388"/>
      <c r="Q40" s="388"/>
      <c r="R40" s="388"/>
      <c r="S40" s="388"/>
      <c r="T40" s="388"/>
      <c r="U40" s="388"/>
      <c r="V40" s="1138" t="s">
        <v>553</v>
      </c>
      <c r="W40" s="1130"/>
      <c r="X40" s="1130"/>
      <c r="Y40" s="1131"/>
    </row>
    <row r="41" spans="1:25" ht="9.75" customHeight="1">
      <c r="A41" s="437"/>
      <c r="V41" s="253"/>
      <c r="W41" s="253"/>
      <c r="X41" s="253"/>
      <c r="Y41" s="253"/>
    </row>
    <row r="42" spans="1:25" ht="27.75" customHeight="1">
      <c r="A42" s="437"/>
      <c r="B42" s="1137" t="s">
        <v>580</v>
      </c>
      <c r="C42" s="1133"/>
      <c r="D42" s="1133"/>
      <c r="E42" s="1133"/>
      <c r="F42" s="1133"/>
      <c r="G42" s="1133"/>
      <c r="H42" s="1133"/>
      <c r="I42" s="1133"/>
      <c r="J42" s="1133"/>
      <c r="K42" s="1133"/>
      <c r="L42" s="1133"/>
      <c r="M42" s="1133"/>
      <c r="N42" s="1133"/>
      <c r="O42" s="1133"/>
      <c r="P42" s="1133"/>
      <c r="Q42" s="1133"/>
      <c r="R42" s="1133"/>
      <c r="S42" s="1133"/>
      <c r="T42" s="1133"/>
      <c r="U42" s="1133"/>
      <c r="V42" s="1133"/>
      <c r="W42" s="1133"/>
      <c r="X42" s="1133"/>
      <c r="Y42" s="1133"/>
    </row>
    <row r="43" spans="1:25" ht="30" customHeight="1">
      <c r="A43" s="437"/>
      <c r="B43" s="1137" t="s">
        <v>581</v>
      </c>
      <c r="C43" s="1133"/>
      <c r="D43" s="1133"/>
      <c r="E43" s="1133"/>
      <c r="F43" s="1133"/>
      <c r="G43" s="1133"/>
      <c r="H43" s="1133"/>
      <c r="I43" s="1133"/>
      <c r="J43" s="1133"/>
      <c r="K43" s="1133"/>
      <c r="L43" s="1133"/>
      <c r="M43" s="1133"/>
      <c r="N43" s="1133"/>
      <c r="O43" s="1133"/>
      <c r="P43" s="1133"/>
      <c r="Q43" s="1133"/>
      <c r="R43" s="1133"/>
      <c r="S43" s="1133"/>
      <c r="T43" s="1133"/>
      <c r="U43" s="1133"/>
      <c r="V43" s="1133"/>
      <c r="W43" s="1133"/>
      <c r="X43" s="1133"/>
      <c r="Y43" s="1133"/>
    </row>
    <row r="45" spans="1:25">
      <c r="B45" s="252" t="s">
        <v>355</v>
      </c>
    </row>
    <row r="46" spans="1:25">
      <c r="C46" s="252" t="s">
        <v>582</v>
      </c>
    </row>
    <row r="47" spans="1:25">
      <c r="C47" s="252" t="s">
        <v>583</v>
      </c>
    </row>
    <row r="48" spans="1:25">
      <c r="C48" s="252" t="s">
        <v>584</v>
      </c>
    </row>
    <row r="49" spans="3:3">
      <c r="C49" s="252" t="s">
        <v>583</v>
      </c>
    </row>
    <row r="50" spans="3:3">
      <c r="C50" s="252" t="s">
        <v>585</v>
      </c>
    </row>
  </sheetData>
  <mergeCells count="24">
    <mergeCell ref="V36:Y39"/>
    <mergeCell ref="B42:Y42"/>
    <mergeCell ref="B43:Y43"/>
    <mergeCell ref="V40:Y40"/>
    <mergeCell ref="B8:F8"/>
    <mergeCell ref="G8:Y8"/>
    <mergeCell ref="B10:Y10"/>
    <mergeCell ref="V12:Y21"/>
    <mergeCell ref="D16:J16"/>
    <mergeCell ref="D18:J18"/>
    <mergeCell ref="V26:Y27"/>
    <mergeCell ref="V28:Y28"/>
    <mergeCell ref="V29:Y30"/>
    <mergeCell ref="V31:Y32"/>
    <mergeCell ref="V33:Y33"/>
    <mergeCell ref="V34:Y35"/>
    <mergeCell ref="V22:Y25"/>
    <mergeCell ref="B7:F7"/>
    <mergeCell ref="G7:Y7"/>
    <mergeCell ref="R2:Y2"/>
    <mergeCell ref="B4:Y4"/>
    <mergeCell ref="B6:F6"/>
    <mergeCell ref="G6:Y6"/>
    <mergeCell ref="B2:E2"/>
  </mergeCells>
  <phoneticPr fontId="12"/>
  <pageMargins left="0.7" right="0.7" top="0.75" bottom="0.75" header="0.3" footer="0.3"/>
  <pageSetup paperSize="9" scale="87"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3F119-7056-469B-89B9-17C01DD276D1}">
  <sheetPr>
    <pageSetUpPr fitToPage="1"/>
  </sheetPr>
  <dimension ref="A1:AC65"/>
  <sheetViews>
    <sheetView view="pageBreakPreview" zoomScale="90" zoomScaleNormal="100" zoomScaleSheetLayoutView="90" workbookViewId="0">
      <selection activeCell="B1" sqref="B1:F1"/>
    </sheetView>
  </sheetViews>
  <sheetFormatPr defaultColWidth="4" defaultRowHeight="13.2"/>
  <cols>
    <col min="1" max="1" width="2.09765625" style="252" customWidth="1"/>
    <col min="2" max="2" width="3.59765625" style="252" customWidth="1"/>
    <col min="3" max="21" width="5.59765625" style="252" customWidth="1"/>
    <col min="22" max="25" width="3.59765625" style="252" customWidth="1"/>
    <col min="26" max="26" width="2.09765625" style="252" customWidth="1"/>
    <col min="27" max="255" width="4" style="252"/>
    <col min="256" max="256" width="1.69921875" style="252" customWidth="1"/>
    <col min="257" max="257" width="2.09765625" style="252" customWidth="1"/>
    <col min="258" max="258" width="2.3984375" style="252" customWidth="1"/>
    <col min="259" max="277" width="4" style="252" customWidth="1"/>
    <col min="278" max="281" width="2.3984375" style="252" customWidth="1"/>
    <col min="282" max="282" width="2.09765625" style="252" customWidth="1"/>
    <col min="283" max="511" width="4" style="252"/>
    <col min="512" max="512" width="1.69921875" style="252" customWidth="1"/>
    <col min="513" max="513" width="2.09765625" style="252" customWidth="1"/>
    <col min="514" max="514" width="2.3984375" style="252" customWidth="1"/>
    <col min="515" max="533" width="4" style="252" customWidth="1"/>
    <col min="534" max="537" width="2.3984375" style="252" customWidth="1"/>
    <col min="538" max="538" width="2.09765625" style="252" customWidth="1"/>
    <col min="539" max="767" width="4" style="252"/>
    <col min="768" max="768" width="1.69921875" style="252" customWidth="1"/>
    <col min="769" max="769" width="2.09765625" style="252" customWidth="1"/>
    <col min="770" max="770" width="2.3984375" style="252" customWidth="1"/>
    <col min="771" max="789" width="4" style="252" customWidth="1"/>
    <col min="790" max="793" width="2.3984375" style="252" customWidth="1"/>
    <col min="794" max="794" width="2.09765625" style="252" customWidth="1"/>
    <col min="795" max="1023" width="4" style="252"/>
    <col min="1024" max="1024" width="1.69921875" style="252" customWidth="1"/>
    <col min="1025" max="1025" width="2.09765625" style="252" customWidth="1"/>
    <col min="1026" max="1026" width="2.3984375" style="252" customWidth="1"/>
    <col min="1027" max="1045" width="4" style="252" customWidth="1"/>
    <col min="1046" max="1049" width="2.3984375" style="252" customWidth="1"/>
    <col min="1050" max="1050" width="2.09765625" style="252" customWidth="1"/>
    <col min="1051" max="1279" width="4" style="252"/>
    <col min="1280" max="1280" width="1.69921875" style="252" customWidth="1"/>
    <col min="1281" max="1281" width="2.09765625" style="252" customWidth="1"/>
    <col min="1282" max="1282" width="2.3984375" style="252" customWidth="1"/>
    <col min="1283" max="1301" width="4" style="252" customWidth="1"/>
    <col min="1302" max="1305" width="2.3984375" style="252" customWidth="1"/>
    <col min="1306" max="1306" width="2.09765625" style="252" customWidth="1"/>
    <col min="1307" max="1535" width="4" style="252"/>
    <col min="1536" max="1536" width="1.69921875" style="252" customWidth="1"/>
    <col min="1537" max="1537" width="2.09765625" style="252" customWidth="1"/>
    <col min="1538" max="1538" width="2.3984375" style="252" customWidth="1"/>
    <col min="1539" max="1557" width="4" style="252" customWidth="1"/>
    <col min="1558" max="1561" width="2.3984375" style="252" customWidth="1"/>
    <col min="1562" max="1562" width="2.09765625" style="252" customWidth="1"/>
    <col min="1563" max="1791" width="4" style="252"/>
    <col min="1792" max="1792" width="1.69921875" style="252" customWidth="1"/>
    <col min="1793" max="1793" width="2.09765625" style="252" customWidth="1"/>
    <col min="1794" max="1794" width="2.3984375" style="252" customWidth="1"/>
    <col min="1795" max="1813" width="4" style="252" customWidth="1"/>
    <col min="1814" max="1817" width="2.3984375" style="252" customWidth="1"/>
    <col min="1818" max="1818" width="2.09765625" style="252" customWidth="1"/>
    <col min="1819" max="2047" width="4" style="252"/>
    <col min="2048" max="2048" width="1.69921875" style="252" customWidth="1"/>
    <col min="2049" max="2049" width="2.09765625" style="252" customWidth="1"/>
    <col min="2050" max="2050" width="2.3984375" style="252" customWidth="1"/>
    <col min="2051" max="2069" width="4" style="252" customWidth="1"/>
    <col min="2070" max="2073" width="2.3984375" style="252" customWidth="1"/>
    <col min="2074" max="2074" width="2.09765625" style="252" customWidth="1"/>
    <col min="2075" max="2303" width="4" style="252"/>
    <col min="2304" max="2304" width="1.69921875" style="252" customWidth="1"/>
    <col min="2305" max="2305" width="2.09765625" style="252" customWidth="1"/>
    <col min="2306" max="2306" width="2.3984375" style="252" customWidth="1"/>
    <col min="2307" max="2325" width="4" style="252" customWidth="1"/>
    <col min="2326" max="2329" width="2.3984375" style="252" customWidth="1"/>
    <col min="2330" max="2330" width="2.09765625" style="252" customWidth="1"/>
    <col min="2331" max="2559" width="4" style="252"/>
    <col min="2560" max="2560" width="1.69921875" style="252" customWidth="1"/>
    <col min="2561" max="2561" width="2.09765625" style="252" customWidth="1"/>
    <col min="2562" max="2562" width="2.3984375" style="252" customWidth="1"/>
    <col min="2563" max="2581" width="4" style="252" customWidth="1"/>
    <col min="2582" max="2585" width="2.3984375" style="252" customWidth="1"/>
    <col min="2586" max="2586" width="2.09765625" style="252" customWidth="1"/>
    <col min="2587" max="2815" width="4" style="252"/>
    <col min="2816" max="2816" width="1.69921875" style="252" customWidth="1"/>
    <col min="2817" max="2817" width="2.09765625" style="252" customWidth="1"/>
    <col min="2818" max="2818" width="2.3984375" style="252" customWidth="1"/>
    <col min="2819" max="2837" width="4" style="252" customWidth="1"/>
    <col min="2838" max="2841" width="2.3984375" style="252" customWidth="1"/>
    <col min="2842" max="2842" width="2.09765625" style="252" customWidth="1"/>
    <col min="2843" max="3071" width="4" style="252"/>
    <col min="3072" max="3072" width="1.69921875" style="252" customWidth="1"/>
    <col min="3073" max="3073" width="2.09765625" style="252" customWidth="1"/>
    <col min="3074" max="3074" width="2.3984375" style="252" customWidth="1"/>
    <col min="3075" max="3093" width="4" style="252" customWidth="1"/>
    <col min="3094" max="3097" width="2.3984375" style="252" customWidth="1"/>
    <col min="3098" max="3098" width="2.09765625" style="252" customWidth="1"/>
    <col min="3099" max="3327" width="4" style="252"/>
    <col min="3328" max="3328" width="1.69921875" style="252" customWidth="1"/>
    <col min="3329" max="3329" width="2.09765625" style="252" customWidth="1"/>
    <col min="3330" max="3330" width="2.3984375" style="252" customWidth="1"/>
    <col min="3331" max="3349" width="4" style="252" customWidth="1"/>
    <col min="3350" max="3353" width="2.3984375" style="252" customWidth="1"/>
    <col min="3354" max="3354" width="2.09765625" style="252" customWidth="1"/>
    <col min="3355" max="3583" width="4" style="252"/>
    <col min="3584" max="3584" width="1.69921875" style="252" customWidth="1"/>
    <col min="3585" max="3585" width="2.09765625" style="252" customWidth="1"/>
    <col min="3586" max="3586" width="2.3984375" style="252" customWidth="1"/>
    <col min="3587" max="3605" width="4" style="252" customWidth="1"/>
    <col min="3606" max="3609" width="2.3984375" style="252" customWidth="1"/>
    <col min="3610" max="3610" width="2.09765625" style="252" customWidth="1"/>
    <col min="3611" max="3839" width="4" style="252"/>
    <col min="3840" max="3840" width="1.69921875" style="252" customWidth="1"/>
    <col min="3841" max="3841" width="2.09765625" style="252" customWidth="1"/>
    <col min="3842" max="3842" width="2.3984375" style="252" customWidth="1"/>
    <col min="3843" max="3861" width="4" style="252" customWidth="1"/>
    <col min="3862" max="3865" width="2.3984375" style="252" customWidth="1"/>
    <col min="3866" max="3866" width="2.09765625" style="252" customWidth="1"/>
    <col min="3867" max="4095" width="4" style="252"/>
    <col min="4096" max="4096" width="1.69921875" style="252" customWidth="1"/>
    <col min="4097" max="4097" width="2.09765625" style="252" customWidth="1"/>
    <col min="4098" max="4098" width="2.3984375" style="252" customWidth="1"/>
    <col min="4099" max="4117" width="4" style="252" customWidth="1"/>
    <col min="4118" max="4121" width="2.3984375" style="252" customWidth="1"/>
    <col min="4122" max="4122" width="2.09765625" style="252" customWidth="1"/>
    <col min="4123" max="4351" width="4" style="252"/>
    <col min="4352" max="4352" width="1.69921875" style="252" customWidth="1"/>
    <col min="4353" max="4353" width="2.09765625" style="252" customWidth="1"/>
    <col min="4354" max="4354" width="2.3984375" style="252" customWidth="1"/>
    <col min="4355" max="4373" width="4" style="252" customWidth="1"/>
    <col min="4374" max="4377" width="2.3984375" style="252" customWidth="1"/>
    <col min="4378" max="4378" width="2.09765625" style="252" customWidth="1"/>
    <col min="4379" max="4607" width="4" style="252"/>
    <col min="4608" max="4608" width="1.69921875" style="252" customWidth="1"/>
    <col min="4609" max="4609" width="2.09765625" style="252" customWidth="1"/>
    <col min="4610" max="4610" width="2.3984375" style="252" customWidth="1"/>
    <col min="4611" max="4629" width="4" style="252" customWidth="1"/>
    <col min="4630" max="4633" width="2.3984375" style="252" customWidth="1"/>
    <col min="4634" max="4634" width="2.09765625" style="252" customWidth="1"/>
    <col min="4635" max="4863" width="4" style="252"/>
    <col min="4864" max="4864" width="1.69921875" style="252" customWidth="1"/>
    <col min="4865" max="4865" width="2.09765625" style="252" customWidth="1"/>
    <col min="4866" max="4866" width="2.3984375" style="252" customWidth="1"/>
    <col min="4867" max="4885" width="4" style="252" customWidth="1"/>
    <col min="4886" max="4889" width="2.3984375" style="252" customWidth="1"/>
    <col min="4890" max="4890" width="2.09765625" style="252" customWidth="1"/>
    <col min="4891" max="5119" width="4" style="252"/>
    <col min="5120" max="5120" width="1.69921875" style="252" customWidth="1"/>
    <col min="5121" max="5121" width="2.09765625" style="252" customWidth="1"/>
    <col min="5122" max="5122" width="2.3984375" style="252" customWidth="1"/>
    <col min="5123" max="5141" width="4" style="252" customWidth="1"/>
    <col min="5142" max="5145" width="2.3984375" style="252" customWidth="1"/>
    <col min="5146" max="5146" width="2.09765625" style="252" customWidth="1"/>
    <col min="5147" max="5375" width="4" style="252"/>
    <col min="5376" max="5376" width="1.69921875" style="252" customWidth="1"/>
    <col min="5377" max="5377" width="2.09765625" style="252" customWidth="1"/>
    <col min="5378" max="5378" width="2.3984375" style="252" customWidth="1"/>
    <col min="5379" max="5397" width="4" style="252" customWidth="1"/>
    <col min="5398" max="5401" width="2.3984375" style="252" customWidth="1"/>
    <col min="5402" max="5402" width="2.09765625" style="252" customWidth="1"/>
    <col min="5403" max="5631" width="4" style="252"/>
    <col min="5632" max="5632" width="1.69921875" style="252" customWidth="1"/>
    <col min="5633" max="5633" width="2.09765625" style="252" customWidth="1"/>
    <col min="5634" max="5634" width="2.3984375" style="252" customWidth="1"/>
    <col min="5635" max="5653" width="4" style="252" customWidth="1"/>
    <col min="5654" max="5657" width="2.3984375" style="252" customWidth="1"/>
    <col min="5658" max="5658" width="2.09765625" style="252" customWidth="1"/>
    <col min="5659" max="5887" width="4" style="252"/>
    <col min="5888" max="5888" width="1.69921875" style="252" customWidth="1"/>
    <col min="5889" max="5889" width="2.09765625" style="252" customWidth="1"/>
    <col min="5890" max="5890" width="2.3984375" style="252" customWidth="1"/>
    <col min="5891" max="5909" width="4" style="252" customWidth="1"/>
    <col min="5910" max="5913" width="2.3984375" style="252" customWidth="1"/>
    <col min="5914" max="5914" width="2.09765625" style="252" customWidth="1"/>
    <col min="5915" max="6143" width="4" style="252"/>
    <col min="6144" max="6144" width="1.69921875" style="252" customWidth="1"/>
    <col min="6145" max="6145" width="2.09765625" style="252" customWidth="1"/>
    <col min="6146" max="6146" width="2.3984375" style="252" customWidth="1"/>
    <col min="6147" max="6165" width="4" style="252" customWidth="1"/>
    <col min="6166" max="6169" width="2.3984375" style="252" customWidth="1"/>
    <col min="6170" max="6170" width="2.09765625" style="252" customWidth="1"/>
    <col min="6171" max="6399" width="4" style="252"/>
    <col min="6400" max="6400" width="1.69921875" style="252" customWidth="1"/>
    <col min="6401" max="6401" width="2.09765625" style="252" customWidth="1"/>
    <col min="6402" max="6402" width="2.3984375" style="252" customWidth="1"/>
    <col min="6403" max="6421" width="4" style="252" customWidth="1"/>
    <col min="6422" max="6425" width="2.3984375" style="252" customWidth="1"/>
    <col min="6426" max="6426" width="2.09765625" style="252" customWidth="1"/>
    <col min="6427" max="6655" width="4" style="252"/>
    <col min="6656" max="6656" width="1.69921875" style="252" customWidth="1"/>
    <col min="6657" max="6657" width="2.09765625" style="252" customWidth="1"/>
    <col min="6658" max="6658" width="2.3984375" style="252" customWidth="1"/>
    <col min="6659" max="6677" width="4" style="252" customWidth="1"/>
    <col min="6678" max="6681" width="2.3984375" style="252" customWidth="1"/>
    <col min="6682" max="6682" width="2.09765625" style="252" customWidth="1"/>
    <col min="6683" max="6911" width="4" style="252"/>
    <col min="6912" max="6912" width="1.69921875" style="252" customWidth="1"/>
    <col min="6913" max="6913" width="2.09765625" style="252" customWidth="1"/>
    <col min="6914" max="6914" width="2.3984375" style="252" customWidth="1"/>
    <col min="6915" max="6933" width="4" style="252" customWidth="1"/>
    <col min="6934" max="6937" width="2.3984375" style="252" customWidth="1"/>
    <col min="6938" max="6938" width="2.09765625" style="252" customWidth="1"/>
    <col min="6939" max="7167" width="4" style="252"/>
    <col min="7168" max="7168" width="1.69921875" style="252" customWidth="1"/>
    <col min="7169" max="7169" width="2.09765625" style="252" customWidth="1"/>
    <col min="7170" max="7170" width="2.3984375" style="252" customWidth="1"/>
    <col min="7171" max="7189" width="4" style="252" customWidth="1"/>
    <col min="7190" max="7193" width="2.3984375" style="252" customWidth="1"/>
    <col min="7194" max="7194" width="2.09765625" style="252" customWidth="1"/>
    <col min="7195" max="7423" width="4" style="252"/>
    <col min="7424" max="7424" width="1.69921875" style="252" customWidth="1"/>
    <col min="7425" max="7425" width="2.09765625" style="252" customWidth="1"/>
    <col min="7426" max="7426" width="2.3984375" style="252" customWidth="1"/>
    <col min="7427" max="7445" width="4" style="252" customWidth="1"/>
    <col min="7446" max="7449" width="2.3984375" style="252" customWidth="1"/>
    <col min="7450" max="7450" width="2.09765625" style="252" customWidth="1"/>
    <col min="7451" max="7679" width="4" style="252"/>
    <col min="7680" max="7680" width="1.69921875" style="252" customWidth="1"/>
    <col min="7681" max="7681" width="2.09765625" style="252" customWidth="1"/>
    <col min="7682" max="7682" width="2.3984375" style="252" customWidth="1"/>
    <col min="7683" max="7701" width="4" style="252" customWidth="1"/>
    <col min="7702" max="7705" width="2.3984375" style="252" customWidth="1"/>
    <col min="7706" max="7706" width="2.09765625" style="252" customWidth="1"/>
    <col min="7707" max="7935" width="4" style="252"/>
    <col min="7936" max="7936" width="1.69921875" style="252" customWidth="1"/>
    <col min="7937" max="7937" width="2.09765625" style="252" customWidth="1"/>
    <col min="7938" max="7938" width="2.3984375" style="252" customWidth="1"/>
    <col min="7939" max="7957" width="4" style="252" customWidth="1"/>
    <col min="7958" max="7961" width="2.3984375" style="252" customWidth="1"/>
    <col min="7962" max="7962" width="2.09765625" style="252" customWidth="1"/>
    <col min="7963" max="8191" width="4" style="252"/>
    <col min="8192" max="8192" width="1.69921875" style="252" customWidth="1"/>
    <col min="8193" max="8193" width="2.09765625" style="252" customWidth="1"/>
    <col min="8194" max="8194" width="2.3984375" style="252" customWidth="1"/>
    <col min="8195" max="8213" width="4" style="252" customWidth="1"/>
    <col min="8214" max="8217" width="2.3984375" style="252" customWidth="1"/>
    <col min="8218" max="8218" width="2.09765625" style="252" customWidth="1"/>
    <col min="8219" max="8447" width="4" style="252"/>
    <col min="8448" max="8448" width="1.69921875" style="252" customWidth="1"/>
    <col min="8449" max="8449" width="2.09765625" style="252" customWidth="1"/>
    <col min="8450" max="8450" width="2.3984375" style="252" customWidth="1"/>
    <col min="8451" max="8469" width="4" style="252" customWidth="1"/>
    <col min="8470" max="8473" width="2.3984375" style="252" customWidth="1"/>
    <col min="8474" max="8474" width="2.09765625" style="252" customWidth="1"/>
    <col min="8475" max="8703" width="4" style="252"/>
    <col min="8704" max="8704" width="1.69921875" style="252" customWidth="1"/>
    <col min="8705" max="8705" width="2.09765625" style="252" customWidth="1"/>
    <col min="8706" max="8706" width="2.3984375" style="252" customWidth="1"/>
    <col min="8707" max="8725" width="4" style="252" customWidth="1"/>
    <col min="8726" max="8729" width="2.3984375" style="252" customWidth="1"/>
    <col min="8730" max="8730" width="2.09765625" style="252" customWidth="1"/>
    <col min="8731" max="8959" width="4" style="252"/>
    <col min="8960" max="8960" width="1.69921875" style="252" customWidth="1"/>
    <col min="8961" max="8961" width="2.09765625" style="252" customWidth="1"/>
    <col min="8962" max="8962" width="2.3984375" style="252" customWidth="1"/>
    <col min="8963" max="8981" width="4" style="252" customWidth="1"/>
    <col min="8982" max="8985" width="2.3984375" style="252" customWidth="1"/>
    <col min="8986" max="8986" width="2.09765625" style="252" customWidth="1"/>
    <col min="8987" max="9215" width="4" style="252"/>
    <col min="9216" max="9216" width="1.69921875" style="252" customWidth="1"/>
    <col min="9217" max="9217" width="2.09765625" style="252" customWidth="1"/>
    <col min="9218" max="9218" width="2.3984375" style="252" customWidth="1"/>
    <col min="9219" max="9237" width="4" style="252" customWidth="1"/>
    <col min="9238" max="9241" width="2.3984375" style="252" customWidth="1"/>
    <col min="9242" max="9242" width="2.09765625" style="252" customWidth="1"/>
    <col min="9243" max="9471" width="4" style="252"/>
    <col min="9472" max="9472" width="1.69921875" style="252" customWidth="1"/>
    <col min="9473" max="9473" width="2.09765625" style="252" customWidth="1"/>
    <col min="9474" max="9474" width="2.3984375" style="252" customWidth="1"/>
    <col min="9475" max="9493" width="4" style="252" customWidth="1"/>
    <col min="9494" max="9497" width="2.3984375" style="252" customWidth="1"/>
    <col min="9498" max="9498" width="2.09765625" style="252" customWidth="1"/>
    <col min="9499" max="9727" width="4" style="252"/>
    <col min="9728" max="9728" width="1.69921875" style="252" customWidth="1"/>
    <col min="9729" max="9729" width="2.09765625" style="252" customWidth="1"/>
    <col min="9730" max="9730" width="2.3984375" style="252" customWidth="1"/>
    <col min="9731" max="9749" width="4" style="252" customWidth="1"/>
    <col min="9750" max="9753" width="2.3984375" style="252" customWidth="1"/>
    <col min="9754" max="9754" width="2.09765625" style="252" customWidth="1"/>
    <col min="9755" max="9983" width="4" style="252"/>
    <col min="9984" max="9984" width="1.69921875" style="252" customWidth="1"/>
    <col min="9985" max="9985" width="2.09765625" style="252" customWidth="1"/>
    <col min="9986" max="9986" width="2.3984375" style="252" customWidth="1"/>
    <col min="9987" max="10005" width="4" style="252" customWidth="1"/>
    <col min="10006" max="10009" width="2.3984375" style="252" customWidth="1"/>
    <col min="10010" max="10010" width="2.09765625" style="252" customWidth="1"/>
    <col min="10011" max="10239" width="4" style="252"/>
    <col min="10240" max="10240" width="1.69921875" style="252" customWidth="1"/>
    <col min="10241" max="10241" width="2.09765625" style="252" customWidth="1"/>
    <col min="10242" max="10242" width="2.3984375" style="252" customWidth="1"/>
    <col min="10243" max="10261" width="4" style="252" customWidth="1"/>
    <col min="10262" max="10265" width="2.3984375" style="252" customWidth="1"/>
    <col min="10266" max="10266" width="2.09765625" style="252" customWidth="1"/>
    <col min="10267" max="10495" width="4" style="252"/>
    <col min="10496" max="10496" width="1.69921875" style="252" customWidth="1"/>
    <col min="10497" max="10497" width="2.09765625" style="252" customWidth="1"/>
    <col min="10498" max="10498" width="2.3984375" style="252" customWidth="1"/>
    <col min="10499" max="10517" width="4" style="252" customWidth="1"/>
    <col min="10518" max="10521" width="2.3984375" style="252" customWidth="1"/>
    <col min="10522" max="10522" width="2.09765625" style="252" customWidth="1"/>
    <col min="10523" max="10751" width="4" style="252"/>
    <col min="10752" max="10752" width="1.69921875" style="252" customWidth="1"/>
    <col min="10753" max="10753" width="2.09765625" style="252" customWidth="1"/>
    <col min="10754" max="10754" width="2.3984375" style="252" customWidth="1"/>
    <col min="10755" max="10773" width="4" style="252" customWidth="1"/>
    <col min="10774" max="10777" width="2.3984375" style="252" customWidth="1"/>
    <col min="10778" max="10778" width="2.09765625" style="252" customWidth="1"/>
    <col min="10779" max="11007" width="4" style="252"/>
    <col min="11008" max="11008" width="1.69921875" style="252" customWidth="1"/>
    <col min="11009" max="11009" width="2.09765625" style="252" customWidth="1"/>
    <col min="11010" max="11010" width="2.3984375" style="252" customWidth="1"/>
    <col min="11011" max="11029" width="4" style="252" customWidth="1"/>
    <col min="11030" max="11033" width="2.3984375" style="252" customWidth="1"/>
    <col min="11034" max="11034" width="2.09765625" style="252" customWidth="1"/>
    <col min="11035" max="11263" width="4" style="252"/>
    <col min="11264" max="11264" width="1.69921875" style="252" customWidth="1"/>
    <col min="11265" max="11265" width="2.09765625" style="252" customWidth="1"/>
    <col min="11266" max="11266" width="2.3984375" style="252" customWidth="1"/>
    <col min="11267" max="11285" width="4" style="252" customWidth="1"/>
    <col min="11286" max="11289" width="2.3984375" style="252" customWidth="1"/>
    <col min="11290" max="11290" width="2.09765625" style="252" customWidth="1"/>
    <col min="11291" max="11519" width="4" style="252"/>
    <col min="11520" max="11520" width="1.69921875" style="252" customWidth="1"/>
    <col min="11521" max="11521" width="2.09765625" style="252" customWidth="1"/>
    <col min="11522" max="11522" width="2.3984375" style="252" customWidth="1"/>
    <col min="11523" max="11541" width="4" style="252" customWidth="1"/>
    <col min="11542" max="11545" width="2.3984375" style="252" customWidth="1"/>
    <col min="11546" max="11546" width="2.09765625" style="252" customWidth="1"/>
    <col min="11547" max="11775" width="4" style="252"/>
    <col min="11776" max="11776" width="1.69921875" style="252" customWidth="1"/>
    <col min="11777" max="11777" width="2.09765625" style="252" customWidth="1"/>
    <col min="11778" max="11778" width="2.3984375" style="252" customWidth="1"/>
    <col min="11779" max="11797" width="4" style="252" customWidth="1"/>
    <col min="11798" max="11801" width="2.3984375" style="252" customWidth="1"/>
    <col min="11802" max="11802" width="2.09765625" style="252" customWidth="1"/>
    <col min="11803" max="12031" width="4" style="252"/>
    <col min="12032" max="12032" width="1.69921875" style="252" customWidth="1"/>
    <col min="12033" max="12033" width="2.09765625" style="252" customWidth="1"/>
    <col min="12034" max="12034" width="2.3984375" style="252" customWidth="1"/>
    <col min="12035" max="12053" width="4" style="252" customWidth="1"/>
    <col min="12054" max="12057" width="2.3984375" style="252" customWidth="1"/>
    <col min="12058" max="12058" width="2.09765625" style="252" customWidth="1"/>
    <col min="12059" max="12287" width="4" style="252"/>
    <col min="12288" max="12288" width="1.69921875" style="252" customWidth="1"/>
    <col min="12289" max="12289" width="2.09765625" style="252" customWidth="1"/>
    <col min="12290" max="12290" width="2.3984375" style="252" customWidth="1"/>
    <col min="12291" max="12309" width="4" style="252" customWidth="1"/>
    <col min="12310" max="12313" width="2.3984375" style="252" customWidth="1"/>
    <col min="12314" max="12314" width="2.09765625" style="252" customWidth="1"/>
    <col min="12315" max="12543" width="4" style="252"/>
    <col min="12544" max="12544" width="1.69921875" style="252" customWidth="1"/>
    <col min="12545" max="12545" width="2.09765625" style="252" customWidth="1"/>
    <col min="12546" max="12546" width="2.3984375" style="252" customWidth="1"/>
    <col min="12547" max="12565" width="4" style="252" customWidth="1"/>
    <col min="12566" max="12569" width="2.3984375" style="252" customWidth="1"/>
    <col min="12570" max="12570" width="2.09765625" style="252" customWidth="1"/>
    <col min="12571" max="12799" width="4" style="252"/>
    <col min="12800" max="12800" width="1.69921875" style="252" customWidth="1"/>
    <col min="12801" max="12801" width="2.09765625" style="252" customWidth="1"/>
    <col min="12802" max="12802" width="2.3984375" style="252" customWidth="1"/>
    <col min="12803" max="12821" width="4" style="252" customWidth="1"/>
    <col min="12822" max="12825" width="2.3984375" style="252" customWidth="1"/>
    <col min="12826" max="12826" width="2.09765625" style="252" customWidth="1"/>
    <col min="12827" max="13055" width="4" style="252"/>
    <col min="13056" max="13056" width="1.69921875" style="252" customWidth="1"/>
    <col min="13057" max="13057" width="2.09765625" style="252" customWidth="1"/>
    <col min="13058" max="13058" width="2.3984375" style="252" customWidth="1"/>
    <col min="13059" max="13077" width="4" style="252" customWidth="1"/>
    <col min="13078" max="13081" width="2.3984375" style="252" customWidth="1"/>
    <col min="13082" max="13082" width="2.09765625" style="252" customWidth="1"/>
    <col min="13083" max="13311" width="4" style="252"/>
    <col min="13312" max="13312" width="1.69921875" style="252" customWidth="1"/>
    <col min="13313" max="13313" width="2.09765625" style="252" customWidth="1"/>
    <col min="13314" max="13314" width="2.3984375" style="252" customWidth="1"/>
    <col min="13315" max="13333" width="4" style="252" customWidth="1"/>
    <col min="13334" max="13337" width="2.3984375" style="252" customWidth="1"/>
    <col min="13338" max="13338" width="2.09765625" style="252" customWidth="1"/>
    <col min="13339" max="13567" width="4" style="252"/>
    <col min="13568" max="13568" width="1.69921875" style="252" customWidth="1"/>
    <col min="13569" max="13569" width="2.09765625" style="252" customWidth="1"/>
    <col min="13570" max="13570" width="2.3984375" style="252" customWidth="1"/>
    <col min="13571" max="13589" width="4" style="252" customWidth="1"/>
    <col min="13590" max="13593" width="2.3984375" style="252" customWidth="1"/>
    <col min="13594" max="13594" width="2.09765625" style="252" customWidth="1"/>
    <col min="13595" max="13823" width="4" style="252"/>
    <col min="13824" max="13824" width="1.69921875" style="252" customWidth="1"/>
    <col min="13825" max="13825" width="2.09765625" style="252" customWidth="1"/>
    <col min="13826" max="13826" width="2.3984375" style="252" customWidth="1"/>
    <col min="13827" max="13845" width="4" style="252" customWidth="1"/>
    <col min="13846" max="13849" width="2.3984375" style="252" customWidth="1"/>
    <col min="13850" max="13850" width="2.09765625" style="252" customWidth="1"/>
    <col min="13851" max="14079" width="4" style="252"/>
    <col min="14080" max="14080" width="1.69921875" style="252" customWidth="1"/>
    <col min="14081" max="14081" width="2.09765625" style="252" customWidth="1"/>
    <col min="14082" max="14082" width="2.3984375" style="252" customWidth="1"/>
    <col min="14083" max="14101" width="4" style="252" customWidth="1"/>
    <col min="14102" max="14105" width="2.3984375" style="252" customWidth="1"/>
    <col min="14106" max="14106" width="2.09765625" style="252" customWidth="1"/>
    <col min="14107" max="14335" width="4" style="252"/>
    <col min="14336" max="14336" width="1.69921875" style="252" customWidth="1"/>
    <col min="14337" max="14337" width="2.09765625" style="252" customWidth="1"/>
    <col min="14338" max="14338" width="2.3984375" style="252" customWidth="1"/>
    <col min="14339" max="14357" width="4" style="252" customWidth="1"/>
    <col min="14358" max="14361" width="2.3984375" style="252" customWidth="1"/>
    <col min="14362" max="14362" width="2.09765625" style="252" customWidth="1"/>
    <col min="14363" max="14591" width="4" style="252"/>
    <col min="14592" max="14592" width="1.69921875" style="252" customWidth="1"/>
    <col min="14593" max="14593" width="2.09765625" style="252" customWidth="1"/>
    <col min="14594" max="14594" width="2.3984375" style="252" customWidth="1"/>
    <col min="14595" max="14613" width="4" style="252" customWidth="1"/>
    <col min="14614" max="14617" width="2.3984375" style="252" customWidth="1"/>
    <col min="14618" max="14618" width="2.09765625" style="252" customWidth="1"/>
    <col min="14619" max="14847" width="4" style="252"/>
    <col min="14848" max="14848" width="1.69921875" style="252" customWidth="1"/>
    <col min="14849" max="14849" width="2.09765625" style="252" customWidth="1"/>
    <col min="14850" max="14850" width="2.3984375" style="252" customWidth="1"/>
    <col min="14851" max="14869" width="4" style="252" customWidth="1"/>
    <col min="14870" max="14873" width="2.3984375" style="252" customWidth="1"/>
    <col min="14874" max="14874" width="2.09765625" style="252" customWidth="1"/>
    <col min="14875" max="15103" width="4" style="252"/>
    <col min="15104" max="15104" width="1.69921875" style="252" customWidth="1"/>
    <col min="15105" max="15105" width="2.09765625" style="252" customWidth="1"/>
    <col min="15106" max="15106" width="2.3984375" style="252" customWidth="1"/>
    <col min="15107" max="15125" width="4" style="252" customWidth="1"/>
    <col min="15126" max="15129" width="2.3984375" style="252" customWidth="1"/>
    <col min="15130" max="15130" width="2.09765625" style="252" customWidth="1"/>
    <col min="15131" max="15359" width="4" style="252"/>
    <col min="15360" max="15360" width="1.69921875" style="252" customWidth="1"/>
    <col min="15361" max="15361" width="2.09765625" style="252" customWidth="1"/>
    <col min="15362" max="15362" width="2.3984375" style="252" customWidth="1"/>
    <col min="15363" max="15381" width="4" style="252" customWidth="1"/>
    <col min="15382" max="15385" width="2.3984375" style="252" customWidth="1"/>
    <col min="15386" max="15386" width="2.09765625" style="252" customWidth="1"/>
    <col min="15387" max="15615" width="4" style="252"/>
    <col min="15616" max="15616" width="1.69921875" style="252" customWidth="1"/>
    <col min="15617" max="15617" width="2.09765625" style="252" customWidth="1"/>
    <col min="15618" max="15618" width="2.3984375" style="252" customWidth="1"/>
    <col min="15619" max="15637" width="4" style="252" customWidth="1"/>
    <col min="15638" max="15641" width="2.3984375" style="252" customWidth="1"/>
    <col min="15642" max="15642" width="2.09765625" style="252" customWidth="1"/>
    <col min="15643" max="15871" width="4" style="252"/>
    <col min="15872" max="15872" width="1.69921875" style="252" customWidth="1"/>
    <col min="15873" max="15873" width="2.09765625" style="252" customWidth="1"/>
    <col min="15874" max="15874" width="2.3984375" style="252" customWidth="1"/>
    <col min="15875" max="15893" width="4" style="252" customWidth="1"/>
    <col min="15894" max="15897" width="2.3984375" style="252" customWidth="1"/>
    <col min="15898" max="15898" width="2.09765625" style="252" customWidth="1"/>
    <col min="15899" max="16127" width="4" style="252"/>
    <col min="16128" max="16128" width="1.69921875" style="252" customWidth="1"/>
    <col min="16129" max="16129" width="2.09765625" style="252" customWidth="1"/>
    <col min="16130" max="16130" width="2.3984375" style="252" customWidth="1"/>
    <col min="16131" max="16149" width="4" style="252" customWidth="1"/>
    <col min="16150" max="16153" width="2.3984375" style="252" customWidth="1"/>
    <col min="16154" max="16154" width="2.09765625" style="252" customWidth="1"/>
    <col min="16155" max="16384" width="4" style="252"/>
  </cols>
  <sheetData>
    <row r="1" spans="1:29" ht="20.100000000000001" customHeight="1"/>
    <row r="2" spans="1:29" ht="20.100000000000001" customHeight="1">
      <c r="A2" s="1133" t="s">
        <v>586</v>
      </c>
      <c r="B2" s="1133"/>
      <c r="C2" s="1133"/>
      <c r="R2" s="1148" t="s">
        <v>212</v>
      </c>
      <c r="S2" s="1148"/>
      <c r="T2" s="1148"/>
      <c r="U2" s="1148"/>
      <c r="V2" s="1148"/>
      <c r="W2" s="1148"/>
      <c r="X2" s="1148"/>
      <c r="Y2" s="1148"/>
    </row>
    <row r="3" spans="1:29" ht="20.100000000000001" customHeight="1">
      <c r="T3" s="268"/>
    </row>
    <row r="4" spans="1:29" ht="20.100000000000001" customHeight="1">
      <c r="B4" s="1122" t="s">
        <v>587</v>
      </c>
      <c r="C4" s="1122"/>
      <c r="D4" s="1122"/>
      <c r="E4" s="1122"/>
      <c r="F4" s="1122"/>
      <c r="G4" s="1122"/>
      <c r="H4" s="1122"/>
      <c r="I4" s="1122"/>
      <c r="J4" s="1122"/>
      <c r="K4" s="1122"/>
      <c r="L4" s="1122"/>
      <c r="M4" s="1122"/>
      <c r="N4" s="1122"/>
      <c r="O4" s="1122"/>
      <c r="P4" s="1122"/>
      <c r="Q4" s="1122"/>
      <c r="R4" s="1122"/>
      <c r="S4" s="1122"/>
      <c r="T4" s="1122"/>
      <c r="U4" s="1122"/>
      <c r="V4" s="1122"/>
      <c r="W4" s="1122"/>
      <c r="X4" s="1122"/>
      <c r="Y4" s="1122"/>
    </row>
    <row r="5" spans="1:29" ht="20.100000000000001" customHeight="1">
      <c r="B5" s="1122" t="s">
        <v>588</v>
      </c>
      <c r="C5" s="1122"/>
      <c r="D5" s="1122"/>
      <c r="E5" s="1122"/>
      <c r="F5" s="1122"/>
      <c r="G5" s="1122"/>
      <c r="H5" s="1122"/>
      <c r="I5" s="1122"/>
      <c r="J5" s="1122"/>
      <c r="K5" s="1122"/>
      <c r="L5" s="1122"/>
      <c r="M5" s="1122"/>
      <c r="N5" s="1122"/>
      <c r="O5" s="1122"/>
      <c r="P5" s="1122"/>
      <c r="Q5" s="1122"/>
      <c r="R5" s="1122"/>
      <c r="S5" s="1122"/>
      <c r="T5" s="1122"/>
      <c r="U5" s="1122"/>
      <c r="V5" s="1122"/>
      <c r="W5" s="1122"/>
      <c r="X5" s="1122"/>
      <c r="Y5" s="1122"/>
    </row>
    <row r="6" spans="1:29" ht="20.100000000000001" customHeight="1"/>
    <row r="7" spans="1:29" ht="23.25" customHeight="1">
      <c r="B7" s="1127" t="s">
        <v>149</v>
      </c>
      <c r="C7" s="1128"/>
      <c r="D7" s="1128"/>
      <c r="E7" s="1128"/>
      <c r="F7" s="1129"/>
      <c r="G7" s="1128"/>
      <c r="H7" s="1128"/>
      <c r="I7" s="1128"/>
      <c r="J7" s="1128"/>
      <c r="K7" s="1128"/>
      <c r="L7" s="1128"/>
      <c r="M7" s="1128"/>
      <c r="N7" s="1128"/>
      <c r="O7" s="1128"/>
      <c r="P7" s="1128"/>
      <c r="Q7" s="1128"/>
      <c r="R7" s="1128"/>
      <c r="S7" s="1128"/>
      <c r="T7" s="1128"/>
      <c r="U7" s="1128"/>
      <c r="V7" s="1128"/>
      <c r="W7" s="1128"/>
      <c r="X7" s="1128"/>
      <c r="Y7" s="1129"/>
    </row>
    <row r="8" spans="1:29" ht="23.25" customHeight="1">
      <c r="B8" s="1127" t="s">
        <v>326</v>
      </c>
      <c r="C8" s="1128"/>
      <c r="D8" s="1128"/>
      <c r="E8" s="1128"/>
      <c r="F8" s="1129"/>
      <c r="G8" s="1130" t="s">
        <v>216</v>
      </c>
      <c r="H8" s="1130"/>
      <c r="I8" s="1130"/>
      <c r="J8" s="1130"/>
      <c r="K8" s="1130"/>
      <c r="L8" s="1130"/>
      <c r="M8" s="1130"/>
      <c r="N8" s="1130"/>
      <c r="O8" s="1130"/>
      <c r="P8" s="1130"/>
      <c r="Q8" s="1130"/>
      <c r="R8" s="1130"/>
      <c r="S8" s="1130"/>
      <c r="T8" s="1130"/>
      <c r="U8" s="1130"/>
      <c r="V8" s="1130"/>
      <c r="W8" s="1130"/>
      <c r="X8" s="1130"/>
      <c r="Y8" s="1131"/>
    </row>
    <row r="9" spans="1:29" ht="23.25" customHeight="1">
      <c r="B9" s="1127" t="s">
        <v>327</v>
      </c>
      <c r="C9" s="1128"/>
      <c r="D9" s="1128"/>
      <c r="E9" s="1128"/>
      <c r="F9" s="1129"/>
      <c r="G9" s="1139" t="s">
        <v>589</v>
      </c>
      <c r="H9" s="1140"/>
      <c r="I9" s="1140"/>
      <c r="J9" s="1140"/>
      <c r="K9" s="1140"/>
      <c r="L9" s="1140"/>
      <c r="M9" s="1140"/>
      <c r="N9" s="1140"/>
      <c r="O9" s="1140"/>
      <c r="P9" s="1140"/>
      <c r="Q9" s="1140"/>
      <c r="R9" s="1140"/>
      <c r="S9" s="1140"/>
      <c r="T9" s="1140"/>
      <c r="U9" s="1140"/>
      <c r="V9" s="1140"/>
      <c r="W9" s="1140"/>
      <c r="X9" s="1140"/>
      <c r="Y9" s="1141"/>
      <c r="AC9" s="265"/>
    </row>
    <row r="10" spans="1:29" ht="3" customHeight="1">
      <c r="B10" s="267"/>
      <c r="C10" s="267"/>
      <c r="D10" s="267"/>
      <c r="E10" s="267"/>
      <c r="F10" s="267"/>
      <c r="G10" s="266"/>
      <c r="H10" s="266"/>
      <c r="I10" s="266"/>
      <c r="J10" s="266"/>
      <c r="K10" s="266"/>
      <c r="L10" s="266"/>
      <c r="M10" s="266"/>
      <c r="N10" s="266"/>
      <c r="O10" s="266"/>
      <c r="P10" s="266"/>
      <c r="Q10" s="266"/>
      <c r="R10" s="266"/>
      <c r="S10" s="266"/>
      <c r="T10" s="266"/>
      <c r="U10" s="266"/>
      <c r="V10" s="266"/>
      <c r="W10" s="266"/>
      <c r="X10" s="266"/>
      <c r="Y10" s="266"/>
      <c r="AC10" s="265"/>
    </row>
    <row r="11" spans="1:29" ht="13.5" customHeight="1">
      <c r="B11" s="1133" t="s">
        <v>552</v>
      </c>
      <c r="C11" s="1133"/>
      <c r="D11" s="1133"/>
      <c r="E11" s="1133"/>
      <c r="F11" s="1133"/>
      <c r="G11" s="1133"/>
      <c r="H11" s="1133"/>
      <c r="I11" s="1133"/>
      <c r="J11" s="1133"/>
      <c r="K11" s="1133"/>
      <c r="L11" s="1133"/>
      <c r="M11" s="1133"/>
      <c r="N11" s="1133"/>
      <c r="O11" s="1133"/>
      <c r="P11" s="1133"/>
      <c r="Q11" s="1133"/>
      <c r="R11" s="1133"/>
      <c r="S11" s="1133"/>
      <c r="T11" s="1133"/>
      <c r="U11" s="1133"/>
      <c r="V11" s="1133"/>
      <c r="W11" s="1133"/>
      <c r="X11" s="1133"/>
      <c r="Y11" s="1133"/>
      <c r="AC11" s="265"/>
    </row>
    <row r="12" spans="1:29" ht="6" customHeight="1"/>
    <row r="13" spans="1:29" ht="18.75" customHeight="1">
      <c r="B13" s="260"/>
      <c r="C13" s="259" t="s">
        <v>554</v>
      </c>
      <c r="D13" s="259"/>
      <c r="E13" s="259"/>
      <c r="F13" s="259"/>
      <c r="G13" s="259"/>
      <c r="H13" s="259"/>
      <c r="I13" s="259"/>
      <c r="J13" s="259"/>
      <c r="K13" s="259"/>
      <c r="L13" s="259"/>
      <c r="M13" s="259"/>
      <c r="N13" s="259"/>
      <c r="O13" s="259"/>
      <c r="P13" s="259"/>
      <c r="Q13" s="259"/>
      <c r="R13" s="259"/>
      <c r="S13" s="259"/>
      <c r="T13" s="259"/>
      <c r="U13" s="259"/>
      <c r="V13" s="1134" t="s">
        <v>553</v>
      </c>
      <c r="W13" s="1135"/>
      <c r="X13" s="1135"/>
      <c r="Y13" s="1136"/>
    </row>
    <row r="14" spans="1:29" ht="18.75" customHeight="1">
      <c r="B14" s="437"/>
      <c r="C14" s="252" t="s">
        <v>590</v>
      </c>
      <c r="V14" s="1121"/>
      <c r="W14" s="1122"/>
      <c r="X14" s="1122"/>
      <c r="Y14" s="1123"/>
    </row>
    <row r="15" spans="1:29" ht="18.75" customHeight="1">
      <c r="B15" s="437"/>
      <c r="D15" s="1138" t="s">
        <v>556</v>
      </c>
      <c r="E15" s="1130"/>
      <c r="F15" s="1130"/>
      <c r="G15" s="1130"/>
      <c r="H15" s="1130"/>
      <c r="I15" s="1130"/>
      <c r="J15" s="1131"/>
      <c r="K15" s="387" t="s">
        <v>557</v>
      </c>
      <c r="L15" s="388"/>
      <c r="M15" s="388"/>
      <c r="N15" s="388"/>
      <c r="O15" s="389" t="s">
        <v>97</v>
      </c>
      <c r="P15" s="387" t="s">
        <v>558</v>
      </c>
      <c r="Q15" s="388"/>
      <c r="R15" s="388"/>
      <c r="S15" s="388"/>
      <c r="T15" s="389" t="s">
        <v>97</v>
      </c>
      <c r="V15" s="1121"/>
      <c r="W15" s="1122"/>
      <c r="X15" s="1122"/>
      <c r="Y15" s="1123"/>
    </row>
    <row r="16" spans="1:29" ht="7.5" customHeight="1">
      <c r="B16" s="437"/>
      <c r="S16" s="264"/>
      <c r="T16" s="264"/>
      <c r="V16" s="1121"/>
      <c r="W16" s="1122"/>
      <c r="X16" s="1122"/>
      <c r="Y16" s="1123"/>
    </row>
    <row r="17" spans="2:25" ht="18.75" customHeight="1">
      <c r="B17" s="437"/>
      <c r="D17" s="1145" t="s">
        <v>559</v>
      </c>
      <c r="E17" s="1146"/>
      <c r="F17" s="1146"/>
      <c r="G17" s="1146"/>
      <c r="H17" s="1146"/>
      <c r="I17" s="1146"/>
      <c r="J17" s="1147"/>
      <c r="K17" s="387" t="s">
        <v>557</v>
      </c>
      <c r="L17" s="388"/>
      <c r="M17" s="388"/>
      <c r="N17" s="388"/>
      <c r="O17" s="389" t="s">
        <v>97</v>
      </c>
      <c r="P17" s="387" t="s">
        <v>558</v>
      </c>
      <c r="Q17" s="388"/>
      <c r="R17" s="388"/>
      <c r="S17" s="388"/>
      <c r="T17" s="389" t="s">
        <v>97</v>
      </c>
      <c r="V17" s="1121"/>
      <c r="W17" s="1122"/>
      <c r="X17" s="1122"/>
      <c r="Y17" s="1123"/>
    </row>
    <row r="18" spans="2:25" ht="18.75" customHeight="1">
      <c r="B18" s="437"/>
      <c r="C18" s="252" t="s">
        <v>591</v>
      </c>
      <c r="V18" s="1121"/>
      <c r="W18" s="1122"/>
      <c r="X18" s="1122"/>
      <c r="Y18" s="1123"/>
    </row>
    <row r="19" spans="2:25" ht="18.75" customHeight="1">
      <c r="B19" s="437"/>
      <c r="D19" s="269" t="s">
        <v>592</v>
      </c>
      <c r="E19" s="255"/>
      <c r="F19" s="255"/>
      <c r="G19" s="255"/>
      <c r="H19" s="255"/>
      <c r="I19" s="255"/>
      <c r="J19" s="255"/>
      <c r="K19" s="255"/>
      <c r="L19" s="255"/>
      <c r="M19" s="255"/>
      <c r="N19" s="255" t="s">
        <v>593</v>
      </c>
      <c r="O19" s="255"/>
      <c r="P19" s="255"/>
      <c r="V19" s="1121"/>
      <c r="W19" s="1122"/>
      <c r="X19" s="1122"/>
      <c r="Y19" s="1123"/>
    </row>
    <row r="20" spans="2:25" ht="3" customHeight="1">
      <c r="B20" s="437"/>
      <c r="V20" s="1121"/>
      <c r="W20" s="1122"/>
      <c r="X20" s="1122"/>
      <c r="Y20" s="1123"/>
    </row>
    <row r="21" spans="2:25" ht="18.75" customHeight="1">
      <c r="B21" s="437"/>
      <c r="D21" s="1138" t="s">
        <v>556</v>
      </c>
      <c r="E21" s="1130"/>
      <c r="F21" s="1130"/>
      <c r="G21" s="1130"/>
      <c r="H21" s="1130"/>
      <c r="I21" s="1130"/>
      <c r="J21" s="1131"/>
      <c r="K21" s="387" t="s">
        <v>557</v>
      </c>
      <c r="L21" s="388"/>
      <c r="M21" s="388"/>
      <c r="N21" s="388"/>
      <c r="O21" s="389" t="s">
        <v>97</v>
      </c>
      <c r="P21" s="387" t="s">
        <v>558</v>
      </c>
      <c r="Q21" s="388"/>
      <c r="R21" s="388"/>
      <c r="S21" s="388"/>
      <c r="T21" s="389" t="s">
        <v>97</v>
      </c>
      <c r="V21" s="1121"/>
      <c r="W21" s="1122"/>
      <c r="X21" s="1122"/>
      <c r="Y21" s="1123"/>
    </row>
    <row r="22" spans="2:25" ht="7.5" customHeight="1">
      <c r="B22" s="437"/>
      <c r="S22" s="264"/>
      <c r="T22" s="264"/>
      <c r="V22" s="1121"/>
      <c r="W22" s="1122"/>
      <c r="X22" s="1122"/>
      <c r="Y22" s="1123"/>
    </row>
    <row r="23" spans="2:25" ht="18.75" customHeight="1">
      <c r="B23" s="437"/>
      <c r="D23" s="1145" t="s">
        <v>559</v>
      </c>
      <c r="E23" s="1146"/>
      <c r="F23" s="1146"/>
      <c r="G23" s="1146"/>
      <c r="H23" s="1146"/>
      <c r="I23" s="1146"/>
      <c r="J23" s="1147"/>
      <c r="K23" s="387" t="s">
        <v>557</v>
      </c>
      <c r="L23" s="388"/>
      <c r="M23" s="388"/>
      <c r="N23" s="388"/>
      <c r="O23" s="389" t="s">
        <v>97</v>
      </c>
      <c r="P23" s="387" t="s">
        <v>558</v>
      </c>
      <c r="Q23" s="388"/>
      <c r="R23" s="388"/>
      <c r="S23" s="388"/>
      <c r="T23" s="389" t="s">
        <v>97</v>
      </c>
      <c r="V23" s="1121"/>
      <c r="W23" s="1122"/>
      <c r="X23" s="1122"/>
      <c r="Y23" s="1123"/>
    </row>
    <row r="24" spans="2:25" ht="7.5" customHeight="1">
      <c r="B24" s="437"/>
      <c r="V24" s="1121"/>
      <c r="W24" s="1122"/>
      <c r="X24" s="1122"/>
      <c r="Y24" s="1123"/>
    </row>
    <row r="25" spans="2:25" ht="18.75" customHeight="1">
      <c r="B25" s="437"/>
      <c r="D25" s="255" t="s">
        <v>594</v>
      </c>
      <c r="E25" s="255"/>
      <c r="F25" s="255"/>
      <c r="G25" s="255"/>
      <c r="H25" s="255"/>
      <c r="I25" s="255"/>
      <c r="J25" s="255"/>
      <c r="K25" s="255"/>
      <c r="L25" s="255"/>
      <c r="M25" s="255"/>
      <c r="N25" s="255" t="s">
        <v>595</v>
      </c>
      <c r="O25" s="255"/>
      <c r="P25" s="255"/>
      <c r="V25" s="1121"/>
      <c r="W25" s="1122"/>
      <c r="X25" s="1122"/>
      <c r="Y25" s="1123"/>
    </row>
    <row r="26" spans="2:25" ht="3" customHeight="1">
      <c r="B26" s="437"/>
      <c r="V26" s="1121"/>
      <c r="W26" s="1122"/>
      <c r="X26" s="1122"/>
      <c r="Y26" s="1123"/>
    </row>
    <row r="27" spans="2:25" ht="18.75" customHeight="1">
      <c r="B27" s="437"/>
      <c r="D27" s="1138" t="s">
        <v>556</v>
      </c>
      <c r="E27" s="1130"/>
      <c r="F27" s="1130"/>
      <c r="G27" s="1130"/>
      <c r="H27" s="1130"/>
      <c r="I27" s="1130"/>
      <c r="J27" s="1131"/>
      <c r="K27" s="387" t="s">
        <v>557</v>
      </c>
      <c r="L27" s="388"/>
      <c r="M27" s="388"/>
      <c r="N27" s="388"/>
      <c r="O27" s="389" t="s">
        <v>97</v>
      </c>
      <c r="P27" s="387" t="s">
        <v>558</v>
      </c>
      <c r="Q27" s="388"/>
      <c r="R27" s="388"/>
      <c r="S27" s="388"/>
      <c r="T27" s="389" t="s">
        <v>97</v>
      </c>
      <c r="V27" s="1121"/>
      <c r="W27" s="1122"/>
      <c r="X27" s="1122"/>
      <c r="Y27" s="1123"/>
    </row>
    <row r="28" spans="2:25" ht="7.5" customHeight="1">
      <c r="B28" s="437"/>
      <c r="S28" s="264"/>
      <c r="T28" s="264"/>
      <c r="V28" s="1121"/>
      <c r="W28" s="1122"/>
      <c r="X28" s="1122"/>
      <c r="Y28" s="1123"/>
    </row>
    <row r="29" spans="2:25" ht="18.75" customHeight="1">
      <c r="B29" s="437"/>
      <c r="D29" s="1145" t="s">
        <v>559</v>
      </c>
      <c r="E29" s="1146"/>
      <c r="F29" s="1146"/>
      <c r="G29" s="1146"/>
      <c r="H29" s="1146"/>
      <c r="I29" s="1146"/>
      <c r="J29" s="1147"/>
      <c r="K29" s="387" t="s">
        <v>557</v>
      </c>
      <c r="L29" s="388"/>
      <c r="M29" s="388"/>
      <c r="N29" s="388"/>
      <c r="O29" s="389" t="s">
        <v>97</v>
      </c>
      <c r="P29" s="387" t="s">
        <v>558</v>
      </c>
      <c r="Q29" s="388"/>
      <c r="R29" s="388"/>
      <c r="S29" s="388"/>
      <c r="T29" s="389" t="s">
        <v>97</v>
      </c>
      <c r="V29" s="1121"/>
      <c r="W29" s="1122"/>
      <c r="X29" s="1122"/>
      <c r="Y29" s="1123"/>
    </row>
    <row r="30" spans="2:25" ht="18.75" customHeight="1">
      <c r="B30" s="437"/>
      <c r="D30" s="252" t="s">
        <v>560</v>
      </c>
      <c r="V30" s="1121"/>
      <c r="W30" s="1122"/>
      <c r="X30" s="1122"/>
      <c r="Y30" s="1123"/>
    </row>
    <row r="31" spans="2:25" ht="18.75" customHeight="1">
      <c r="B31" s="263"/>
      <c r="C31" s="262"/>
      <c r="D31" s="262" t="s">
        <v>596</v>
      </c>
      <c r="E31" s="262"/>
      <c r="F31" s="262"/>
      <c r="G31" s="262"/>
      <c r="H31" s="262"/>
      <c r="I31" s="262"/>
      <c r="J31" s="262"/>
      <c r="K31" s="262"/>
      <c r="L31" s="262"/>
      <c r="M31" s="262"/>
      <c r="N31" s="262"/>
      <c r="O31" s="262"/>
      <c r="P31" s="262"/>
      <c r="Q31" s="262"/>
      <c r="R31" s="262"/>
      <c r="S31" s="262"/>
      <c r="T31" s="262"/>
      <c r="U31" s="262"/>
      <c r="V31" s="1142"/>
      <c r="W31" s="1143"/>
      <c r="X31" s="1143"/>
      <c r="Y31" s="1144"/>
    </row>
    <row r="32" spans="2:25" ht="18.75" customHeight="1">
      <c r="B32" s="437"/>
      <c r="C32" s="252" t="s">
        <v>561</v>
      </c>
      <c r="V32" s="1118" t="s">
        <v>553</v>
      </c>
      <c r="W32" s="1119"/>
      <c r="X32" s="1119"/>
      <c r="Y32" s="1120"/>
    </row>
    <row r="33" spans="2:25" ht="18.75" customHeight="1">
      <c r="B33" s="437"/>
      <c r="C33" s="252" t="s">
        <v>597</v>
      </c>
      <c r="V33" s="1121"/>
      <c r="W33" s="1122"/>
      <c r="X33" s="1122"/>
      <c r="Y33" s="1123"/>
    </row>
    <row r="34" spans="2:25" ht="18.75" customHeight="1">
      <c r="B34" s="437"/>
      <c r="D34" s="252" t="s">
        <v>598</v>
      </c>
      <c r="V34" s="1124"/>
      <c r="W34" s="1125"/>
      <c r="X34" s="1125"/>
      <c r="Y34" s="1126"/>
    </row>
    <row r="35" spans="2:25" ht="18.75" customHeight="1">
      <c r="B35" s="260"/>
      <c r="C35" s="259" t="s">
        <v>599</v>
      </c>
      <c r="D35" s="259"/>
      <c r="E35" s="259"/>
      <c r="F35" s="259"/>
      <c r="G35" s="259"/>
      <c r="H35" s="259"/>
      <c r="I35" s="259"/>
      <c r="J35" s="259"/>
      <c r="K35" s="259"/>
      <c r="L35" s="259"/>
      <c r="M35" s="259"/>
      <c r="N35" s="259"/>
      <c r="O35" s="259"/>
      <c r="P35" s="259"/>
      <c r="Q35" s="259"/>
      <c r="R35" s="259"/>
      <c r="S35" s="259"/>
      <c r="T35" s="259"/>
      <c r="U35" s="259"/>
      <c r="V35" s="1134" t="s">
        <v>600</v>
      </c>
      <c r="W35" s="1135"/>
      <c r="X35" s="1135"/>
      <c r="Y35" s="1136"/>
    </row>
    <row r="36" spans="2:25" ht="18.75" customHeight="1">
      <c r="B36" s="387"/>
      <c r="C36" s="388" t="s">
        <v>601</v>
      </c>
      <c r="D36" s="388"/>
      <c r="E36" s="388"/>
      <c r="F36" s="388"/>
      <c r="G36" s="388"/>
      <c r="H36" s="388"/>
      <c r="I36" s="388"/>
      <c r="J36" s="388"/>
      <c r="K36" s="388"/>
      <c r="L36" s="388"/>
      <c r="M36" s="388"/>
      <c r="N36" s="388"/>
      <c r="O36" s="388"/>
      <c r="P36" s="388"/>
      <c r="Q36" s="388"/>
      <c r="R36" s="388"/>
      <c r="S36" s="388"/>
      <c r="T36" s="388"/>
      <c r="U36" s="388"/>
      <c r="V36" s="1138" t="s">
        <v>600</v>
      </c>
      <c r="W36" s="1130"/>
      <c r="X36" s="1130"/>
      <c r="Y36" s="1131"/>
    </row>
    <row r="37" spans="2:25" ht="18.75" customHeight="1">
      <c r="B37" s="437"/>
      <c r="C37" s="252" t="s">
        <v>602</v>
      </c>
      <c r="V37" s="1124" t="s">
        <v>600</v>
      </c>
      <c r="W37" s="1125"/>
      <c r="X37" s="1125"/>
      <c r="Y37" s="1126"/>
    </row>
    <row r="38" spans="2:25" ht="18.75" customHeight="1">
      <c r="B38" s="260"/>
      <c r="C38" s="259" t="s">
        <v>603</v>
      </c>
      <c r="D38" s="259"/>
      <c r="E38" s="259"/>
      <c r="F38" s="259"/>
      <c r="G38" s="259"/>
      <c r="H38" s="259"/>
      <c r="I38" s="259"/>
      <c r="J38" s="259"/>
      <c r="K38" s="259"/>
      <c r="L38" s="259"/>
      <c r="M38" s="259"/>
      <c r="N38" s="259"/>
      <c r="O38" s="259"/>
      <c r="P38" s="259"/>
      <c r="Q38" s="259"/>
      <c r="R38" s="259"/>
      <c r="S38" s="259"/>
      <c r="T38" s="259"/>
      <c r="U38" s="259"/>
      <c r="V38" s="1134" t="s">
        <v>553</v>
      </c>
      <c r="W38" s="1135"/>
      <c r="X38" s="1135"/>
      <c r="Y38" s="1136"/>
    </row>
    <row r="39" spans="2:25" ht="18.75" customHeight="1">
      <c r="B39" s="387"/>
      <c r="C39" s="388" t="s">
        <v>604</v>
      </c>
      <c r="D39" s="388"/>
      <c r="E39" s="388"/>
      <c r="F39" s="388"/>
      <c r="G39" s="388"/>
      <c r="H39" s="388"/>
      <c r="I39" s="388"/>
      <c r="J39" s="388"/>
      <c r="K39" s="388"/>
      <c r="L39" s="388"/>
      <c r="M39" s="388"/>
      <c r="N39" s="388"/>
      <c r="O39" s="388"/>
      <c r="P39" s="388"/>
      <c r="Q39" s="388"/>
      <c r="R39" s="388"/>
      <c r="S39" s="388"/>
      <c r="T39" s="388"/>
      <c r="U39" s="388"/>
      <c r="V39" s="1138" t="s">
        <v>553</v>
      </c>
      <c r="W39" s="1130"/>
      <c r="X39" s="1130"/>
      <c r="Y39" s="1131"/>
    </row>
    <row r="40" spans="2:25" ht="18.75" customHeight="1">
      <c r="B40" s="260"/>
      <c r="C40" s="259" t="s">
        <v>605</v>
      </c>
      <c r="D40" s="259"/>
      <c r="E40" s="259"/>
      <c r="F40" s="259"/>
      <c r="G40" s="259"/>
      <c r="H40" s="259"/>
      <c r="I40" s="259"/>
      <c r="J40" s="259"/>
      <c r="K40" s="259"/>
      <c r="L40" s="259"/>
      <c r="M40" s="259"/>
      <c r="N40" s="259"/>
      <c r="O40" s="259"/>
      <c r="P40" s="259"/>
      <c r="Q40" s="259"/>
      <c r="R40" s="259"/>
      <c r="S40" s="259"/>
      <c r="T40" s="259"/>
      <c r="U40" s="259"/>
      <c r="V40" s="1134" t="s">
        <v>553</v>
      </c>
      <c r="W40" s="1135"/>
      <c r="X40" s="1135"/>
      <c r="Y40" s="1136"/>
    </row>
    <row r="41" spans="2:25" ht="18.75" customHeight="1">
      <c r="B41" s="256"/>
      <c r="C41" s="255" t="s">
        <v>606</v>
      </c>
      <c r="D41" s="255"/>
      <c r="E41" s="255"/>
      <c r="F41" s="255"/>
      <c r="G41" s="255"/>
      <c r="H41" s="255"/>
      <c r="I41" s="255"/>
      <c r="J41" s="255"/>
      <c r="K41" s="255"/>
      <c r="L41" s="255"/>
      <c r="M41" s="255"/>
      <c r="N41" s="255"/>
      <c r="O41" s="255"/>
      <c r="P41" s="255"/>
      <c r="Q41" s="255"/>
      <c r="R41" s="255"/>
      <c r="S41" s="255"/>
      <c r="T41" s="255"/>
      <c r="U41" s="255"/>
      <c r="V41" s="1124"/>
      <c r="W41" s="1125"/>
      <c r="X41" s="1125"/>
      <c r="Y41" s="1126"/>
    </row>
    <row r="42" spans="2:25" ht="18.75" customHeight="1">
      <c r="B42" s="260"/>
      <c r="C42" s="259" t="s">
        <v>607</v>
      </c>
      <c r="D42" s="259"/>
      <c r="E42" s="259"/>
      <c r="F42" s="259"/>
      <c r="G42" s="259"/>
      <c r="H42" s="259"/>
      <c r="I42" s="259"/>
      <c r="J42" s="259"/>
      <c r="K42" s="259"/>
      <c r="L42" s="259"/>
      <c r="M42" s="259"/>
      <c r="N42" s="259"/>
      <c r="O42" s="259"/>
      <c r="P42" s="259"/>
      <c r="Q42" s="259"/>
      <c r="R42" s="259"/>
      <c r="S42" s="259"/>
      <c r="T42" s="259"/>
      <c r="U42" s="259"/>
      <c r="V42" s="1134" t="s">
        <v>553</v>
      </c>
      <c r="W42" s="1135"/>
      <c r="X42" s="1135"/>
      <c r="Y42" s="1136"/>
    </row>
    <row r="43" spans="2:25" ht="18.75" customHeight="1">
      <c r="B43" s="260"/>
      <c r="C43" s="259" t="s">
        <v>608</v>
      </c>
      <c r="D43" s="259"/>
      <c r="E43" s="259"/>
      <c r="F43" s="259"/>
      <c r="G43" s="259"/>
      <c r="H43" s="259"/>
      <c r="I43" s="259"/>
      <c r="J43" s="259"/>
      <c r="K43" s="259"/>
      <c r="L43" s="259"/>
      <c r="M43" s="259"/>
      <c r="N43" s="259"/>
      <c r="O43" s="259"/>
      <c r="P43" s="259"/>
      <c r="Q43" s="259"/>
      <c r="R43" s="259"/>
      <c r="S43" s="259"/>
      <c r="T43" s="259"/>
      <c r="U43" s="259"/>
      <c r="V43" s="1134" t="s">
        <v>553</v>
      </c>
      <c r="W43" s="1135"/>
      <c r="X43" s="1135"/>
      <c r="Y43" s="1136"/>
    </row>
    <row r="44" spans="2:25" ht="18.75" customHeight="1">
      <c r="B44" s="260"/>
      <c r="C44" s="259" t="s">
        <v>609</v>
      </c>
      <c r="D44" s="259"/>
      <c r="E44" s="259"/>
      <c r="F44" s="259"/>
      <c r="G44" s="259"/>
      <c r="H44" s="259"/>
      <c r="I44" s="259"/>
      <c r="J44" s="259"/>
      <c r="K44" s="259"/>
      <c r="L44" s="259"/>
      <c r="M44" s="259"/>
      <c r="N44" s="259"/>
      <c r="O44" s="259"/>
      <c r="P44" s="259"/>
      <c r="Q44" s="259"/>
      <c r="R44" s="259"/>
      <c r="S44" s="259"/>
      <c r="T44" s="259"/>
      <c r="U44" s="258"/>
      <c r="V44" s="1134" t="s">
        <v>553</v>
      </c>
      <c r="W44" s="1135"/>
      <c r="X44" s="1135"/>
      <c r="Y44" s="1136"/>
    </row>
    <row r="45" spans="2:25" ht="18.75" customHeight="1">
      <c r="B45" s="260"/>
      <c r="C45" s="259" t="s">
        <v>610</v>
      </c>
      <c r="D45" s="259"/>
      <c r="E45" s="259"/>
      <c r="F45" s="259"/>
      <c r="G45" s="259"/>
      <c r="H45" s="259"/>
      <c r="I45" s="259"/>
      <c r="J45" s="259"/>
      <c r="K45" s="259"/>
      <c r="L45" s="259"/>
      <c r="M45" s="259"/>
      <c r="N45" s="259"/>
      <c r="O45" s="259"/>
      <c r="P45" s="259"/>
      <c r="Q45" s="259"/>
      <c r="R45" s="259"/>
      <c r="S45" s="259"/>
      <c r="T45" s="259"/>
      <c r="U45" s="258"/>
      <c r="V45" s="1134" t="s">
        <v>553</v>
      </c>
      <c r="W45" s="1135"/>
      <c r="X45" s="1135"/>
      <c r="Y45" s="1136"/>
    </row>
    <row r="46" spans="2:25" ht="18.75" customHeight="1">
      <c r="B46" s="437"/>
      <c r="C46" s="252" t="s">
        <v>611</v>
      </c>
      <c r="U46" s="257"/>
      <c r="V46" s="1121"/>
      <c r="W46" s="1122"/>
      <c r="X46" s="1122"/>
      <c r="Y46" s="1123"/>
    </row>
    <row r="47" spans="2:25" ht="18.75" customHeight="1">
      <c r="B47" s="437"/>
      <c r="C47" s="252" t="s">
        <v>612</v>
      </c>
      <c r="U47" s="257"/>
      <c r="V47" s="1121"/>
      <c r="W47" s="1122"/>
      <c r="X47" s="1122"/>
      <c r="Y47" s="1123"/>
    </row>
    <row r="48" spans="2:25" ht="18.75" customHeight="1">
      <c r="B48" s="387"/>
      <c r="C48" s="388" t="s">
        <v>613</v>
      </c>
      <c r="D48" s="388"/>
      <c r="E48" s="388"/>
      <c r="F48" s="388"/>
      <c r="G48" s="388"/>
      <c r="H48" s="388"/>
      <c r="I48" s="388"/>
      <c r="J48" s="388"/>
      <c r="K48" s="388"/>
      <c r="L48" s="388"/>
      <c r="M48" s="388"/>
      <c r="N48" s="388"/>
      <c r="O48" s="388"/>
      <c r="P48" s="388"/>
      <c r="Q48" s="388"/>
      <c r="R48" s="388"/>
      <c r="S48" s="388"/>
      <c r="T48" s="388"/>
      <c r="U48" s="388"/>
      <c r="V48" s="1138" t="s">
        <v>553</v>
      </c>
      <c r="W48" s="1130"/>
      <c r="X48" s="1130"/>
      <c r="Y48" s="1131"/>
    </row>
    <row r="49" spans="1:25" ht="18.75" customHeight="1">
      <c r="A49" s="257"/>
      <c r="B49" s="437"/>
      <c r="C49" s="252" t="s">
        <v>614</v>
      </c>
      <c r="U49" s="257"/>
      <c r="V49" s="1134" t="s">
        <v>553</v>
      </c>
      <c r="W49" s="1135"/>
      <c r="X49" s="1135"/>
      <c r="Y49" s="1136"/>
    </row>
    <row r="50" spans="1:25" ht="18.75" customHeight="1">
      <c r="A50" s="257"/>
      <c r="B50" s="437"/>
      <c r="C50" s="252" t="s">
        <v>615</v>
      </c>
      <c r="U50" s="257"/>
      <c r="V50" s="1121"/>
      <c r="W50" s="1122"/>
      <c r="X50" s="1122"/>
      <c r="Y50" s="1123"/>
    </row>
    <row r="51" spans="1:25" ht="18.75" customHeight="1">
      <c r="A51" s="257"/>
      <c r="B51" s="437"/>
      <c r="C51" s="252" t="s">
        <v>616</v>
      </c>
      <c r="U51" s="257"/>
      <c r="V51" s="1121"/>
      <c r="W51" s="1122"/>
      <c r="X51" s="1122"/>
      <c r="Y51" s="1123"/>
    </row>
    <row r="52" spans="1:25" ht="18.75" customHeight="1">
      <c r="A52" s="257"/>
      <c r="B52" s="437"/>
      <c r="C52" s="252" t="s">
        <v>617</v>
      </c>
      <c r="U52" s="257"/>
      <c r="V52" s="1121"/>
      <c r="W52" s="1122"/>
      <c r="X52" s="1122"/>
      <c r="Y52" s="1123"/>
    </row>
    <row r="53" spans="1:25" ht="18.75" customHeight="1">
      <c r="A53" s="257"/>
      <c r="B53" s="437"/>
      <c r="C53" s="252" t="s">
        <v>618</v>
      </c>
      <c r="V53" s="1121"/>
      <c r="W53" s="1122"/>
      <c r="X53" s="1122"/>
      <c r="Y53" s="1123"/>
    </row>
    <row r="54" spans="1:25" ht="18.75" customHeight="1">
      <c r="A54" s="257"/>
      <c r="B54" s="255"/>
      <c r="D54" s="252" t="s">
        <v>619</v>
      </c>
      <c r="V54" s="1124"/>
      <c r="W54" s="1125"/>
      <c r="X54" s="1125"/>
      <c r="Y54" s="1126"/>
    </row>
    <row r="55" spans="1:25" ht="18.75" customHeight="1">
      <c r="A55" s="257"/>
      <c r="B55" s="387"/>
      <c r="C55" s="388" t="s">
        <v>620</v>
      </c>
      <c r="D55" s="388"/>
      <c r="E55" s="388"/>
      <c r="F55" s="388"/>
      <c r="G55" s="388"/>
      <c r="H55" s="388"/>
      <c r="I55" s="388"/>
      <c r="J55" s="388"/>
      <c r="K55" s="388"/>
      <c r="L55" s="388"/>
      <c r="M55" s="388"/>
      <c r="N55" s="388"/>
      <c r="O55" s="388"/>
      <c r="P55" s="388"/>
      <c r="Q55" s="388"/>
      <c r="R55" s="388"/>
      <c r="S55" s="388"/>
      <c r="T55" s="388"/>
      <c r="U55" s="388"/>
      <c r="V55" s="1138" t="s">
        <v>553</v>
      </c>
      <c r="W55" s="1130"/>
      <c r="X55" s="1130"/>
      <c r="Y55" s="1131"/>
    </row>
    <row r="56" spans="1:25" ht="4.5" customHeight="1"/>
    <row r="57" spans="1:25" ht="4.5" customHeight="1"/>
    <row r="58" spans="1:25" ht="28.5" customHeight="1">
      <c r="B58" s="1137" t="s">
        <v>621</v>
      </c>
      <c r="C58" s="1133"/>
      <c r="D58" s="1133"/>
      <c r="E58" s="1133"/>
      <c r="F58" s="1133"/>
      <c r="G58" s="1133"/>
      <c r="H58" s="1133"/>
      <c r="I58" s="1133"/>
      <c r="J58" s="1133"/>
      <c r="K58" s="1133"/>
      <c r="L58" s="1133"/>
      <c r="M58" s="1133"/>
      <c r="N58" s="1133"/>
      <c r="O58" s="1133"/>
      <c r="P58" s="1133"/>
      <c r="Q58" s="1133"/>
      <c r="R58" s="1133"/>
      <c r="S58" s="1133"/>
      <c r="T58" s="1133"/>
      <c r="U58" s="1133"/>
      <c r="V58" s="1133"/>
      <c r="W58" s="1133"/>
      <c r="X58" s="1133"/>
      <c r="Y58" s="1133"/>
    </row>
    <row r="59" spans="1:25" ht="30" customHeight="1">
      <c r="B59" s="1137" t="s">
        <v>622</v>
      </c>
      <c r="C59" s="1133"/>
      <c r="D59" s="1133"/>
      <c r="E59" s="1133"/>
      <c r="F59" s="1133"/>
      <c r="G59" s="1133"/>
      <c r="H59" s="1133"/>
      <c r="I59" s="1133"/>
      <c r="J59" s="1133"/>
      <c r="K59" s="1133"/>
      <c r="L59" s="1133"/>
      <c r="M59" s="1133"/>
      <c r="N59" s="1133"/>
      <c r="O59" s="1133"/>
      <c r="P59" s="1133"/>
      <c r="Q59" s="1133"/>
      <c r="R59" s="1133"/>
      <c r="S59" s="1133"/>
      <c r="T59" s="1133"/>
      <c r="U59" s="1133"/>
      <c r="V59" s="1133"/>
      <c r="W59" s="1133"/>
      <c r="X59" s="1133"/>
      <c r="Y59" s="1133"/>
    </row>
    <row r="61" spans="1:25">
      <c r="B61" s="252" t="s">
        <v>355</v>
      </c>
    </row>
    <row r="62" spans="1:25">
      <c r="C62" s="252" t="s">
        <v>623</v>
      </c>
    </row>
    <row r="63" spans="1:25">
      <c r="C63" s="252" t="s">
        <v>624</v>
      </c>
    </row>
    <row r="64" spans="1:25">
      <c r="C64" s="252" t="s">
        <v>625</v>
      </c>
    </row>
    <row r="65" spans="3:3">
      <c r="C65" s="252" t="s">
        <v>626</v>
      </c>
    </row>
  </sheetData>
  <mergeCells count="34">
    <mergeCell ref="B8:F8"/>
    <mergeCell ref="G8:Y8"/>
    <mergeCell ref="R2:Y2"/>
    <mergeCell ref="B4:Y4"/>
    <mergeCell ref="B5:Y5"/>
    <mergeCell ref="B7:F7"/>
    <mergeCell ref="G7:Y7"/>
    <mergeCell ref="A2:C2"/>
    <mergeCell ref="V39:Y39"/>
    <mergeCell ref="B9:F9"/>
    <mergeCell ref="G9:Y9"/>
    <mergeCell ref="B11:Y11"/>
    <mergeCell ref="V13:Y31"/>
    <mergeCell ref="D15:J15"/>
    <mergeCell ref="D17:J17"/>
    <mergeCell ref="D21:J21"/>
    <mergeCell ref="D23:J23"/>
    <mergeCell ref="D27:J27"/>
    <mergeCell ref="D29:J29"/>
    <mergeCell ref="V32:Y34"/>
    <mergeCell ref="V35:Y35"/>
    <mergeCell ref="V36:Y36"/>
    <mergeCell ref="V37:Y37"/>
    <mergeCell ref="V38:Y38"/>
    <mergeCell ref="V49:Y54"/>
    <mergeCell ref="V55:Y55"/>
    <mergeCell ref="B58:Y58"/>
    <mergeCell ref="B59:Y59"/>
    <mergeCell ref="V40:Y41"/>
    <mergeCell ref="V42:Y42"/>
    <mergeCell ref="V43:Y43"/>
    <mergeCell ref="V44:Y44"/>
    <mergeCell ref="V45:Y47"/>
    <mergeCell ref="V48:Y48"/>
  </mergeCells>
  <phoneticPr fontId="12"/>
  <pageMargins left="0.7" right="0.7" top="0.75" bottom="0.75" header="0.3" footer="0.3"/>
  <pageSetup paperSize="9" scale="63"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C5016-B5A0-4D2C-B2AC-94A5495003C5}">
  <dimension ref="A1:G57"/>
  <sheetViews>
    <sheetView view="pageBreakPreview" zoomScaleNormal="100" zoomScaleSheetLayoutView="100" workbookViewId="0">
      <selection activeCell="B1" sqref="B1:F1"/>
    </sheetView>
  </sheetViews>
  <sheetFormatPr defaultRowHeight="13.2"/>
  <cols>
    <col min="1" max="1" width="8.5" style="1" customWidth="1"/>
    <col min="2" max="2" width="9.3984375" style="1" customWidth="1"/>
    <col min="3" max="3" width="20.59765625" style="1" customWidth="1"/>
    <col min="4" max="4" width="22.69921875" style="1" customWidth="1"/>
    <col min="5" max="5" width="15" style="1" customWidth="1"/>
    <col min="6" max="6" width="14.3984375" style="1" customWidth="1"/>
    <col min="7" max="7" width="7.5" style="1" customWidth="1"/>
    <col min="8" max="17" width="20.59765625" style="1" customWidth="1"/>
    <col min="18" max="256" width="9" style="1"/>
    <col min="257" max="257" width="8.5" style="1" customWidth="1"/>
    <col min="258" max="258" width="9.3984375" style="1" customWidth="1"/>
    <col min="259" max="260" width="20.59765625" style="1" customWidth="1"/>
    <col min="261" max="261" width="11.3984375" style="1" customWidth="1"/>
    <col min="262" max="262" width="20.59765625" style="1" customWidth="1"/>
    <col min="263" max="263" width="8.69921875" style="1" customWidth="1"/>
    <col min="264" max="273" width="20.59765625" style="1" customWidth="1"/>
    <col min="274" max="512" width="9" style="1"/>
    <col min="513" max="513" width="8.5" style="1" customWidth="1"/>
    <col min="514" max="514" width="9.3984375" style="1" customWidth="1"/>
    <col min="515" max="516" width="20.59765625" style="1" customWidth="1"/>
    <col min="517" max="517" width="11.3984375" style="1" customWidth="1"/>
    <col min="518" max="518" width="20.59765625" style="1" customWidth="1"/>
    <col min="519" max="519" width="8.69921875" style="1" customWidth="1"/>
    <col min="520" max="529" width="20.59765625" style="1" customWidth="1"/>
    <col min="530" max="768" width="9" style="1"/>
    <col min="769" max="769" width="8.5" style="1" customWidth="1"/>
    <col min="770" max="770" width="9.3984375" style="1" customWidth="1"/>
    <col min="771" max="772" width="20.59765625" style="1" customWidth="1"/>
    <col min="773" max="773" width="11.3984375" style="1" customWidth="1"/>
    <col min="774" max="774" width="20.59765625" style="1" customWidth="1"/>
    <col min="775" max="775" width="8.69921875" style="1" customWidth="1"/>
    <col min="776" max="785" width="20.59765625" style="1" customWidth="1"/>
    <col min="786" max="1024" width="9" style="1"/>
    <col min="1025" max="1025" width="8.5" style="1" customWidth="1"/>
    <col min="1026" max="1026" width="9.3984375" style="1" customWidth="1"/>
    <col min="1027" max="1028" width="20.59765625" style="1" customWidth="1"/>
    <col min="1029" max="1029" width="11.3984375" style="1" customWidth="1"/>
    <col min="1030" max="1030" width="20.59765625" style="1" customWidth="1"/>
    <col min="1031" max="1031" width="8.69921875" style="1" customWidth="1"/>
    <col min="1032" max="1041" width="20.59765625" style="1" customWidth="1"/>
    <col min="1042" max="1280" width="9" style="1"/>
    <col min="1281" max="1281" width="8.5" style="1" customWidth="1"/>
    <col min="1282" max="1282" width="9.3984375" style="1" customWidth="1"/>
    <col min="1283" max="1284" width="20.59765625" style="1" customWidth="1"/>
    <col min="1285" max="1285" width="11.3984375" style="1" customWidth="1"/>
    <col min="1286" max="1286" width="20.59765625" style="1" customWidth="1"/>
    <col min="1287" max="1287" width="8.69921875" style="1" customWidth="1"/>
    <col min="1288" max="1297" width="20.59765625" style="1" customWidth="1"/>
    <col min="1298" max="1536" width="9" style="1"/>
    <col min="1537" max="1537" width="8.5" style="1" customWidth="1"/>
    <col min="1538" max="1538" width="9.3984375" style="1" customWidth="1"/>
    <col min="1539" max="1540" width="20.59765625" style="1" customWidth="1"/>
    <col min="1541" max="1541" width="11.3984375" style="1" customWidth="1"/>
    <col min="1542" max="1542" width="20.59765625" style="1" customWidth="1"/>
    <col min="1543" max="1543" width="8.69921875" style="1" customWidth="1"/>
    <col min="1544" max="1553" width="20.59765625" style="1" customWidth="1"/>
    <col min="1554" max="1792" width="9" style="1"/>
    <col min="1793" max="1793" width="8.5" style="1" customWidth="1"/>
    <col min="1794" max="1794" width="9.3984375" style="1" customWidth="1"/>
    <col min="1795" max="1796" width="20.59765625" style="1" customWidth="1"/>
    <col min="1797" max="1797" width="11.3984375" style="1" customWidth="1"/>
    <col min="1798" max="1798" width="20.59765625" style="1" customWidth="1"/>
    <col min="1799" max="1799" width="8.69921875" style="1" customWidth="1"/>
    <col min="1800" max="1809" width="20.59765625" style="1" customWidth="1"/>
    <col min="1810" max="2048" width="9" style="1"/>
    <col min="2049" max="2049" width="8.5" style="1" customWidth="1"/>
    <col min="2050" max="2050" width="9.3984375" style="1" customWidth="1"/>
    <col min="2051" max="2052" width="20.59765625" style="1" customWidth="1"/>
    <col min="2053" max="2053" width="11.3984375" style="1" customWidth="1"/>
    <col min="2054" max="2054" width="20.59765625" style="1" customWidth="1"/>
    <col min="2055" max="2055" width="8.69921875" style="1" customWidth="1"/>
    <col min="2056" max="2065" width="20.59765625" style="1" customWidth="1"/>
    <col min="2066" max="2304" width="9" style="1"/>
    <col min="2305" max="2305" width="8.5" style="1" customWidth="1"/>
    <col min="2306" max="2306" width="9.3984375" style="1" customWidth="1"/>
    <col min="2307" max="2308" width="20.59765625" style="1" customWidth="1"/>
    <col min="2309" max="2309" width="11.3984375" style="1" customWidth="1"/>
    <col min="2310" max="2310" width="20.59765625" style="1" customWidth="1"/>
    <col min="2311" max="2311" width="8.69921875" style="1" customWidth="1"/>
    <col min="2312" max="2321" width="20.59765625" style="1" customWidth="1"/>
    <col min="2322" max="2560" width="9" style="1"/>
    <col min="2561" max="2561" width="8.5" style="1" customWidth="1"/>
    <col min="2562" max="2562" width="9.3984375" style="1" customWidth="1"/>
    <col min="2563" max="2564" width="20.59765625" style="1" customWidth="1"/>
    <col min="2565" max="2565" width="11.3984375" style="1" customWidth="1"/>
    <col min="2566" max="2566" width="20.59765625" style="1" customWidth="1"/>
    <col min="2567" max="2567" width="8.69921875" style="1" customWidth="1"/>
    <col min="2568" max="2577" width="20.59765625" style="1" customWidth="1"/>
    <col min="2578" max="2816" width="9" style="1"/>
    <col min="2817" max="2817" width="8.5" style="1" customWidth="1"/>
    <col min="2818" max="2818" width="9.3984375" style="1" customWidth="1"/>
    <col min="2819" max="2820" width="20.59765625" style="1" customWidth="1"/>
    <col min="2821" max="2821" width="11.3984375" style="1" customWidth="1"/>
    <col min="2822" max="2822" width="20.59765625" style="1" customWidth="1"/>
    <col min="2823" max="2823" width="8.69921875" style="1" customWidth="1"/>
    <col min="2824" max="2833" width="20.59765625" style="1" customWidth="1"/>
    <col min="2834" max="3072" width="9" style="1"/>
    <col min="3073" max="3073" width="8.5" style="1" customWidth="1"/>
    <col min="3074" max="3074" width="9.3984375" style="1" customWidth="1"/>
    <col min="3075" max="3076" width="20.59765625" style="1" customWidth="1"/>
    <col min="3077" max="3077" width="11.3984375" style="1" customWidth="1"/>
    <col min="3078" max="3078" width="20.59765625" style="1" customWidth="1"/>
    <col min="3079" max="3079" width="8.69921875" style="1" customWidth="1"/>
    <col min="3080" max="3089" width="20.59765625" style="1" customWidth="1"/>
    <col min="3090" max="3328" width="9" style="1"/>
    <col min="3329" max="3329" width="8.5" style="1" customWidth="1"/>
    <col min="3330" max="3330" width="9.3984375" style="1" customWidth="1"/>
    <col min="3331" max="3332" width="20.59765625" style="1" customWidth="1"/>
    <col min="3333" max="3333" width="11.3984375" style="1" customWidth="1"/>
    <col min="3334" max="3334" width="20.59765625" style="1" customWidth="1"/>
    <col min="3335" max="3335" width="8.69921875" style="1" customWidth="1"/>
    <col min="3336" max="3345" width="20.59765625" style="1" customWidth="1"/>
    <col min="3346" max="3584" width="9" style="1"/>
    <col min="3585" max="3585" width="8.5" style="1" customWidth="1"/>
    <col min="3586" max="3586" width="9.3984375" style="1" customWidth="1"/>
    <col min="3587" max="3588" width="20.59765625" style="1" customWidth="1"/>
    <col min="3589" max="3589" width="11.3984375" style="1" customWidth="1"/>
    <col min="3590" max="3590" width="20.59765625" style="1" customWidth="1"/>
    <col min="3591" max="3591" width="8.69921875" style="1" customWidth="1"/>
    <col min="3592" max="3601" width="20.59765625" style="1" customWidth="1"/>
    <col min="3602" max="3840" width="9" style="1"/>
    <col min="3841" max="3841" width="8.5" style="1" customWidth="1"/>
    <col min="3842" max="3842" width="9.3984375" style="1" customWidth="1"/>
    <col min="3843" max="3844" width="20.59765625" style="1" customWidth="1"/>
    <col min="3845" max="3845" width="11.3984375" style="1" customWidth="1"/>
    <col min="3846" max="3846" width="20.59765625" style="1" customWidth="1"/>
    <col min="3847" max="3847" width="8.69921875" style="1" customWidth="1"/>
    <col min="3848" max="3857" width="20.59765625" style="1" customWidth="1"/>
    <col min="3858" max="4096" width="9" style="1"/>
    <col min="4097" max="4097" width="8.5" style="1" customWidth="1"/>
    <col min="4098" max="4098" width="9.3984375" style="1" customWidth="1"/>
    <col min="4099" max="4100" width="20.59765625" style="1" customWidth="1"/>
    <col min="4101" max="4101" width="11.3984375" style="1" customWidth="1"/>
    <col min="4102" max="4102" width="20.59765625" style="1" customWidth="1"/>
    <col min="4103" max="4103" width="8.69921875" style="1" customWidth="1"/>
    <col min="4104" max="4113" width="20.59765625" style="1" customWidth="1"/>
    <col min="4114" max="4352" width="9" style="1"/>
    <col min="4353" max="4353" width="8.5" style="1" customWidth="1"/>
    <col min="4354" max="4354" width="9.3984375" style="1" customWidth="1"/>
    <col min="4355" max="4356" width="20.59765625" style="1" customWidth="1"/>
    <col min="4357" max="4357" width="11.3984375" style="1" customWidth="1"/>
    <col min="4358" max="4358" width="20.59765625" style="1" customWidth="1"/>
    <col min="4359" max="4359" width="8.69921875" style="1" customWidth="1"/>
    <col min="4360" max="4369" width="20.59765625" style="1" customWidth="1"/>
    <col min="4370" max="4608" width="9" style="1"/>
    <col min="4609" max="4609" width="8.5" style="1" customWidth="1"/>
    <col min="4610" max="4610" width="9.3984375" style="1" customWidth="1"/>
    <col min="4611" max="4612" width="20.59765625" style="1" customWidth="1"/>
    <col min="4613" max="4613" width="11.3984375" style="1" customWidth="1"/>
    <col min="4614" max="4614" width="20.59765625" style="1" customWidth="1"/>
    <col min="4615" max="4615" width="8.69921875" style="1" customWidth="1"/>
    <col min="4616" max="4625" width="20.59765625" style="1" customWidth="1"/>
    <col min="4626" max="4864" width="9" style="1"/>
    <col min="4865" max="4865" width="8.5" style="1" customWidth="1"/>
    <col min="4866" max="4866" width="9.3984375" style="1" customWidth="1"/>
    <col min="4867" max="4868" width="20.59765625" style="1" customWidth="1"/>
    <col min="4869" max="4869" width="11.3984375" style="1" customWidth="1"/>
    <col min="4870" max="4870" width="20.59765625" style="1" customWidth="1"/>
    <col min="4871" max="4871" width="8.69921875" style="1" customWidth="1"/>
    <col min="4872" max="4881" width="20.59765625" style="1" customWidth="1"/>
    <col min="4882" max="5120" width="9" style="1"/>
    <col min="5121" max="5121" width="8.5" style="1" customWidth="1"/>
    <col min="5122" max="5122" width="9.3984375" style="1" customWidth="1"/>
    <col min="5123" max="5124" width="20.59765625" style="1" customWidth="1"/>
    <col min="5125" max="5125" width="11.3984375" style="1" customWidth="1"/>
    <col min="5126" max="5126" width="20.59765625" style="1" customWidth="1"/>
    <col min="5127" max="5127" width="8.69921875" style="1" customWidth="1"/>
    <col min="5128" max="5137" width="20.59765625" style="1" customWidth="1"/>
    <col min="5138" max="5376" width="9" style="1"/>
    <col min="5377" max="5377" width="8.5" style="1" customWidth="1"/>
    <col min="5378" max="5378" width="9.3984375" style="1" customWidth="1"/>
    <col min="5379" max="5380" width="20.59765625" style="1" customWidth="1"/>
    <col min="5381" max="5381" width="11.3984375" style="1" customWidth="1"/>
    <col min="5382" max="5382" width="20.59765625" style="1" customWidth="1"/>
    <col min="5383" max="5383" width="8.69921875" style="1" customWidth="1"/>
    <col min="5384" max="5393" width="20.59765625" style="1" customWidth="1"/>
    <col min="5394" max="5632" width="9" style="1"/>
    <col min="5633" max="5633" width="8.5" style="1" customWidth="1"/>
    <col min="5634" max="5634" width="9.3984375" style="1" customWidth="1"/>
    <col min="5635" max="5636" width="20.59765625" style="1" customWidth="1"/>
    <col min="5637" max="5637" width="11.3984375" style="1" customWidth="1"/>
    <col min="5638" max="5638" width="20.59765625" style="1" customWidth="1"/>
    <col min="5639" max="5639" width="8.69921875" style="1" customWidth="1"/>
    <col min="5640" max="5649" width="20.59765625" style="1" customWidth="1"/>
    <col min="5650" max="5888" width="9" style="1"/>
    <col min="5889" max="5889" width="8.5" style="1" customWidth="1"/>
    <col min="5890" max="5890" width="9.3984375" style="1" customWidth="1"/>
    <col min="5891" max="5892" width="20.59765625" style="1" customWidth="1"/>
    <col min="5893" max="5893" width="11.3984375" style="1" customWidth="1"/>
    <col min="5894" max="5894" width="20.59765625" style="1" customWidth="1"/>
    <col min="5895" max="5895" width="8.69921875" style="1" customWidth="1"/>
    <col min="5896" max="5905" width="20.59765625" style="1" customWidth="1"/>
    <col min="5906" max="6144" width="9" style="1"/>
    <col min="6145" max="6145" width="8.5" style="1" customWidth="1"/>
    <col min="6146" max="6146" width="9.3984375" style="1" customWidth="1"/>
    <col min="6147" max="6148" width="20.59765625" style="1" customWidth="1"/>
    <col min="6149" max="6149" width="11.3984375" style="1" customWidth="1"/>
    <col min="6150" max="6150" width="20.59765625" style="1" customWidth="1"/>
    <col min="6151" max="6151" width="8.69921875" style="1" customWidth="1"/>
    <col min="6152" max="6161" width="20.59765625" style="1" customWidth="1"/>
    <col min="6162" max="6400" width="9" style="1"/>
    <col min="6401" max="6401" width="8.5" style="1" customWidth="1"/>
    <col min="6402" max="6402" width="9.3984375" style="1" customWidth="1"/>
    <col min="6403" max="6404" width="20.59765625" style="1" customWidth="1"/>
    <col min="6405" max="6405" width="11.3984375" style="1" customWidth="1"/>
    <col min="6406" max="6406" width="20.59765625" style="1" customWidth="1"/>
    <col min="6407" max="6407" width="8.69921875" style="1" customWidth="1"/>
    <col min="6408" max="6417" width="20.59765625" style="1" customWidth="1"/>
    <col min="6418" max="6656" width="9" style="1"/>
    <col min="6657" max="6657" width="8.5" style="1" customWidth="1"/>
    <col min="6658" max="6658" width="9.3984375" style="1" customWidth="1"/>
    <col min="6659" max="6660" width="20.59765625" style="1" customWidth="1"/>
    <col min="6661" max="6661" width="11.3984375" style="1" customWidth="1"/>
    <col min="6662" max="6662" width="20.59765625" style="1" customWidth="1"/>
    <col min="6663" max="6663" width="8.69921875" style="1" customWidth="1"/>
    <col min="6664" max="6673" width="20.59765625" style="1" customWidth="1"/>
    <col min="6674" max="6912" width="9" style="1"/>
    <col min="6913" max="6913" width="8.5" style="1" customWidth="1"/>
    <col min="6914" max="6914" width="9.3984375" style="1" customWidth="1"/>
    <col min="6915" max="6916" width="20.59765625" style="1" customWidth="1"/>
    <col min="6917" max="6917" width="11.3984375" style="1" customWidth="1"/>
    <col min="6918" max="6918" width="20.59765625" style="1" customWidth="1"/>
    <col min="6919" max="6919" width="8.69921875" style="1" customWidth="1"/>
    <col min="6920" max="6929" width="20.59765625" style="1" customWidth="1"/>
    <col min="6930" max="7168" width="9" style="1"/>
    <col min="7169" max="7169" width="8.5" style="1" customWidth="1"/>
    <col min="7170" max="7170" width="9.3984375" style="1" customWidth="1"/>
    <col min="7171" max="7172" width="20.59765625" style="1" customWidth="1"/>
    <col min="7173" max="7173" width="11.3984375" style="1" customWidth="1"/>
    <col min="7174" max="7174" width="20.59765625" style="1" customWidth="1"/>
    <col min="7175" max="7175" width="8.69921875" style="1" customWidth="1"/>
    <col min="7176" max="7185" width="20.59765625" style="1" customWidth="1"/>
    <col min="7186" max="7424" width="9" style="1"/>
    <col min="7425" max="7425" width="8.5" style="1" customWidth="1"/>
    <col min="7426" max="7426" width="9.3984375" style="1" customWidth="1"/>
    <col min="7427" max="7428" width="20.59765625" style="1" customWidth="1"/>
    <col min="7429" max="7429" width="11.3984375" style="1" customWidth="1"/>
    <col min="7430" max="7430" width="20.59765625" style="1" customWidth="1"/>
    <col min="7431" max="7431" width="8.69921875" style="1" customWidth="1"/>
    <col min="7432" max="7441" width="20.59765625" style="1" customWidth="1"/>
    <col min="7442" max="7680" width="9" style="1"/>
    <col min="7681" max="7681" width="8.5" style="1" customWidth="1"/>
    <col min="7682" max="7682" width="9.3984375" style="1" customWidth="1"/>
    <col min="7683" max="7684" width="20.59765625" style="1" customWidth="1"/>
    <col min="7685" max="7685" width="11.3984375" style="1" customWidth="1"/>
    <col min="7686" max="7686" width="20.59765625" style="1" customWidth="1"/>
    <col min="7687" max="7687" width="8.69921875" style="1" customWidth="1"/>
    <col min="7688" max="7697" width="20.59765625" style="1" customWidth="1"/>
    <col min="7698" max="7936" width="9" style="1"/>
    <col min="7937" max="7937" width="8.5" style="1" customWidth="1"/>
    <col min="7938" max="7938" width="9.3984375" style="1" customWidth="1"/>
    <col min="7939" max="7940" width="20.59765625" style="1" customWidth="1"/>
    <col min="7941" max="7941" width="11.3984375" style="1" customWidth="1"/>
    <col min="7942" max="7942" width="20.59765625" style="1" customWidth="1"/>
    <col min="7943" max="7943" width="8.69921875" style="1" customWidth="1"/>
    <col min="7944" max="7953" width="20.59765625" style="1" customWidth="1"/>
    <col min="7954" max="8192" width="9" style="1"/>
    <col min="8193" max="8193" width="8.5" style="1" customWidth="1"/>
    <col min="8194" max="8194" width="9.3984375" style="1" customWidth="1"/>
    <col min="8195" max="8196" width="20.59765625" style="1" customWidth="1"/>
    <col min="8197" max="8197" width="11.3984375" style="1" customWidth="1"/>
    <col min="8198" max="8198" width="20.59765625" style="1" customWidth="1"/>
    <col min="8199" max="8199" width="8.69921875" style="1" customWidth="1"/>
    <col min="8200" max="8209" width="20.59765625" style="1" customWidth="1"/>
    <col min="8210" max="8448" width="9" style="1"/>
    <col min="8449" max="8449" width="8.5" style="1" customWidth="1"/>
    <col min="8450" max="8450" width="9.3984375" style="1" customWidth="1"/>
    <col min="8451" max="8452" width="20.59765625" style="1" customWidth="1"/>
    <col min="8453" max="8453" width="11.3984375" style="1" customWidth="1"/>
    <col min="8454" max="8454" width="20.59765625" style="1" customWidth="1"/>
    <col min="8455" max="8455" width="8.69921875" style="1" customWidth="1"/>
    <col min="8456" max="8465" width="20.59765625" style="1" customWidth="1"/>
    <col min="8466" max="8704" width="9" style="1"/>
    <col min="8705" max="8705" width="8.5" style="1" customWidth="1"/>
    <col min="8706" max="8706" width="9.3984375" style="1" customWidth="1"/>
    <col min="8707" max="8708" width="20.59765625" style="1" customWidth="1"/>
    <col min="8709" max="8709" width="11.3984375" style="1" customWidth="1"/>
    <col min="8710" max="8710" width="20.59765625" style="1" customWidth="1"/>
    <col min="8711" max="8711" width="8.69921875" style="1" customWidth="1"/>
    <col min="8712" max="8721" width="20.59765625" style="1" customWidth="1"/>
    <col min="8722" max="8960" width="9" style="1"/>
    <col min="8961" max="8961" width="8.5" style="1" customWidth="1"/>
    <col min="8962" max="8962" width="9.3984375" style="1" customWidth="1"/>
    <col min="8963" max="8964" width="20.59765625" style="1" customWidth="1"/>
    <col min="8965" max="8965" width="11.3984375" style="1" customWidth="1"/>
    <col min="8966" max="8966" width="20.59765625" style="1" customWidth="1"/>
    <col min="8967" max="8967" width="8.69921875" style="1" customWidth="1"/>
    <col min="8968" max="8977" width="20.59765625" style="1" customWidth="1"/>
    <col min="8978" max="9216" width="9" style="1"/>
    <col min="9217" max="9217" width="8.5" style="1" customWidth="1"/>
    <col min="9218" max="9218" width="9.3984375" style="1" customWidth="1"/>
    <col min="9219" max="9220" width="20.59765625" style="1" customWidth="1"/>
    <col min="9221" max="9221" width="11.3984375" style="1" customWidth="1"/>
    <col min="9222" max="9222" width="20.59765625" style="1" customWidth="1"/>
    <col min="9223" max="9223" width="8.69921875" style="1" customWidth="1"/>
    <col min="9224" max="9233" width="20.59765625" style="1" customWidth="1"/>
    <col min="9234" max="9472" width="9" style="1"/>
    <col min="9473" max="9473" width="8.5" style="1" customWidth="1"/>
    <col min="9474" max="9474" width="9.3984375" style="1" customWidth="1"/>
    <col min="9475" max="9476" width="20.59765625" style="1" customWidth="1"/>
    <col min="9477" max="9477" width="11.3984375" style="1" customWidth="1"/>
    <col min="9478" max="9478" width="20.59765625" style="1" customWidth="1"/>
    <col min="9479" max="9479" width="8.69921875" style="1" customWidth="1"/>
    <col min="9480" max="9489" width="20.59765625" style="1" customWidth="1"/>
    <col min="9490" max="9728" width="9" style="1"/>
    <col min="9729" max="9729" width="8.5" style="1" customWidth="1"/>
    <col min="9730" max="9730" width="9.3984375" style="1" customWidth="1"/>
    <col min="9731" max="9732" width="20.59765625" style="1" customWidth="1"/>
    <col min="9733" max="9733" width="11.3984375" style="1" customWidth="1"/>
    <col min="9734" max="9734" width="20.59765625" style="1" customWidth="1"/>
    <col min="9735" max="9735" width="8.69921875" style="1" customWidth="1"/>
    <col min="9736" max="9745" width="20.59765625" style="1" customWidth="1"/>
    <col min="9746" max="9984" width="9" style="1"/>
    <col min="9985" max="9985" width="8.5" style="1" customWidth="1"/>
    <col min="9986" max="9986" width="9.3984375" style="1" customWidth="1"/>
    <col min="9987" max="9988" width="20.59765625" style="1" customWidth="1"/>
    <col min="9989" max="9989" width="11.3984375" style="1" customWidth="1"/>
    <col min="9990" max="9990" width="20.59765625" style="1" customWidth="1"/>
    <col min="9991" max="9991" width="8.69921875" style="1" customWidth="1"/>
    <col min="9992" max="10001" width="20.59765625" style="1" customWidth="1"/>
    <col min="10002" max="10240" width="9" style="1"/>
    <col min="10241" max="10241" width="8.5" style="1" customWidth="1"/>
    <col min="10242" max="10242" width="9.3984375" style="1" customWidth="1"/>
    <col min="10243" max="10244" width="20.59765625" style="1" customWidth="1"/>
    <col min="10245" max="10245" width="11.3984375" style="1" customWidth="1"/>
    <col min="10246" max="10246" width="20.59765625" style="1" customWidth="1"/>
    <col min="10247" max="10247" width="8.69921875" style="1" customWidth="1"/>
    <col min="10248" max="10257" width="20.59765625" style="1" customWidth="1"/>
    <col min="10258" max="10496" width="9" style="1"/>
    <col min="10497" max="10497" width="8.5" style="1" customWidth="1"/>
    <col min="10498" max="10498" width="9.3984375" style="1" customWidth="1"/>
    <col min="10499" max="10500" width="20.59765625" style="1" customWidth="1"/>
    <col min="10501" max="10501" width="11.3984375" style="1" customWidth="1"/>
    <col min="10502" max="10502" width="20.59765625" style="1" customWidth="1"/>
    <col min="10503" max="10503" width="8.69921875" style="1" customWidth="1"/>
    <col min="10504" max="10513" width="20.59765625" style="1" customWidth="1"/>
    <col min="10514" max="10752" width="9" style="1"/>
    <col min="10753" max="10753" width="8.5" style="1" customWidth="1"/>
    <col min="10754" max="10754" width="9.3984375" style="1" customWidth="1"/>
    <col min="10755" max="10756" width="20.59765625" style="1" customWidth="1"/>
    <col min="10757" max="10757" width="11.3984375" style="1" customWidth="1"/>
    <col min="10758" max="10758" width="20.59765625" style="1" customWidth="1"/>
    <col min="10759" max="10759" width="8.69921875" style="1" customWidth="1"/>
    <col min="10760" max="10769" width="20.59765625" style="1" customWidth="1"/>
    <col min="10770" max="11008" width="9" style="1"/>
    <col min="11009" max="11009" width="8.5" style="1" customWidth="1"/>
    <col min="11010" max="11010" width="9.3984375" style="1" customWidth="1"/>
    <col min="11011" max="11012" width="20.59765625" style="1" customWidth="1"/>
    <col min="11013" max="11013" width="11.3984375" style="1" customWidth="1"/>
    <col min="11014" max="11014" width="20.59765625" style="1" customWidth="1"/>
    <col min="11015" max="11015" width="8.69921875" style="1" customWidth="1"/>
    <col min="11016" max="11025" width="20.59765625" style="1" customWidth="1"/>
    <col min="11026" max="11264" width="9" style="1"/>
    <col min="11265" max="11265" width="8.5" style="1" customWidth="1"/>
    <col min="11266" max="11266" width="9.3984375" style="1" customWidth="1"/>
    <col min="11267" max="11268" width="20.59765625" style="1" customWidth="1"/>
    <col min="11269" max="11269" width="11.3984375" style="1" customWidth="1"/>
    <col min="11270" max="11270" width="20.59765625" style="1" customWidth="1"/>
    <col min="11271" max="11271" width="8.69921875" style="1" customWidth="1"/>
    <col min="11272" max="11281" width="20.59765625" style="1" customWidth="1"/>
    <col min="11282" max="11520" width="9" style="1"/>
    <col min="11521" max="11521" width="8.5" style="1" customWidth="1"/>
    <col min="11522" max="11522" width="9.3984375" style="1" customWidth="1"/>
    <col min="11523" max="11524" width="20.59765625" style="1" customWidth="1"/>
    <col min="11525" max="11525" width="11.3984375" style="1" customWidth="1"/>
    <col min="11526" max="11526" width="20.59765625" style="1" customWidth="1"/>
    <col min="11527" max="11527" width="8.69921875" style="1" customWidth="1"/>
    <col min="11528" max="11537" width="20.59765625" style="1" customWidth="1"/>
    <col min="11538" max="11776" width="9" style="1"/>
    <col min="11777" max="11777" width="8.5" style="1" customWidth="1"/>
    <col min="11778" max="11778" width="9.3984375" style="1" customWidth="1"/>
    <col min="11779" max="11780" width="20.59765625" style="1" customWidth="1"/>
    <col min="11781" max="11781" width="11.3984375" style="1" customWidth="1"/>
    <col min="11782" max="11782" width="20.59765625" style="1" customWidth="1"/>
    <col min="11783" max="11783" width="8.69921875" style="1" customWidth="1"/>
    <col min="11784" max="11793" width="20.59765625" style="1" customWidth="1"/>
    <col min="11794" max="12032" width="9" style="1"/>
    <col min="12033" max="12033" width="8.5" style="1" customWidth="1"/>
    <col min="12034" max="12034" width="9.3984375" style="1" customWidth="1"/>
    <col min="12035" max="12036" width="20.59765625" style="1" customWidth="1"/>
    <col min="12037" max="12037" width="11.3984375" style="1" customWidth="1"/>
    <col min="12038" max="12038" width="20.59765625" style="1" customWidth="1"/>
    <col min="12039" max="12039" width="8.69921875" style="1" customWidth="1"/>
    <col min="12040" max="12049" width="20.59765625" style="1" customWidth="1"/>
    <col min="12050" max="12288" width="9" style="1"/>
    <col min="12289" max="12289" width="8.5" style="1" customWidth="1"/>
    <col min="12290" max="12290" width="9.3984375" style="1" customWidth="1"/>
    <col min="12291" max="12292" width="20.59765625" style="1" customWidth="1"/>
    <col min="12293" max="12293" width="11.3984375" style="1" customWidth="1"/>
    <col min="12294" max="12294" width="20.59765625" style="1" customWidth="1"/>
    <col min="12295" max="12295" width="8.69921875" style="1" customWidth="1"/>
    <col min="12296" max="12305" width="20.59765625" style="1" customWidth="1"/>
    <col min="12306" max="12544" width="9" style="1"/>
    <col min="12545" max="12545" width="8.5" style="1" customWidth="1"/>
    <col min="12546" max="12546" width="9.3984375" style="1" customWidth="1"/>
    <col min="12547" max="12548" width="20.59765625" style="1" customWidth="1"/>
    <col min="12549" max="12549" width="11.3984375" style="1" customWidth="1"/>
    <col min="12550" max="12550" width="20.59765625" style="1" customWidth="1"/>
    <col min="12551" max="12551" width="8.69921875" style="1" customWidth="1"/>
    <col min="12552" max="12561" width="20.59765625" style="1" customWidth="1"/>
    <col min="12562" max="12800" width="9" style="1"/>
    <col min="12801" max="12801" width="8.5" style="1" customWidth="1"/>
    <col min="12802" max="12802" width="9.3984375" style="1" customWidth="1"/>
    <col min="12803" max="12804" width="20.59765625" style="1" customWidth="1"/>
    <col min="12805" max="12805" width="11.3984375" style="1" customWidth="1"/>
    <col min="12806" max="12806" width="20.59765625" style="1" customWidth="1"/>
    <col min="12807" max="12807" width="8.69921875" style="1" customWidth="1"/>
    <col min="12808" max="12817" width="20.59765625" style="1" customWidth="1"/>
    <col min="12818" max="13056" width="9" style="1"/>
    <col min="13057" max="13057" width="8.5" style="1" customWidth="1"/>
    <col min="13058" max="13058" width="9.3984375" style="1" customWidth="1"/>
    <col min="13059" max="13060" width="20.59765625" style="1" customWidth="1"/>
    <col min="13061" max="13061" width="11.3984375" style="1" customWidth="1"/>
    <col min="13062" max="13062" width="20.59765625" style="1" customWidth="1"/>
    <col min="13063" max="13063" width="8.69921875" style="1" customWidth="1"/>
    <col min="13064" max="13073" width="20.59765625" style="1" customWidth="1"/>
    <col min="13074" max="13312" width="9" style="1"/>
    <col min="13313" max="13313" width="8.5" style="1" customWidth="1"/>
    <col min="13314" max="13314" width="9.3984375" style="1" customWidth="1"/>
    <col min="13315" max="13316" width="20.59765625" style="1" customWidth="1"/>
    <col min="13317" max="13317" width="11.3984375" style="1" customWidth="1"/>
    <col min="13318" max="13318" width="20.59765625" style="1" customWidth="1"/>
    <col min="13319" max="13319" width="8.69921875" style="1" customWidth="1"/>
    <col min="13320" max="13329" width="20.59765625" style="1" customWidth="1"/>
    <col min="13330" max="13568" width="9" style="1"/>
    <col min="13569" max="13569" width="8.5" style="1" customWidth="1"/>
    <col min="13570" max="13570" width="9.3984375" style="1" customWidth="1"/>
    <col min="13571" max="13572" width="20.59765625" style="1" customWidth="1"/>
    <col min="13573" max="13573" width="11.3984375" style="1" customWidth="1"/>
    <col min="13574" max="13574" width="20.59765625" style="1" customWidth="1"/>
    <col min="13575" max="13575" width="8.69921875" style="1" customWidth="1"/>
    <col min="13576" max="13585" width="20.59765625" style="1" customWidth="1"/>
    <col min="13586" max="13824" width="9" style="1"/>
    <col min="13825" max="13825" width="8.5" style="1" customWidth="1"/>
    <col min="13826" max="13826" width="9.3984375" style="1" customWidth="1"/>
    <col min="13827" max="13828" width="20.59765625" style="1" customWidth="1"/>
    <col min="13829" max="13829" width="11.3984375" style="1" customWidth="1"/>
    <col min="13830" max="13830" width="20.59765625" style="1" customWidth="1"/>
    <col min="13831" max="13831" width="8.69921875" style="1" customWidth="1"/>
    <col min="13832" max="13841" width="20.59765625" style="1" customWidth="1"/>
    <col min="13842" max="14080" width="9" style="1"/>
    <col min="14081" max="14081" width="8.5" style="1" customWidth="1"/>
    <col min="14082" max="14082" width="9.3984375" style="1" customWidth="1"/>
    <col min="14083" max="14084" width="20.59765625" style="1" customWidth="1"/>
    <col min="14085" max="14085" width="11.3984375" style="1" customWidth="1"/>
    <col min="14086" max="14086" width="20.59765625" style="1" customWidth="1"/>
    <col min="14087" max="14087" width="8.69921875" style="1" customWidth="1"/>
    <col min="14088" max="14097" width="20.59765625" style="1" customWidth="1"/>
    <col min="14098" max="14336" width="9" style="1"/>
    <col min="14337" max="14337" width="8.5" style="1" customWidth="1"/>
    <col min="14338" max="14338" width="9.3984375" style="1" customWidth="1"/>
    <col min="14339" max="14340" width="20.59765625" style="1" customWidth="1"/>
    <col min="14341" max="14341" width="11.3984375" style="1" customWidth="1"/>
    <col min="14342" max="14342" width="20.59765625" style="1" customWidth="1"/>
    <col min="14343" max="14343" width="8.69921875" style="1" customWidth="1"/>
    <col min="14344" max="14353" width="20.59765625" style="1" customWidth="1"/>
    <col min="14354" max="14592" width="9" style="1"/>
    <col min="14593" max="14593" width="8.5" style="1" customWidth="1"/>
    <col min="14594" max="14594" width="9.3984375" style="1" customWidth="1"/>
    <col min="14595" max="14596" width="20.59765625" style="1" customWidth="1"/>
    <col min="14597" max="14597" width="11.3984375" style="1" customWidth="1"/>
    <col min="14598" max="14598" width="20.59765625" style="1" customWidth="1"/>
    <col min="14599" max="14599" width="8.69921875" style="1" customWidth="1"/>
    <col min="14600" max="14609" width="20.59765625" style="1" customWidth="1"/>
    <col min="14610" max="14848" width="9" style="1"/>
    <col min="14849" max="14849" width="8.5" style="1" customWidth="1"/>
    <col min="14850" max="14850" width="9.3984375" style="1" customWidth="1"/>
    <col min="14851" max="14852" width="20.59765625" style="1" customWidth="1"/>
    <col min="14853" max="14853" width="11.3984375" style="1" customWidth="1"/>
    <col min="14854" max="14854" width="20.59765625" style="1" customWidth="1"/>
    <col min="14855" max="14855" width="8.69921875" style="1" customWidth="1"/>
    <col min="14856" max="14865" width="20.59765625" style="1" customWidth="1"/>
    <col min="14866" max="15104" width="9" style="1"/>
    <col min="15105" max="15105" width="8.5" style="1" customWidth="1"/>
    <col min="15106" max="15106" width="9.3984375" style="1" customWidth="1"/>
    <col min="15107" max="15108" width="20.59765625" style="1" customWidth="1"/>
    <col min="15109" max="15109" width="11.3984375" style="1" customWidth="1"/>
    <col min="15110" max="15110" width="20.59765625" style="1" customWidth="1"/>
    <col min="15111" max="15111" width="8.69921875" style="1" customWidth="1"/>
    <col min="15112" max="15121" width="20.59765625" style="1" customWidth="1"/>
    <col min="15122" max="15360" width="9" style="1"/>
    <col min="15361" max="15361" width="8.5" style="1" customWidth="1"/>
    <col min="15362" max="15362" width="9.3984375" style="1" customWidth="1"/>
    <col min="15363" max="15364" width="20.59765625" style="1" customWidth="1"/>
    <col min="15365" max="15365" width="11.3984375" style="1" customWidth="1"/>
    <col min="15366" max="15366" width="20.59765625" style="1" customWidth="1"/>
    <col min="15367" max="15367" width="8.69921875" style="1" customWidth="1"/>
    <col min="15368" max="15377" width="20.59765625" style="1" customWidth="1"/>
    <col min="15378" max="15616" width="9" style="1"/>
    <col min="15617" max="15617" width="8.5" style="1" customWidth="1"/>
    <col min="15618" max="15618" width="9.3984375" style="1" customWidth="1"/>
    <col min="15619" max="15620" width="20.59765625" style="1" customWidth="1"/>
    <col min="15621" max="15621" width="11.3984375" style="1" customWidth="1"/>
    <col min="15622" max="15622" width="20.59765625" style="1" customWidth="1"/>
    <col min="15623" max="15623" width="8.69921875" style="1" customWidth="1"/>
    <col min="15624" max="15633" width="20.59765625" style="1" customWidth="1"/>
    <col min="15634" max="15872" width="9" style="1"/>
    <col min="15873" max="15873" width="8.5" style="1" customWidth="1"/>
    <col min="15874" max="15874" width="9.3984375" style="1" customWidth="1"/>
    <col min="15875" max="15876" width="20.59765625" style="1" customWidth="1"/>
    <col min="15877" max="15877" width="11.3984375" style="1" customWidth="1"/>
    <col min="15878" max="15878" width="20.59765625" style="1" customWidth="1"/>
    <col min="15879" max="15879" width="8.69921875" style="1" customWidth="1"/>
    <col min="15880" max="15889" width="20.59765625" style="1" customWidth="1"/>
    <col min="15890" max="16128" width="9" style="1"/>
    <col min="16129" max="16129" width="8.5" style="1" customWidth="1"/>
    <col min="16130" max="16130" width="9.3984375" style="1" customWidth="1"/>
    <col min="16131" max="16132" width="20.59765625" style="1" customWidth="1"/>
    <col min="16133" max="16133" width="11.3984375" style="1" customWidth="1"/>
    <col min="16134" max="16134" width="20.59765625" style="1" customWidth="1"/>
    <col min="16135" max="16135" width="8.69921875" style="1" customWidth="1"/>
    <col min="16136" max="16145" width="20.59765625" style="1" customWidth="1"/>
    <col min="16146" max="16384" width="9" style="1"/>
  </cols>
  <sheetData>
    <row r="1" spans="1:7" ht="20.100000000000001" customHeight="1">
      <c r="A1" s="40" t="s">
        <v>163</v>
      </c>
    </row>
    <row r="2" spans="1:7" ht="20.100000000000001" customHeight="1">
      <c r="F2" s="559" t="s">
        <v>106</v>
      </c>
      <c r="G2" s="559"/>
    </row>
    <row r="3" spans="1:7" ht="20.100000000000001" customHeight="1"/>
    <row r="4" spans="1:7" ht="20.100000000000001" customHeight="1">
      <c r="A4" s="560" t="s">
        <v>164</v>
      </c>
      <c r="B4" s="560"/>
      <c r="C4" s="560"/>
      <c r="D4" s="560"/>
      <c r="E4" s="560"/>
      <c r="F4" s="560"/>
      <c r="G4" s="560"/>
    </row>
    <row r="5" spans="1:7" ht="20.100000000000001" customHeight="1" thickBot="1">
      <c r="A5" s="462"/>
      <c r="B5" s="462"/>
      <c r="C5" s="462"/>
      <c r="D5" s="462"/>
      <c r="E5" s="462"/>
      <c r="F5" s="462"/>
      <c r="G5" s="462"/>
    </row>
    <row r="6" spans="1:7" ht="30" customHeight="1">
      <c r="A6" s="561" t="s">
        <v>142</v>
      </c>
      <c r="B6" s="562"/>
      <c r="C6" s="563"/>
      <c r="D6" s="563"/>
      <c r="E6" s="563"/>
      <c r="F6" s="563"/>
      <c r="G6" s="564"/>
    </row>
    <row r="7" spans="1:7" ht="30" customHeight="1" thickBot="1">
      <c r="A7" s="565" t="s">
        <v>108</v>
      </c>
      <c r="B7" s="566"/>
      <c r="C7" s="567" t="s">
        <v>95</v>
      </c>
      <c r="D7" s="567"/>
      <c r="E7" s="567"/>
      <c r="F7" s="567"/>
      <c r="G7" s="568"/>
    </row>
    <row r="8" spans="1:7" ht="30" customHeight="1">
      <c r="A8" s="561" t="s">
        <v>883</v>
      </c>
      <c r="B8" s="562"/>
      <c r="C8" s="562"/>
      <c r="D8" s="562"/>
      <c r="E8" s="562"/>
      <c r="F8" s="569"/>
      <c r="G8" s="570"/>
    </row>
    <row r="9" spans="1:7" ht="30" customHeight="1">
      <c r="A9" s="571" t="s">
        <v>884</v>
      </c>
      <c r="B9" s="572"/>
      <c r="C9" s="572"/>
      <c r="D9" s="572"/>
      <c r="E9" s="572"/>
      <c r="F9" s="573">
        <f>F8/6</f>
        <v>0</v>
      </c>
      <c r="G9" s="574"/>
    </row>
    <row r="10" spans="1:7" ht="30" customHeight="1" thickBot="1">
      <c r="A10" s="565" t="s">
        <v>885</v>
      </c>
      <c r="B10" s="566"/>
      <c r="C10" s="566"/>
      <c r="D10" s="566"/>
      <c r="E10" s="566"/>
      <c r="F10" s="567">
        <f>F8/5</f>
        <v>0</v>
      </c>
      <c r="G10" s="568"/>
    </row>
    <row r="11" spans="1:7" ht="30" customHeight="1" thickBot="1">
      <c r="A11" s="476"/>
      <c r="B11" s="476"/>
      <c r="C11" s="476"/>
      <c r="D11" s="476"/>
      <c r="E11" s="476"/>
      <c r="F11" s="41"/>
      <c r="G11" s="41"/>
    </row>
    <row r="12" spans="1:7" ht="30" customHeight="1">
      <c r="A12" s="575" t="s">
        <v>165</v>
      </c>
      <c r="B12" s="576"/>
      <c r="C12" s="576"/>
      <c r="D12" s="576"/>
      <c r="E12" s="577"/>
      <c r="F12" s="578" t="s">
        <v>886</v>
      </c>
      <c r="G12" s="579"/>
    </row>
    <row r="13" spans="1:7" ht="30" customHeight="1">
      <c r="A13" s="68">
        <v>1</v>
      </c>
      <c r="B13" s="580"/>
      <c r="C13" s="581"/>
      <c r="D13" s="581"/>
      <c r="E13" s="582"/>
      <c r="F13" s="580"/>
      <c r="G13" s="583"/>
    </row>
    <row r="14" spans="1:7" ht="30" customHeight="1">
      <c r="A14" s="68">
        <v>2</v>
      </c>
      <c r="B14" s="580"/>
      <c r="C14" s="581"/>
      <c r="D14" s="581"/>
      <c r="E14" s="582"/>
      <c r="F14" s="580"/>
      <c r="G14" s="583"/>
    </row>
    <row r="15" spans="1:7" ht="30" customHeight="1">
      <c r="A15" s="68">
        <v>3</v>
      </c>
      <c r="B15" s="580"/>
      <c r="C15" s="581"/>
      <c r="D15" s="581"/>
      <c r="E15" s="582"/>
      <c r="F15" s="580"/>
      <c r="G15" s="583"/>
    </row>
    <row r="16" spans="1:7" ht="30" customHeight="1">
      <c r="A16" s="68">
        <v>4</v>
      </c>
      <c r="B16" s="580"/>
      <c r="C16" s="581"/>
      <c r="D16" s="581"/>
      <c r="E16" s="582"/>
      <c r="F16" s="580"/>
      <c r="G16" s="583"/>
    </row>
    <row r="17" spans="1:7" ht="30" customHeight="1">
      <c r="A17" s="68">
        <v>5</v>
      </c>
      <c r="B17" s="580"/>
      <c r="C17" s="581"/>
      <c r="D17" s="581"/>
      <c r="E17" s="582"/>
      <c r="F17" s="580"/>
      <c r="G17" s="583"/>
    </row>
    <row r="18" spans="1:7" ht="30" customHeight="1">
      <c r="A18" s="68">
        <v>6</v>
      </c>
      <c r="B18" s="580"/>
      <c r="C18" s="581"/>
      <c r="D18" s="581"/>
      <c r="E18" s="582"/>
      <c r="F18" s="580"/>
      <c r="G18" s="583"/>
    </row>
    <row r="19" spans="1:7" ht="30" customHeight="1">
      <c r="A19" s="68">
        <v>7</v>
      </c>
      <c r="B19" s="580"/>
      <c r="C19" s="581"/>
      <c r="D19" s="581"/>
      <c r="E19" s="582"/>
      <c r="F19" s="580"/>
      <c r="G19" s="583"/>
    </row>
    <row r="20" spans="1:7" ht="30" customHeight="1">
      <c r="A20" s="68">
        <v>8</v>
      </c>
      <c r="B20" s="580"/>
      <c r="C20" s="581"/>
      <c r="D20" s="581"/>
      <c r="E20" s="582"/>
      <c r="F20" s="580"/>
      <c r="G20" s="583"/>
    </row>
    <row r="21" spans="1:7" ht="30" customHeight="1">
      <c r="A21" s="68">
        <v>9</v>
      </c>
      <c r="B21" s="580"/>
      <c r="C21" s="581"/>
      <c r="D21" s="581"/>
      <c r="E21" s="582"/>
      <c r="F21" s="580"/>
      <c r="G21" s="583"/>
    </row>
    <row r="22" spans="1:7" ht="30" customHeight="1" thickBot="1">
      <c r="A22" s="67">
        <v>10</v>
      </c>
      <c r="B22" s="587"/>
      <c r="C22" s="588"/>
      <c r="D22" s="588"/>
      <c r="E22" s="589"/>
      <c r="F22" s="587"/>
      <c r="G22" s="590"/>
    </row>
    <row r="23" spans="1:7" ht="30" customHeight="1" thickBot="1">
      <c r="A23" s="477" t="s">
        <v>887</v>
      </c>
      <c r="B23" s="591" t="s">
        <v>888</v>
      </c>
      <c r="C23" s="591"/>
      <c r="D23" s="591"/>
      <c r="E23" s="592"/>
      <c r="F23" s="478">
        <f>SUM(F13:G22)</f>
        <v>0</v>
      </c>
      <c r="G23" s="479" t="s">
        <v>866</v>
      </c>
    </row>
    <row r="24" spans="1:7" ht="30" customHeight="1" thickBot="1">
      <c r="A24" s="480"/>
      <c r="B24" s="41"/>
      <c r="C24" s="41"/>
      <c r="D24" s="41"/>
      <c r="E24" s="41"/>
      <c r="F24" s="481"/>
      <c r="G24" s="482"/>
    </row>
    <row r="25" spans="1:7" ht="30" customHeight="1" thickBot="1">
      <c r="A25" s="584" t="s">
        <v>166</v>
      </c>
      <c r="B25" s="584"/>
      <c r="C25" s="584"/>
      <c r="D25" s="584"/>
      <c r="E25" s="585"/>
      <c r="F25" s="586" t="s">
        <v>886</v>
      </c>
      <c r="G25" s="584"/>
    </row>
    <row r="26" spans="1:7" ht="30" customHeight="1">
      <c r="A26" s="468">
        <v>1</v>
      </c>
      <c r="B26" s="593"/>
      <c r="C26" s="594"/>
      <c r="D26" s="594"/>
      <c r="E26" s="595"/>
      <c r="F26" s="593"/>
      <c r="G26" s="596"/>
    </row>
    <row r="27" spans="1:7" ht="30" customHeight="1">
      <c r="A27" s="68">
        <v>2</v>
      </c>
      <c r="B27" s="580"/>
      <c r="C27" s="581"/>
      <c r="D27" s="581"/>
      <c r="E27" s="582"/>
      <c r="F27" s="580"/>
      <c r="G27" s="583"/>
    </row>
    <row r="28" spans="1:7" ht="30" customHeight="1">
      <c r="A28" s="68">
        <v>3</v>
      </c>
      <c r="B28" s="580"/>
      <c r="C28" s="581"/>
      <c r="D28" s="581"/>
      <c r="E28" s="582"/>
      <c r="F28" s="580"/>
      <c r="G28" s="583"/>
    </row>
    <row r="29" spans="1:7" ht="30" customHeight="1">
      <c r="A29" s="68">
        <v>4</v>
      </c>
      <c r="B29" s="580"/>
      <c r="C29" s="581"/>
      <c r="D29" s="581"/>
      <c r="E29" s="582"/>
      <c r="F29" s="580"/>
      <c r="G29" s="583"/>
    </row>
    <row r="30" spans="1:7" ht="30" customHeight="1" thickBot="1">
      <c r="A30" s="67">
        <v>5</v>
      </c>
      <c r="B30" s="587"/>
      <c r="C30" s="588"/>
      <c r="D30" s="588"/>
      <c r="E30" s="589"/>
      <c r="F30" s="587"/>
      <c r="G30" s="590"/>
    </row>
    <row r="31" spans="1:7" ht="30" customHeight="1" thickBot="1">
      <c r="A31" s="477" t="s">
        <v>887</v>
      </c>
      <c r="B31" s="591" t="s">
        <v>889</v>
      </c>
      <c r="C31" s="591"/>
      <c r="D31" s="591"/>
      <c r="E31" s="592"/>
      <c r="F31" s="478">
        <f>SUM(F26:G30)</f>
        <v>0</v>
      </c>
      <c r="G31" s="479" t="s">
        <v>867</v>
      </c>
    </row>
    <row r="32" spans="1:7" ht="30" customHeight="1" thickBot="1">
      <c r="A32" s="41"/>
      <c r="B32" s="41"/>
      <c r="C32" s="41"/>
      <c r="D32" s="41"/>
      <c r="E32" s="41"/>
      <c r="F32" s="41"/>
      <c r="G32" s="41"/>
    </row>
    <row r="33" spans="1:7" ht="30" customHeight="1" thickBot="1">
      <c r="A33" s="41"/>
      <c r="B33" s="598" t="s">
        <v>890</v>
      </c>
      <c r="C33" s="598"/>
      <c r="D33" s="599"/>
      <c r="E33" s="483" t="s">
        <v>891</v>
      </c>
      <c r="F33" s="484">
        <f>F23+F31</f>
        <v>0</v>
      </c>
      <c r="G33" s="485" t="s">
        <v>892</v>
      </c>
    </row>
    <row r="34" spans="1:7" ht="15" customHeight="1"/>
    <row r="35" spans="1:7" ht="33" customHeight="1">
      <c r="A35" s="597" t="s">
        <v>893</v>
      </c>
      <c r="B35" s="597"/>
      <c r="C35" s="597"/>
      <c r="D35" s="597"/>
      <c r="E35" s="597"/>
      <c r="F35" s="597"/>
      <c r="G35" s="597"/>
    </row>
    <row r="36" spans="1:7" ht="27.75" customHeight="1">
      <c r="A36" s="597" t="s">
        <v>894</v>
      </c>
      <c r="B36" s="597"/>
      <c r="C36" s="597"/>
      <c r="D36" s="597"/>
      <c r="E36" s="597"/>
      <c r="F36" s="597"/>
      <c r="G36" s="597"/>
    </row>
    <row r="37" spans="1:7" ht="15.75" customHeight="1"/>
    <row r="38" spans="1:7" ht="24.9" customHeight="1"/>
    <row r="39" spans="1:7" ht="24.9" customHeight="1"/>
    <row r="40" spans="1:7" ht="24.9" customHeight="1"/>
    <row r="41" spans="1:7" ht="24.9" customHeight="1"/>
    <row r="42" spans="1:7" ht="24.9" customHeight="1"/>
    <row r="43" spans="1:7" ht="24.9" customHeight="1"/>
    <row r="44" spans="1:7" ht="24.9" customHeight="1"/>
    <row r="45" spans="1:7" ht="24.9" customHeight="1"/>
    <row r="46" spans="1:7" ht="24.9" customHeight="1"/>
    <row r="47" spans="1:7" ht="24.9" customHeight="1"/>
    <row r="48" spans="1:7" ht="24.9" customHeight="1"/>
    <row r="49" ht="24.9" customHeight="1"/>
    <row r="50" ht="24.9" customHeight="1"/>
    <row r="51" ht="24.9" customHeight="1"/>
    <row r="52" ht="24.9" customHeight="1"/>
    <row r="53" ht="24.9" customHeight="1"/>
    <row r="54" ht="24.9" customHeight="1"/>
    <row r="55" ht="24.9" customHeight="1"/>
    <row r="56" ht="24.9" customHeight="1"/>
    <row r="57" ht="24.9" customHeight="1"/>
  </sheetData>
  <mergeCells count="51">
    <mergeCell ref="A35:G35"/>
    <mergeCell ref="A36:G36"/>
    <mergeCell ref="B29:E29"/>
    <mergeCell ref="F29:G29"/>
    <mergeCell ref="B30:E30"/>
    <mergeCell ref="F30:G30"/>
    <mergeCell ref="B31:E31"/>
    <mergeCell ref="B33:D33"/>
    <mergeCell ref="B26:E26"/>
    <mergeCell ref="F26:G26"/>
    <mergeCell ref="B27:E27"/>
    <mergeCell ref="F27:G27"/>
    <mergeCell ref="B28:E28"/>
    <mergeCell ref="F28:G28"/>
    <mergeCell ref="A25:E25"/>
    <mergeCell ref="F25:G25"/>
    <mergeCell ref="B18:E18"/>
    <mergeCell ref="F18:G18"/>
    <mergeCell ref="B19:E19"/>
    <mergeCell ref="F19:G19"/>
    <mergeCell ref="B20:E20"/>
    <mergeCell ref="F20:G20"/>
    <mergeCell ref="B21:E21"/>
    <mergeCell ref="F21:G21"/>
    <mergeCell ref="B22:E22"/>
    <mergeCell ref="F22:G22"/>
    <mergeCell ref="B23:E23"/>
    <mergeCell ref="B15:E15"/>
    <mergeCell ref="F15:G15"/>
    <mergeCell ref="B16:E16"/>
    <mergeCell ref="F16:G16"/>
    <mergeCell ref="B17:E17"/>
    <mergeCell ref="F17:G17"/>
    <mergeCell ref="A12:E12"/>
    <mergeCell ref="F12:G12"/>
    <mergeCell ref="B13:E13"/>
    <mergeCell ref="F13:G13"/>
    <mergeCell ref="B14:E14"/>
    <mergeCell ref="F14:G14"/>
    <mergeCell ref="A8:E8"/>
    <mergeCell ref="F8:G8"/>
    <mergeCell ref="A9:E9"/>
    <mergeCell ref="F9:G9"/>
    <mergeCell ref="A10:E10"/>
    <mergeCell ref="F10:G10"/>
    <mergeCell ref="F2:G2"/>
    <mergeCell ref="A4:G4"/>
    <mergeCell ref="A6:B6"/>
    <mergeCell ref="C6:G6"/>
    <mergeCell ref="A7:B7"/>
    <mergeCell ref="C7:G7"/>
  </mergeCells>
  <phoneticPr fontId="12"/>
  <printOptions horizontalCentered="1"/>
  <pageMargins left="0.39370078740157483" right="0.39370078740157483" top="0.59055118110236227" bottom="0.59055118110236227" header="0.39370078740157483" footer="0.39370078740157483"/>
  <pageSetup paperSize="9" scale="70"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0F270-D77F-4682-A146-84ACBFDBB98B}">
  <dimension ref="A1:AC61"/>
  <sheetViews>
    <sheetView view="pageBreakPreview" zoomScale="90" zoomScaleNormal="100" zoomScaleSheetLayoutView="90" workbookViewId="0">
      <selection activeCell="B1" sqref="B1:F1"/>
    </sheetView>
  </sheetViews>
  <sheetFormatPr defaultColWidth="3.3984375" defaultRowHeight="17.25" customHeight="1"/>
  <cols>
    <col min="1" max="1" width="1.59765625" style="270" customWidth="1"/>
    <col min="2" max="6" width="4.8984375" style="270" customWidth="1"/>
    <col min="7" max="7" width="5.19921875" style="270" customWidth="1"/>
    <col min="8" max="11" width="3.3984375" style="270" customWidth="1"/>
    <col min="12" max="12" width="2" style="270" customWidth="1"/>
    <col min="13" max="13" width="3.8984375" style="270" customWidth="1"/>
    <col min="14" max="16" width="4.8984375" style="270" customWidth="1"/>
    <col min="17" max="28" width="3.3984375" style="270" customWidth="1"/>
    <col min="29" max="29" width="2" style="270" customWidth="1"/>
    <col min="30" max="16384" width="3.3984375" style="270"/>
  </cols>
  <sheetData>
    <row r="1" spans="1:29" ht="20.100000000000001" customHeight="1"/>
    <row r="2" spans="1:29" ht="20.100000000000001" customHeight="1">
      <c r="A2" s="271"/>
      <c r="B2" s="1206" t="s">
        <v>627</v>
      </c>
      <c r="C2" s="1206"/>
      <c r="D2" s="271"/>
      <c r="E2" s="271"/>
      <c r="F2" s="271"/>
      <c r="G2" s="271"/>
      <c r="H2" s="271"/>
      <c r="I2" s="271"/>
      <c r="J2" s="271"/>
      <c r="K2" s="271"/>
      <c r="L2" s="271"/>
      <c r="M2" s="271"/>
      <c r="N2" s="271"/>
      <c r="O2" s="271"/>
      <c r="P2" s="271"/>
      <c r="Q2" s="271"/>
      <c r="R2" s="271"/>
      <c r="S2" s="271"/>
      <c r="T2" s="1191" t="s">
        <v>628</v>
      </c>
      <c r="U2" s="1191"/>
      <c r="V2" s="1191"/>
      <c r="W2" s="1191"/>
      <c r="X2" s="1191"/>
      <c r="Y2" s="1191"/>
      <c r="Z2" s="1191"/>
      <c r="AA2" s="1191"/>
      <c r="AB2" s="1191"/>
      <c r="AC2" s="271"/>
    </row>
    <row r="3" spans="1:29" ht="20.100000000000001" customHeight="1">
      <c r="A3" s="271"/>
      <c r="B3" s="271"/>
      <c r="C3" s="271"/>
      <c r="D3" s="271"/>
      <c r="E3" s="271"/>
      <c r="F3" s="271"/>
      <c r="G3" s="271"/>
      <c r="H3" s="271"/>
      <c r="I3" s="271"/>
      <c r="J3" s="271"/>
      <c r="K3" s="271"/>
      <c r="L3" s="271"/>
      <c r="M3" s="271"/>
      <c r="N3" s="271"/>
      <c r="O3" s="271"/>
      <c r="P3" s="271"/>
      <c r="Q3" s="271"/>
      <c r="R3" s="271"/>
      <c r="S3" s="271"/>
      <c r="T3" s="272"/>
      <c r="U3" s="272"/>
      <c r="V3" s="272"/>
      <c r="W3" s="272"/>
      <c r="X3" s="272"/>
      <c r="Y3" s="272"/>
      <c r="Z3" s="272"/>
      <c r="AA3" s="272"/>
      <c r="AB3" s="272"/>
      <c r="AC3" s="271"/>
    </row>
    <row r="4" spans="1:29" ht="20.100000000000001" customHeight="1">
      <c r="A4" s="1192" t="s">
        <v>629</v>
      </c>
      <c r="B4" s="1193"/>
      <c r="C4" s="1193"/>
      <c r="D4" s="1193"/>
      <c r="E4" s="1193"/>
      <c r="F4" s="1193"/>
      <c r="G4" s="1193"/>
      <c r="H4" s="1193"/>
      <c r="I4" s="1193"/>
      <c r="J4" s="1193"/>
      <c r="K4" s="1193"/>
      <c r="L4" s="1193"/>
      <c r="M4" s="1193"/>
      <c r="N4" s="1193"/>
      <c r="O4" s="1193"/>
      <c r="P4" s="1193"/>
      <c r="Q4" s="1193"/>
      <c r="R4" s="1193"/>
      <c r="S4" s="1193"/>
      <c r="T4" s="1193"/>
      <c r="U4" s="1193"/>
      <c r="V4" s="1193"/>
      <c r="W4" s="1193"/>
      <c r="X4" s="1193"/>
      <c r="Y4" s="1193"/>
      <c r="Z4" s="1193"/>
      <c r="AA4" s="1193"/>
      <c r="AB4" s="1193"/>
      <c r="AC4" s="1193"/>
    </row>
    <row r="5" spans="1:29" ht="20.100000000000001" customHeight="1">
      <c r="A5" s="271"/>
      <c r="B5" s="271"/>
      <c r="C5" s="271"/>
      <c r="D5" s="271"/>
      <c r="E5" s="271"/>
      <c r="F5" s="271"/>
      <c r="G5" s="271"/>
      <c r="H5" s="271"/>
      <c r="I5" s="271"/>
      <c r="J5" s="271"/>
      <c r="K5" s="271"/>
      <c r="L5" s="271"/>
      <c r="M5" s="271"/>
      <c r="N5" s="271"/>
      <c r="O5" s="271"/>
      <c r="P5" s="271"/>
      <c r="Q5" s="271"/>
      <c r="R5" s="271"/>
      <c r="S5" s="271"/>
      <c r="T5" s="271"/>
      <c r="U5" s="271"/>
      <c r="V5" s="271"/>
      <c r="W5" s="271"/>
      <c r="X5" s="271"/>
      <c r="Y5" s="271"/>
      <c r="Z5" s="271"/>
      <c r="AA5" s="271"/>
      <c r="AB5" s="271"/>
      <c r="AC5" s="271"/>
    </row>
    <row r="6" spans="1:29" s="274" customFormat="1" ht="20.100000000000001" customHeight="1">
      <c r="A6" s="273"/>
      <c r="B6" s="273" t="s">
        <v>630</v>
      </c>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row>
    <row r="7" spans="1:29" ht="20.100000000000001" customHeight="1" thickBot="1">
      <c r="A7" s="271"/>
      <c r="B7" s="271"/>
      <c r="C7" s="271"/>
      <c r="D7" s="271"/>
      <c r="E7" s="271"/>
      <c r="F7" s="271"/>
      <c r="G7" s="271"/>
      <c r="H7" s="271"/>
      <c r="I7" s="271"/>
      <c r="J7" s="271"/>
      <c r="K7" s="271"/>
      <c r="L7" s="271"/>
      <c r="M7" s="271"/>
      <c r="N7" s="271"/>
      <c r="O7" s="271"/>
      <c r="P7" s="271"/>
      <c r="Q7" s="271"/>
      <c r="R7" s="271"/>
      <c r="S7" s="271"/>
      <c r="T7" s="271"/>
      <c r="U7" s="271"/>
      <c r="V7" s="271"/>
      <c r="W7" s="271"/>
      <c r="X7" s="271"/>
      <c r="Y7" s="271"/>
      <c r="Z7" s="271"/>
      <c r="AA7" s="271"/>
      <c r="AB7" s="271"/>
      <c r="AC7" s="271"/>
    </row>
    <row r="8" spans="1:29" ht="30" customHeight="1">
      <c r="A8" s="271"/>
      <c r="B8" s="1194" t="s">
        <v>631</v>
      </c>
      <c r="C8" s="1195"/>
      <c r="D8" s="1195"/>
      <c r="E8" s="1195"/>
      <c r="F8" s="1196"/>
      <c r="G8" s="1197" t="s">
        <v>632</v>
      </c>
      <c r="H8" s="1198"/>
      <c r="I8" s="1198"/>
      <c r="J8" s="1198"/>
      <c r="K8" s="1198"/>
      <c r="L8" s="1198"/>
      <c r="M8" s="1198"/>
      <c r="N8" s="1198"/>
      <c r="O8" s="1198"/>
      <c r="P8" s="1198"/>
      <c r="Q8" s="1198"/>
      <c r="R8" s="1198"/>
      <c r="S8" s="1198"/>
      <c r="T8" s="1198"/>
      <c r="U8" s="1198"/>
      <c r="V8" s="1198"/>
      <c r="W8" s="1198"/>
      <c r="X8" s="1198"/>
      <c r="Y8" s="1198"/>
      <c r="Z8" s="1198"/>
      <c r="AA8" s="1198"/>
      <c r="AB8" s="1199"/>
      <c r="AC8" s="271"/>
    </row>
    <row r="9" spans="1:29" ht="36" customHeight="1">
      <c r="A9" s="271"/>
      <c r="B9" s="1200" t="s">
        <v>633</v>
      </c>
      <c r="C9" s="1201"/>
      <c r="D9" s="1201"/>
      <c r="E9" s="1201"/>
      <c r="F9" s="1202"/>
      <c r="G9" s="1203"/>
      <c r="H9" s="1204"/>
      <c r="I9" s="1204"/>
      <c r="J9" s="1204"/>
      <c r="K9" s="1204"/>
      <c r="L9" s="1204"/>
      <c r="M9" s="1204"/>
      <c r="N9" s="1204"/>
      <c r="O9" s="1204"/>
      <c r="P9" s="1204"/>
      <c r="Q9" s="1204"/>
      <c r="R9" s="1204"/>
      <c r="S9" s="1204"/>
      <c r="T9" s="1204"/>
      <c r="U9" s="1204"/>
      <c r="V9" s="1204"/>
      <c r="W9" s="1204"/>
      <c r="X9" s="1204"/>
      <c r="Y9" s="1204"/>
      <c r="Z9" s="1204"/>
      <c r="AA9" s="1204"/>
      <c r="AB9" s="1205"/>
      <c r="AC9" s="271"/>
    </row>
    <row r="10" spans="1:29" ht="19.5" customHeight="1">
      <c r="A10" s="271"/>
      <c r="B10" s="1166" t="s">
        <v>634</v>
      </c>
      <c r="C10" s="1167"/>
      <c r="D10" s="1167"/>
      <c r="E10" s="1167"/>
      <c r="F10" s="1168"/>
      <c r="G10" s="1175" t="s">
        <v>635</v>
      </c>
      <c r="H10" s="1176"/>
      <c r="I10" s="1176"/>
      <c r="J10" s="1176"/>
      <c r="K10" s="1176"/>
      <c r="L10" s="1176"/>
      <c r="M10" s="1176"/>
      <c r="N10" s="1176"/>
      <c r="O10" s="1176"/>
      <c r="P10" s="1176"/>
      <c r="Q10" s="1176"/>
      <c r="R10" s="1176"/>
      <c r="S10" s="1176"/>
      <c r="T10" s="1177"/>
      <c r="U10" s="1181" t="s">
        <v>636</v>
      </c>
      <c r="V10" s="1182"/>
      <c r="W10" s="1182"/>
      <c r="X10" s="1182"/>
      <c r="Y10" s="1182"/>
      <c r="Z10" s="1182"/>
      <c r="AA10" s="1182"/>
      <c r="AB10" s="1183"/>
      <c r="AC10" s="271"/>
    </row>
    <row r="11" spans="1:29" ht="19.5" customHeight="1">
      <c r="A11" s="271"/>
      <c r="B11" s="1169"/>
      <c r="C11" s="1170"/>
      <c r="D11" s="1170"/>
      <c r="E11" s="1170"/>
      <c r="F11" s="1171"/>
      <c r="G11" s="1178"/>
      <c r="H11" s="1179"/>
      <c r="I11" s="1179"/>
      <c r="J11" s="1179"/>
      <c r="K11" s="1179"/>
      <c r="L11" s="1179"/>
      <c r="M11" s="1179"/>
      <c r="N11" s="1179"/>
      <c r="O11" s="1179"/>
      <c r="P11" s="1179"/>
      <c r="Q11" s="1179"/>
      <c r="R11" s="1179"/>
      <c r="S11" s="1179"/>
      <c r="T11" s="1180"/>
      <c r="U11" s="1184"/>
      <c r="V11" s="1185"/>
      <c r="W11" s="1185"/>
      <c r="X11" s="1185"/>
      <c r="Y11" s="1185"/>
      <c r="Z11" s="1185"/>
      <c r="AA11" s="1185"/>
      <c r="AB11" s="1186"/>
      <c r="AC11" s="271"/>
    </row>
    <row r="12" spans="1:29" ht="24.75" customHeight="1">
      <c r="A12" s="271"/>
      <c r="B12" s="1172"/>
      <c r="C12" s="1173"/>
      <c r="D12" s="1173"/>
      <c r="E12" s="1173"/>
      <c r="F12" s="1174"/>
      <c r="G12" s="1158" t="s">
        <v>637</v>
      </c>
      <c r="H12" s="1159"/>
      <c r="I12" s="1159"/>
      <c r="J12" s="1159"/>
      <c r="K12" s="1159"/>
      <c r="L12" s="1159"/>
      <c r="M12" s="1159"/>
      <c r="N12" s="1159"/>
      <c r="O12" s="1159"/>
      <c r="P12" s="1159"/>
      <c r="Q12" s="1159"/>
      <c r="R12" s="1159"/>
      <c r="S12" s="1159"/>
      <c r="T12" s="1187"/>
      <c r="U12" s="390"/>
      <c r="V12" s="390"/>
      <c r="W12" s="390"/>
      <c r="X12" s="390" t="s">
        <v>638</v>
      </c>
      <c r="Y12" s="390"/>
      <c r="Z12" s="390" t="s">
        <v>639</v>
      </c>
      <c r="AA12" s="390"/>
      <c r="AB12" s="275" t="s">
        <v>640</v>
      </c>
      <c r="AC12" s="271"/>
    </row>
    <row r="13" spans="1:29" ht="62.25" customHeight="1" thickBot="1">
      <c r="A13" s="271"/>
      <c r="B13" s="1166" t="s">
        <v>641</v>
      </c>
      <c r="C13" s="1167"/>
      <c r="D13" s="1167"/>
      <c r="E13" s="1167"/>
      <c r="F13" s="1168"/>
      <c r="G13" s="1188" t="s">
        <v>642</v>
      </c>
      <c r="H13" s="1189"/>
      <c r="I13" s="1189"/>
      <c r="J13" s="1189"/>
      <c r="K13" s="1189"/>
      <c r="L13" s="1189"/>
      <c r="M13" s="1189"/>
      <c r="N13" s="1189"/>
      <c r="O13" s="1189"/>
      <c r="P13" s="1189"/>
      <c r="Q13" s="1189"/>
      <c r="R13" s="1189"/>
      <c r="S13" s="1189"/>
      <c r="T13" s="1189"/>
      <c r="U13" s="1189"/>
      <c r="V13" s="1189"/>
      <c r="W13" s="1189"/>
      <c r="X13" s="1189"/>
      <c r="Y13" s="1189"/>
      <c r="Z13" s="1189"/>
      <c r="AA13" s="1189"/>
      <c r="AB13" s="1190"/>
      <c r="AC13" s="271"/>
    </row>
    <row r="14" spans="1:29" ht="33.75" customHeight="1">
      <c r="A14" s="271"/>
      <c r="B14" s="1151" t="s">
        <v>643</v>
      </c>
      <c r="C14" s="391"/>
      <c r="D14" s="1154" t="s">
        <v>644</v>
      </c>
      <c r="E14" s="1155"/>
      <c r="F14" s="1155"/>
      <c r="G14" s="1155"/>
      <c r="H14" s="1155"/>
      <c r="I14" s="1155"/>
      <c r="J14" s="1155"/>
      <c r="K14" s="1155"/>
      <c r="L14" s="1155"/>
      <c r="M14" s="1155"/>
      <c r="N14" s="1155"/>
      <c r="O14" s="1155"/>
      <c r="P14" s="1155"/>
      <c r="Q14" s="1156" t="s">
        <v>645</v>
      </c>
      <c r="R14" s="1156"/>
      <c r="S14" s="1156"/>
      <c r="T14" s="1156"/>
      <c r="U14" s="1156"/>
      <c r="V14" s="1156"/>
      <c r="W14" s="1156"/>
      <c r="X14" s="1156"/>
      <c r="Y14" s="1156"/>
      <c r="Z14" s="1156"/>
      <c r="AA14" s="1156"/>
      <c r="AB14" s="1157"/>
      <c r="AC14" s="271"/>
    </row>
    <row r="15" spans="1:29" ht="33.75" customHeight="1">
      <c r="A15" s="271"/>
      <c r="B15" s="1152"/>
      <c r="C15" s="390"/>
      <c r="D15" s="1158" t="s">
        <v>646</v>
      </c>
      <c r="E15" s="1159"/>
      <c r="F15" s="1159"/>
      <c r="G15" s="1159"/>
      <c r="H15" s="1159"/>
      <c r="I15" s="1159"/>
      <c r="J15" s="1159"/>
      <c r="K15" s="1159"/>
      <c r="L15" s="1159"/>
      <c r="M15" s="1159"/>
      <c r="N15" s="1159"/>
      <c r="O15" s="1159"/>
      <c r="P15" s="1159"/>
      <c r="Q15" s="1160" t="s">
        <v>647</v>
      </c>
      <c r="R15" s="1160"/>
      <c r="S15" s="1160"/>
      <c r="T15" s="1160"/>
      <c r="U15" s="1160"/>
      <c r="V15" s="1160"/>
      <c r="W15" s="1160"/>
      <c r="X15" s="1160"/>
      <c r="Y15" s="1160"/>
      <c r="Z15" s="1160"/>
      <c r="AA15" s="1160"/>
      <c r="AB15" s="1161"/>
      <c r="AC15" s="271"/>
    </row>
    <row r="16" spans="1:29" ht="33.75" customHeight="1">
      <c r="A16" s="271"/>
      <c r="B16" s="1152"/>
      <c r="C16" s="390"/>
      <c r="D16" s="1158" t="s">
        <v>648</v>
      </c>
      <c r="E16" s="1159"/>
      <c r="F16" s="1159"/>
      <c r="G16" s="1159"/>
      <c r="H16" s="1159"/>
      <c r="I16" s="1159"/>
      <c r="J16" s="1159"/>
      <c r="K16" s="1159"/>
      <c r="L16" s="1159"/>
      <c r="M16" s="1159"/>
      <c r="N16" s="1159"/>
      <c r="O16" s="1159"/>
      <c r="P16" s="1159"/>
      <c r="Q16" s="392" t="s">
        <v>649</v>
      </c>
      <c r="R16" s="392"/>
      <c r="S16" s="392"/>
      <c r="T16" s="392"/>
      <c r="U16" s="392"/>
      <c r="V16" s="392"/>
      <c r="W16" s="392"/>
      <c r="X16" s="392"/>
      <c r="Y16" s="392"/>
      <c r="Z16" s="392"/>
      <c r="AA16" s="392"/>
      <c r="AB16" s="276"/>
      <c r="AC16" s="271"/>
    </row>
    <row r="17" spans="1:29" ht="33.75" customHeight="1">
      <c r="A17" s="271"/>
      <c r="B17" s="1152"/>
      <c r="C17" s="390"/>
      <c r="D17" s="1158" t="s">
        <v>650</v>
      </c>
      <c r="E17" s="1159"/>
      <c r="F17" s="1159"/>
      <c r="G17" s="1159"/>
      <c r="H17" s="1159"/>
      <c r="I17" s="1159"/>
      <c r="J17" s="1159"/>
      <c r="K17" s="1159"/>
      <c r="L17" s="1159"/>
      <c r="M17" s="1159"/>
      <c r="N17" s="1159"/>
      <c r="O17" s="1159"/>
      <c r="P17" s="1159"/>
      <c r="Q17" s="392" t="s">
        <v>651</v>
      </c>
      <c r="R17" s="392"/>
      <c r="S17" s="392"/>
      <c r="T17" s="392"/>
      <c r="U17" s="392"/>
      <c r="V17" s="392"/>
      <c r="W17" s="392"/>
      <c r="X17" s="392"/>
      <c r="Y17" s="392"/>
      <c r="Z17" s="392"/>
      <c r="AA17" s="392"/>
      <c r="AB17" s="276"/>
      <c r="AC17" s="271"/>
    </row>
    <row r="18" spans="1:29" ht="33.75" customHeight="1">
      <c r="A18" s="271"/>
      <c r="B18" s="1152"/>
      <c r="C18" s="277"/>
      <c r="D18" s="1158" t="s">
        <v>856</v>
      </c>
      <c r="E18" s="1159"/>
      <c r="F18" s="1159"/>
      <c r="G18" s="1159"/>
      <c r="H18" s="1159"/>
      <c r="I18" s="1159"/>
      <c r="J18" s="1159"/>
      <c r="K18" s="1159"/>
      <c r="L18" s="1159"/>
      <c r="M18" s="1159"/>
      <c r="N18" s="1159"/>
      <c r="O18" s="1159"/>
      <c r="P18" s="1159"/>
      <c r="Q18" s="392" t="s">
        <v>651</v>
      </c>
      <c r="R18" s="392"/>
      <c r="S18" s="392"/>
      <c r="T18" s="392"/>
      <c r="U18" s="392"/>
      <c r="V18" s="392"/>
      <c r="W18" s="392"/>
      <c r="X18" s="392"/>
      <c r="Y18" s="392"/>
      <c r="Z18" s="392"/>
      <c r="AA18" s="392"/>
      <c r="AB18" s="276"/>
      <c r="AC18" s="271"/>
    </row>
    <row r="19" spans="1:29" ht="33.75" customHeight="1">
      <c r="A19" s="271"/>
      <c r="B19" s="1152"/>
      <c r="C19" s="393"/>
      <c r="D19" s="1158" t="s">
        <v>857</v>
      </c>
      <c r="E19" s="1159"/>
      <c r="F19" s="1159"/>
      <c r="G19" s="1159"/>
      <c r="H19" s="1159"/>
      <c r="I19" s="1159"/>
      <c r="J19" s="1159"/>
      <c r="K19" s="1159"/>
      <c r="L19" s="1159"/>
      <c r="M19" s="1159"/>
      <c r="N19" s="1159"/>
      <c r="O19" s="1159"/>
      <c r="P19" s="1159"/>
      <c r="Q19" s="392" t="s">
        <v>652</v>
      </c>
      <c r="R19" s="392"/>
      <c r="S19" s="392"/>
      <c r="T19" s="392"/>
      <c r="U19" s="392"/>
      <c r="V19" s="392"/>
      <c r="W19" s="392"/>
      <c r="X19" s="392"/>
      <c r="Y19" s="392"/>
      <c r="Z19" s="392"/>
      <c r="AA19" s="392"/>
      <c r="AB19" s="276"/>
      <c r="AC19" s="271"/>
    </row>
    <row r="20" spans="1:29" ht="33.75" customHeight="1">
      <c r="A20" s="271"/>
      <c r="B20" s="1152"/>
      <c r="C20" s="393"/>
      <c r="D20" s="1158" t="s">
        <v>858</v>
      </c>
      <c r="E20" s="1159"/>
      <c r="F20" s="1159"/>
      <c r="G20" s="1159"/>
      <c r="H20" s="1159"/>
      <c r="I20" s="1159"/>
      <c r="J20" s="1159"/>
      <c r="K20" s="1159"/>
      <c r="L20" s="1159"/>
      <c r="M20" s="1159"/>
      <c r="N20" s="1159"/>
      <c r="O20" s="1159"/>
      <c r="P20" s="1159"/>
      <c r="Q20" s="278" t="s">
        <v>653</v>
      </c>
      <c r="R20" s="278"/>
      <c r="S20" s="278"/>
      <c r="T20" s="278"/>
      <c r="U20" s="279"/>
      <c r="V20" s="279"/>
      <c r="W20" s="278"/>
      <c r="X20" s="278"/>
      <c r="Y20" s="278"/>
      <c r="Z20" s="278"/>
      <c r="AA20" s="278"/>
      <c r="AB20" s="280"/>
      <c r="AC20" s="271"/>
    </row>
    <row r="21" spans="1:29" ht="33.75" customHeight="1" thickBot="1">
      <c r="A21" s="271"/>
      <c r="B21" s="1153"/>
      <c r="C21" s="281"/>
      <c r="D21" s="1162" t="s">
        <v>654</v>
      </c>
      <c r="E21" s="1163"/>
      <c r="F21" s="1163"/>
      <c r="G21" s="1163"/>
      <c r="H21" s="1163"/>
      <c r="I21" s="1163"/>
      <c r="J21" s="1163"/>
      <c r="K21" s="1163"/>
      <c r="L21" s="1163"/>
      <c r="M21" s="1163"/>
      <c r="N21" s="1163"/>
      <c r="O21" s="1163"/>
      <c r="P21" s="1163"/>
      <c r="Q21" s="282" t="s">
        <v>655</v>
      </c>
      <c r="R21" s="282"/>
      <c r="S21" s="282"/>
      <c r="T21" s="282"/>
      <c r="U21" s="282"/>
      <c r="V21" s="282"/>
      <c r="W21" s="282"/>
      <c r="X21" s="282"/>
      <c r="Y21" s="282"/>
      <c r="Z21" s="282"/>
      <c r="AA21" s="282"/>
      <c r="AB21" s="283"/>
      <c r="AC21" s="271"/>
    </row>
    <row r="22" spans="1:29" ht="6.75" customHeight="1">
      <c r="A22" s="271"/>
      <c r="B22" s="1164"/>
      <c r="C22" s="1164"/>
      <c r="D22" s="1164"/>
      <c r="E22" s="1164"/>
      <c r="F22" s="1164"/>
      <c r="G22" s="1164"/>
      <c r="H22" s="1164"/>
      <c r="I22" s="1164"/>
      <c r="J22" s="1164"/>
      <c r="K22" s="1164"/>
      <c r="L22" s="1164"/>
      <c r="M22" s="1164"/>
      <c r="N22" s="1164"/>
      <c r="O22" s="1164"/>
      <c r="P22" s="1164"/>
      <c r="Q22" s="1164"/>
      <c r="R22" s="1164"/>
      <c r="S22" s="1164"/>
      <c r="T22" s="1164"/>
      <c r="U22" s="1164"/>
      <c r="V22" s="1164"/>
      <c r="W22" s="1164"/>
      <c r="X22" s="1164"/>
      <c r="Y22" s="1164"/>
      <c r="Z22" s="1164"/>
      <c r="AA22" s="1164"/>
      <c r="AB22" s="1164"/>
      <c r="AC22" s="271"/>
    </row>
    <row r="23" spans="1:29" ht="21" customHeight="1">
      <c r="A23" s="284"/>
      <c r="B23" s="1165" t="s">
        <v>859</v>
      </c>
      <c r="C23" s="1165"/>
      <c r="D23" s="1165"/>
      <c r="E23" s="1165"/>
      <c r="F23" s="1165"/>
      <c r="G23" s="1165"/>
      <c r="H23" s="1165"/>
      <c r="I23" s="1165"/>
      <c r="J23" s="1165"/>
      <c r="K23" s="1165"/>
      <c r="L23" s="1165"/>
      <c r="M23" s="1165"/>
      <c r="N23" s="1165"/>
      <c r="O23" s="1165"/>
      <c r="P23" s="1165"/>
      <c r="Q23" s="1165"/>
      <c r="R23" s="1165"/>
      <c r="S23" s="1165"/>
      <c r="T23" s="1165"/>
      <c r="U23" s="1165"/>
      <c r="V23" s="1165"/>
      <c r="W23" s="1165"/>
      <c r="X23" s="1165"/>
      <c r="Y23" s="1165"/>
      <c r="Z23" s="1165"/>
      <c r="AA23" s="1165"/>
      <c r="AB23" s="1165"/>
      <c r="AC23" s="285"/>
    </row>
    <row r="24" spans="1:29" ht="21" customHeight="1">
      <c r="A24" s="284"/>
      <c r="B24" s="1165"/>
      <c r="C24" s="1165"/>
      <c r="D24" s="1165"/>
      <c r="E24" s="1165"/>
      <c r="F24" s="1165"/>
      <c r="G24" s="1165"/>
      <c r="H24" s="1165"/>
      <c r="I24" s="1165"/>
      <c r="J24" s="1165"/>
      <c r="K24" s="1165"/>
      <c r="L24" s="1165"/>
      <c r="M24" s="1165"/>
      <c r="N24" s="1165"/>
      <c r="O24" s="1165"/>
      <c r="P24" s="1165"/>
      <c r="Q24" s="1165"/>
      <c r="R24" s="1165"/>
      <c r="S24" s="1165"/>
      <c r="T24" s="1165"/>
      <c r="U24" s="1165"/>
      <c r="V24" s="1165"/>
      <c r="W24" s="1165"/>
      <c r="X24" s="1165"/>
      <c r="Y24" s="1165"/>
      <c r="Z24" s="1165"/>
      <c r="AA24" s="1165"/>
      <c r="AB24" s="1165"/>
      <c r="AC24" s="285"/>
    </row>
    <row r="25" spans="1:29" ht="21" customHeight="1">
      <c r="A25" s="271"/>
      <c r="B25" s="1165"/>
      <c r="C25" s="1165"/>
      <c r="D25" s="1165"/>
      <c r="E25" s="1165"/>
      <c r="F25" s="1165"/>
      <c r="G25" s="1165"/>
      <c r="H25" s="1165"/>
      <c r="I25" s="1165"/>
      <c r="J25" s="1165"/>
      <c r="K25" s="1165"/>
      <c r="L25" s="1165"/>
      <c r="M25" s="1165"/>
      <c r="N25" s="1165"/>
      <c r="O25" s="1165"/>
      <c r="P25" s="1165"/>
      <c r="Q25" s="1165"/>
      <c r="R25" s="1165"/>
      <c r="S25" s="1165"/>
      <c r="T25" s="1165"/>
      <c r="U25" s="1165"/>
      <c r="V25" s="1165"/>
      <c r="W25" s="1165"/>
      <c r="X25" s="1165"/>
      <c r="Y25" s="1165"/>
      <c r="Z25" s="1165"/>
      <c r="AA25" s="1165"/>
      <c r="AB25" s="1165"/>
      <c r="AC25" s="285"/>
    </row>
    <row r="26" spans="1:29" ht="16.5" customHeight="1">
      <c r="A26" s="273"/>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285"/>
    </row>
    <row r="27" spans="1:29" ht="24" customHeight="1">
      <c r="A27" s="273"/>
      <c r="B27" s="1165"/>
      <c r="C27" s="1165"/>
      <c r="D27" s="1165"/>
      <c r="E27" s="1165"/>
      <c r="F27" s="1165"/>
      <c r="G27" s="1165"/>
      <c r="H27" s="1165"/>
      <c r="I27" s="1165"/>
      <c r="J27" s="1165"/>
      <c r="K27" s="1165"/>
      <c r="L27" s="1165"/>
      <c r="M27" s="1165"/>
      <c r="N27" s="1165"/>
      <c r="O27" s="1165"/>
      <c r="P27" s="1165"/>
      <c r="Q27" s="1165"/>
      <c r="R27" s="1165"/>
      <c r="S27" s="1165"/>
      <c r="T27" s="1165"/>
      <c r="U27" s="1165"/>
      <c r="V27" s="1165"/>
      <c r="W27" s="1165"/>
      <c r="X27" s="1165"/>
      <c r="Y27" s="1165"/>
      <c r="Z27" s="1165"/>
      <c r="AA27" s="1165"/>
      <c r="AB27" s="1165"/>
      <c r="AC27" s="285"/>
    </row>
    <row r="28" spans="1:29" ht="24" customHeight="1">
      <c r="A28" s="273"/>
      <c r="B28" s="1165"/>
      <c r="C28" s="1165"/>
      <c r="D28" s="1165"/>
      <c r="E28" s="1165"/>
      <c r="F28" s="1165"/>
      <c r="G28" s="1165"/>
      <c r="H28" s="1165"/>
      <c r="I28" s="1165"/>
      <c r="J28" s="1165"/>
      <c r="K28" s="1165"/>
      <c r="L28" s="1165"/>
      <c r="M28" s="1165"/>
      <c r="N28" s="1165"/>
      <c r="O28" s="1165"/>
      <c r="P28" s="1165"/>
      <c r="Q28" s="1165"/>
      <c r="R28" s="1165"/>
      <c r="S28" s="1165"/>
      <c r="T28" s="1165"/>
      <c r="U28" s="1165"/>
      <c r="V28" s="1165"/>
      <c r="W28" s="1165"/>
      <c r="X28" s="1165"/>
      <c r="Y28" s="1165"/>
      <c r="Z28" s="1165"/>
      <c r="AA28" s="1165"/>
      <c r="AB28" s="1165"/>
      <c r="AC28" s="285"/>
    </row>
    <row r="29" spans="1:29" ht="3" customHeight="1">
      <c r="A29" s="286"/>
      <c r="B29" s="287"/>
      <c r="C29" s="288"/>
      <c r="D29" s="286"/>
      <c r="E29" s="286"/>
      <c r="F29" s="286"/>
      <c r="G29" s="286"/>
      <c r="H29" s="286"/>
      <c r="I29" s="286"/>
      <c r="J29" s="286"/>
      <c r="K29" s="286"/>
      <c r="L29" s="286"/>
      <c r="M29" s="286"/>
      <c r="N29" s="286"/>
      <c r="O29" s="286"/>
      <c r="P29" s="286"/>
      <c r="Q29" s="286"/>
      <c r="R29" s="286"/>
      <c r="S29" s="286"/>
      <c r="T29" s="286"/>
      <c r="U29" s="286"/>
      <c r="V29" s="286"/>
      <c r="W29" s="286"/>
      <c r="X29" s="286"/>
      <c r="Y29" s="286"/>
      <c r="Z29" s="286"/>
      <c r="AA29" s="286"/>
      <c r="AB29" s="286"/>
      <c r="AC29" s="286"/>
    </row>
    <row r="30" spans="1:29" ht="24" customHeight="1">
      <c r="A30" s="273"/>
      <c r="B30" s="289"/>
      <c r="C30" s="1150"/>
      <c r="D30" s="1150"/>
      <c r="E30" s="1150"/>
      <c r="F30" s="1150"/>
      <c r="G30" s="1150"/>
      <c r="H30" s="1150"/>
      <c r="I30" s="1150"/>
      <c r="J30" s="1150"/>
      <c r="K30" s="1150"/>
      <c r="L30" s="1150"/>
      <c r="M30" s="1150"/>
      <c r="N30" s="1150"/>
      <c r="O30" s="1150"/>
      <c r="P30" s="1150"/>
      <c r="Q30" s="1150"/>
      <c r="R30" s="1150"/>
      <c r="S30" s="1150"/>
      <c r="T30" s="1150"/>
      <c r="U30" s="1150"/>
      <c r="V30" s="1150"/>
      <c r="W30" s="1150"/>
      <c r="X30" s="1150"/>
      <c r="Y30" s="1150"/>
      <c r="Z30" s="1150"/>
      <c r="AA30" s="1150"/>
      <c r="AB30" s="1150"/>
      <c r="AC30" s="1150"/>
    </row>
    <row r="31" spans="1:29" ht="24" customHeight="1">
      <c r="A31" s="273"/>
      <c r="B31" s="289"/>
      <c r="C31" s="1150"/>
      <c r="D31" s="1150"/>
      <c r="E31" s="1150"/>
      <c r="F31" s="1150"/>
      <c r="G31" s="1150"/>
      <c r="H31" s="1150"/>
      <c r="I31" s="1150"/>
      <c r="J31" s="1150"/>
      <c r="K31" s="1150"/>
      <c r="L31" s="1150"/>
      <c r="M31" s="1150"/>
      <c r="N31" s="1150"/>
      <c r="O31" s="1150"/>
      <c r="P31" s="1150"/>
      <c r="Q31" s="1150"/>
      <c r="R31" s="1150"/>
      <c r="S31" s="1150"/>
      <c r="T31" s="1150"/>
      <c r="U31" s="1150"/>
      <c r="V31" s="1150"/>
      <c r="W31" s="1150"/>
      <c r="X31" s="1150"/>
      <c r="Y31" s="1150"/>
      <c r="Z31" s="1150"/>
      <c r="AA31" s="1150"/>
      <c r="AB31" s="1150"/>
      <c r="AC31" s="1150"/>
    </row>
    <row r="32" spans="1:29" ht="24" customHeight="1">
      <c r="A32" s="273"/>
      <c r="B32" s="290"/>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row>
    <row r="33" spans="1:29" ht="24" customHeight="1">
      <c r="A33" s="273"/>
      <c r="B33" s="289"/>
      <c r="C33" s="1150"/>
      <c r="D33" s="1150"/>
      <c r="E33" s="1150"/>
      <c r="F33" s="1150"/>
      <c r="G33" s="1150"/>
      <c r="H33" s="1150"/>
      <c r="I33" s="1150"/>
      <c r="J33" s="1150"/>
      <c r="K33" s="1150"/>
      <c r="L33" s="1150"/>
      <c r="M33" s="1150"/>
      <c r="N33" s="1150"/>
      <c r="O33" s="1150"/>
      <c r="P33" s="1150"/>
      <c r="Q33" s="1150"/>
      <c r="R33" s="1150"/>
      <c r="S33" s="1150"/>
      <c r="T33" s="1150"/>
      <c r="U33" s="1150"/>
      <c r="V33" s="1150"/>
      <c r="W33" s="1150"/>
      <c r="X33" s="1150"/>
      <c r="Y33" s="1150"/>
      <c r="Z33" s="1150"/>
      <c r="AA33" s="1150"/>
      <c r="AB33" s="1150"/>
      <c r="AC33" s="1150"/>
    </row>
    <row r="34" spans="1:29" ht="24" customHeight="1">
      <c r="A34" s="273"/>
      <c r="B34" s="289"/>
      <c r="C34" s="1150"/>
      <c r="D34" s="1150"/>
      <c r="E34" s="1150"/>
      <c r="F34" s="1150"/>
      <c r="G34" s="1150"/>
      <c r="H34" s="1150"/>
      <c r="I34" s="1150"/>
      <c r="J34" s="1150"/>
      <c r="K34" s="1150"/>
      <c r="L34" s="1150"/>
      <c r="M34" s="1150"/>
      <c r="N34" s="1150"/>
      <c r="O34" s="1150"/>
      <c r="P34" s="1150"/>
      <c r="Q34" s="1150"/>
      <c r="R34" s="1150"/>
      <c r="S34" s="1150"/>
      <c r="T34" s="1150"/>
      <c r="U34" s="1150"/>
      <c r="V34" s="1150"/>
      <c r="W34" s="1150"/>
      <c r="X34" s="1150"/>
      <c r="Y34" s="1150"/>
      <c r="Z34" s="1150"/>
      <c r="AA34" s="1150"/>
      <c r="AB34" s="1150"/>
      <c r="AC34" s="1150"/>
    </row>
    <row r="35" spans="1:29" ht="24" customHeight="1">
      <c r="A35" s="273"/>
      <c r="B35" s="290"/>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row>
    <row r="36" spans="1:29" ht="24" customHeight="1">
      <c r="A36" s="273"/>
      <c r="B36" s="289"/>
      <c r="C36" s="1150"/>
      <c r="D36" s="1150"/>
      <c r="E36" s="1150"/>
      <c r="F36" s="1150"/>
      <c r="G36" s="1150"/>
      <c r="H36" s="1150"/>
      <c r="I36" s="1150"/>
      <c r="J36" s="1150"/>
      <c r="K36" s="1150"/>
      <c r="L36" s="1150"/>
      <c r="M36" s="1150"/>
      <c r="N36" s="1150"/>
      <c r="O36" s="1150"/>
      <c r="P36" s="1150"/>
      <c r="Q36" s="1150"/>
      <c r="R36" s="1150"/>
      <c r="S36" s="1150"/>
      <c r="T36" s="1150"/>
      <c r="U36" s="1150"/>
      <c r="V36" s="1150"/>
      <c r="W36" s="1150"/>
      <c r="X36" s="1150"/>
      <c r="Y36" s="1150"/>
      <c r="Z36" s="1150"/>
      <c r="AA36" s="1150"/>
      <c r="AB36" s="1150"/>
      <c r="AC36" s="1150"/>
    </row>
    <row r="37" spans="1:29" ht="24" customHeight="1">
      <c r="A37" s="273"/>
      <c r="B37" s="289"/>
      <c r="C37" s="1150"/>
      <c r="D37" s="1150"/>
      <c r="E37" s="1150"/>
      <c r="F37" s="1150"/>
      <c r="G37" s="1150"/>
      <c r="H37" s="1150"/>
      <c r="I37" s="1150"/>
      <c r="J37" s="1150"/>
      <c r="K37" s="1150"/>
      <c r="L37" s="1150"/>
      <c r="M37" s="1150"/>
      <c r="N37" s="1150"/>
      <c r="O37" s="1150"/>
      <c r="P37" s="1150"/>
      <c r="Q37" s="1150"/>
      <c r="R37" s="1150"/>
      <c r="S37" s="1150"/>
      <c r="T37" s="1150"/>
      <c r="U37" s="1150"/>
      <c r="V37" s="1150"/>
      <c r="W37" s="1150"/>
      <c r="X37" s="1150"/>
      <c r="Y37" s="1150"/>
      <c r="Z37" s="1150"/>
      <c r="AA37" s="1150"/>
      <c r="AB37" s="1150"/>
      <c r="AC37" s="1150"/>
    </row>
    <row r="38" spans="1:29" ht="24" customHeight="1">
      <c r="A38" s="273"/>
      <c r="B38" s="289"/>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row>
    <row r="39" spans="1:29" ht="24" customHeight="1">
      <c r="A39" s="273"/>
      <c r="B39" s="289"/>
      <c r="C39" s="1150"/>
      <c r="D39" s="1150"/>
      <c r="E39" s="1150"/>
      <c r="F39" s="1150"/>
      <c r="G39" s="1150"/>
      <c r="H39" s="1150"/>
      <c r="I39" s="1150"/>
      <c r="J39" s="1150"/>
      <c r="K39" s="1150"/>
      <c r="L39" s="1150"/>
      <c r="M39" s="1150"/>
      <c r="N39" s="1150"/>
      <c r="O39" s="1150"/>
      <c r="P39" s="1150"/>
      <c r="Q39" s="1150"/>
      <c r="R39" s="1150"/>
      <c r="S39" s="1150"/>
      <c r="T39" s="1150"/>
      <c r="U39" s="1150"/>
      <c r="V39" s="1150"/>
      <c r="W39" s="1150"/>
      <c r="X39" s="1150"/>
      <c r="Y39" s="1150"/>
      <c r="Z39" s="1150"/>
      <c r="AA39" s="1150"/>
      <c r="AB39" s="1150"/>
      <c r="AC39" s="1150"/>
    </row>
    <row r="40" spans="1:29" ht="24" customHeight="1">
      <c r="A40" s="274"/>
      <c r="B40" s="292"/>
      <c r="C40" s="1149"/>
      <c r="D40" s="1149"/>
      <c r="E40" s="1149"/>
      <c r="F40" s="1149"/>
      <c r="G40" s="1149"/>
      <c r="H40" s="1149"/>
      <c r="I40" s="1149"/>
      <c r="J40" s="1149"/>
      <c r="K40" s="1149"/>
      <c r="L40" s="1149"/>
      <c r="M40" s="1149"/>
      <c r="N40" s="1149"/>
      <c r="O40" s="1149"/>
      <c r="P40" s="1149"/>
      <c r="Q40" s="1149"/>
      <c r="R40" s="1149"/>
      <c r="S40" s="1149"/>
      <c r="T40" s="1149"/>
      <c r="U40" s="1149"/>
      <c r="V40" s="1149"/>
      <c r="W40" s="1149"/>
      <c r="X40" s="1149"/>
      <c r="Y40" s="1149"/>
      <c r="Z40" s="1149"/>
      <c r="AA40" s="1149"/>
      <c r="AB40" s="1149"/>
      <c r="AC40" s="1149"/>
    </row>
    <row r="41" spans="1:29" ht="24" customHeight="1">
      <c r="A41" s="274"/>
      <c r="B41" s="274"/>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row>
    <row r="42" spans="1:29" ht="24" customHeight="1">
      <c r="A42" s="294"/>
      <c r="C42" s="274"/>
      <c r="D42" s="274"/>
      <c r="E42" s="274"/>
      <c r="F42" s="274"/>
      <c r="G42" s="274"/>
      <c r="H42" s="274"/>
      <c r="I42" s="274"/>
      <c r="J42" s="274"/>
      <c r="K42" s="274"/>
      <c r="L42" s="274"/>
      <c r="M42" s="274"/>
      <c r="N42" s="274"/>
      <c r="O42" s="274"/>
      <c r="P42" s="274"/>
      <c r="Q42" s="274"/>
      <c r="R42" s="274"/>
      <c r="S42" s="274"/>
      <c r="T42" s="274"/>
      <c r="U42" s="274"/>
      <c r="V42" s="274"/>
      <c r="W42" s="274"/>
      <c r="X42" s="274"/>
      <c r="Y42" s="274"/>
      <c r="Z42" s="274"/>
      <c r="AA42" s="274"/>
      <c r="AB42" s="274"/>
      <c r="AC42" s="274"/>
    </row>
    <row r="43" spans="1:29" ht="24" customHeight="1">
      <c r="A43" s="274"/>
      <c r="B43" s="295"/>
      <c r="C43" s="274"/>
      <c r="D43" s="274"/>
      <c r="E43" s="274"/>
      <c r="F43" s="274"/>
      <c r="G43" s="274"/>
      <c r="H43" s="274"/>
      <c r="I43" s="274"/>
      <c r="J43" s="274"/>
      <c r="K43" s="274"/>
      <c r="L43" s="274"/>
      <c r="M43" s="274"/>
      <c r="N43" s="274"/>
      <c r="O43" s="274"/>
      <c r="P43" s="274"/>
      <c r="Q43" s="274"/>
      <c r="R43" s="274"/>
      <c r="S43" s="274"/>
      <c r="T43" s="274"/>
      <c r="U43" s="274"/>
      <c r="V43" s="274"/>
      <c r="W43" s="274"/>
      <c r="X43" s="274"/>
      <c r="Y43" s="274"/>
      <c r="Z43" s="274"/>
      <c r="AA43" s="274"/>
      <c r="AB43" s="274"/>
      <c r="AC43" s="274"/>
    </row>
    <row r="44" spans="1:29" ht="24" customHeight="1">
      <c r="A44" s="274"/>
      <c r="B44" s="292"/>
      <c r="C44" s="1149"/>
      <c r="D44" s="1149"/>
      <c r="E44" s="1149"/>
      <c r="F44" s="1149"/>
      <c r="G44" s="1149"/>
      <c r="H44" s="1149"/>
      <c r="I44" s="1149"/>
      <c r="J44" s="1149"/>
      <c r="K44" s="1149"/>
      <c r="L44" s="1149"/>
      <c r="M44" s="1149"/>
      <c r="N44" s="1149"/>
      <c r="O44" s="1149"/>
      <c r="P44" s="1149"/>
      <c r="Q44" s="1149"/>
      <c r="R44" s="1149"/>
      <c r="S44" s="1149"/>
      <c r="T44" s="1149"/>
      <c r="U44" s="1149"/>
      <c r="V44" s="1149"/>
      <c r="W44" s="1149"/>
      <c r="X44" s="1149"/>
      <c r="Y44" s="1149"/>
      <c r="Z44" s="1149"/>
      <c r="AA44" s="1149"/>
      <c r="AB44" s="1149"/>
      <c r="AC44" s="1149"/>
    </row>
    <row r="45" spans="1:29" ht="24" customHeight="1">
      <c r="A45" s="274"/>
      <c r="B45" s="292"/>
      <c r="C45" s="1149"/>
      <c r="D45" s="1149"/>
      <c r="E45" s="1149"/>
      <c r="F45" s="1149"/>
      <c r="G45" s="1149"/>
      <c r="H45" s="1149"/>
      <c r="I45" s="1149"/>
      <c r="J45" s="1149"/>
      <c r="K45" s="1149"/>
      <c r="L45" s="1149"/>
      <c r="M45" s="1149"/>
      <c r="N45" s="1149"/>
      <c r="O45" s="1149"/>
      <c r="P45" s="1149"/>
      <c r="Q45" s="1149"/>
      <c r="R45" s="1149"/>
      <c r="S45" s="1149"/>
      <c r="T45" s="1149"/>
      <c r="U45" s="1149"/>
      <c r="V45" s="1149"/>
      <c r="W45" s="1149"/>
      <c r="X45" s="1149"/>
      <c r="Y45" s="1149"/>
      <c r="Z45" s="1149"/>
      <c r="AA45" s="1149"/>
      <c r="AB45" s="1149"/>
      <c r="AC45" s="1149"/>
    </row>
    <row r="46" spans="1:29" ht="24" customHeight="1">
      <c r="A46" s="274"/>
      <c r="B46" s="295"/>
      <c r="C46" s="274"/>
      <c r="D46" s="274"/>
      <c r="E46" s="274"/>
      <c r="F46" s="274"/>
      <c r="G46" s="274"/>
      <c r="H46" s="274"/>
      <c r="I46" s="274"/>
      <c r="J46" s="274"/>
      <c r="K46" s="274"/>
      <c r="L46" s="274"/>
      <c r="M46" s="274"/>
      <c r="N46" s="274"/>
      <c r="O46" s="274"/>
      <c r="P46" s="274"/>
      <c r="Q46" s="274"/>
      <c r="R46" s="274"/>
      <c r="S46" s="274"/>
      <c r="T46" s="274"/>
      <c r="U46" s="274"/>
      <c r="V46" s="274"/>
      <c r="W46" s="274"/>
      <c r="X46" s="274"/>
      <c r="Y46" s="274"/>
      <c r="Z46" s="274"/>
      <c r="AA46" s="274"/>
      <c r="AB46" s="274"/>
      <c r="AC46" s="274"/>
    </row>
    <row r="47" spans="1:29" ht="24" customHeight="1">
      <c r="A47" s="274"/>
      <c r="B47" s="292"/>
      <c r="C47" s="1149"/>
      <c r="D47" s="1149"/>
      <c r="E47" s="1149"/>
      <c r="F47" s="1149"/>
      <c r="G47" s="1149"/>
      <c r="H47" s="1149"/>
      <c r="I47" s="1149"/>
      <c r="J47" s="1149"/>
      <c r="K47" s="1149"/>
      <c r="L47" s="1149"/>
      <c r="M47" s="1149"/>
      <c r="N47" s="1149"/>
      <c r="O47" s="1149"/>
      <c r="P47" s="1149"/>
      <c r="Q47" s="1149"/>
      <c r="R47" s="1149"/>
      <c r="S47" s="1149"/>
      <c r="T47" s="1149"/>
      <c r="U47" s="1149"/>
      <c r="V47" s="1149"/>
      <c r="W47" s="1149"/>
      <c r="X47" s="1149"/>
      <c r="Y47" s="1149"/>
      <c r="Z47" s="1149"/>
      <c r="AA47" s="1149"/>
      <c r="AB47" s="1149"/>
      <c r="AC47" s="1149"/>
    </row>
    <row r="48" spans="1:29" ht="24" customHeight="1">
      <c r="A48" s="274"/>
      <c r="B48" s="292"/>
      <c r="C48" s="1149"/>
      <c r="D48" s="1149"/>
      <c r="E48" s="1149"/>
      <c r="F48" s="1149"/>
      <c r="G48" s="1149"/>
      <c r="H48" s="1149"/>
      <c r="I48" s="1149"/>
      <c r="J48" s="1149"/>
      <c r="K48" s="1149"/>
      <c r="L48" s="1149"/>
      <c r="M48" s="1149"/>
      <c r="N48" s="1149"/>
      <c r="O48" s="1149"/>
      <c r="P48" s="1149"/>
      <c r="Q48" s="1149"/>
      <c r="R48" s="1149"/>
      <c r="S48" s="1149"/>
      <c r="T48" s="1149"/>
      <c r="U48" s="1149"/>
      <c r="V48" s="1149"/>
      <c r="W48" s="1149"/>
      <c r="X48" s="1149"/>
      <c r="Y48" s="1149"/>
      <c r="Z48" s="1149"/>
      <c r="AA48" s="1149"/>
      <c r="AB48" s="1149"/>
      <c r="AC48" s="1149"/>
    </row>
    <row r="49" spans="1:29" ht="24" customHeight="1">
      <c r="A49" s="274"/>
      <c r="B49" s="274"/>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row>
    <row r="50" spans="1:29" ht="24" customHeight="1">
      <c r="A50" s="274"/>
      <c r="C50" s="274"/>
      <c r="D50" s="274"/>
      <c r="E50" s="274"/>
      <c r="F50" s="274"/>
      <c r="G50" s="274"/>
      <c r="H50" s="274"/>
      <c r="I50" s="274"/>
      <c r="J50" s="274"/>
      <c r="K50" s="274"/>
      <c r="L50" s="274"/>
      <c r="M50" s="274"/>
      <c r="N50" s="274"/>
      <c r="O50" s="274"/>
      <c r="P50" s="274"/>
      <c r="Q50" s="274"/>
      <c r="R50" s="274"/>
      <c r="S50" s="274"/>
      <c r="T50" s="274"/>
      <c r="U50" s="274"/>
      <c r="V50" s="274"/>
      <c r="W50" s="274"/>
      <c r="X50" s="274"/>
      <c r="Y50" s="274"/>
      <c r="Z50" s="274"/>
      <c r="AA50" s="274"/>
      <c r="AB50" s="274"/>
      <c r="AC50" s="274"/>
    </row>
    <row r="51" spans="1:29" ht="24" customHeight="1">
      <c r="A51" s="274"/>
      <c r="B51" s="295"/>
      <c r="C51" s="274"/>
      <c r="D51" s="274"/>
      <c r="E51" s="274"/>
      <c r="F51" s="274"/>
      <c r="G51" s="274"/>
      <c r="H51" s="274"/>
      <c r="I51" s="274"/>
      <c r="J51" s="274"/>
      <c r="K51" s="274"/>
      <c r="L51" s="274"/>
      <c r="M51" s="274"/>
      <c r="N51" s="274"/>
      <c r="O51" s="274"/>
      <c r="P51" s="274"/>
      <c r="Q51" s="274"/>
      <c r="R51" s="274"/>
      <c r="S51" s="274"/>
      <c r="T51" s="274"/>
      <c r="U51" s="274"/>
      <c r="V51" s="274"/>
      <c r="W51" s="274"/>
      <c r="X51" s="274"/>
      <c r="Y51" s="274"/>
      <c r="Z51" s="274"/>
      <c r="AA51" s="274"/>
      <c r="AB51" s="274"/>
      <c r="AC51" s="274"/>
    </row>
    <row r="52" spans="1:29" ht="24" customHeight="1">
      <c r="A52" s="274"/>
      <c r="B52" s="292"/>
      <c r="C52" s="1149"/>
      <c r="D52" s="1149"/>
      <c r="E52" s="1149"/>
      <c r="F52" s="1149"/>
      <c r="G52" s="1149"/>
      <c r="H52" s="1149"/>
      <c r="I52" s="1149"/>
      <c r="J52" s="1149"/>
      <c r="K52" s="1149"/>
      <c r="L52" s="1149"/>
      <c r="M52" s="1149"/>
      <c r="N52" s="1149"/>
      <c r="O52" s="1149"/>
      <c r="P52" s="1149"/>
      <c r="Q52" s="1149"/>
      <c r="R52" s="1149"/>
      <c r="S52" s="1149"/>
      <c r="T52" s="1149"/>
      <c r="U52" s="1149"/>
      <c r="V52" s="1149"/>
      <c r="W52" s="1149"/>
      <c r="X52" s="1149"/>
      <c r="Y52" s="1149"/>
      <c r="Z52" s="1149"/>
      <c r="AA52" s="1149"/>
      <c r="AB52" s="1149"/>
      <c r="AC52" s="1149"/>
    </row>
    <row r="53" spans="1:29" ht="24" customHeight="1">
      <c r="A53" s="274"/>
      <c r="B53" s="292"/>
      <c r="C53" s="1149"/>
      <c r="D53" s="1149"/>
      <c r="E53" s="1149"/>
      <c r="F53" s="1149"/>
      <c r="G53" s="1149"/>
      <c r="H53" s="1149"/>
      <c r="I53" s="1149"/>
      <c r="J53" s="1149"/>
      <c r="K53" s="1149"/>
      <c r="L53" s="1149"/>
      <c r="M53" s="1149"/>
      <c r="N53" s="1149"/>
      <c r="O53" s="1149"/>
      <c r="P53" s="1149"/>
      <c r="Q53" s="1149"/>
      <c r="R53" s="1149"/>
      <c r="S53" s="1149"/>
      <c r="T53" s="1149"/>
      <c r="U53" s="1149"/>
      <c r="V53" s="1149"/>
      <c r="W53" s="1149"/>
      <c r="X53" s="1149"/>
      <c r="Y53" s="1149"/>
      <c r="Z53" s="1149"/>
      <c r="AA53" s="1149"/>
      <c r="AB53" s="1149"/>
      <c r="AC53" s="1149"/>
    </row>
    <row r="54" spans="1:29" ht="24" customHeight="1">
      <c r="A54" s="274"/>
      <c r="B54" s="292"/>
      <c r="C54" s="1149"/>
      <c r="D54" s="1149"/>
      <c r="E54" s="1149"/>
      <c r="F54" s="1149"/>
      <c r="G54" s="1149"/>
      <c r="H54" s="1149"/>
      <c r="I54" s="1149"/>
      <c r="J54" s="1149"/>
      <c r="K54" s="1149"/>
      <c r="L54" s="1149"/>
      <c r="M54" s="1149"/>
      <c r="N54" s="1149"/>
      <c r="O54" s="1149"/>
      <c r="P54" s="1149"/>
      <c r="Q54" s="1149"/>
      <c r="R54" s="1149"/>
      <c r="S54" s="1149"/>
      <c r="T54" s="1149"/>
      <c r="U54" s="1149"/>
      <c r="V54" s="1149"/>
      <c r="W54" s="1149"/>
      <c r="X54" s="1149"/>
      <c r="Y54" s="1149"/>
      <c r="Z54" s="1149"/>
      <c r="AA54" s="1149"/>
      <c r="AB54" s="1149"/>
      <c r="AC54" s="1149"/>
    </row>
    <row r="55" spans="1:29" ht="24" customHeight="1">
      <c r="A55" s="274"/>
      <c r="B55" s="292"/>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row>
    <row r="56" spans="1:29" ht="24" customHeight="1">
      <c r="A56" s="274"/>
      <c r="B56" s="292"/>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row>
    <row r="57" spans="1:29" ht="17.25" customHeight="1">
      <c r="C57" s="274"/>
      <c r="D57" s="274"/>
      <c r="E57" s="274"/>
      <c r="F57" s="274"/>
      <c r="G57" s="274"/>
      <c r="H57" s="274"/>
      <c r="I57" s="274"/>
      <c r="J57" s="274"/>
      <c r="K57" s="274"/>
      <c r="L57" s="274"/>
      <c r="M57" s="274"/>
      <c r="N57" s="274"/>
      <c r="O57" s="274"/>
      <c r="P57" s="274"/>
      <c r="Q57" s="274"/>
      <c r="R57" s="274"/>
      <c r="S57" s="274"/>
      <c r="T57" s="274"/>
      <c r="U57" s="274"/>
      <c r="V57" s="274"/>
      <c r="W57" s="274"/>
      <c r="X57" s="274"/>
      <c r="Y57" s="274"/>
      <c r="Z57" s="274"/>
      <c r="AA57" s="274"/>
      <c r="AB57" s="274"/>
      <c r="AC57" s="274"/>
    </row>
    <row r="58" spans="1:29" ht="17.25" customHeight="1">
      <c r="C58" s="274"/>
      <c r="D58" s="274"/>
      <c r="E58" s="274"/>
      <c r="F58" s="274"/>
      <c r="G58" s="274"/>
      <c r="H58" s="274"/>
      <c r="I58" s="274"/>
      <c r="J58" s="274"/>
      <c r="K58" s="274"/>
      <c r="L58" s="274"/>
      <c r="M58" s="274"/>
      <c r="N58" s="274"/>
      <c r="O58" s="274"/>
      <c r="P58" s="274"/>
      <c r="Q58" s="274"/>
      <c r="R58" s="274"/>
      <c r="S58" s="274"/>
      <c r="T58" s="274"/>
      <c r="U58" s="274"/>
      <c r="V58" s="274"/>
      <c r="W58" s="274"/>
      <c r="X58" s="274"/>
      <c r="Y58" s="274"/>
      <c r="Z58" s="274"/>
      <c r="AA58" s="274"/>
      <c r="AB58" s="274"/>
      <c r="AC58" s="274"/>
    </row>
    <row r="59" spans="1:29" ht="17.25" customHeight="1">
      <c r="C59" s="274"/>
      <c r="D59" s="274"/>
      <c r="E59" s="274"/>
      <c r="F59" s="274"/>
      <c r="G59" s="274"/>
      <c r="H59" s="274"/>
      <c r="I59" s="274"/>
      <c r="J59" s="274"/>
      <c r="K59" s="274"/>
      <c r="L59" s="274"/>
      <c r="M59" s="274"/>
      <c r="N59" s="274"/>
      <c r="O59" s="274"/>
      <c r="P59" s="274"/>
      <c r="Q59" s="274"/>
      <c r="R59" s="274"/>
      <c r="S59" s="274"/>
      <c r="T59" s="274"/>
      <c r="U59" s="274"/>
      <c r="V59" s="274"/>
      <c r="W59" s="274"/>
      <c r="X59" s="274"/>
      <c r="Y59" s="274"/>
      <c r="Z59" s="274"/>
      <c r="AA59" s="274"/>
      <c r="AB59" s="274"/>
      <c r="AC59" s="274"/>
    </row>
    <row r="60" spans="1:29" ht="17.25" customHeight="1">
      <c r="C60" s="274"/>
      <c r="D60" s="274"/>
      <c r="E60" s="274"/>
      <c r="F60" s="274"/>
      <c r="G60" s="274"/>
      <c r="H60" s="274"/>
      <c r="I60" s="274"/>
      <c r="J60" s="274"/>
      <c r="K60" s="274"/>
      <c r="L60" s="274"/>
      <c r="M60" s="274"/>
      <c r="N60" s="274"/>
      <c r="O60" s="274"/>
      <c r="P60" s="274"/>
      <c r="Q60" s="274"/>
      <c r="R60" s="274"/>
      <c r="S60" s="274"/>
      <c r="T60" s="274"/>
      <c r="U60" s="274"/>
      <c r="V60" s="274"/>
      <c r="W60" s="274"/>
      <c r="X60" s="274"/>
      <c r="Y60" s="274"/>
      <c r="Z60" s="274"/>
      <c r="AA60" s="274"/>
      <c r="AB60" s="274"/>
      <c r="AC60" s="274"/>
    </row>
    <row r="61" spans="1:29" ht="17.25" customHeight="1">
      <c r="C61" s="274"/>
      <c r="D61" s="274"/>
      <c r="E61" s="274"/>
      <c r="F61" s="274"/>
      <c r="G61" s="274"/>
      <c r="H61" s="274"/>
      <c r="I61" s="274"/>
      <c r="J61" s="274"/>
      <c r="K61" s="274"/>
      <c r="L61" s="274"/>
      <c r="M61" s="274"/>
      <c r="N61" s="274"/>
      <c r="O61" s="274"/>
      <c r="P61" s="274"/>
      <c r="Q61" s="274"/>
      <c r="R61" s="274"/>
      <c r="S61" s="274"/>
      <c r="T61" s="274"/>
      <c r="U61" s="274"/>
      <c r="V61" s="274"/>
      <c r="W61" s="274"/>
      <c r="X61" s="274"/>
      <c r="Y61" s="274"/>
      <c r="Z61" s="274"/>
      <c r="AA61" s="274"/>
      <c r="AB61" s="274"/>
      <c r="AC61" s="274"/>
    </row>
  </sheetData>
  <mergeCells count="41">
    <mergeCell ref="T2:AB2"/>
    <mergeCell ref="A4:AC4"/>
    <mergeCell ref="B8:F8"/>
    <mergeCell ref="G8:AB8"/>
    <mergeCell ref="B9:F9"/>
    <mergeCell ref="G9:AB9"/>
    <mergeCell ref="B2:C2"/>
    <mergeCell ref="B10:F12"/>
    <mergeCell ref="G10:T11"/>
    <mergeCell ref="U10:AB11"/>
    <mergeCell ref="G12:T12"/>
    <mergeCell ref="B13:F13"/>
    <mergeCell ref="G13:AB1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C54:AC54"/>
    <mergeCell ref="C34:AC34"/>
    <mergeCell ref="C36:AC36"/>
    <mergeCell ref="C37:AC37"/>
    <mergeCell ref="C39:AC39"/>
    <mergeCell ref="C40:AC40"/>
    <mergeCell ref="C44:AC44"/>
    <mergeCell ref="C45:AC45"/>
    <mergeCell ref="C47:AC47"/>
    <mergeCell ref="C48:AC48"/>
    <mergeCell ref="C52:AC52"/>
    <mergeCell ref="C53:AC53"/>
  </mergeCells>
  <phoneticPr fontId="12"/>
  <dataValidations count="2">
    <dataValidation type="list" allowBlank="1" showInputMessage="1" showErrorMessage="1" sqref="C14:C21" xr:uid="{2B87CABF-C7C8-448F-AE4A-5E5FDCF5372D}">
      <formula1>"○"</formula1>
    </dataValidation>
    <dataValidation type="list" allowBlank="1" showInputMessage="1" showErrorMessage="1" sqref="B52:B54 B47:B48 B44:B45 B39:B40 B36:B37 B33:B34 B30:B31" xr:uid="{2BAC8F74-6495-42F7-BC88-59F6C0F7E95B}">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B605C-6880-4B50-9D86-677F899731AA}">
  <dimension ref="A1:J18"/>
  <sheetViews>
    <sheetView view="pageBreakPreview" zoomScale="110" zoomScaleNormal="100" zoomScaleSheetLayoutView="110" workbookViewId="0">
      <selection activeCell="B1" sqref="B1:F1"/>
    </sheetView>
  </sheetViews>
  <sheetFormatPr defaultRowHeight="18"/>
  <cols>
    <col min="1" max="1" width="1.3984375" style="60" customWidth="1"/>
    <col min="2" max="2" width="24.19921875" style="60" customWidth="1"/>
    <col min="3" max="3" width="6.69921875" style="60" customWidth="1"/>
    <col min="4" max="5" width="21.19921875" style="60" customWidth="1"/>
    <col min="6" max="6" width="3.09765625" style="60" customWidth="1"/>
    <col min="7" max="256" width="9" style="60"/>
    <col min="257" max="257" width="1.3984375" style="60" customWidth="1"/>
    <col min="258" max="258" width="24.19921875" style="60" customWidth="1"/>
    <col min="259" max="259" width="6.69921875" style="60" customWidth="1"/>
    <col min="260" max="261" width="21.19921875" style="60" customWidth="1"/>
    <col min="262" max="262" width="3.09765625" style="60" customWidth="1"/>
    <col min="263" max="512" width="9" style="60"/>
    <col min="513" max="513" width="1.3984375" style="60" customWidth="1"/>
    <col min="514" max="514" width="24.19921875" style="60" customWidth="1"/>
    <col min="515" max="515" width="6.69921875" style="60" customWidth="1"/>
    <col min="516" max="517" width="21.19921875" style="60" customWidth="1"/>
    <col min="518" max="518" width="3.09765625" style="60" customWidth="1"/>
    <col min="519" max="768" width="9" style="60"/>
    <col min="769" max="769" width="1.3984375" style="60" customWidth="1"/>
    <col min="770" max="770" width="24.19921875" style="60" customWidth="1"/>
    <col min="771" max="771" width="6.69921875" style="60" customWidth="1"/>
    <col min="772" max="773" width="21.19921875" style="60" customWidth="1"/>
    <col min="774" max="774" width="3.09765625" style="60" customWidth="1"/>
    <col min="775" max="1024" width="9" style="60"/>
    <col min="1025" max="1025" width="1.3984375" style="60" customWidth="1"/>
    <col min="1026" max="1026" width="24.19921875" style="60" customWidth="1"/>
    <col min="1027" max="1027" width="6.69921875" style="60" customWidth="1"/>
    <col min="1028" max="1029" width="21.19921875" style="60" customWidth="1"/>
    <col min="1030" max="1030" width="3.09765625" style="60" customWidth="1"/>
    <col min="1031" max="1280" width="9" style="60"/>
    <col min="1281" max="1281" width="1.3984375" style="60" customWidth="1"/>
    <col min="1282" max="1282" width="24.19921875" style="60" customWidth="1"/>
    <col min="1283" max="1283" width="6.69921875" style="60" customWidth="1"/>
    <col min="1284" max="1285" width="21.19921875" style="60" customWidth="1"/>
    <col min="1286" max="1286" width="3.09765625" style="60" customWidth="1"/>
    <col min="1287" max="1536" width="9" style="60"/>
    <col min="1537" max="1537" width="1.3984375" style="60" customWidth="1"/>
    <col min="1538" max="1538" width="24.19921875" style="60" customWidth="1"/>
    <col min="1539" max="1539" width="6.69921875" style="60" customWidth="1"/>
    <col min="1540" max="1541" width="21.19921875" style="60" customWidth="1"/>
    <col min="1542" max="1542" width="3.09765625" style="60" customWidth="1"/>
    <col min="1543" max="1792" width="9" style="60"/>
    <col min="1793" max="1793" width="1.3984375" style="60" customWidth="1"/>
    <col min="1794" max="1794" width="24.19921875" style="60" customWidth="1"/>
    <col min="1795" max="1795" width="6.69921875" style="60" customWidth="1"/>
    <col min="1796" max="1797" width="21.19921875" style="60" customWidth="1"/>
    <col min="1798" max="1798" width="3.09765625" style="60" customWidth="1"/>
    <col min="1799" max="2048" width="9" style="60"/>
    <col min="2049" max="2049" width="1.3984375" style="60" customWidth="1"/>
    <col min="2050" max="2050" width="24.19921875" style="60" customWidth="1"/>
    <col min="2051" max="2051" width="6.69921875" style="60" customWidth="1"/>
    <col min="2052" max="2053" width="21.19921875" style="60" customWidth="1"/>
    <col min="2054" max="2054" width="3.09765625" style="60" customWidth="1"/>
    <col min="2055" max="2304" width="9" style="60"/>
    <col min="2305" max="2305" width="1.3984375" style="60" customWidth="1"/>
    <col min="2306" max="2306" width="24.19921875" style="60" customWidth="1"/>
    <col min="2307" max="2307" width="6.69921875" style="60" customWidth="1"/>
    <col min="2308" max="2309" width="21.19921875" style="60" customWidth="1"/>
    <col min="2310" max="2310" width="3.09765625" style="60" customWidth="1"/>
    <col min="2311" max="2560" width="9" style="60"/>
    <col min="2561" max="2561" width="1.3984375" style="60" customWidth="1"/>
    <col min="2562" max="2562" width="24.19921875" style="60" customWidth="1"/>
    <col min="2563" max="2563" width="6.69921875" style="60" customWidth="1"/>
    <col min="2564" max="2565" width="21.19921875" style="60" customWidth="1"/>
    <col min="2566" max="2566" width="3.09765625" style="60" customWidth="1"/>
    <col min="2567" max="2816" width="9" style="60"/>
    <col min="2817" max="2817" width="1.3984375" style="60" customWidth="1"/>
    <col min="2818" max="2818" width="24.19921875" style="60" customWidth="1"/>
    <col min="2819" max="2819" width="6.69921875" style="60" customWidth="1"/>
    <col min="2820" max="2821" width="21.19921875" style="60" customWidth="1"/>
    <col min="2822" max="2822" width="3.09765625" style="60" customWidth="1"/>
    <col min="2823" max="3072" width="9" style="60"/>
    <col min="3073" max="3073" width="1.3984375" style="60" customWidth="1"/>
    <col min="3074" max="3074" width="24.19921875" style="60" customWidth="1"/>
    <col min="3075" max="3075" width="6.69921875" style="60" customWidth="1"/>
    <col min="3076" max="3077" width="21.19921875" style="60" customWidth="1"/>
    <col min="3078" max="3078" width="3.09765625" style="60" customWidth="1"/>
    <col min="3079" max="3328" width="9" style="60"/>
    <col min="3329" max="3329" width="1.3984375" style="60" customWidth="1"/>
    <col min="3330" max="3330" width="24.19921875" style="60" customWidth="1"/>
    <col min="3331" max="3331" width="6.69921875" style="60" customWidth="1"/>
    <col min="3332" max="3333" width="21.19921875" style="60" customWidth="1"/>
    <col min="3334" max="3334" width="3.09765625" style="60" customWidth="1"/>
    <col min="3335" max="3584" width="9" style="60"/>
    <col min="3585" max="3585" width="1.3984375" style="60" customWidth="1"/>
    <col min="3586" max="3586" width="24.19921875" style="60" customWidth="1"/>
    <col min="3587" max="3587" width="6.69921875" style="60" customWidth="1"/>
    <col min="3588" max="3589" width="21.19921875" style="60" customWidth="1"/>
    <col min="3590" max="3590" width="3.09765625" style="60" customWidth="1"/>
    <col min="3591" max="3840" width="9" style="60"/>
    <col min="3841" max="3841" width="1.3984375" style="60" customWidth="1"/>
    <col min="3842" max="3842" width="24.19921875" style="60" customWidth="1"/>
    <col min="3843" max="3843" width="6.69921875" style="60" customWidth="1"/>
    <col min="3844" max="3845" width="21.19921875" style="60" customWidth="1"/>
    <col min="3846" max="3846" width="3.09765625" style="60" customWidth="1"/>
    <col min="3847" max="4096" width="9" style="60"/>
    <col min="4097" max="4097" width="1.3984375" style="60" customWidth="1"/>
    <col min="4098" max="4098" width="24.19921875" style="60" customWidth="1"/>
    <col min="4099" max="4099" width="6.69921875" style="60" customWidth="1"/>
    <col min="4100" max="4101" width="21.19921875" style="60" customWidth="1"/>
    <col min="4102" max="4102" width="3.09765625" style="60" customWidth="1"/>
    <col min="4103" max="4352" width="9" style="60"/>
    <col min="4353" max="4353" width="1.3984375" style="60" customWidth="1"/>
    <col min="4354" max="4354" width="24.19921875" style="60" customWidth="1"/>
    <col min="4355" max="4355" width="6.69921875" style="60" customWidth="1"/>
    <col min="4356" max="4357" width="21.19921875" style="60" customWidth="1"/>
    <col min="4358" max="4358" width="3.09765625" style="60" customWidth="1"/>
    <col min="4359" max="4608" width="9" style="60"/>
    <col min="4609" max="4609" width="1.3984375" style="60" customWidth="1"/>
    <col min="4610" max="4610" width="24.19921875" style="60" customWidth="1"/>
    <col min="4611" max="4611" width="6.69921875" style="60" customWidth="1"/>
    <col min="4612" max="4613" width="21.19921875" style="60" customWidth="1"/>
    <col min="4614" max="4614" width="3.09765625" style="60" customWidth="1"/>
    <col min="4615" max="4864" width="9" style="60"/>
    <col min="4865" max="4865" width="1.3984375" style="60" customWidth="1"/>
    <col min="4866" max="4866" width="24.19921875" style="60" customWidth="1"/>
    <col min="4867" max="4867" width="6.69921875" style="60" customWidth="1"/>
    <col min="4868" max="4869" width="21.19921875" style="60" customWidth="1"/>
    <col min="4870" max="4870" width="3.09765625" style="60" customWidth="1"/>
    <col min="4871" max="5120" width="9" style="60"/>
    <col min="5121" max="5121" width="1.3984375" style="60" customWidth="1"/>
    <col min="5122" max="5122" width="24.19921875" style="60" customWidth="1"/>
    <col min="5123" max="5123" width="6.69921875" style="60" customWidth="1"/>
    <col min="5124" max="5125" width="21.19921875" style="60" customWidth="1"/>
    <col min="5126" max="5126" width="3.09765625" style="60" customWidth="1"/>
    <col min="5127" max="5376" width="9" style="60"/>
    <col min="5377" max="5377" width="1.3984375" style="60" customWidth="1"/>
    <col min="5378" max="5378" width="24.19921875" style="60" customWidth="1"/>
    <col min="5379" max="5379" width="6.69921875" style="60" customWidth="1"/>
    <col min="5380" max="5381" width="21.19921875" style="60" customWidth="1"/>
    <col min="5382" max="5382" width="3.09765625" style="60" customWidth="1"/>
    <col min="5383" max="5632" width="9" style="60"/>
    <col min="5633" max="5633" width="1.3984375" style="60" customWidth="1"/>
    <col min="5634" max="5634" width="24.19921875" style="60" customWidth="1"/>
    <col min="5635" max="5635" width="6.69921875" style="60" customWidth="1"/>
    <col min="5636" max="5637" width="21.19921875" style="60" customWidth="1"/>
    <col min="5638" max="5638" width="3.09765625" style="60" customWidth="1"/>
    <col min="5639" max="5888" width="9" style="60"/>
    <col min="5889" max="5889" width="1.3984375" style="60" customWidth="1"/>
    <col min="5890" max="5890" width="24.19921875" style="60" customWidth="1"/>
    <col min="5891" max="5891" width="6.69921875" style="60" customWidth="1"/>
    <col min="5892" max="5893" width="21.19921875" style="60" customWidth="1"/>
    <col min="5894" max="5894" width="3.09765625" style="60" customWidth="1"/>
    <col min="5895" max="6144" width="9" style="60"/>
    <col min="6145" max="6145" width="1.3984375" style="60" customWidth="1"/>
    <col min="6146" max="6146" width="24.19921875" style="60" customWidth="1"/>
    <col min="6147" max="6147" width="6.69921875" style="60" customWidth="1"/>
    <col min="6148" max="6149" width="21.19921875" style="60" customWidth="1"/>
    <col min="6150" max="6150" width="3.09765625" style="60" customWidth="1"/>
    <col min="6151" max="6400" width="9" style="60"/>
    <col min="6401" max="6401" width="1.3984375" style="60" customWidth="1"/>
    <col min="6402" max="6402" width="24.19921875" style="60" customWidth="1"/>
    <col min="6403" max="6403" width="6.69921875" style="60" customWidth="1"/>
    <col min="6404" max="6405" width="21.19921875" style="60" customWidth="1"/>
    <col min="6406" max="6406" width="3.09765625" style="60" customWidth="1"/>
    <col min="6407" max="6656" width="9" style="60"/>
    <col min="6657" max="6657" width="1.3984375" style="60" customWidth="1"/>
    <col min="6658" max="6658" width="24.19921875" style="60" customWidth="1"/>
    <col min="6659" max="6659" width="6.69921875" style="60" customWidth="1"/>
    <col min="6660" max="6661" width="21.19921875" style="60" customWidth="1"/>
    <col min="6662" max="6662" width="3.09765625" style="60" customWidth="1"/>
    <col min="6663" max="6912" width="9" style="60"/>
    <col min="6913" max="6913" width="1.3984375" style="60" customWidth="1"/>
    <col min="6914" max="6914" width="24.19921875" style="60" customWidth="1"/>
    <col min="6915" max="6915" width="6.69921875" style="60" customWidth="1"/>
    <col min="6916" max="6917" width="21.19921875" style="60" customWidth="1"/>
    <col min="6918" max="6918" width="3.09765625" style="60" customWidth="1"/>
    <col min="6919" max="7168" width="9" style="60"/>
    <col min="7169" max="7169" width="1.3984375" style="60" customWidth="1"/>
    <col min="7170" max="7170" width="24.19921875" style="60" customWidth="1"/>
    <col min="7171" max="7171" width="6.69921875" style="60" customWidth="1"/>
    <col min="7172" max="7173" width="21.19921875" style="60" customWidth="1"/>
    <col min="7174" max="7174" width="3.09765625" style="60" customWidth="1"/>
    <col min="7175" max="7424" width="9" style="60"/>
    <col min="7425" max="7425" width="1.3984375" style="60" customWidth="1"/>
    <col min="7426" max="7426" width="24.19921875" style="60" customWidth="1"/>
    <col min="7427" max="7427" width="6.69921875" style="60" customWidth="1"/>
    <col min="7428" max="7429" width="21.19921875" style="60" customWidth="1"/>
    <col min="7430" max="7430" width="3.09765625" style="60" customWidth="1"/>
    <col min="7431" max="7680" width="9" style="60"/>
    <col min="7681" max="7681" width="1.3984375" style="60" customWidth="1"/>
    <col min="7682" max="7682" width="24.19921875" style="60" customWidth="1"/>
    <col min="7683" max="7683" width="6.69921875" style="60" customWidth="1"/>
    <col min="7684" max="7685" width="21.19921875" style="60" customWidth="1"/>
    <col min="7686" max="7686" width="3.09765625" style="60" customWidth="1"/>
    <col min="7687" max="7936" width="9" style="60"/>
    <col min="7937" max="7937" width="1.3984375" style="60" customWidth="1"/>
    <col min="7938" max="7938" width="24.19921875" style="60" customWidth="1"/>
    <col min="7939" max="7939" width="6.69921875" style="60" customWidth="1"/>
    <col min="7940" max="7941" width="21.19921875" style="60" customWidth="1"/>
    <col min="7942" max="7942" width="3.09765625" style="60" customWidth="1"/>
    <col min="7943" max="8192" width="9" style="60"/>
    <col min="8193" max="8193" width="1.3984375" style="60" customWidth="1"/>
    <col min="8194" max="8194" width="24.19921875" style="60" customWidth="1"/>
    <col min="8195" max="8195" width="6.69921875" style="60" customWidth="1"/>
    <col min="8196" max="8197" width="21.19921875" style="60" customWidth="1"/>
    <col min="8198" max="8198" width="3.09765625" style="60" customWidth="1"/>
    <col min="8199" max="8448" width="9" style="60"/>
    <col min="8449" max="8449" width="1.3984375" style="60" customWidth="1"/>
    <col min="8450" max="8450" width="24.19921875" style="60" customWidth="1"/>
    <col min="8451" max="8451" width="6.69921875" style="60" customWidth="1"/>
    <col min="8452" max="8453" width="21.19921875" style="60" customWidth="1"/>
    <col min="8454" max="8454" width="3.09765625" style="60" customWidth="1"/>
    <col min="8455" max="8704" width="9" style="60"/>
    <col min="8705" max="8705" width="1.3984375" style="60" customWidth="1"/>
    <col min="8706" max="8706" width="24.19921875" style="60" customWidth="1"/>
    <col min="8707" max="8707" width="6.69921875" style="60" customWidth="1"/>
    <col min="8708" max="8709" width="21.19921875" style="60" customWidth="1"/>
    <col min="8710" max="8710" width="3.09765625" style="60" customWidth="1"/>
    <col min="8711" max="8960" width="9" style="60"/>
    <col min="8961" max="8961" width="1.3984375" style="60" customWidth="1"/>
    <col min="8962" max="8962" width="24.19921875" style="60" customWidth="1"/>
    <col min="8963" max="8963" width="6.69921875" style="60" customWidth="1"/>
    <col min="8964" max="8965" width="21.19921875" style="60" customWidth="1"/>
    <col min="8966" max="8966" width="3.09765625" style="60" customWidth="1"/>
    <col min="8967" max="9216" width="9" style="60"/>
    <col min="9217" max="9217" width="1.3984375" style="60" customWidth="1"/>
    <col min="9218" max="9218" width="24.19921875" style="60" customWidth="1"/>
    <col min="9219" max="9219" width="6.69921875" style="60" customWidth="1"/>
    <col min="9220" max="9221" width="21.19921875" style="60" customWidth="1"/>
    <col min="9222" max="9222" width="3.09765625" style="60" customWidth="1"/>
    <col min="9223" max="9472" width="9" style="60"/>
    <col min="9473" max="9473" width="1.3984375" style="60" customWidth="1"/>
    <col min="9474" max="9474" width="24.19921875" style="60" customWidth="1"/>
    <col min="9475" max="9475" width="6.69921875" style="60" customWidth="1"/>
    <col min="9476" max="9477" width="21.19921875" style="60" customWidth="1"/>
    <col min="9478" max="9478" width="3.09765625" style="60" customWidth="1"/>
    <col min="9479" max="9728" width="9" style="60"/>
    <col min="9729" max="9729" width="1.3984375" style="60" customWidth="1"/>
    <col min="9730" max="9730" width="24.19921875" style="60" customWidth="1"/>
    <col min="9731" max="9731" width="6.69921875" style="60" customWidth="1"/>
    <col min="9732" max="9733" width="21.19921875" style="60" customWidth="1"/>
    <col min="9734" max="9734" width="3.09765625" style="60" customWidth="1"/>
    <col min="9735" max="9984" width="9" style="60"/>
    <col min="9985" max="9985" width="1.3984375" style="60" customWidth="1"/>
    <col min="9986" max="9986" width="24.19921875" style="60" customWidth="1"/>
    <col min="9987" max="9987" width="6.69921875" style="60" customWidth="1"/>
    <col min="9988" max="9989" width="21.19921875" style="60" customWidth="1"/>
    <col min="9990" max="9990" width="3.09765625" style="60" customWidth="1"/>
    <col min="9991" max="10240" width="9" style="60"/>
    <col min="10241" max="10241" width="1.3984375" style="60" customWidth="1"/>
    <col min="10242" max="10242" width="24.19921875" style="60" customWidth="1"/>
    <col min="10243" max="10243" width="6.69921875" style="60" customWidth="1"/>
    <col min="10244" max="10245" width="21.19921875" style="60" customWidth="1"/>
    <col min="10246" max="10246" width="3.09765625" style="60" customWidth="1"/>
    <col min="10247" max="10496" width="9" style="60"/>
    <col min="10497" max="10497" width="1.3984375" style="60" customWidth="1"/>
    <col min="10498" max="10498" width="24.19921875" style="60" customWidth="1"/>
    <col min="10499" max="10499" width="6.69921875" style="60" customWidth="1"/>
    <col min="10500" max="10501" width="21.19921875" style="60" customWidth="1"/>
    <col min="10502" max="10502" width="3.09765625" style="60" customWidth="1"/>
    <col min="10503" max="10752" width="9" style="60"/>
    <col min="10753" max="10753" width="1.3984375" style="60" customWidth="1"/>
    <col min="10754" max="10754" width="24.19921875" style="60" customWidth="1"/>
    <col min="10755" max="10755" width="6.69921875" style="60" customWidth="1"/>
    <col min="10756" max="10757" width="21.19921875" style="60" customWidth="1"/>
    <col min="10758" max="10758" width="3.09765625" style="60" customWidth="1"/>
    <col min="10759" max="11008" width="9" style="60"/>
    <col min="11009" max="11009" width="1.3984375" style="60" customWidth="1"/>
    <col min="11010" max="11010" width="24.19921875" style="60" customWidth="1"/>
    <col min="11011" max="11011" width="6.69921875" style="60" customWidth="1"/>
    <col min="11012" max="11013" width="21.19921875" style="60" customWidth="1"/>
    <col min="11014" max="11014" width="3.09765625" style="60" customWidth="1"/>
    <col min="11015" max="11264" width="9" style="60"/>
    <col min="11265" max="11265" width="1.3984375" style="60" customWidth="1"/>
    <col min="11266" max="11266" width="24.19921875" style="60" customWidth="1"/>
    <col min="11267" max="11267" width="6.69921875" style="60" customWidth="1"/>
    <col min="11268" max="11269" width="21.19921875" style="60" customWidth="1"/>
    <col min="11270" max="11270" width="3.09765625" style="60" customWidth="1"/>
    <col min="11271" max="11520" width="9" style="60"/>
    <col min="11521" max="11521" width="1.3984375" style="60" customWidth="1"/>
    <col min="11522" max="11522" width="24.19921875" style="60" customWidth="1"/>
    <col min="11523" max="11523" width="6.69921875" style="60" customWidth="1"/>
    <col min="11524" max="11525" width="21.19921875" style="60" customWidth="1"/>
    <col min="11526" max="11526" width="3.09765625" style="60" customWidth="1"/>
    <col min="11527" max="11776" width="9" style="60"/>
    <col min="11777" max="11777" width="1.3984375" style="60" customWidth="1"/>
    <col min="11778" max="11778" width="24.19921875" style="60" customWidth="1"/>
    <col min="11779" max="11779" width="6.69921875" style="60" customWidth="1"/>
    <col min="11780" max="11781" width="21.19921875" style="60" customWidth="1"/>
    <col min="11782" max="11782" width="3.09765625" style="60" customWidth="1"/>
    <col min="11783" max="12032" width="9" style="60"/>
    <col min="12033" max="12033" width="1.3984375" style="60" customWidth="1"/>
    <col min="12034" max="12034" width="24.19921875" style="60" customWidth="1"/>
    <col min="12035" max="12035" width="6.69921875" style="60" customWidth="1"/>
    <col min="12036" max="12037" width="21.19921875" style="60" customWidth="1"/>
    <col min="12038" max="12038" width="3.09765625" style="60" customWidth="1"/>
    <col min="12039" max="12288" width="9" style="60"/>
    <col min="12289" max="12289" width="1.3984375" style="60" customWidth="1"/>
    <col min="12290" max="12290" width="24.19921875" style="60" customWidth="1"/>
    <col min="12291" max="12291" width="6.69921875" style="60" customWidth="1"/>
    <col min="12292" max="12293" width="21.19921875" style="60" customWidth="1"/>
    <col min="12294" max="12294" width="3.09765625" style="60" customWidth="1"/>
    <col min="12295" max="12544" width="9" style="60"/>
    <col min="12545" max="12545" width="1.3984375" style="60" customWidth="1"/>
    <col min="12546" max="12546" width="24.19921875" style="60" customWidth="1"/>
    <col min="12547" max="12547" width="6.69921875" style="60" customWidth="1"/>
    <col min="12548" max="12549" width="21.19921875" style="60" customWidth="1"/>
    <col min="12550" max="12550" width="3.09765625" style="60" customWidth="1"/>
    <col min="12551" max="12800" width="9" style="60"/>
    <col min="12801" max="12801" width="1.3984375" style="60" customWidth="1"/>
    <col min="12802" max="12802" width="24.19921875" style="60" customWidth="1"/>
    <col min="12803" max="12803" width="6.69921875" style="60" customWidth="1"/>
    <col min="12804" max="12805" width="21.19921875" style="60" customWidth="1"/>
    <col min="12806" max="12806" width="3.09765625" style="60" customWidth="1"/>
    <col min="12807" max="13056" width="9" style="60"/>
    <col min="13057" max="13057" width="1.3984375" style="60" customWidth="1"/>
    <col min="13058" max="13058" width="24.19921875" style="60" customWidth="1"/>
    <col min="13059" max="13059" width="6.69921875" style="60" customWidth="1"/>
    <col min="13060" max="13061" width="21.19921875" style="60" customWidth="1"/>
    <col min="13062" max="13062" width="3.09765625" style="60" customWidth="1"/>
    <col min="13063" max="13312" width="9" style="60"/>
    <col min="13313" max="13313" width="1.3984375" style="60" customWidth="1"/>
    <col min="13314" max="13314" width="24.19921875" style="60" customWidth="1"/>
    <col min="13315" max="13315" width="6.69921875" style="60" customWidth="1"/>
    <col min="13316" max="13317" width="21.19921875" style="60" customWidth="1"/>
    <col min="13318" max="13318" width="3.09765625" style="60" customWidth="1"/>
    <col min="13319" max="13568" width="9" style="60"/>
    <col min="13569" max="13569" width="1.3984375" style="60" customWidth="1"/>
    <col min="13570" max="13570" width="24.19921875" style="60" customWidth="1"/>
    <col min="13571" max="13571" width="6.69921875" style="60" customWidth="1"/>
    <col min="13572" max="13573" width="21.19921875" style="60" customWidth="1"/>
    <col min="13574" max="13574" width="3.09765625" style="60" customWidth="1"/>
    <col min="13575" max="13824" width="9" style="60"/>
    <col min="13825" max="13825" width="1.3984375" style="60" customWidth="1"/>
    <col min="13826" max="13826" width="24.19921875" style="60" customWidth="1"/>
    <col min="13827" max="13827" width="6.69921875" style="60" customWidth="1"/>
    <col min="13828" max="13829" width="21.19921875" style="60" customWidth="1"/>
    <col min="13830" max="13830" width="3.09765625" style="60" customWidth="1"/>
    <col min="13831" max="14080" width="9" style="60"/>
    <col min="14081" max="14081" width="1.3984375" style="60" customWidth="1"/>
    <col min="14082" max="14082" width="24.19921875" style="60" customWidth="1"/>
    <col min="14083" max="14083" width="6.69921875" style="60" customWidth="1"/>
    <col min="14084" max="14085" width="21.19921875" style="60" customWidth="1"/>
    <col min="14086" max="14086" width="3.09765625" style="60" customWidth="1"/>
    <col min="14087" max="14336" width="9" style="60"/>
    <col min="14337" max="14337" width="1.3984375" style="60" customWidth="1"/>
    <col min="14338" max="14338" width="24.19921875" style="60" customWidth="1"/>
    <col min="14339" max="14339" width="6.69921875" style="60" customWidth="1"/>
    <col min="14340" max="14341" width="21.19921875" style="60" customWidth="1"/>
    <col min="14342" max="14342" width="3.09765625" style="60" customWidth="1"/>
    <col min="14343" max="14592" width="9" style="60"/>
    <col min="14593" max="14593" width="1.3984375" style="60" customWidth="1"/>
    <col min="14594" max="14594" width="24.19921875" style="60" customWidth="1"/>
    <col min="14595" max="14595" width="6.69921875" style="60" customWidth="1"/>
    <col min="14596" max="14597" width="21.19921875" style="60" customWidth="1"/>
    <col min="14598" max="14598" width="3.09765625" style="60" customWidth="1"/>
    <col min="14599" max="14848" width="9" style="60"/>
    <col min="14849" max="14849" width="1.3984375" style="60" customWidth="1"/>
    <col min="14850" max="14850" width="24.19921875" style="60" customWidth="1"/>
    <col min="14851" max="14851" width="6.69921875" style="60" customWidth="1"/>
    <col min="14852" max="14853" width="21.19921875" style="60" customWidth="1"/>
    <col min="14854" max="14854" width="3.09765625" style="60" customWidth="1"/>
    <col min="14855" max="15104" width="9" style="60"/>
    <col min="15105" max="15105" width="1.3984375" style="60" customWidth="1"/>
    <col min="15106" max="15106" width="24.19921875" style="60" customWidth="1"/>
    <col min="15107" max="15107" width="6.69921875" style="60" customWidth="1"/>
    <col min="15108" max="15109" width="21.19921875" style="60" customWidth="1"/>
    <col min="15110" max="15110" width="3.09765625" style="60" customWidth="1"/>
    <col min="15111" max="15360" width="9" style="60"/>
    <col min="15361" max="15361" width="1.3984375" style="60" customWidth="1"/>
    <col min="15362" max="15362" width="24.19921875" style="60" customWidth="1"/>
    <col min="15363" max="15363" width="6.69921875" style="60" customWidth="1"/>
    <col min="15364" max="15365" width="21.19921875" style="60" customWidth="1"/>
    <col min="15366" max="15366" width="3.09765625" style="60" customWidth="1"/>
    <col min="15367" max="15616" width="9" style="60"/>
    <col min="15617" max="15617" width="1.3984375" style="60" customWidth="1"/>
    <col min="15618" max="15618" width="24.19921875" style="60" customWidth="1"/>
    <col min="15619" max="15619" width="6.69921875" style="60" customWidth="1"/>
    <col min="15620" max="15621" width="21.19921875" style="60" customWidth="1"/>
    <col min="15622" max="15622" width="3.09765625" style="60" customWidth="1"/>
    <col min="15623" max="15872" width="9" style="60"/>
    <col min="15873" max="15873" width="1.3984375" style="60" customWidth="1"/>
    <col min="15874" max="15874" width="24.19921875" style="60" customWidth="1"/>
    <col min="15875" max="15875" width="6.69921875" style="60" customWidth="1"/>
    <col min="15876" max="15877" width="21.19921875" style="60" customWidth="1"/>
    <col min="15878" max="15878" width="3.09765625" style="60" customWidth="1"/>
    <col min="15879" max="16128" width="9" style="60"/>
    <col min="16129" max="16129" width="1.3984375" style="60" customWidth="1"/>
    <col min="16130" max="16130" width="24.19921875" style="60" customWidth="1"/>
    <col min="16131" max="16131" width="6.69921875" style="60" customWidth="1"/>
    <col min="16132" max="16133" width="21.19921875" style="60" customWidth="1"/>
    <col min="16134" max="16134" width="3.09765625" style="60" customWidth="1"/>
    <col min="16135" max="16384" width="9" style="60"/>
  </cols>
  <sheetData>
    <row r="1" spans="1:8" ht="18" customHeight="1">
      <c r="A1" s="1219" t="s">
        <v>656</v>
      </c>
      <c r="B1" s="1219"/>
      <c r="C1" s="23"/>
      <c r="D1" s="23"/>
      <c r="E1" s="23"/>
      <c r="F1" s="23"/>
    </row>
    <row r="2" spans="1:8" ht="27.75" customHeight="1">
      <c r="A2" s="22"/>
      <c r="B2" s="23"/>
      <c r="C2" s="23"/>
      <c r="D2" s="23"/>
      <c r="E2" s="1220" t="s">
        <v>106</v>
      </c>
      <c r="F2" s="1220"/>
    </row>
    <row r="3" spans="1:8" ht="18.75" customHeight="1">
      <c r="A3" s="22"/>
      <c r="B3" s="23"/>
      <c r="C3" s="23"/>
      <c r="D3" s="23"/>
      <c r="E3" s="24"/>
      <c r="F3" s="24"/>
    </row>
    <row r="4" spans="1:8" ht="36" customHeight="1">
      <c r="A4" s="1221" t="s">
        <v>657</v>
      </c>
      <c r="B4" s="1221"/>
      <c r="C4" s="1221"/>
      <c r="D4" s="1221"/>
      <c r="E4" s="1221"/>
      <c r="F4" s="1221"/>
    </row>
    <row r="5" spans="1:8" ht="25.5" customHeight="1">
      <c r="A5" s="25"/>
      <c r="B5" s="25"/>
      <c r="C5" s="25"/>
      <c r="D5" s="25"/>
      <c r="E5" s="25"/>
      <c r="F5" s="25"/>
    </row>
    <row r="6" spans="1:8" ht="42" customHeight="1">
      <c r="A6" s="25"/>
      <c r="B6" s="353" t="s">
        <v>115</v>
      </c>
      <c r="C6" s="1222"/>
      <c r="D6" s="1223"/>
      <c r="E6" s="1223"/>
      <c r="F6" s="1224"/>
    </row>
    <row r="7" spans="1:8" ht="42" customHeight="1">
      <c r="A7" s="25"/>
      <c r="B7" s="347" t="s">
        <v>147</v>
      </c>
      <c r="C7" s="1222"/>
      <c r="D7" s="1223"/>
      <c r="E7" s="1223"/>
      <c r="F7" s="1224"/>
    </row>
    <row r="8" spans="1:8" ht="42" customHeight="1">
      <c r="A8" s="23"/>
      <c r="B8" s="394" t="s">
        <v>658</v>
      </c>
      <c r="C8" s="1225" t="s">
        <v>659</v>
      </c>
      <c r="D8" s="1225"/>
      <c r="E8" s="1225"/>
      <c r="F8" s="1226"/>
    </row>
    <row r="9" spans="1:8" ht="71.25" customHeight="1">
      <c r="A9" s="23"/>
      <c r="B9" s="395" t="s">
        <v>660</v>
      </c>
      <c r="C9" s="296">
        <v>1</v>
      </c>
      <c r="D9" s="1213" t="s">
        <v>661</v>
      </c>
      <c r="E9" s="1213"/>
      <c r="F9" s="1214"/>
    </row>
    <row r="10" spans="1:8" ht="71.25" customHeight="1">
      <c r="A10" s="23"/>
      <c r="B10" s="1211" t="s">
        <v>662</v>
      </c>
      <c r="C10" s="353">
        <v>1</v>
      </c>
      <c r="D10" s="1213" t="s">
        <v>663</v>
      </c>
      <c r="E10" s="1213"/>
      <c r="F10" s="1214"/>
    </row>
    <row r="11" spans="1:8" ht="71.25" customHeight="1">
      <c r="A11" s="23"/>
      <c r="B11" s="1212"/>
      <c r="C11" s="353">
        <v>2</v>
      </c>
      <c r="D11" s="1213" t="s">
        <v>664</v>
      </c>
      <c r="E11" s="1213"/>
      <c r="F11" s="1214"/>
    </row>
    <row r="12" spans="1:8" ht="71.25" customHeight="1">
      <c r="A12" s="23"/>
      <c r="B12" s="1215" t="s">
        <v>665</v>
      </c>
      <c r="C12" s="353">
        <v>1</v>
      </c>
      <c r="D12" s="1213" t="s">
        <v>666</v>
      </c>
      <c r="E12" s="1213"/>
      <c r="F12" s="1214"/>
    </row>
    <row r="13" spans="1:8" ht="71.25" customHeight="1">
      <c r="A13" s="23"/>
      <c r="B13" s="1216"/>
      <c r="C13" s="297">
        <v>2</v>
      </c>
      <c r="D13" s="1217" t="s">
        <v>667</v>
      </c>
      <c r="E13" s="1217"/>
      <c r="F13" s="1218"/>
    </row>
    <row r="14" spans="1:8" ht="7.5" customHeight="1">
      <c r="A14" s="23"/>
      <c r="B14" s="23"/>
      <c r="C14" s="23"/>
      <c r="D14" s="23"/>
      <c r="E14" s="23"/>
      <c r="F14" s="23"/>
    </row>
    <row r="15" spans="1:8">
      <c r="A15" s="23"/>
      <c r="B15" s="1207" t="s">
        <v>668</v>
      </c>
      <c r="C15" s="1208"/>
      <c r="D15" s="1208"/>
      <c r="E15" s="1208"/>
      <c r="F15" s="1208"/>
      <c r="H15" s="23"/>
    </row>
    <row r="16" spans="1:8" ht="18.75" customHeight="1">
      <c r="A16" s="18"/>
      <c r="B16" s="1208"/>
      <c r="C16" s="1208"/>
      <c r="D16" s="1208"/>
      <c r="E16" s="1208"/>
      <c r="F16" s="1208"/>
      <c r="H16" s="18" t="s">
        <v>105</v>
      </c>
    </row>
    <row r="17" spans="2:10">
      <c r="B17" s="1208"/>
      <c r="C17" s="1208"/>
      <c r="D17" s="1208"/>
      <c r="E17" s="1208"/>
      <c r="F17" s="1208"/>
      <c r="G17" s="1209"/>
      <c r="H17" s="1210"/>
      <c r="I17" s="1210"/>
      <c r="J17" s="1210"/>
    </row>
    <row r="18" spans="2:10">
      <c r="B18" s="1208"/>
      <c r="C18" s="1208"/>
      <c r="D18" s="1208"/>
      <c r="E18" s="1208"/>
      <c r="F18" s="1208"/>
    </row>
  </sheetData>
  <mergeCells count="15">
    <mergeCell ref="A1:B1"/>
    <mergeCell ref="D9:F9"/>
    <mergeCell ref="E2:F2"/>
    <mergeCell ref="A4:F4"/>
    <mergeCell ref="C6:F6"/>
    <mergeCell ref="C7:F7"/>
    <mergeCell ref="C8:F8"/>
    <mergeCell ref="B15:F18"/>
    <mergeCell ref="G17:J17"/>
    <mergeCell ref="B10:B11"/>
    <mergeCell ref="D10:F10"/>
    <mergeCell ref="D11:F11"/>
    <mergeCell ref="B12:B13"/>
    <mergeCell ref="D12:F12"/>
    <mergeCell ref="D13:F13"/>
  </mergeCells>
  <phoneticPr fontId="12"/>
  <pageMargins left="0.76" right="0.70866141732283472" top="0.74803149606299213" bottom="0.74803149606299213" header="0.31496062992125984" footer="0.31496062992125984"/>
  <pageSetup paperSize="9" scale="102"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848B1-047B-4EFC-A929-755C35F915D9}">
  <dimension ref="A1:H14"/>
  <sheetViews>
    <sheetView view="pageBreakPreview" zoomScaleNormal="100" zoomScaleSheetLayoutView="100" workbookViewId="0">
      <selection activeCell="B1" sqref="B1:F1"/>
    </sheetView>
  </sheetViews>
  <sheetFormatPr defaultColWidth="9.5" defaultRowHeight="13.2"/>
  <cols>
    <col min="1" max="1" width="4.59765625" style="298" customWidth="1"/>
    <col min="2" max="2" width="17.09765625" style="298" customWidth="1"/>
    <col min="3" max="3" width="4.3984375" style="298" customWidth="1"/>
    <col min="4" max="4" width="15.59765625" style="298" customWidth="1"/>
    <col min="5" max="6" width="22.59765625" style="298" customWidth="1"/>
    <col min="7" max="7" width="3.8984375" style="298" customWidth="1"/>
    <col min="8" max="8" width="3.59765625" style="298" customWidth="1"/>
    <col min="9" max="16384" width="9.5" style="298"/>
  </cols>
  <sheetData>
    <row r="1" spans="1:8" ht="16.2">
      <c r="A1" s="1229" t="s">
        <v>669</v>
      </c>
      <c r="B1" s="1229"/>
      <c r="C1" s="300"/>
      <c r="D1" s="300"/>
      <c r="E1" s="300"/>
      <c r="F1" s="1230" t="s">
        <v>670</v>
      </c>
      <c r="G1" s="1230"/>
      <c r="H1" s="1230"/>
    </row>
    <row r="2" spans="1:8" ht="16.2">
      <c r="A2" s="300"/>
      <c r="B2" s="1231" t="s">
        <v>671</v>
      </c>
      <c r="C2" s="1231"/>
      <c r="D2" s="1231"/>
      <c r="E2" s="1231"/>
      <c r="F2" s="1231"/>
      <c r="G2" s="1231"/>
    </row>
    <row r="3" spans="1:8" ht="9.9" customHeight="1">
      <c r="A3" s="300"/>
      <c r="B3" s="473"/>
      <c r="C3" s="473"/>
      <c r="D3" s="473"/>
      <c r="E3" s="473"/>
      <c r="F3" s="473"/>
      <c r="G3" s="473"/>
    </row>
    <row r="4" spans="1:8" ht="16.2">
      <c r="A4" s="25"/>
      <c r="B4" s="26"/>
      <c r="C4" s="26"/>
      <c r="D4" s="26"/>
      <c r="E4" s="26"/>
      <c r="F4" s="26"/>
      <c r="G4" s="26"/>
      <c r="H4" s="31"/>
    </row>
    <row r="5" spans="1:8" ht="16.2">
      <c r="A5" s="1228" t="s">
        <v>672</v>
      </c>
      <c r="B5" s="1228"/>
      <c r="C5" s="1228"/>
      <c r="D5" s="1228"/>
      <c r="E5" s="1228"/>
      <c r="F5" s="1228"/>
      <c r="G5" s="1228"/>
      <c r="H5" s="302"/>
    </row>
    <row r="6" spans="1:8" ht="19.350000000000001" customHeight="1">
      <c r="A6" s="1227" t="s">
        <v>673</v>
      </c>
      <c r="B6" s="1227"/>
      <c r="C6" s="1228" t="s">
        <v>674</v>
      </c>
      <c r="D6" s="1228"/>
      <c r="E6" s="1228"/>
      <c r="F6" s="1228"/>
      <c r="G6" s="1228"/>
      <c r="H6" s="302"/>
    </row>
    <row r="7" spans="1:8" ht="30" customHeight="1">
      <c r="A7" s="1227" t="s">
        <v>675</v>
      </c>
      <c r="B7" s="1227"/>
      <c r="C7" s="1232" t="s">
        <v>908</v>
      </c>
      <c r="D7" s="1232"/>
      <c r="E7" s="1232"/>
      <c r="F7" s="1232"/>
      <c r="G7" s="1232"/>
      <c r="H7" s="1"/>
    </row>
    <row r="8" spans="1:8" ht="14.4">
      <c r="A8" s="300"/>
      <c r="B8" s="301"/>
      <c r="C8" s="299"/>
      <c r="D8" s="299"/>
      <c r="E8" s="299"/>
      <c r="F8" s="299"/>
      <c r="G8" s="299"/>
    </row>
    <row r="9" spans="1:8" ht="110.1" customHeight="1">
      <c r="A9" s="396" t="s">
        <v>676</v>
      </c>
      <c r="B9" s="1233" t="s">
        <v>677</v>
      </c>
      <c r="C9" s="1233"/>
      <c r="D9" s="1233"/>
      <c r="E9" s="1228" t="s">
        <v>678</v>
      </c>
      <c r="F9" s="1228"/>
      <c r="G9" s="1228"/>
    </row>
    <row r="10" spans="1:8" ht="65.099999999999994" customHeight="1">
      <c r="A10" s="396" t="s">
        <v>679</v>
      </c>
      <c r="B10" s="1233" t="s">
        <v>680</v>
      </c>
      <c r="C10" s="1233"/>
      <c r="D10" s="1233"/>
      <c r="E10" s="1228" t="s">
        <v>678</v>
      </c>
      <c r="F10" s="1228"/>
      <c r="G10" s="1228"/>
    </row>
    <row r="11" spans="1:8" ht="65.099999999999994" customHeight="1">
      <c r="A11" s="396" t="s">
        <v>681</v>
      </c>
      <c r="B11" s="1233" t="s">
        <v>682</v>
      </c>
      <c r="C11" s="1233"/>
      <c r="D11" s="1233"/>
      <c r="E11" s="1228" t="s">
        <v>678</v>
      </c>
      <c r="F11" s="1228"/>
      <c r="G11" s="1228"/>
    </row>
    <row r="12" spans="1:8" ht="65.099999999999994" customHeight="1">
      <c r="A12" s="396" t="s">
        <v>683</v>
      </c>
      <c r="B12" s="1233" t="s">
        <v>684</v>
      </c>
      <c r="C12" s="1233"/>
      <c r="D12" s="1233"/>
      <c r="E12" s="1228" t="s">
        <v>678</v>
      </c>
      <c r="F12" s="1228"/>
      <c r="G12" s="1228"/>
    </row>
    <row r="13" spans="1:8" ht="14.4">
      <c r="A13" s="300"/>
      <c r="B13" s="299"/>
      <c r="C13" s="299"/>
      <c r="D13" s="299"/>
      <c r="E13" s="299"/>
      <c r="F13" s="299"/>
      <c r="G13" s="299"/>
    </row>
    <row r="14" spans="1:8" ht="14.4">
      <c r="B14" s="1234"/>
      <c r="C14" s="1234"/>
      <c r="D14" s="1234"/>
      <c r="E14" s="1234"/>
      <c r="F14" s="1234"/>
      <c r="G14" s="1234"/>
    </row>
  </sheetData>
  <mergeCells count="18">
    <mergeCell ref="B11:D11"/>
    <mergeCell ref="E11:G11"/>
    <mergeCell ref="B12:D12"/>
    <mergeCell ref="E12:G12"/>
    <mergeCell ref="B14:G14"/>
    <mergeCell ref="A7:B7"/>
    <mergeCell ref="C7:G7"/>
    <mergeCell ref="B9:D9"/>
    <mergeCell ref="E9:G9"/>
    <mergeCell ref="B10:D10"/>
    <mergeCell ref="E10:G10"/>
    <mergeCell ref="A6:B6"/>
    <mergeCell ref="C6:G6"/>
    <mergeCell ref="A1:B1"/>
    <mergeCell ref="F1:H1"/>
    <mergeCell ref="B2:G2"/>
    <mergeCell ref="A5:B5"/>
    <mergeCell ref="C5:G5"/>
  </mergeCells>
  <phoneticPr fontId="12"/>
  <pageMargins left="0.7" right="0.7" top="0.75" bottom="0.75" header="0.51180555555555496" footer="0.51180555555555496"/>
  <pageSetup paperSize="9" scale="83" firstPageNumber="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AC220-1DE2-4384-95C6-3CF43E3B8A94}">
  <dimension ref="A1:IV13"/>
  <sheetViews>
    <sheetView view="pageBreakPreview" zoomScale="110" zoomScaleNormal="100" zoomScaleSheetLayoutView="110" workbookViewId="0">
      <selection activeCell="B1" sqref="B1:F1"/>
    </sheetView>
  </sheetViews>
  <sheetFormatPr defaultRowHeight="18"/>
  <cols>
    <col min="1" max="1" width="21.3984375" customWidth="1"/>
    <col min="2" max="2" width="13.3984375" customWidth="1"/>
    <col min="3" max="3" width="12.3984375" customWidth="1"/>
    <col min="4" max="4" width="13" customWidth="1"/>
    <col min="5" max="5" width="13.59765625" customWidth="1"/>
    <col min="7" max="7" width="5.09765625" customWidth="1"/>
  </cols>
  <sheetData>
    <row r="1" spans="1:256" ht="24.75" customHeight="1">
      <c r="A1" s="33" t="s">
        <v>685</v>
      </c>
      <c r="B1" s="33"/>
      <c r="C1" s="33"/>
      <c r="D1" s="33"/>
      <c r="E1" s="1240" t="s">
        <v>686</v>
      </c>
      <c r="F1" s="1241"/>
      <c r="G1" s="1241"/>
    </row>
    <row r="2" spans="1:256" ht="30" customHeight="1">
      <c r="A2" s="33"/>
      <c r="B2" s="33"/>
      <c r="C2" s="33"/>
      <c r="D2" s="33"/>
      <c r="E2" s="21"/>
      <c r="F2" s="33"/>
      <c r="G2" s="33"/>
    </row>
    <row r="3" spans="1:256" ht="29.25" customHeight="1">
      <c r="A3" s="1242" t="s">
        <v>687</v>
      </c>
      <c r="B3" s="1243"/>
      <c r="C3" s="1243"/>
      <c r="D3" s="1243"/>
      <c r="E3" s="1243"/>
      <c r="F3" s="1243"/>
      <c r="G3" s="1243"/>
    </row>
    <row r="4" spans="1:256">
      <c r="A4" s="20"/>
      <c r="B4" s="20"/>
      <c r="C4" s="20"/>
      <c r="D4" s="20"/>
      <c r="E4" s="20"/>
      <c r="F4" s="20"/>
      <c r="G4" s="19"/>
    </row>
    <row r="5" spans="1:256" ht="50.1" customHeight="1">
      <c r="A5" s="397" t="s">
        <v>688</v>
      </c>
      <c r="B5" s="1244"/>
      <c r="C5" s="1245"/>
      <c r="D5" s="1245"/>
      <c r="E5" s="1245"/>
      <c r="F5" s="1245"/>
      <c r="G5" s="1246"/>
    </row>
    <row r="6" spans="1:256" ht="49.2" customHeight="1">
      <c r="A6" s="398" t="s">
        <v>120</v>
      </c>
      <c r="B6" s="1237" t="s">
        <v>689</v>
      </c>
      <c r="C6" s="1238"/>
      <c r="D6" s="1238"/>
      <c r="E6" s="1238"/>
      <c r="F6" s="1238"/>
      <c r="G6" s="1239"/>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pans="1:256" ht="30" customHeight="1">
      <c r="A7" s="399"/>
      <c r="B7" s="400"/>
      <c r="C7" s="400"/>
      <c r="D7" s="400"/>
      <c r="E7" s="400"/>
      <c r="F7" s="400"/>
      <c r="G7" s="400"/>
    </row>
    <row r="8" spans="1:256" ht="80.099999999999994" customHeight="1">
      <c r="A8" s="401" t="s">
        <v>690</v>
      </c>
      <c r="B8" s="1247" t="s">
        <v>691</v>
      </c>
      <c r="C8" s="1248"/>
      <c r="D8" s="1248"/>
      <c r="E8" s="1249"/>
      <c r="F8" s="1250" t="s">
        <v>132</v>
      </c>
      <c r="G8" s="1251"/>
    </row>
    <row r="9" spans="1:256" ht="30" customHeight="1">
      <c r="A9" s="33"/>
      <c r="B9" s="33"/>
      <c r="C9" s="33"/>
      <c r="D9" s="33"/>
      <c r="E9" s="33"/>
      <c r="F9" s="33"/>
      <c r="G9" s="33"/>
    </row>
    <row r="10" spans="1:256" ht="33.75" customHeight="1">
      <c r="A10" s="1235" t="s">
        <v>692</v>
      </c>
      <c r="B10" s="1236"/>
      <c r="C10" s="1236"/>
      <c r="D10" s="1236"/>
      <c r="E10" s="1236"/>
      <c r="F10" s="1236"/>
      <c r="G10" s="1236"/>
    </row>
    <row r="11" spans="1:256">
      <c r="A11" s="303"/>
      <c r="B11" s="303"/>
      <c r="C11" s="303"/>
      <c r="D11" s="303"/>
      <c r="E11" s="303"/>
      <c r="F11" s="303"/>
      <c r="G11" s="303"/>
    </row>
    <row r="12" spans="1:256">
      <c r="A12" s="303"/>
      <c r="B12" s="303"/>
      <c r="C12" s="303"/>
      <c r="D12" s="303"/>
      <c r="E12" s="303"/>
      <c r="F12" s="303"/>
      <c r="G12" s="303"/>
    </row>
    <row r="13" spans="1:256">
      <c r="A13" s="303"/>
      <c r="B13" s="303"/>
      <c r="C13" s="303"/>
      <c r="D13" s="303"/>
      <c r="E13" s="303"/>
      <c r="F13" s="303"/>
      <c r="G13" s="303"/>
    </row>
  </sheetData>
  <mergeCells count="7">
    <mergeCell ref="A10:G10"/>
    <mergeCell ref="B6:G6"/>
    <mergeCell ref="E1:G1"/>
    <mergeCell ref="A3:G3"/>
    <mergeCell ref="B5:G5"/>
    <mergeCell ref="B8:E8"/>
    <mergeCell ref="F8:G8"/>
  </mergeCells>
  <phoneticPr fontId="12"/>
  <pageMargins left="0.7" right="0.7" top="0.75" bottom="0.75" header="0.3" footer="0.3"/>
  <pageSetup paperSize="9" scale="91"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BABC68-7186-4470-9F71-F3F97FE9CC42}">
  <dimension ref="A1:J37"/>
  <sheetViews>
    <sheetView view="pageBreakPreview" zoomScale="90" zoomScaleNormal="100" zoomScaleSheetLayoutView="90" workbookViewId="0">
      <selection activeCell="B1" sqref="B1:F1"/>
    </sheetView>
  </sheetViews>
  <sheetFormatPr defaultRowHeight="18"/>
  <cols>
    <col min="1" max="1" width="5.09765625" style="304" customWidth="1"/>
    <col min="2" max="3" width="9" style="304"/>
    <col min="4" max="5" width="8.5" style="304" customWidth="1"/>
    <col min="6" max="6" width="8.3984375" style="304" customWidth="1"/>
    <col min="7" max="7" width="9.5" style="304" customWidth="1"/>
    <col min="8" max="9" width="8.5" style="304" customWidth="1"/>
    <col min="10" max="10" width="26.59765625" style="304" customWidth="1"/>
    <col min="11" max="256" width="9" style="304"/>
    <col min="257" max="257" width="5.09765625" style="304" customWidth="1"/>
    <col min="258" max="259" width="9" style="304"/>
    <col min="260" max="261" width="8.5" style="304" customWidth="1"/>
    <col min="262" max="262" width="8.3984375" style="304" customWidth="1"/>
    <col min="263" max="263" width="7.3984375" style="304" customWidth="1"/>
    <col min="264" max="265" width="8.5" style="304" customWidth="1"/>
    <col min="266" max="266" width="22.59765625" style="304" customWidth="1"/>
    <col min="267" max="512" width="9" style="304"/>
    <col min="513" max="513" width="5.09765625" style="304" customWidth="1"/>
    <col min="514" max="515" width="9" style="304"/>
    <col min="516" max="517" width="8.5" style="304" customWidth="1"/>
    <col min="518" max="518" width="8.3984375" style="304" customWidth="1"/>
    <col min="519" max="519" width="7.3984375" style="304" customWidth="1"/>
    <col min="520" max="521" width="8.5" style="304" customWidth="1"/>
    <col min="522" max="522" width="22.59765625" style="304" customWidth="1"/>
    <col min="523" max="768" width="9" style="304"/>
    <col min="769" max="769" width="5.09765625" style="304" customWidth="1"/>
    <col min="770" max="771" width="9" style="304"/>
    <col min="772" max="773" width="8.5" style="304" customWidth="1"/>
    <col min="774" max="774" width="8.3984375" style="304" customWidth="1"/>
    <col min="775" max="775" width="7.3984375" style="304" customWidth="1"/>
    <col min="776" max="777" width="8.5" style="304" customWidth="1"/>
    <col min="778" max="778" width="22.59765625" style="304" customWidth="1"/>
    <col min="779" max="1024" width="9" style="304"/>
    <col min="1025" max="1025" width="5.09765625" style="304" customWidth="1"/>
    <col min="1026" max="1027" width="9" style="304"/>
    <col min="1028" max="1029" width="8.5" style="304" customWidth="1"/>
    <col min="1030" max="1030" width="8.3984375" style="304" customWidth="1"/>
    <col min="1031" max="1031" width="7.3984375" style="304" customWidth="1"/>
    <col min="1032" max="1033" width="8.5" style="304" customWidth="1"/>
    <col min="1034" max="1034" width="22.59765625" style="304" customWidth="1"/>
    <col min="1035" max="1280" width="9" style="304"/>
    <col min="1281" max="1281" width="5.09765625" style="304" customWidth="1"/>
    <col min="1282" max="1283" width="9" style="304"/>
    <col min="1284" max="1285" width="8.5" style="304" customWidth="1"/>
    <col min="1286" max="1286" width="8.3984375" style="304" customWidth="1"/>
    <col min="1287" max="1287" width="7.3984375" style="304" customWidth="1"/>
    <col min="1288" max="1289" width="8.5" style="304" customWidth="1"/>
    <col min="1290" max="1290" width="22.59765625" style="304" customWidth="1"/>
    <col min="1291" max="1536" width="9" style="304"/>
    <col min="1537" max="1537" width="5.09765625" style="304" customWidth="1"/>
    <col min="1538" max="1539" width="9" style="304"/>
    <col min="1540" max="1541" width="8.5" style="304" customWidth="1"/>
    <col min="1542" max="1542" width="8.3984375" style="304" customWidth="1"/>
    <col min="1543" max="1543" width="7.3984375" style="304" customWidth="1"/>
    <col min="1544" max="1545" width="8.5" style="304" customWidth="1"/>
    <col min="1546" max="1546" width="22.59765625" style="304" customWidth="1"/>
    <col min="1547" max="1792" width="9" style="304"/>
    <col min="1793" max="1793" width="5.09765625" style="304" customWidth="1"/>
    <col min="1794" max="1795" width="9" style="304"/>
    <col min="1796" max="1797" width="8.5" style="304" customWidth="1"/>
    <col min="1798" max="1798" width="8.3984375" style="304" customWidth="1"/>
    <col min="1799" max="1799" width="7.3984375" style="304" customWidth="1"/>
    <col min="1800" max="1801" width="8.5" style="304" customWidth="1"/>
    <col min="1802" max="1802" width="22.59765625" style="304" customWidth="1"/>
    <col min="1803" max="2048" width="9" style="304"/>
    <col min="2049" max="2049" width="5.09765625" style="304" customWidth="1"/>
    <col min="2050" max="2051" width="9" style="304"/>
    <col min="2052" max="2053" width="8.5" style="304" customWidth="1"/>
    <col min="2054" max="2054" width="8.3984375" style="304" customWidth="1"/>
    <col min="2055" max="2055" width="7.3984375" style="304" customWidth="1"/>
    <col min="2056" max="2057" width="8.5" style="304" customWidth="1"/>
    <col min="2058" max="2058" width="22.59765625" style="304" customWidth="1"/>
    <col min="2059" max="2304" width="9" style="304"/>
    <col min="2305" max="2305" width="5.09765625" style="304" customWidth="1"/>
    <col min="2306" max="2307" width="9" style="304"/>
    <col min="2308" max="2309" width="8.5" style="304" customWidth="1"/>
    <col min="2310" max="2310" width="8.3984375" style="304" customWidth="1"/>
    <col min="2311" max="2311" width="7.3984375" style="304" customWidth="1"/>
    <col min="2312" max="2313" width="8.5" style="304" customWidth="1"/>
    <col min="2314" max="2314" width="22.59765625" style="304" customWidth="1"/>
    <col min="2315" max="2560" width="9" style="304"/>
    <col min="2561" max="2561" width="5.09765625" style="304" customWidth="1"/>
    <col min="2562" max="2563" width="9" style="304"/>
    <col min="2564" max="2565" width="8.5" style="304" customWidth="1"/>
    <col min="2566" max="2566" width="8.3984375" style="304" customWidth="1"/>
    <col min="2567" max="2567" width="7.3984375" style="304" customWidth="1"/>
    <col min="2568" max="2569" width="8.5" style="304" customWidth="1"/>
    <col min="2570" max="2570" width="22.59765625" style="304" customWidth="1"/>
    <col min="2571" max="2816" width="9" style="304"/>
    <col min="2817" max="2817" width="5.09765625" style="304" customWidth="1"/>
    <col min="2818" max="2819" width="9" style="304"/>
    <col min="2820" max="2821" width="8.5" style="304" customWidth="1"/>
    <col min="2822" max="2822" width="8.3984375" style="304" customWidth="1"/>
    <col min="2823" max="2823" width="7.3984375" style="304" customWidth="1"/>
    <col min="2824" max="2825" width="8.5" style="304" customWidth="1"/>
    <col min="2826" max="2826" width="22.59765625" style="304" customWidth="1"/>
    <col min="2827" max="3072" width="9" style="304"/>
    <col min="3073" max="3073" width="5.09765625" style="304" customWidth="1"/>
    <col min="3074" max="3075" width="9" style="304"/>
    <col min="3076" max="3077" width="8.5" style="304" customWidth="1"/>
    <col min="3078" max="3078" width="8.3984375" style="304" customWidth="1"/>
    <col min="3079" max="3079" width="7.3984375" style="304" customWidth="1"/>
    <col min="3080" max="3081" width="8.5" style="304" customWidth="1"/>
    <col min="3082" max="3082" width="22.59765625" style="304" customWidth="1"/>
    <col min="3083" max="3328" width="9" style="304"/>
    <col min="3329" max="3329" width="5.09765625" style="304" customWidth="1"/>
    <col min="3330" max="3331" width="9" style="304"/>
    <col min="3332" max="3333" width="8.5" style="304" customWidth="1"/>
    <col min="3334" max="3334" width="8.3984375" style="304" customWidth="1"/>
    <col min="3335" max="3335" width="7.3984375" style="304" customWidth="1"/>
    <col min="3336" max="3337" width="8.5" style="304" customWidth="1"/>
    <col min="3338" max="3338" width="22.59765625" style="304" customWidth="1"/>
    <col min="3339" max="3584" width="9" style="304"/>
    <col min="3585" max="3585" width="5.09765625" style="304" customWidth="1"/>
    <col min="3586" max="3587" width="9" style="304"/>
    <col min="3588" max="3589" width="8.5" style="304" customWidth="1"/>
    <col min="3590" max="3590" width="8.3984375" style="304" customWidth="1"/>
    <col min="3591" max="3591" width="7.3984375" style="304" customWidth="1"/>
    <col min="3592" max="3593" width="8.5" style="304" customWidth="1"/>
    <col min="3594" max="3594" width="22.59765625" style="304" customWidth="1"/>
    <col min="3595" max="3840" width="9" style="304"/>
    <col min="3841" max="3841" width="5.09765625" style="304" customWidth="1"/>
    <col min="3842" max="3843" width="9" style="304"/>
    <col min="3844" max="3845" width="8.5" style="304" customWidth="1"/>
    <col min="3846" max="3846" width="8.3984375" style="304" customWidth="1"/>
    <col min="3847" max="3847" width="7.3984375" style="304" customWidth="1"/>
    <col min="3848" max="3849" width="8.5" style="304" customWidth="1"/>
    <col min="3850" max="3850" width="22.59765625" style="304" customWidth="1"/>
    <col min="3851" max="4096" width="9" style="304"/>
    <col min="4097" max="4097" width="5.09765625" style="304" customWidth="1"/>
    <col min="4098" max="4099" width="9" style="304"/>
    <col min="4100" max="4101" width="8.5" style="304" customWidth="1"/>
    <col min="4102" max="4102" width="8.3984375" style="304" customWidth="1"/>
    <col min="4103" max="4103" width="7.3984375" style="304" customWidth="1"/>
    <col min="4104" max="4105" width="8.5" style="304" customWidth="1"/>
    <col min="4106" max="4106" width="22.59765625" style="304" customWidth="1"/>
    <col min="4107" max="4352" width="9" style="304"/>
    <col min="4353" max="4353" width="5.09765625" style="304" customWidth="1"/>
    <col min="4354" max="4355" width="9" style="304"/>
    <col min="4356" max="4357" width="8.5" style="304" customWidth="1"/>
    <col min="4358" max="4358" width="8.3984375" style="304" customWidth="1"/>
    <col min="4359" max="4359" width="7.3984375" style="304" customWidth="1"/>
    <col min="4360" max="4361" width="8.5" style="304" customWidth="1"/>
    <col min="4362" max="4362" width="22.59765625" style="304" customWidth="1"/>
    <col min="4363" max="4608" width="9" style="304"/>
    <col min="4609" max="4609" width="5.09765625" style="304" customWidth="1"/>
    <col min="4610" max="4611" width="9" style="304"/>
    <col min="4612" max="4613" width="8.5" style="304" customWidth="1"/>
    <col min="4614" max="4614" width="8.3984375" style="304" customWidth="1"/>
    <col min="4615" max="4615" width="7.3984375" style="304" customWidth="1"/>
    <col min="4616" max="4617" width="8.5" style="304" customWidth="1"/>
    <col min="4618" max="4618" width="22.59765625" style="304" customWidth="1"/>
    <col min="4619" max="4864" width="9" style="304"/>
    <col min="4865" max="4865" width="5.09765625" style="304" customWidth="1"/>
    <col min="4866" max="4867" width="9" style="304"/>
    <col min="4868" max="4869" width="8.5" style="304" customWidth="1"/>
    <col min="4870" max="4870" width="8.3984375" style="304" customWidth="1"/>
    <col min="4871" max="4871" width="7.3984375" style="304" customWidth="1"/>
    <col min="4872" max="4873" width="8.5" style="304" customWidth="1"/>
    <col min="4874" max="4874" width="22.59765625" style="304" customWidth="1"/>
    <col min="4875" max="5120" width="9" style="304"/>
    <col min="5121" max="5121" width="5.09765625" style="304" customWidth="1"/>
    <col min="5122" max="5123" width="9" style="304"/>
    <col min="5124" max="5125" width="8.5" style="304" customWidth="1"/>
    <col min="5126" max="5126" width="8.3984375" style="304" customWidth="1"/>
    <col min="5127" max="5127" width="7.3984375" style="304" customWidth="1"/>
    <col min="5128" max="5129" width="8.5" style="304" customWidth="1"/>
    <col min="5130" max="5130" width="22.59765625" style="304" customWidth="1"/>
    <col min="5131" max="5376" width="9" style="304"/>
    <col min="5377" max="5377" width="5.09765625" style="304" customWidth="1"/>
    <col min="5378" max="5379" width="9" style="304"/>
    <col min="5380" max="5381" width="8.5" style="304" customWidth="1"/>
    <col min="5382" max="5382" width="8.3984375" style="304" customWidth="1"/>
    <col min="5383" max="5383" width="7.3984375" style="304" customWidth="1"/>
    <col min="5384" max="5385" width="8.5" style="304" customWidth="1"/>
    <col min="5386" max="5386" width="22.59765625" style="304" customWidth="1"/>
    <col min="5387" max="5632" width="9" style="304"/>
    <col min="5633" max="5633" width="5.09765625" style="304" customWidth="1"/>
    <col min="5634" max="5635" width="9" style="304"/>
    <col min="5636" max="5637" width="8.5" style="304" customWidth="1"/>
    <col min="5638" max="5638" width="8.3984375" style="304" customWidth="1"/>
    <col min="5639" max="5639" width="7.3984375" style="304" customWidth="1"/>
    <col min="5640" max="5641" width="8.5" style="304" customWidth="1"/>
    <col min="5642" max="5642" width="22.59765625" style="304" customWidth="1"/>
    <col min="5643" max="5888" width="9" style="304"/>
    <col min="5889" max="5889" width="5.09765625" style="304" customWidth="1"/>
    <col min="5890" max="5891" width="9" style="304"/>
    <col min="5892" max="5893" width="8.5" style="304" customWidth="1"/>
    <col min="5894" max="5894" width="8.3984375" style="304" customWidth="1"/>
    <col min="5895" max="5895" width="7.3984375" style="304" customWidth="1"/>
    <col min="5896" max="5897" width="8.5" style="304" customWidth="1"/>
    <col min="5898" max="5898" width="22.59765625" style="304" customWidth="1"/>
    <col min="5899" max="6144" width="9" style="304"/>
    <col min="6145" max="6145" width="5.09765625" style="304" customWidth="1"/>
    <col min="6146" max="6147" width="9" style="304"/>
    <col min="6148" max="6149" width="8.5" style="304" customWidth="1"/>
    <col min="6150" max="6150" width="8.3984375" style="304" customWidth="1"/>
    <col min="6151" max="6151" width="7.3984375" style="304" customWidth="1"/>
    <col min="6152" max="6153" width="8.5" style="304" customWidth="1"/>
    <col min="6154" max="6154" width="22.59765625" style="304" customWidth="1"/>
    <col min="6155" max="6400" width="9" style="304"/>
    <col min="6401" max="6401" width="5.09765625" style="304" customWidth="1"/>
    <col min="6402" max="6403" width="9" style="304"/>
    <col min="6404" max="6405" width="8.5" style="304" customWidth="1"/>
    <col min="6406" max="6406" width="8.3984375" style="304" customWidth="1"/>
    <col min="6407" max="6407" width="7.3984375" style="304" customWidth="1"/>
    <col min="6408" max="6409" width="8.5" style="304" customWidth="1"/>
    <col min="6410" max="6410" width="22.59765625" style="304" customWidth="1"/>
    <col min="6411" max="6656" width="9" style="304"/>
    <col min="6657" max="6657" width="5.09765625" style="304" customWidth="1"/>
    <col min="6658" max="6659" width="9" style="304"/>
    <col min="6660" max="6661" width="8.5" style="304" customWidth="1"/>
    <col min="6662" max="6662" width="8.3984375" style="304" customWidth="1"/>
    <col min="6663" max="6663" width="7.3984375" style="304" customWidth="1"/>
    <col min="6664" max="6665" width="8.5" style="304" customWidth="1"/>
    <col min="6666" max="6666" width="22.59765625" style="304" customWidth="1"/>
    <col min="6667" max="6912" width="9" style="304"/>
    <col min="6913" max="6913" width="5.09765625" style="304" customWidth="1"/>
    <col min="6914" max="6915" width="9" style="304"/>
    <col min="6916" max="6917" width="8.5" style="304" customWidth="1"/>
    <col min="6918" max="6918" width="8.3984375" style="304" customWidth="1"/>
    <col min="6919" max="6919" width="7.3984375" style="304" customWidth="1"/>
    <col min="6920" max="6921" width="8.5" style="304" customWidth="1"/>
    <col min="6922" max="6922" width="22.59765625" style="304" customWidth="1"/>
    <col min="6923" max="7168" width="9" style="304"/>
    <col min="7169" max="7169" width="5.09765625" style="304" customWidth="1"/>
    <col min="7170" max="7171" width="9" style="304"/>
    <col min="7172" max="7173" width="8.5" style="304" customWidth="1"/>
    <col min="7174" max="7174" width="8.3984375" style="304" customWidth="1"/>
    <col min="7175" max="7175" width="7.3984375" style="304" customWidth="1"/>
    <col min="7176" max="7177" width="8.5" style="304" customWidth="1"/>
    <col min="7178" max="7178" width="22.59765625" style="304" customWidth="1"/>
    <col min="7179" max="7424" width="9" style="304"/>
    <col min="7425" max="7425" width="5.09765625" style="304" customWidth="1"/>
    <col min="7426" max="7427" width="9" style="304"/>
    <col min="7428" max="7429" width="8.5" style="304" customWidth="1"/>
    <col min="7430" max="7430" width="8.3984375" style="304" customWidth="1"/>
    <col min="7431" max="7431" width="7.3984375" style="304" customWidth="1"/>
    <col min="7432" max="7433" width="8.5" style="304" customWidth="1"/>
    <col min="7434" max="7434" width="22.59765625" style="304" customWidth="1"/>
    <col min="7435" max="7680" width="9" style="304"/>
    <col min="7681" max="7681" width="5.09765625" style="304" customWidth="1"/>
    <col min="7682" max="7683" width="9" style="304"/>
    <col min="7684" max="7685" width="8.5" style="304" customWidth="1"/>
    <col min="7686" max="7686" width="8.3984375" style="304" customWidth="1"/>
    <col min="7687" max="7687" width="7.3984375" style="304" customWidth="1"/>
    <col min="7688" max="7689" width="8.5" style="304" customWidth="1"/>
    <col min="7690" max="7690" width="22.59765625" style="304" customWidth="1"/>
    <col min="7691" max="7936" width="9" style="304"/>
    <col min="7937" max="7937" width="5.09765625" style="304" customWidth="1"/>
    <col min="7938" max="7939" width="9" style="304"/>
    <col min="7940" max="7941" width="8.5" style="304" customWidth="1"/>
    <col min="7942" max="7942" width="8.3984375" style="304" customWidth="1"/>
    <col min="7943" max="7943" width="7.3984375" style="304" customWidth="1"/>
    <col min="7944" max="7945" width="8.5" style="304" customWidth="1"/>
    <col min="7946" max="7946" width="22.59765625" style="304" customWidth="1"/>
    <col min="7947" max="8192" width="9" style="304"/>
    <col min="8193" max="8193" width="5.09765625" style="304" customWidth="1"/>
    <col min="8194" max="8195" width="9" style="304"/>
    <col min="8196" max="8197" width="8.5" style="304" customWidth="1"/>
    <col min="8198" max="8198" width="8.3984375" style="304" customWidth="1"/>
    <col min="8199" max="8199" width="7.3984375" style="304" customWidth="1"/>
    <col min="8200" max="8201" width="8.5" style="304" customWidth="1"/>
    <col min="8202" max="8202" width="22.59765625" style="304" customWidth="1"/>
    <col min="8203" max="8448" width="9" style="304"/>
    <col min="8449" max="8449" width="5.09765625" style="304" customWidth="1"/>
    <col min="8450" max="8451" width="9" style="304"/>
    <col min="8452" max="8453" width="8.5" style="304" customWidth="1"/>
    <col min="8454" max="8454" width="8.3984375" style="304" customWidth="1"/>
    <col min="8455" max="8455" width="7.3984375" style="304" customWidth="1"/>
    <col min="8456" max="8457" width="8.5" style="304" customWidth="1"/>
    <col min="8458" max="8458" width="22.59765625" style="304" customWidth="1"/>
    <col min="8459" max="8704" width="9" style="304"/>
    <col min="8705" max="8705" width="5.09765625" style="304" customWidth="1"/>
    <col min="8706" max="8707" width="9" style="304"/>
    <col min="8708" max="8709" width="8.5" style="304" customWidth="1"/>
    <col min="8710" max="8710" width="8.3984375" style="304" customWidth="1"/>
    <col min="8711" max="8711" width="7.3984375" style="304" customWidth="1"/>
    <col min="8712" max="8713" width="8.5" style="304" customWidth="1"/>
    <col min="8714" max="8714" width="22.59765625" style="304" customWidth="1"/>
    <col min="8715" max="8960" width="9" style="304"/>
    <col min="8961" max="8961" width="5.09765625" style="304" customWidth="1"/>
    <col min="8962" max="8963" width="9" style="304"/>
    <col min="8964" max="8965" width="8.5" style="304" customWidth="1"/>
    <col min="8966" max="8966" width="8.3984375" style="304" customWidth="1"/>
    <col min="8967" max="8967" width="7.3984375" style="304" customWidth="1"/>
    <col min="8968" max="8969" width="8.5" style="304" customWidth="1"/>
    <col min="8970" max="8970" width="22.59765625" style="304" customWidth="1"/>
    <col min="8971" max="9216" width="9" style="304"/>
    <col min="9217" max="9217" width="5.09765625" style="304" customWidth="1"/>
    <col min="9218" max="9219" width="9" style="304"/>
    <col min="9220" max="9221" width="8.5" style="304" customWidth="1"/>
    <col min="9222" max="9222" width="8.3984375" style="304" customWidth="1"/>
    <col min="9223" max="9223" width="7.3984375" style="304" customWidth="1"/>
    <col min="9224" max="9225" width="8.5" style="304" customWidth="1"/>
    <col min="9226" max="9226" width="22.59765625" style="304" customWidth="1"/>
    <col min="9227" max="9472" width="9" style="304"/>
    <col min="9473" max="9473" width="5.09765625" style="304" customWidth="1"/>
    <col min="9474" max="9475" width="9" style="304"/>
    <col min="9476" max="9477" width="8.5" style="304" customWidth="1"/>
    <col min="9478" max="9478" width="8.3984375" style="304" customWidth="1"/>
    <col min="9479" max="9479" width="7.3984375" style="304" customWidth="1"/>
    <col min="9480" max="9481" width="8.5" style="304" customWidth="1"/>
    <col min="9482" max="9482" width="22.59765625" style="304" customWidth="1"/>
    <col min="9483" max="9728" width="9" style="304"/>
    <col min="9729" max="9729" width="5.09765625" style="304" customWidth="1"/>
    <col min="9730" max="9731" width="9" style="304"/>
    <col min="9732" max="9733" width="8.5" style="304" customWidth="1"/>
    <col min="9734" max="9734" width="8.3984375" style="304" customWidth="1"/>
    <col min="9735" max="9735" width="7.3984375" style="304" customWidth="1"/>
    <col min="9736" max="9737" width="8.5" style="304" customWidth="1"/>
    <col min="9738" max="9738" width="22.59765625" style="304" customWidth="1"/>
    <col min="9739" max="9984" width="9" style="304"/>
    <col min="9985" max="9985" width="5.09765625" style="304" customWidth="1"/>
    <col min="9986" max="9987" width="9" style="304"/>
    <col min="9988" max="9989" width="8.5" style="304" customWidth="1"/>
    <col min="9990" max="9990" width="8.3984375" style="304" customWidth="1"/>
    <col min="9991" max="9991" width="7.3984375" style="304" customWidth="1"/>
    <col min="9992" max="9993" width="8.5" style="304" customWidth="1"/>
    <col min="9994" max="9994" width="22.59765625" style="304" customWidth="1"/>
    <col min="9995" max="10240" width="9" style="304"/>
    <col min="10241" max="10241" width="5.09765625" style="304" customWidth="1"/>
    <col min="10242" max="10243" width="9" style="304"/>
    <col min="10244" max="10245" width="8.5" style="304" customWidth="1"/>
    <col min="10246" max="10246" width="8.3984375" style="304" customWidth="1"/>
    <col min="10247" max="10247" width="7.3984375" style="304" customWidth="1"/>
    <col min="10248" max="10249" width="8.5" style="304" customWidth="1"/>
    <col min="10250" max="10250" width="22.59765625" style="304" customWidth="1"/>
    <col min="10251" max="10496" width="9" style="304"/>
    <col min="10497" max="10497" width="5.09765625" style="304" customWidth="1"/>
    <col min="10498" max="10499" width="9" style="304"/>
    <col min="10500" max="10501" width="8.5" style="304" customWidth="1"/>
    <col min="10502" max="10502" width="8.3984375" style="304" customWidth="1"/>
    <col min="10503" max="10503" width="7.3984375" style="304" customWidth="1"/>
    <col min="10504" max="10505" width="8.5" style="304" customWidth="1"/>
    <col min="10506" max="10506" width="22.59765625" style="304" customWidth="1"/>
    <col min="10507" max="10752" width="9" style="304"/>
    <col min="10753" max="10753" width="5.09765625" style="304" customWidth="1"/>
    <col min="10754" max="10755" width="9" style="304"/>
    <col min="10756" max="10757" width="8.5" style="304" customWidth="1"/>
    <col min="10758" max="10758" width="8.3984375" style="304" customWidth="1"/>
    <col min="10759" max="10759" width="7.3984375" style="304" customWidth="1"/>
    <col min="10760" max="10761" width="8.5" style="304" customWidth="1"/>
    <col min="10762" max="10762" width="22.59765625" style="304" customWidth="1"/>
    <col min="10763" max="11008" width="9" style="304"/>
    <col min="11009" max="11009" width="5.09765625" style="304" customWidth="1"/>
    <col min="11010" max="11011" width="9" style="304"/>
    <col min="11012" max="11013" width="8.5" style="304" customWidth="1"/>
    <col min="11014" max="11014" width="8.3984375" style="304" customWidth="1"/>
    <col min="11015" max="11015" width="7.3984375" style="304" customWidth="1"/>
    <col min="11016" max="11017" width="8.5" style="304" customWidth="1"/>
    <col min="11018" max="11018" width="22.59765625" style="304" customWidth="1"/>
    <col min="11019" max="11264" width="9" style="304"/>
    <col min="11265" max="11265" width="5.09765625" style="304" customWidth="1"/>
    <col min="11266" max="11267" width="9" style="304"/>
    <col min="11268" max="11269" width="8.5" style="304" customWidth="1"/>
    <col min="11270" max="11270" width="8.3984375" style="304" customWidth="1"/>
    <col min="11271" max="11271" width="7.3984375" style="304" customWidth="1"/>
    <col min="11272" max="11273" width="8.5" style="304" customWidth="1"/>
    <col min="11274" max="11274" width="22.59765625" style="304" customWidth="1"/>
    <col min="11275" max="11520" width="9" style="304"/>
    <col min="11521" max="11521" width="5.09765625" style="304" customWidth="1"/>
    <col min="11522" max="11523" width="9" style="304"/>
    <col min="11524" max="11525" width="8.5" style="304" customWidth="1"/>
    <col min="11526" max="11526" width="8.3984375" style="304" customWidth="1"/>
    <col min="11527" max="11527" width="7.3984375" style="304" customWidth="1"/>
    <col min="11528" max="11529" width="8.5" style="304" customWidth="1"/>
    <col min="11530" max="11530" width="22.59765625" style="304" customWidth="1"/>
    <col min="11531" max="11776" width="9" style="304"/>
    <col min="11777" max="11777" width="5.09765625" style="304" customWidth="1"/>
    <col min="11778" max="11779" width="9" style="304"/>
    <col min="11780" max="11781" width="8.5" style="304" customWidth="1"/>
    <col min="11782" max="11782" width="8.3984375" style="304" customWidth="1"/>
    <col min="11783" max="11783" width="7.3984375" style="304" customWidth="1"/>
    <col min="11784" max="11785" width="8.5" style="304" customWidth="1"/>
    <col min="11786" max="11786" width="22.59765625" style="304" customWidth="1"/>
    <col min="11787" max="12032" width="9" style="304"/>
    <col min="12033" max="12033" width="5.09765625" style="304" customWidth="1"/>
    <col min="12034" max="12035" width="9" style="304"/>
    <col min="12036" max="12037" width="8.5" style="304" customWidth="1"/>
    <col min="12038" max="12038" width="8.3984375" style="304" customWidth="1"/>
    <col min="12039" max="12039" width="7.3984375" style="304" customWidth="1"/>
    <col min="12040" max="12041" width="8.5" style="304" customWidth="1"/>
    <col min="12042" max="12042" width="22.59765625" style="304" customWidth="1"/>
    <col min="12043" max="12288" width="9" style="304"/>
    <col min="12289" max="12289" width="5.09765625" style="304" customWidth="1"/>
    <col min="12290" max="12291" width="9" style="304"/>
    <col min="12292" max="12293" width="8.5" style="304" customWidth="1"/>
    <col min="12294" max="12294" width="8.3984375" style="304" customWidth="1"/>
    <col min="12295" max="12295" width="7.3984375" style="304" customWidth="1"/>
    <col min="12296" max="12297" width="8.5" style="304" customWidth="1"/>
    <col min="12298" max="12298" width="22.59765625" style="304" customWidth="1"/>
    <col min="12299" max="12544" width="9" style="304"/>
    <col min="12545" max="12545" width="5.09765625" style="304" customWidth="1"/>
    <col min="12546" max="12547" width="9" style="304"/>
    <col min="12548" max="12549" width="8.5" style="304" customWidth="1"/>
    <col min="12550" max="12550" width="8.3984375" style="304" customWidth="1"/>
    <col min="12551" max="12551" width="7.3984375" style="304" customWidth="1"/>
    <col min="12552" max="12553" width="8.5" style="304" customWidth="1"/>
    <col min="12554" max="12554" width="22.59765625" style="304" customWidth="1"/>
    <col min="12555" max="12800" width="9" style="304"/>
    <col min="12801" max="12801" width="5.09765625" style="304" customWidth="1"/>
    <col min="12802" max="12803" width="9" style="304"/>
    <col min="12804" max="12805" width="8.5" style="304" customWidth="1"/>
    <col min="12806" max="12806" width="8.3984375" style="304" customWidth="1"/>
    <col min="12807" max="12807" width="7.3984375" style="304" customWidth="1"/>
    <col min="12808" max="12809" width="8.5" style="304" customWidth="1"/>
    <col min="12810" max="12810" width="22.59765625" style="304" customWidth="1"/>
    <col min="12811" max="13056" width="9" style="304"/>
    <col min="13057" max="13057" width="5.09765625" style="304" customWidth="1"/>
    <col min="13058" max="13059" width="9" style="304"/>
    <col min="13060" max="13061" width="8.5" style="304" customWidth="1"/>
    <col min="13062" max="13062" width="8.3984375" style="304" customWidth="1"/>
    <col min="13063" max="13063" width="7.3984375" style="304" customWidth="1"/>
    <col min="13064" max="13065" width="8.5" style="304" customWidth="1"/>
    <col min="13066" max="13066" width="22.59765625" style="304" customWidth="1"/>
    <col min="13067" max="13312" width="9" style="304"/>
    <col min="13313" max="13313" width="5.09765625" style="304" customWidth="1"/>
    <col min="13314" max="13315" width="9" style="304"/>
    <col min="13316" max="13317" width="8.5" style="304" customWidth="1"/>
    <col min="13318" max="13318" width="8.3984375" style="304" customWidth="1"/>
    <col min="13319" max="13319" width="7.3984375" style="304" customWidth="1"/>
    <col min="13320" max="13321" width="8.5" style="304" customWidth="1"/>
    <col min="13322" max="13322" width="22.59765625" style="304" customWidth="1"/>
    <col min="13323" max="13568" width="9" style="304"/>
    <col min="13569" max="13569" width="5.09765625" style="304" customWidth="1"/>
    <col min="13570" max="13571" width="9" style="304"/>
    <col min="13572" max="13573" width="8.5" style="304" customWidth="1"/>
    <col min="13574" max="13574" width="8.3984375" style="304" customWidth="1"/>
    <col min="13575" max="13575" width="7.3984375" style="304" customWidth="1"/>
    <col min="13576" max="13577" width="8.5" style="304" customWidth="1"/>
    <col min="13578" max="13578" width="22.59765625" style="304" customWidth="1"/>
    <col min="13579" max="13824" width="9" style="304"/>
    <col min="13825" max="13825" width="5.09765625" style="304" customWidth="1"/>
    <col min="13826" max="13827" width="9" style="304"/>
    <col min="13828" max="13829" width="8.5" style="304" customWidth="1"/>
    <col min="13830" max="13830" width="8.3984375" style="304" customWidth="1"/>
    <col min="13831" max="13831" width="7.3984375" style="304" customWidth="1"/>
    <col min="13832" max="13833" width="8.5" style="304" customWidth="1"/>
    <col min="13834" max="13834" width="22.59765625" style="304" customWidth="1"/>
    <col min="13835" max="14080" width="9" style="304"/>
    <col min="14081" max="14081" width="5.09765625" style="304" customWidth="1"/>
    <col min="14082" max="14083" width="9" style="304"/>
    <col min="14084" max="14085" width="8.5" style="304" customWidth="1"/>
    <col min="14086" max="14086" width="8.3984375" style="304" customWidth="1"/>
    <col min="14087" max="14087" width="7.3984375" style="304" customWidth="1"/>
    <col min="14088" max="14089" width="8.5" style="304" customWidth="1"/>
    <col min="14090" max="14090" width="22.59765625" style="304" customWidth="1"/>
    <col min="14091" max="14336" width="9" style="304"/>
    <col min="14337" max="14337" width="5.09765625" style="304" customWidth="1"/>
    <col min="14338" max="14339" width="9" style="304"/>
    <col min="14340" max="14341" width="8.5" style="304" customWidth="1"/>
    <col min="14342" max="14342" width="8.3984375" style="304" customWidth="1"/>
    <col min="14343" max="14343" width="7.3984375" style="304" customWidth="1"/>
    <col min="14344" max="14345" width="8.5" style="304" customWidth="1"/>
    <col min="14346" max="14346" width="22.59765625" style="304" customWidth="1"/>
    <col min="14347" max="14592" width="9" style="304"/>
    <col min="14593" max="14593" width="5.09765625" style="304" customWidth="1"/>
    <col min="14594" max="14595" width="9" style="304"/>
    <col min="14596" max="14597" width="8.5" style="304" customWidth="1"/>
    <col min="14598" max="14598" width="8.3984375" style="304" customWidth="1"/>
    <col min="14599" max="14599" width="7.3984375" style="304" customWidth="1"/>
    <col min="14600" max="14601" width="8.5" style="304" customWidth="1"/>
    <col min="14602" max="14602" width="22.59765625" style="304" customWidth="1"/>
    <col min="14603" max="14848" width="9" style="304"/>
    <col min="14849" max="14849" width="5.09765625" style="304" customWidth="1"/>
    <col min="14850" max="14851" width="9" style="304"/>
    <col min="14852" max="14853" width="8.5" style="304" customWidth="1"/>
    <col min="14854" max="14854" width="8.3984375" style="304" customWidth="1"/>
    <col min="14855" max="14855" width="7.3984375" style="304" customWidth="1"/>
    <col min="14856" max="14857" width="8.5" style="304" customWidth="1"/>
    <col min="14858" max="14858" width="22.59765625" style="304" customWidth="1"/>
    <col min="14859" max="15104" width="9" style="304"/>
    <col min="15105" max="15105" width="5.09765625" style="304" customWidth="1"/>
    <col min="15106" max="15107" width="9" style="304"/>
    <col min="15108" max="15109" width="8.5" style="304" customWidth="1"/>
    <col min="15110" max="15110" width="8.3984375" style="304" customWidth="1"/>
    <col min="15111" max="15111" width="7.3984375" style="304" customWidth="1"/>
    <col min="15112" max="15113" width="8.5" style="304" customWidth="1"/>
    <col min="15114" max="15114" width="22.59765625" style="304" customWidth="1"/>
    <col min="15115" max="15360" width="9" style="304"/>
    <col min="15361" max="15361" width="5.09765625" style="304" customWidth="1"/>
    <col min="15362" max="15363" width="9" style="304"/>
    <col min="15364" max="15365" width="8.5" style="304" customWidth="1"/>
    <col min="15366" max="15366" width="8.3984375" style="304" customWidth="1"/>
    <col min="15367" max="15367" width="7.3984375" style="304" customWidth="1"/>
    <col min="15368" max="15369" width="8.5" style="304" customWidth="1"/>
    <col min="15370" max="15370" width="22.59765625" style="304" customWidth="1"/>
    <col min="15371" max="15616" width="9" style="304"/>
    <col min="15617" max="15617" width="5.09765625" style="304" customWidth="1"/>
    <col min="15618" max="15619" width="9" style="304"/>
    <col min="15620" max="15621" width="8.5" style="304" customWidth="1"/>
    <col min="15622" max="15622" width="8.3984375" style="304" customWidth="1"/>
    <col min="15623" max="15623" width="7.3984375" style="304" customWidth="1"/>
    <col min="15624" max="15625" width="8.5" style="304" customWidth="1"/>
    <col min="15626" max="15626" width="22.59765625" style="304" customWidth="1"/>
    <col min="15627" max="15872" width="9" style="304"/>
    <col min="15873" max="15873" width="5.09765625" style="304" customWidth="1"/>
    <col min="15874" max="15875" width="9" style="304"/>
    <col min="15876" max="15877" width="8.5" style="304" customWidth="1"/>
    <col min="15878" max="15878" width="8.3984375" style="304" customWidth="1"/>
    <col min="15879" max="15879" width="7.3984375" style="304" customWidth="1"/>
    <col min="15880" max="15881" width="8.5" style="304" customWidth="1"/>
    <col min="15882" max="15882" width="22.59765625" style="304" customWidth="1"/>
    <col min="15883" max="16128" width="9" style="304"/>
    <col min="16129" max="16129" width="5.09765625" style="304" customWidth="1"/>
    <col min="16130" max="16131" width="9" style="304"/>
    <col min="16132" max="16133" width="8.5" style="304" customWidth="1"/>
    <col min="16134" max="16134" width="8.3984375" style="304" customWidth="1"/>
    <col min="16135" max="16135" width="7.3984375" style="304" customWidth="1"/>
    <col min="16136" max="16137" width="8.5" style="304" customWidth="1"/>
    <col min="16138" max="16138" width="22.59765625" style="304" customWidth="1"/>
    <col min="16139" max="16384" width="9" style="304"/>
  </cols>
  <sheetData>
    <row r="1" spans="1:10" ht="27.75" customHeight="1">
      <c r="A1" s="1293" t="s">
        <v>693</v>
      </c>
      <c r="B1" s="1293"/>
      <c r="C1" s="505"/>
      <c r="D1" s="505"/>
      <c r="E1" s="505"/>
      <c r="F1" s="505"/>
      <c r="G1" s="1294" t="s">
        <v>694</v>
      </c>
      <c r="H1" s="1294"/>
      <c r="I1" s="1294"/>
      <c r="J1" s="1294"/>
    </row>
    <row r="2" spans="1:10" ht="84.75" customHeight="1">
      <c r="A2" s="1295" t="s">
        <v>695</v>
      </c>
      <c r="B2" s="1296"/>
      <c r="C2" s="1296"/>
      <c r="D2" s="1296"/>
      <c r="E2" s="1296"/>
      <c r="F2" s="1296"/>
      <c r="G2" s="1296"/>
      <c r="H2" s="1296"/>
      <c r="I2" s="1296"/>
      <c r="J2" s="1296"/>
    </row>
    <row r="3" spans="1:10" ht="17.25" customHeight="1">
      <c r="A3" s="536"/>
      <c r="B3" s="537"/>
      <c r="C3" s="537"/>
      <c r="D3" s="537"/>
      <c r="E3" s="537"/>
      <c r="F3" s="537"/>
      <c r="G3" s="537"/>
      <c r="H3" s="537"/>
      <c r="I3" s="537"/>
      <c r="J3" s="537"/>
    </row>
    <row r="4" spans="1:10" ht="30" customHeight="1">
      <c r="A4" s="1291" t="s">
        <v>119</v>
      </c>
      <c r="B4" s="1291"/>
      <c r="C4" s="1291"/>
      <c r="D4" s="1292"/>
      <c r="E4" s="1292"/>
      <c r="F4" s="1292"/>
      <c r="G4" s="1292"/>
      <c r="H4" s="1292"/>
      <c r="I4" s="1292"/>
      <c r="J4" s="1292"/>
    </row>
    <row r="5" spans="1:10" ht="30" customHeight="1">
      <c r="A5" s="1291" t="s">
        <v>120</v>
      </c>
      <c r="B5" s="1291"/>
      <c r="C5" s="1291"/>
      <c r="D5" s="1292" t="s">
        <v>696</v>
      </c>
      <c r="E5" s="1292"/>
      <c r="F5" s="1292"/>
      <c r="G5" s="1292"/>
      <c r="H5" s="1292"/>
      <c r="I5" s="1292"/>
      <c r="J5" s="1292"/>
    </row>
    <row r="6" spans="1:10" ht="17.25" customHeight="1">
      <c r="A6" s="536"/>
      <c r="B6" s="537"/>
      <c r="C6" s="537"/>
      <c r="D6" s="537"/>
      <c r="E6" s="537"/>
      <c r="F6" s="537"/>
      <c r="G6" s="537"/>
      <c r="H6" s="537"/>
      <c r="I6" s="537"/>
      <c r="J6" s="537"/>
    </row>
    <row r="7" spans="1:10" ht="17.25" customHeight="1">
      <c r="A7" s="545"/>
      <c r="B7" s="545"/>
      <c r="C7" s="545"/>
      <c r="D7" s="546"/>
      <c r="E7" s="546"/>
      <c r="F7" s="538"/>
      <c r="G7" s="1273" t="s">
        <v>697</v>
      </c>
      <c r="H7" s="1274"/>
      <c r="I7" s="1279" t="s">
        <v>97</v>
      </c>
      <c r="J7" s="1280"/>
    </row>
    <row r="8" spans="1:10" ht="17.25" customHeight="1">
      <c r="A8" s="545"/>
      <c r="B8" s="545"/>
      <c r="C8" s="545"/>
      <c r="D8" s="546"/>
      <c r="E8" s="546"/>
      <c r="F8" s="539"/>
      <c r="G8" s="1275"/>
      <c r="H8" s="1276"/>
      <c r="I8" s="1281"/>
      <c r="J8" s="1282"/>
    </row>
    <row r="9" spans="1:10" ht="17.25" customHeight="1">
      <c r="A9" s="545"/>
      <c r="B9" s="545"/>
      <c r="C9" s="545"/>
      <c r="D9" s="546"/>
      <c r="E9" s="546"/>
      <c r="F9" s="539"/>
      <c r="G9" s="1277"/>
      <c r="H9" s="1278"/>
      <c r="I9" s="1283"/>
      <c r="J9" s="1284"/>
    </row>
    <row r="10" spans="1:10" ht="15.75" customHeight="1">
      <c r="A10" s="540"/>
      <c r="B10" s="540"/>
      <c r="C10" s="540"/>
      <c r="D10" s="540"/>
      <c r="E10" s="540"/>
      <c r="F10" s="540"/>
      <c r="G10" s="540"/>
      <c r="H10" s="540"/>
      <c r="I10" s="540"/>
      <c r="J10" s="540"/>
    </row>
    <row r="11" spans="1:10" ht="15.75" customHeight="1">
      <c r="A11" s="540"/>
      <c r="B11" s="540"/>
      <c r="C11" s="540"/>
      <c r="D11" s="540"/>
      <c r="E11" s="540"/>
      <c r="F11" s="547"/>
      <c r="G11" s="1285" t="s">
        <v>944</v>
      </c>
      <c r="H11" s="1274"/>
      <c r="I11" s="1288" t="s">
        <v>911</v>
      </c>
      <c r="J11" s="1288"/>
    </row>
    <row r="12" spans="1:10" ht="18" customHeight="1">
      <c r="A12" s="540"/>
      <c r="B12" s="540"/>
      <c r="C12" s="540"/>
      <c r="D12" s="540"/>
      <c r="E12" s="540"/>
      <c r="F12" s="547"/>
      <c r="G12" s="1286"/>
      <c r="H12" s="1276"/>
      <c r="I12" s="1288"/>
      <c r="J12" s="1288"/>
    </row>
    <row r="13" spans="1:10" ht="17.25" customHeight="1">
      <c r="A13" s="540"/>
      <c r="B13" s="540"/>
      <c r="C13" s="540"/>
      <c r="D13" s="540"/>
      <c r="E13" s="540"/>
      <c r="F13" s="547"/>
      <c r="G13" s="1287"/>
      <c r="H13" s="1278"/>
      <c r="I13" s="1288"/>
      <c r="J13" s="1288"/>
    </row>
    <row r="14" spans="1:10" ht="18.600000000000001" thickBot="1">
      <c r="A14" s="541"/>
      <c r="B14" s="541"/>
      <c r="C14" s="541"/>
      <c r="D14" s="541"/>
      <c r="E14" s="541"/>
      <c r="F14" s="541"/>
      <c r="G14" s="541"/>
      <c r="H14" s="541"/>
      <c r="I14" s="541"/>
      <c r="J14" s="541"/>
    </row>
    <row r="15" spans="1:10" s="305" customFormat="1" ht="20.399999999999999">
      <c r="A15" s="542"/>
      <c r="B15" s="1254" t="s">
        <v>124</v>
      </c>
      <c r="C15" s="1254"/>
      <c r="D15" s="1254" t="s">
        <v>698</v>
      </c>
      <c r="E15" s="1254"/>
      <c r="F15" s="1254" t="s">
        <v>699</v>
      </c>
      <c r="G15" s="1255"/>
      <c r="H15" s="1289" t="s">
        <v>700</v>
      </c>
      <c r="I15" s="1290"/>
      <c r="J15" s="521" t="s">
        <v>701</v>
      </c>
    </row>
    <row r="16" spans="1:10" s="305" customFormat="1" ht="16.2">
      <c r="A16" s="542">
        <v>1</v>
      </c>
      <c r="B16" s="1254"/>
      <c r="C16" s="1254"/>
      <c r="D16" s="1266"/>
      <c r="E16" s="1267"/>
      <c r="F16" s="1254"/>
      <c r="G16" s="1255"/>
      <c r="H16" s="1256"/>
      <c r="I16" s="1257"/>
      <c r="J16" s="543"/>
    </row>
    <row r="17" spans="1:10" s="305" customFormat="1" ht="16.2">
      <c r="A17" s="542">
        <v>2</v>
      </c>
      <c r="B17" s="1254"/>
      <c r="C17" s="1254"/>
      <c r="D17" s="1266"/>
      <c r="E17" s="1267"/>
      <c r="F17" s="1254"/>
      <c r="G17" s="1255"/>
      <c r="H17" s="1256"/>
      <c r="I17" s="1257"/>
      <c r="J17" s="543"/>
    </row>
    <row r="18" spans="1:10" s="305" customFormat="1" ht="16.2">
      <c r="A18" s="542">
        <v>3</v>
      </c>
      <c r="B18" s="1255"/>
      <c r="C18" s="1261"/>
      <c r="D18" s="1260"/>
      <c r="E18" s="1263"/>
      <c r="F18" s="1255"/>
      <c r="G18" s="1264"/>
      <c r="H18" s="1256"/>
      <c r="I18" s="1265"/>
      <c r="J18" s="543"/>
    </row>
    <row r="19" spans="1:10" s="305" customFormat="1" ht="16.2">
      <c r="A19" s="542">
        <v>4</v>
      </c>
      <c r="B19" s="1255"/>
      <c r="C19" s="1261"/>
      <c r="D19" s="1260"/>
      <c r="E19" s="1263"/>
      <c r="F19" s="1255"/>
      <c r="G19" s="1264"/>
      <c r="H19" s="1256"/>
      <c r="I19" s="1265"/>
      <c r="J19" s="543"/>
    </row>
    <row r="20" spans="1:10" s="305" customFormat="1" ht="16.2">
      <c r="A20" s="542">
        <v>5</v>
      </c>
      <c r="B20" s="1255"/>
      <c r="C20" s="1261"/>
      <c r="D20" s="1260"/>
      <c r="E20" s="1263"/>
      <c r="F20" s="1255"/>
      <c r="G20" s="1264"/>
      <c r="H20" s="1256"/>
      <c r="I20" s="1265"/>
      <c r="J20" s="543"/>
    </row>
    <row r="21" spans="1:10" s="305" customFormat="1" ht="16.2">
      <c r="A21" s="542">
        <v>6</v>
      </c>
      <c r="B21" s="1255"/>
      <c r="C21" s="1261"/>
      <c r="D21" s="1260"/>
      <c r="E21" s="1263"/>
      <c r="F21" s="1255"/>
      <c r="G21" s="1264"/>
      <c r="H21" s="1256"/>
      <c r="I21" s="1265"/>
      <c r="J21" s="544"/>
    </row>
    <row r="22" spans="1:10" s="305" customFormat="1" ht="16.2">
      <c r="A22" s="542">
        <v>7</v>
      </c>
      <c r="B22" s="1254"/>
      <c r="C22" s="1254"/>
      <c r="D22" s="1254"/>
      <c r="E22" s="1254"/>
      <c r="F22" s="1254"/>
      <c r="G22" s="1255"/>
      <c r="H22" s="1271"/>
      <c r="I22" s="1272"/>
      <c r="J22" s="544"/>
    </row>
    <row r="23" spans="1:10" s="305" customFormat="1" ht="16.2">
      <c r="A23" s="542">
        <v>8</v>
      </c>
      <c r="B23" s="1254"/>
      <c r="C23" s="1254"/>
      <c r="D23" s="1254"/>
      <c r="E23" s="1254"/>
      <c r="F23" s="1254"/>
      <c r="G23" s="1255"/>
      <c r="H23" s="1268"/>
      <c r="I23" s="1257"/>
      <c r="J23" s="544"/>
    </row>
    <row r="24" spans="1:10" s="305" customFormat="1" ht="16.2">
      <c r="A24" s="542">
        <v>9</v>
      </c>
      <c r="B24" s="1254"/>
      <c r="C24" s="1254"/>
      <c r="D24" s="1254"/>
      <c r="E24" s="1254"/>
      <c r="F24" s="1254"/>
      <c r="G24" s="1255"/>
      <c r="H24" s="1268"/>
      <c r="I24" s="1257"/>
      <c r="J24" s="544"/>
    </row>
    <row r="25" spans="1:10" s="305" customFormat="1" ht="16.2">
      <c r="A25" s="542">
        <v>10</v>
      </c>
      <c r="B25" s="1254"/>
      <c r="C25" s="1254"/>
      <c r="D25" s="1254"/>
      <c r="E25" s="1254"/>
      <c r="F25" s="1254"/>
      <c r="G25" s="1255"/>
      <c r="H25" s="1269"/>
      <c r="I25" s="1270"/>
      <c r="J25" s="544"/>
    </row>
    <row r="26" spans="1:10" s="305" customFormat="1" ht="16.2">
      <c r="A26" s="542">
        <v>11</v>
      </c>
      <c r="B26" s="1255"/>
      <c r="C26" s="1261"/>
      <c r="D26" s="1260"/>
      <c r="E26" s="1263"/>
      <c r="F26" s="1254"/>
      <c r="G26" s="1255"/>
      <c r="H26" s="1256"/>
      <c r="I26" s="1265"/>
      <c r="J26" s="543"/>
    </row>
    <row r="27" spans="1:10" s="305" customFormat="1" ht="16.2">
      <c r="A27" s="542">
        <v>12</v>
      </c>
      <c r="B27" s="1254"/>
      <c r="C27" s="1254"/>
      <c r="D27" s="1266"/>
      <c r="E27" s="1267"/>
      <c r="F27" s="1254"/>
      <c r="G27" s="1255"/>
      <c r="H27" s="1256"/>
      <c r="I27" s="1257"/>
      <c r="J27" s="543"/>
    </row>
    <row r="28" spans="1:10" s="305" customFormat="1" ht="16.2">
      <c r="A28" s="542">
        <v>13</v>
      </c>
      <c r="B28" s="1255"/>
      <c r="C28" s="1261"/>
      <c r="D28" s="1260"/>
      <c r="E28" s="1263"/>
      <c r="F28" s="1255"/>
      <c r="G28" s="1264"/>
      <c r="H28" s="1256"/>
      <c r="I28" s="1265"/>
      <c r="J28" s="543"/>
    </row>
    <row r="29" spans="1:10" s="305" customFormat="1" ht="16.2">
      <c r="A29" s="542">
        <v>14</v>
      </c>
      <c r="B29" s="1254"/>
      <c r="C29" s="1254"/>
      <c r="D29" s="1266"/>
      <c r="E29" s="1267"/>
      <c r="F29" s="1254"/>
      <c r="G29" s="1255"/>
      <c r="H29" s="1256"/>
      <c r="I29" s="1257"/>
      <c r="J29" s="543"/>
    </row>
    <row r="30" spans="1:10" s="305" customFormat="1" ht="16.2">
      <c r="A30" s="542">
        <v>15</v>
      </c>
      <c r="B30" s="1254"/>
      <c r="C30" s="1254"/>
      <c r="D30" s="1260"/>
      <c r="E30" s="1261"/>
      <c r="F30" s="1254"/>
      <c r="G30" s="1255"/>
      <c r="H30" s="1256"/>
      <c r="I30" s="1257"/>
      <c r="J30" s="544"/>
    </row>
    <row r="31" spans="1:10" s="305" customFormat="1" ht="16.2">
      <c r="A31" s="542">
        <v>16</v>
      </c>
      <c r="B31" s="1254"/>
      <c r="C31" s="1254"/>
      <c r="D31" s="1262"/>
      <c r="E31" s="1254"/>
      <c r="F31" s="1254"/>
      <c r="G31" s="1255"/>
      <c r="H31" s="1256"/>
      <c r="I31" s="1257"/>
      <c r="J31" s="544"/>
    </row>
    <row r="32" spans="1:10" s="305" customFormat="1" ht="16.2">
      <c r="A32" s="542">
        <v>17</v>
      </c>
      <c r="B32" s="1254"/>
      <c r="C32" s="1254"/>
      <c r="D32" s="1254"/>
      <c r="E32" s="1254"/>
      <c r="F32" s="1254"/>
      <c r="G32" s="1255"/>
      <c r="H32" s="1256"/>
      <c r="I32" s="1257"/>
      <c r="J32" s="544"/>
    </row>
    <row r="33" spans="1:10" s="305" customFormat="1" ht="16.2">
      <c r="A33" s="542">
        <v>18</v>
      </c>
      <c r="B33" s="1254"/>
      <c r="C33" s="1254"/>
      <c r="D33" s="1254"/>
      <c r="E33" s="1254"/>
      <c r="F33" s="1254"/>
      <c r="G33" s="1255"/>
      <c r="H33" s="1256"/>
      <c r="I33" s="1257"/>
      <c r="J33" s="544"/>
    </row>
    <row r="34" spans="1:10" s="305" customFormat="1" ht="16.2">
      <c r="A34" s="542">
        <v>19</v>
      </c>
      <c r="B34" s="1254"/>
      <c r="C34" s="1254"/>
      <c r="D34" s="1254"/>
      <c r="E34" s="1254"/>
      <c r="F34" s="1254"/>
      <c r="G34" s="1255"/>
      <c r="H34" s="1256"/>
      <c r="I34" s="1257"/>
      <c r="J34" s="544"/>
    </row>
    <row r="35" spans="1:10" s="305" customFormat="1" ht="16.8" thickBot="1">
      <c r="A35" s="542">
        <v>20</v>
      </c>
      <c r="B35" s="1254"/>
      <c r="C35" s="1254"/>
      <c r="D35" s="1254"/>
      <c r="E35" s="1254"/>
      <c r="F35" s="1254"/>
      <c r="G35" s="1255"/>
      <c r="H35" s="1258"/>
      <c r="I35" s="1259"/>
      <c r="J35" s="544"/>
    </row>
    <row r="36" spans="1:10" ht="30" customHeight="1">
      <c r="A36" s="1252" t="s">
        <v>949</v>
      </c>
      <c r="B36" s="1253"/>
      <c r="C36" s="1253"/>
      <c r="D36" s="1253"/>
      <c r="E36" s="1253"/>
      <c r="F36" s="1253"/>
      <c r="G36" s="1253"/>
      <c r="H36" s="1253"/>
      <c r="I36" s="1253"/>
      <c r="J36" s="1253"/>
    </row>
    <row r="37" spans="1:10" ht="100.5" customHeight="1">
      <c r="A37" s="1253"/>
      <c r="B37" s="1253"/>
      <c r="C37" s="1253"/>
      <c r="D37" s="1253"/>
      <c r="E37" s="1253"/>
      <c r="F37" s="1253"/>
      <c r="G37" s="1253"/>
      <c r="H37" s="1253"/>
      <c r="I37" s="1253"/>
      <c r="J37" s="1253"/>
    </row>
  </sheetData>
  <mergeCells count="96">
    <mergeCell ref="A5:C5"/>
    <mergeCell ref="D5:J5"/>
    <mergeCell ref="A1:B1"/>
    <mergeCell ref="G1:J1"/>
    <mergeCell ref="A2:J2"/>
    <mergeCell ref="A4:C4"/>
    <mergeCell ref="D4:J4"/>
    <mergeCell ref="G7:H9"/>
    <mergeCell ref="I7:J9"/>
    <mergeCell ref="G11:H13"/>
    <mergeCell ref="I11:J13"/>
    <mergeCell ref="B15:C15"/>
    <mergeCell ref="D15:E15"/>
    <mergeCell ref="F15:G15"/>
    <mergeCell ref="H15:I15"/>
    <mergeCell ref="B16:C16"/>
    <mergeCell ref="D16:E16"/>
    <mergeCell ref="F16:G16"/>
    <mergeCell ref="H16:I16"/>
    <mergeCell ref="B17:C17"/>
    <mergeCell ref="D17:E17"/>
    <mergeCell ref="F17:G17"/>
    <mergeCell ref="H17:I17"/>
    <mergeCell ref="B18:C18"/>
    <mergeCell ref="D18:E18"/>
    <mergeCell ref="F18:G18"/>
    <mergeCell ref="H18:I18"/>
    <mergeCell ref="B19:C19"/>
    <mergeCell ref="D19:E19"/>
    <mergeCell ref="F19:G19"/>
    <mergeCell ref="H19:I19"/>
    <mergeCell ref="B20:C20"/>
    <mergeCell ref="D20:E20"/>
    <mergeCell ref="F20:G20"/>
    <mergeCell ref="H20:I20"/>
    <mergeCell ref="B21:C21"/>
    <mergeCell ref="D21:E21"/>
    <mergeCell ref="F21:G21"/>
    <mergeCell ref="H21:I21"/>
    <mergeCell ref="B22:C22"/>
    <mergeCell ref="D22:E22"/>
    <mergeCell ref="F22:G22"/>
    <mergeCell ref="H22:I22"/>
    <mergeCell ref="B23:C23"/>
    <mergeCell ref="D23:E23"/>
    <mergeCell ref="F23:G23"/>
    <mergeCell ref="H23:I23"/>
    <mergeCell ref="B24:C24"/>
    <mergeCell ref="D24:E24"/>
    <mergeCell ref="F24:G24"/>
    <mergeCell ref="H24:I24"/>
    <mergeCell ref="B25:C25"/>
    <mergeCell ref="D25:E25"/>
    <mergeCell ref="F25:G25"/>
    <mergeCell ref="H25:I25"/>
    <mergeCell ref="B26:C26"/>
    <mergeCell ref="D26:E26"/>
    <mergeCell ref="F26:G26"/>
    <mergeCell ref="H26:I26"/>
    <mergeCell ref="B27:C27"/>
    <mergeCell ref="D27:E27"/>
    <mergeCell ref="F27:G27"/>
    <mergeCell ref="H27:I27"/>
    <mergeCell ref="B28:C28"/>
    <mergeCell ref="D28:E28"/>
    <mergeCell ref="F28:G28"/>
    <mergeCell ref="H28:I28"/>
    <mergeCell ref="B29:C29"/>
    <mergeCell ref="D29:E29"/>
    <mergeCell ref="F29:G29"/>
    <mergeCell ref="H29:I29"/>
    <mergeCell ref="B30:C30"/>
    <mergeCell ref="D30:E30"/>
    <mergeCell ref="F30:G30"/>
    <mergeCell ref="H30:I30"/>
    <mergeCell ref="B31:C31"/>
    <mergeCell ref="D31:E31"/>
    <mergeCell ref="F31:G31"/>
    <mergeCell ref="H31:I31"/>
    <mergeCell ref="B32:C32"/>
    <mergeCell ref="D32:E32"/>
    <mergeCell ref="F32:G32"/>
    <mergeCell ref="H32:I32"/>
    <mergeCell ref="B33:C33"/>
    <mergeCell ref="D33:E33"/>
    <mergeCell ref="F33:G33"/>
    <mergeCell ref="H33:I33"/>
    <mergeCell ref="A36:J37"/>
    <mergeCell ref="B34:C34"/>
    <mergeCell ref="D34:E34"/>
    <mergeCell ref="F34:G34"/>
    <mergeCell ref="H34:I34"/>
    <mergeCell ref="B35:C35"/>
    <mergeCell ref="D35:E35"/>
    <mergeCell ref="F35:G35"/>
    <mergeCell ref="H35:I35"/>
  </mergeCells>
  <phoneticPr fontId="12"/>
  <pageMargins left="0.7" right="0.7" top="0.75" bottom="0.75" header="0.3" footer="0.3"/>
  <pageSetup paperSize="9" scale="7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6C1B3-9DC7-4F72-9731-B3631F4C6F9D}">
  <dimension ref="A1:K48"/>
  <sheetViews>
    <sheetView view="pageBreakPreview" zoomScale="90" zoomScaleNormal="100" zoomScaleSheetLayoutView="90" workbookViewId="0">
      <selection activeCell="B1" sqref="B1:F1"/>
    </sheetView>
  </sheetViews>
  <sheetFormatPr defaultRowHeight="13.2"/>
  <cols>
    <col min="1" max="1" width="3.09765625" style="50" customWidth="1"/>
    <col min="2" max="2" width="15.3984375" style="50" customWidth="1"/>
    <col min="3" max="5" width="8.5" style="50" customWidth="1"/>
    <col min="6" max="6" width="9" style="50" customWidth="1"/>
    <col min="7" max="7" width="9.19921875" style="50" customWidth="1"/>
    <col min="8" max="8" width="18" style="50" customWidth="1"/>
    <col min="9" max="9" width="19.19921875" style="50" customWidth="1"/>
    <col min="10" max="257" width="9" style="50"/>
    <col min="258" max="258" width="3.09765625" style="50" customWidth="1"/>
    <col min="259" max="259" width="15.3984375" style="50" customWidth="1"/>
    <col min="260" max="261" width="8.5" style="50" customWidth="1"/>
    <col min="262" max="263" width="8.59765625" style="50" customWidth="1"/>
    <col min="264" max="264" width="16.3984375" style="50" customWidth="1"/>
    <col min="265" max="265" width="16.69921875" style="50" bestFit="1" customWidth="1"/>
    <col min="266" max="513" width="9" style="50"/>
    <col min="514" max="514" width="3.09765625" style="50" customWidth="1"/>
    <col min="515" max="515" width="15.3984375" style="50" customWidth="1"/>
    <col min="516" max="517" width="8.5" style="50" customWidth="1"/>
    <col min="518" max="519" width="8.59765625" style="50" customWidth="1"/>
    <col min="520" max="520" width="16.3984375" style="50" customWidth="1"/>
    <col min="521" max="521" width="16.69921875" style="50" bestFit="1" customWidth="1"/>
    <col min="522" max="769" width="9" style="50"/>
    <col min="770" max="770" width="3.09765625" style="50" customWidth="1"/>
    <col min="771" max="771" width="15.3984375" style="50" customWidth="1"/>
    <col min="772" max="773" width="8.5" style="50" customWidth="1"/>
    <col min="774" max="775" width="8.59765625" style="50" customWidth="1"/>
    <col min="776" max="776" width="16.3984375" style="50" customWidth="1"/>
    <col min="777" max="777" width="16.69921875" style="50" bestFit="1" customWidth="1"/>
    <col min="778" max="1025" width="9" style="50"/>
    <col min="1026" max="1026" width="3.09765625" style="50" customWidth="1"/>
    <col min="1027" max="1027" width="15.3984375" style="50" customWidth="1"/>
    <col min="1028" max="1029" width="8.5" style="50" customWidth="1"/>
    <col min="1030" max="1031" width="8.59765625" style="50" customWidth="1"/>
    <col min="1032" max="1032" width="16.3984375" style="50" customWidth="1"/>
    <col min="1033" max="1033" width="16.69921875" style="50" bestFit="1" customWidth="1"/>
    <col min="1034" max="1281" width="9" style="50"/>
    <col min="1282" max="1282" width="3.09765625" style="50" customWidth="1"/>
    <col min="1283" max="1283" width="15.3984375" style="50" customWidth="1"/>
    <col min="1284" max="1285" width="8.5" style="50" customWidth="1"/>
    <col min="1286" max="1287" width="8.59765625" style="50" customWidth="1"/>
    <col min="1288" max="1288" width="16.3984375" style="50" customWidth="1"/>
    <col min="1289" max="1289" width="16.69921875" style="50" bestFit="1" customWidth="1"/>
    <col min="1290" max="1537" width="9" style="50"/>
    <col min="1538" max="1538" width="3.09765625" style="50" customWidth="1"/>
    <col min="1539" max="1539" width="15.3984375" style="50" customWidth="1"/>
    <col min="1540" max="1541" width="8.5" style="50" customWidth="1"/>
    <col min="1542" max="1543" width="8.59765625" style="50" customWidth="1"/>
    <col min="1544" max="1544" width="16.3984375" style="50" customWidth="1"/>
    <col min="1545" max="1545" width="16.69921875" style="50" bestFit="1" customWidth="1"/>
    <col min="1546" max="1793" width="9" style="50"/>
    <col min="1794" max="1794" width="3.09765625" style="50" customWidth="1"/>
    <col min="1795" max="1795" width="15.3984375" style="50" customWidth="1"/>
    <col min="1796" max="1797" width="8.5" style="50" customWidth="1"/>
    <col min="1798" max="1799" width="8.59765625" style="50" customWidth="1"/>
    <col min="1800" max="1800" width="16.3984375" style="50" customWidth="1"/>
    <col min="1801" max="1801" width="16.69921875" style="50" bestFit="1" customWidth="1"/>
    <col min="1802" max="2049" width="9" style="50"/>
    <col min="2050" max="2050" width="3.09765625" style="50" customWidth="1"/>
    <col min="2051" max="2051" width="15.3984375" style="50" customWidth="1"/>
    <col min="2052" max="2053" width="8.5" style="50" customWidth="1"/>
    <col min="2054" max="2055" width="8.59765625" style="50" customWidth="1"/>
    <col min="2056" max="2056" width="16.3984375" style="50" customWidth="1"/>
    <col min="2057" max="2057" width="16.69921875" style="50" bestFit="1" customWidth="1"/>
    <col min="2058" max="2305" width="9" style="50"/>
    <col min="2306" max="2306" width="3.09765625" style="50" customWidth="1"/>
    <col min="2307" max="2307" width="15.3984375" style="50" customWidth="1"/>
    <col min="2308" max="2309" width="8.5" style="50" customWidth="1"/>
    <col min="2310" max="2311" width="8.59765625" style="50" customWidth="1"/>
    <col min="2312" max="2312" width="16.3984375" style="50" customWidth="1"/>
    <col min="2313" max="2313" width="16.69921875" style="50" bestFit="1" customWidth="1"/>
    <col min="2314" max="2561" width="9" style="50"/>
    <col min="2562" max="2562" width="3.09765625" style="50" customWidth="1"/>
    <col min="2563" max="2563" width="15.3984375" style="50" customWidth="1"/>
    <col min="2564" max="2565" width="8.5" style="50" customWidth="1"/>
    <col min="2566" max="2567" width="8.59765625" style="50" customWidth="1"/>
    <col min="2568" max="2568" width="16.3984375" style="50" customWidth="1"/>
    <col min="2569" max="2569" width="16.69921875" style="50" bestFit="1" customWidth="1"/>
    <col min="2570" max="2817" width="9" style="50"/>
    <col min="2818" max="2818" width="3.09765625" style="50" customWidth="1"/>
    <col min="2819" max="2819" width="15.3984375" style="50" customWidth="1"/>
    <col min="2820" max="2821" width="8.5" style="50" customWidth="1"/>
    <col min="2822" max="2823" width="8.59765625" style="50" customWidth="1"/>
    <col min="2824" max="2824" width="16.3984375" style="50" customWidth="1"/>
    <col min="2825" max="2825" width="16.69921875" style="50" bestFit="1" customWidth="1"/>
    <col min="2826" max="3073" width="9" style="50"/>
    <col min="3074" max="3074" width="3.09765625" style="50" customWidth="1"/>
    <col min="3075" max="3075" width="15.3984375" style="50" customWidth="1"/>
    <col min="3076" max="3077" width="8.5" style="50" customWidth="1"/>
    <col min="3078" max="3079" width="8.59765625" style="50" customWidth="1"/>
    <col min="3080" max="3080" width="16.3984375" style="50" customWidth="1"/>
    <col min="3081" max="3081" width="16.69921875" style="50" bestFit="1" customWidth="1"/>
    <col min="3082" max="3329" width="9" style="50"/>
    <col min="3330" max="3330" width="3.09765625" style="50" customWidth="1"/>
    <col min="3331" max="3331" width="15.3984375" style="50" customWidth="1"/>
    <col min="3332" max="3333" width="8.5" style="50" customWidth="1"/>
    <col min="3334" max="3335" width="8.59765625" style="50" customWidth="1"/>
    <col min="3336" max="3336" width="16.3984375" style="50" customWidth="1"/>
    <col min="3337" max="3337" width="16.69921875" style="50" bestFit="1" customWidth="1"/>
    <col min="3338" max="3585" width="9" style="50"/>
    <col min="3586" max="3586" width="3.09765625" style="50" customWidth="1"/>
    <col min="3587" max="3587" width="15.3984375" style="50" customWidth="1"/>
    <col min="3588" max="3589" width="8.5" style="50" customWidth="1"/>
    <col min="3590" max="3591" width="8.59765625" style="50" customWidth="1"/>
    <col min="3592" max="3592" width="16.3984375" style="50" customWidth="1"/>
    <col min="3593" max="3593" width="16.69921875" style="50" bestFit="1" customWidth="1"/>
    <col min="3594" max="3841" width="9" style="50"/>
    <col min="3842" max="3842" width="3.09765625" style="50" customWidth="1"/>
    <col min="3843" max="3843" width="15.3984375" style="50" customWidth="1"/>
    <col min="3844" max="3845" width="8.5" style="50" customWidth="1"/>
    <col min="3846" max="3847" width="8.59765625" style="50" customWidth="1"/>
    <col min="3848" max="3848" width="16.3984375" style="50" customWidth="1"/>
    <col min="3849" max="3849" width="16.69921875" style="50" bestFit="1" customWidth="1"/>
    <col min="3850" max="4097" width="9" style="50"/>
    <col min="4098" max="4098" width="3.09765625" style="50" customWidth="1"/>
    <col min="4099" max="4099" width="15.3984375" style="50" customWidth="1"/>
    <col min="4100" max="4101" width="8.5" style="50" customWidth="1"/>
    <col min="4102" max="4103" width="8.59765625" style="50" customWidth="1"/>
    <col min="4104" max="4104" width="16.3984375" style="50" customWidth="1"/>
    <col min="4105" max="4105" width="16.69921875" style="50" bestFit="1" customWidth="1"/>
    <col min="4106" max="4353" width="9" style="50"/>
    <col min="4354" max="4354" width="3.09765625" style="50" customWidth="1"/>
    <col min="4355" max="4355" width="15.3984375" style="50" customWidth="1"/>
    <col min="4356" max="4357" width="8.5" style="50" customWidth="1"/>
    <col min="4358" max="4359" width="8.59765625" style="50" customWidth="1"/>
    <col min="4360" max="4360" width="16.3984375" style="50" customWidth="1"/>
    <col min="4361" max="4361" width="16.69921875" style="50" bestFit="1" customWidth="1"/>
    <col min="4362" max="4609" width="9" style="50"/>
    <col min="4610" max="4610" width="3.09765625" style="50" customWidth="1"/>
    <col min="4611" max="4611" width="15.3984375" style="50" customWidth="1"/>
    <col min="4612" max="4613" width="8.5" style="50" customWidth="1"/>
    <col min="4614" max="4615" width="8.59765625" style="50" customWidth="1"/>
    <col min="4616" max="4616" width="16.3984375" style="50" customWidth="1"/>
    <col min="4617" max="4617" width="16.69921875" style="50" bestFit="1" customWidth="1"/>
    <col min="4618" max="4865" width="9" style="50"/>
    <col min="4866" max="4866" width="3.09765625" style="50" customWidth="1"/>
    <col min="4867" max="4867" width="15.3984375" style="50" customWidth="1"/>
    <col min="4868" max="4869" width="8.5" style="50" customWidth="1"/>
    <col min="4870" max="4871" width="8.59765625" style="50" customWidth="1"/>
    <col min="4872" max="4872" width="16.3984375" style="50" customWidth="1"/>
    <col min="4873" max="4873" width="16.69921875" style="50" bestFit="1" customWidth="1"/>
    <col min="4874" max="5121" width="9" style="50"/>
    <col min="5122" max="5122" width="3.09765625" style="50" customWidth="1"/>
    <col min="5123" max="5123" width="15.3984375" style="50" customWidth="1"/>
    <col min="5124" max="5125" width="8.5" style="50" customWidth="1"/>
    <col min="5126" max="5127" width="8.59765625" style="50" customWidth="1"/>
    <col min="5128" max="5128" width="16.3984375" style="50" customWidth="1"/>
    <col min="5129" max="5129" width="16.69921875" style="50" bestFit="1" customWidth="1"/>
    <col min="5130" max="5377" width="9" style="50"/>
    <col min="5378" max="5378" width="3.09765625" style="50" customWidth="1"/>
    <col min="5379" max="5379" width="15.3984375" style="50" customWidth="1"/>
    <col min="5380" max="5381" width="8.5" style="50" customWidth="1"/>
    <col min="5382" max="5383" width="8.59765625" style="50" customWidth="1"/>
    <col min="5384" max="5384" width="16.3984375" style="50" customWidth="1"/>
    <col min="5385" max="5385" width="16.69921875" style="50" bestFit="1" customWidth="1"/>
    <col min="5386" max="5633" width="9" style="50"/>
    <col min="5634" max="5634" width="3.09765625" style="50" customWidth="1"/>
    <col min="5635" max="5635" width="15.3984375" style="50" customWidth="1"/>
    <col min="5636" max="5637" width="8.5" style="50" customWidth="1"/>
    <col min="5638" max="5639" width="8.59765625" style="50" customWidth="1"/>
    <col min="5640" max="5640" width="16.3984375" style="50" customWidth="1"/>
    <col min="5641" max="5641" width="16.69921875" style="50" bestFit="1" customWidth="1"/>
    <col min="5642" max="5889" width="9" style="50"/>
    <col min="5890" max="5890" width="3.09765625" style="50" customWidth="1"/>
    <col min="5891" max="5891" width="15.3984375" style="50" customWidth="1"/>
    <col min="5892" max="5893" width="8.5" style="50" customWidth="1"/>
    <col min="5894" max="5895" width="8.59765625" style="50" customWidth="1"/>
    <col min="5896" max="5896" width="16.3984375" style="50" customWidth="1"/>
    <col min="5897" max="5897" width="16.69921875" style="50" bestFit="1" customWidth="1"/>
    <col min="5898" max="6145" width="9" style="50"/>
    <col min="6146" max="6146" width="3.09765625" style="50" customWidth="1"/>
    <col min="6147" max="6147" width="15.3984375" style="50" customWidth="1"/>
    <col min="6148" max="6149" width="8.5" style="50" customWidth="1"/>
    <col min="6150" max="6151" width="8.59765625" style="50" customWidth="1"/>
    <col min="6152" max="6152" width="16.3984375" style="50" customWidth="1"/>
    <col min="6153" max="6153" width="16.69921875" style="50" bestFit="1" customWidth="1"/>
    <col min="6154" max="6401" width="9" style="50"/>
    <col min="6402" max="6402" width="3.09765625" style="50" customWidth="1"/>
    <col min="6403" max="6403" width="15.3984375" style="50" customWidth="1"/>
    <col min="6404" max="6405" width="8.5" style="50" customWidth="1"/>
    <col min="6406" max="6407" width="8.59765625" style="50" customWidth="1"/>
    <col min="6408" max="6408" width="16.3984375" style="50" customWidth="1"/>
    <col min="6409" max="6409" width="16.69921875" style="50" bestFit="1" customWidth="1"/>
    <col min="6410" max="6657" width="9" style="50"/>
    <col min="6658" max="6658" width="3.09765625" style="50" customWidth="1"/>
    <col min="6659" max="6659" width="15.3984375" style="50" customWidth="1"/>
    <col min="6660" max="6661" width="8.5" style="50" customWidth="1"/>
    <col min="6662" max="6663" width="8.59765625" style="50" customWidth="1"/>
    <col min="6664" max="6664" width="16.3984375" style="50" customWidth="1"/>
    <col min="6665" max="6665" width="16.69921875" style="50" bestFit="1" customWidth="1"/>
    <col min="6666" max="6913" width="9" style="50"/>
    <col min="6914" max="6914" width="3.09765625" style="50" customWidth="1"/>
    <col min="6915" max="6915" width="15.3984375" style="50" customWidth="1"/>
    <col min="6916" max="6917" width="8.5" style="50" customWidth="1"/>
    <col min="6918" max="6919" width="8.59765625" style="50" customWidth="1"/>
    <col min="6920" max="6920" width="16.3984375" style="50" customWidth="1"/>
    <col min="6921" max="6921" width="16.69921875" style="50" bestFit="1" customWidth="1"/>
    <col min="6922" max="7169" width="9" style="50"/>
    <col min="7170" max="7170" width="3.09765625" style="50" customWidth="1"/>
    <col min="7171" max="7171" width="15.3984375" style="50" customWidth="1"/>
    <col min="7172" max="7173" width="8.5" style="50" customWidth="1"/>
    <col min="7174" max="7175" width="8.59765625" style="50" customWidth="1"/>
    <col min="7176" max="7176" width="16.3984375" style="50" customWidth="1"/>
    <col min="7177" max="7177" width="16.69921875" style="50" bestFit="1" customWidth="1"/>
    <col min="7178" max="7425" width="9" style="50"/>
    <col min="7426" max="7426" width="3.09765625" style="50" customWidth="1"/>
    <col min="7427" max="7427" width="15.3984375" style="50" customWidth="1"/>
    <col min="7428" max="7429" width="8.5" style="50" customWidth="1"/>
    <col min="7430" max="7431" width="8.59765625" style="50" customWidth="1"/>
    <col min="7432" max="7432" width="16.3984375" style="50" customWidth="1"/>
    <col min="7433" max="7433" width="16.69921875" style="50" bestFit="1" customWidth="1"/>
    <col min="7434" max="7681" width="9" style="50"/>
    <col min="7682" max="7682" width="3.09765625" style="50" customWidth="1"/>
    <col min="7683" max="7683" width="15.3984375" style="50" customWidth="1"/>
    <col min="7684" max="7685" width="8.5" style="50" customWidth="1"/>
    <col min="7686" max="7687" width="8.59765625" style="50" customWidth="1"/>
    <col min="7688" max="7688" width="16.3984375" style="50" customWidth="1"/>
    <col min="7689" max="7689" width="16.69921875" style="50" bestFit="1" customWidth="1"/>
    <col min="7690" max="7937" width="9" style="50"/>
    <col min="7938" max="7938" width="3.09765625" style="50" customWidth="1"/>
    <col min="7939" max="7939" width="15.3984375" style="50" customWidth="1"/>
    <col min="7940" max="7941" width="8.5" style="50" customWidth="1"/>
    <col min="7942" max="7943" width="8.59765625" style="50" customWidth="1"/>
    <col min="7944" max="7944" width="16.3984375" style="50" customWidth="1"/>
    <col min="7945" max="7945" width="16.69921875" style="50" bestFit="1" customWidth="1"/>
    <col min="7946" max="8193" width="9" style="50"/>
    <col min="8194" max="8194" width="3.09765625" style="50" customWidth="1"/>
    <col min="8195" max="8195" width="15.3984375" style="50" customWidth="1"/>
    <col min="8196" max="8197" width="8.5" style="50" customWidth="1"/>
    <col min="8198" max="8199" width="8.59765625" style="50" customWidth="1"/>
    <col min="8200" max="8200" width="16.3984375" style="50" customWidth="1"/>
    <col min="8201" max="8201" width="16.69921875" style="50" bestFit="1" customWidth="1"/>
    <col min="8202" max="8449" width="9" style="50"/>
    <col min="8450" max="8450" width="3.09765625" style="50" customWidth="1"/>
    <col min="8451" max="8451" width="15.3984375" style="50" customWidth="1"/>
    <col min="8452" max="8453" width="8.5" style="50" customWidth="1"/>
    <col min="8454" max="8455" width="8.59765625" style="50" customWidth="1"/>
    <col min="8456" max="8456" width="16.3984375" style="50" customWidth="1"/>
    <col min="8457" max="8457" width="16.69921875" style="50" bestFit="1" customWidth="1"/>
    <col min="8458" max="8705" width="9" style="50"/>
    <col min="8706" max="8706" width="3.09765625" style="50" customWidth="1"/>
    <col min="8707" max="8707" width="15.3984375" style="50" customWidth="1"/>
    <col min="8708" max="8709" width="8.5" style="50" customWidth="1"/>
    <col min="8710" max="8711" width="8.59765625" style="50" customWidth="1"/>
    <col min="8712" max="8712" width="16.3984375" style="50" customWidth="1"/>
    <col min="8713" max="8713" width="16.69921875" style="50" bestFit="1" customWidth="1"/>
    <col min="8714" max="8961" width="9" style="50"/>
    <col min="8962" max="8962" width="3.09765625" style="50" customWidth="1"/>
    <col min="8963" max="8963" width="15.3984375" style="50" customWidth="1"/>
    <col min="8964" max="8965" width="8.5" style="50" customWidth="1"/>
    <col min="8966" max="8967" width="8.59765625" style="50" customWidth="1"/>
    <col min="8968" max="8968" width="16.3984375" style="50" customWidth="1"/>
    <col min="8969" max="8969" width="16.69921875" style="50" bestFit="1" customWidth="1"/>
    <col min="8970" max="9217" width="9" style="50"/>
    <col min="9218" max="9218" width="3.09765625" style="50" customWidth="1"/>
    <col min="9219" max="9219" width="15.3984375" style="50" customWidth="1"/>
    <col min="9220" max="9221" width="8.5" style="50" customWidth="1"/>
    <col min="9222" max="9223" width="8.59765625" style="50" customWidth="1"/>
    <col min="9224" max="9224" width="16.3984375" style="50" customWidth="1"/>
    <col min="9225" max="9225" width="16.69921875" style="50" bestFit="1" customWidth="1"/>
    <col min="9226" max="9473" width="9" style="50"/>
    <col min="9474" max="9474" width="3.09765625" style="50" customWidth="1"/>
    <col min="9475" max="9475" width="15.3984375" style="50" customWidth="1"/>
    <col min="9476" max="9477" width="8.5" style="50" customWidth="1"/>
    <col min="9478" max="9479" width="8.59765625" style="50" customWidth="1"/>
    <col min="9480" max="9480" width="16.3984375" style="50" customWidth="1"/>
    <col min="9481" max="9481" width="16.69921875" style="50" bestFit="1" customWidth="1"/>
    <col min="9482" max="9729" width="9" style="50"/>
    <col min="9730" max="9730" width="3.09765625" style="50" customWidth="1"/>
    <col min="9731" max="9731" width="15.3984375" style="50" customWidth="1"/>
    <col min="9732" max="9733" width="8.5" style="50" customWidth="1"/>
    <col min="9734" max="9735" width="8.59765625" style="50" customWidth="1"/>
    <col min="9736" max="9736" width="16.3984375" style="50" customWidth="1"/>
    <col min="9737" max="9737" width="16.69921875" style="50" bestFit="1" customWidth="1"/>
    <col min="9738" max="9985" width="9" style="50"/>
    <col min="9986" max="9986" width="3.09765625" style="50" customWidth="1"/>
    <col min="9987" max="9987" width="15.3984375" style="50" customWidth="1"/>
    <col min="9988" max="9989" width="8.5" style="50" customWidth="1"/>
    <col min="9990" max="9991" width="8.59765625" style="50" customWidth="1"/>
    <col min="9992" max="9992" width="16.3984375" style="50" customWidth="1"/>
    <col min="9993" max="9993" width="16.69921875" style="50" bestFit="1" customWidth="1"/>
    <col min="9994" max="10241" width="9" style="50"/>
    <col min="10242" max="10242" width="3.09765625" style="50" customWidth="1"/>
    <col min="10243" max="10243" width="15.3984375" style="50" customWidth="1"/>
    <col min="10244" max="10245" width="8.5" style="50" customWidth="1"/>
    <col min="10246" max="10247" width="8.59765625" style="50" customWidth="1"/>
    <col min="10248" max="10248" width="16.3984375" style="50" customWidth="1"/>
    <col min="10249" max="10249" width="16.69921875" style="50" bestFit="1" customWidth="1"/>
    <col min="10250" max="10497" width="9" style="50"/>
    <col min="10498" max="10498" width="3.09765625" style="50" customWidth="1"/>
    <col min="10499" max="10499" width="15.3984375" style="50" customWidth="1"/>
    <col min="10500" max="10501" width="8.5" style="50" customWidth="1"/>
    <col min="10502" max="10503" width="8.59765625" style="50" customWidth="1"/>
    <col min="10504" max="10504" width="16.3984375" style="50" customWidth="1"/>
    <col min="10505" max="10505" width="16.69921875" style="50" bestFit="1" customWidth="1"/>
    <col min="10506" max="10753" width="9" style="50"/>
    <col min="10754" max="10754" width="3.09765625" style="50" customWidth="1"/>
    <col min="10755" max="10755" width="15.3984375" style="50" customWidth="1"/>
    <col min="10756" max="10757" width="8.5" style="50" customWidth="1"/>
    <col min="10758" max="10759" width="8.59765625" style="50" customWidth="1"/>
    <col min="10760" max="10760" width="16.3984375" style="50" customWidth="1"/>
    <col min="10761" max="10761" width="16.69921875" style="50" bestFit="1" customWidth="1"/>
    <col min="10762" max="11009" width="9" style="50"/>
    <col min="11010" max="11010" width="3.09765625" style="50" customWidth="1"/>
    <col min="11011" max="11011" width="15.3984375" style="50" customWidth="1"/>
    <col min="11012" max="11013" width="8.5" style="50" customWidth="1"/>
    <col min="11014" max="11015" width="8.59765625" style="50" customWidth="1"/>
    <col min="11016" max="11016" width="16.3984375" style="50" customWidth="1"/>
    <col min="11017" max="11017" width="16.69921875" style="50" bestFit="1" customWidth="1"/>
    <col min="11018" max="11265" width="9" style="50"/>
    <col min="11266" max="11266" width="3.09765625" style="50" customWidth="1"/>
    <col min="11267" max="11267" width="15.3984375" style="50" customWidth="1"/>
    <col min="11268" max="11269" width="8.5" style="50" customWidth="1"/>
    <col min="11270" max="11271" width="8.59765625" style="50" customWidth="1"/>
    <col min="11272" max="11272" width="16.3984375" style="50" customWidth="1"/>
    <col min="11273" max="11273" width="16.69921875" style="50" bestFit="1" customWidth="1"/>
    <col min="11274" max="11521" width="9" style="50"/>
    <col min="11522" max="11522" width="3.09765625" style="50" customWidth="1"/>
    <col min="11523" max="11523" width="15.3984375" style="50" customWidth="1"/>
    <col min="11524" max="11525" width="8.5" style="50" customWidth="1"/>
    <col min="11526" max="11527" width="8.59765625" style="50" customWidth="1"/>
    <col min="11528" max="11528" width="16.3984375" style="50" customWidth="1"/>
    <col min="11529" max="11529" width="16.69921875" style="50" bestFit="1" customWidth="1"/>
    <col min="11530" max="11777" width="9" style="50"/>
    <col min="11778" max="11778" width="3.09765625" style="50" customWidth="1"/>
    <col min="11779" max="11779" width="15.3984375" style="50" customWidth="1"/>
    <col min="11780" max="11781" width="8.5" style="50" customWidth="1"/>
    <col min="11782" max="11783" width="8.59765625" style="50" customWidth="1"/>
    <col min="11784" max="11784" width="16.3984375" style="50" customWidth="1"/>
    <col min="11785" max="11785" width="16.69921875" style="50" bestFit="1" customWidth="1"/>
    <col min="11786" max="12033" width="9" style="50"/>
    <col min="12034" max="12034" width="3.09765625" style="50" customWidth="1"/>
    <col min="12035" max="12035" width="15.3984375" style="50" customWidth="1"/>
    <col min="12036" max="12037" width="8.5" style="50" customWidth="1"/>
    <col min="12038" max="12039" width="8.59765625" style="50" customWidth="1"/>
    <col min="12040" max="12040" width="16.3984375" style="50" customWidth="1"/>
    <col min="12041" max="12041" width="16.69921875" style="50" bestFit="1" customWidth="1"/>
    <col min="12042" max="12289" width="9" style="50"/>
    <col min="12290" max="12290" width="3.09765625" style="50" customWidth="1"/>
    <col min="12291" max="12291" width="15.3984375" style="50" customWidth="1"/>
    <col min="12292" max="12293" width="8.5" style="50" customWidth="1"/>
    <col min="12294" max="12295" width="8.59765625" style="50" customWidth="1"/>
    <col min="12296" max="12296" width="16.3984375" style="50" customWidth="1"/>
    <col min="12297" max="12297" width="16.69921875" style="50" bestFit="1" customWidth="1"/>
    <col min="12298" max="12545" width="9" style="50"/>
    <col min="12546" max="12546" width="3.09765625" style="50" customWidth="1"/>
    <col min="12547" max="12547" width="15.3984375" style="50" customWidth="1"/>
    <col min="12548" max="12549" width="8.5" style="50" customWidth="1"/>
    <col min="12550" max="12551" width="8.59765625" style="50" customWidth="1"/>
    <col min="12552" max="12552" width="16.3984375" style="50" customWidth="1"/>
    <col min="12553" max="12553" width="16.69921875" style="50" bestFit="1" customWidth="1"/>
    <col min="12554" max="12801" width="9" style="50"/>
    <col min="12802" max="12802" width="3.09765625" style="50" customWidth="1"/>
    <col min="12803" max="12803" width="15.3984375" style="50" customWidth="1"/>
    <col min="12804" max="12805" width="8.5" style="50" customWidth="1"/>
    <col min="12806" max="12807" width="8.59765625" style="50" customWidth="1"/>
    <col min="12808" max="12808" width="16.3984375" style="50" customWidth="1"/>
    <col min="12809" max="12809" width="16.69921875" style="50" bestFit="1" customWidth="1"/>
    <col min="12810" max="13057" width="9" style="50"/>
    <col min="13058" max="13058" width="3.09765625" style="50" customWidth="1"/>
    <col min="13059" max="13059" width="15.3984375" style="50" customWidth="1"/>
    <col min="13060" max="13061" width="8.5" style="50" customWidth="1"/>
    <col min="13062" max="13063" width="8.59765625" style="50" customWidth="1"/>
    <col min="13064" max="13064" width="16.3984375" style="50" customWidth="1"/>
    <col min="13065" max="13065" width="16.69921875" style="50" bestFit="1" customWidth="1"/>
    <col min="13066" max="13313" width="9" style="50"/>
    <col min="13314" max="13314" width="3.09765625" style="50" customWidth="1"/>
    <col min="13315" max="13315" width="15.3984375" style="50" customWidth="1"/>
    <col min="13316" max="13317" width="8.5" style="50" customWidth="1"/>
    <col min="13318" max="13319" width="8.59765625" style="50" customWidth="1"/>
    <col min="13320" max="13320" width="16.3984375" style="50" customWidth="1"/>
    <col min="13321" max="13321" width="16.69921875" style="50" bestFit="1" customWidth="1"/>
    <col min="13322" max="13569" width="9" style="50"/>
    <col min="13570" max="13570" width="3.09765625" style="50" customWidth="1"/>
    <col min="13571" max="13571" width="15.3984375" style="50" customWidth="1"/>
    <col min="13572" max="13573" width="8.5" style="50" customWidth="1"/>
    <col min="13574" max="13575" width="8.59765625" style="50" customWidth="1"/>
    <col min="13576" max="13576" width="16.3984375" style="50" customWidth="1"/>
    <col min="13577" max="13577" width="16.69921875" style="50" bestFit="1" customWidth="1"/>
    <col min="13578" max="13825" width="9" style="50"/>
    <col min="13826" max="13826" width="3.09765625" style="50" customWidth="1"/>
    <col min="13827" max="13827" width="15.3984375" style="50" customWidth="1"/>
    <col min="13828" max="13829" width="8.5" style="50" customWidth="1"/>
    <col min="13830" max="13831" width="8.59765625" style="50" customWidth="1"/>
    <col min="13832" max="13832" width="16.3984375" style="50" customWidth="1"/>
    <col min="13833" max="13833" width="16.69921875" style="50" bestFit="1" customWidth="1"/>
    <col min="13834" max="14081" width="9" style="50"/>
    <col min="14082" max="14082" width="3.09765625" style="50" customWidth="1"/>
    <col min="14083" max="14083" width="15.3984375" style="50" customWidth="1"/>
    <col min="14084" max="14085" width="8.5" style="50" customWidth="1"/>
    <col min="14086" max="14087" width="8.59765625" style="50" customWidth="1"/>
    <col min="14088" max="14088" width="16.3984375" style="50" customWidth="1"/>
    <col min="14089" max="14089" width="16.69921875" style="50" bestFit="1" customWidth="1"/>
    <col min="14090" max="14337" width="9" style="50"/>
    <col min="14338" max="14338" width="3.09765625" style="50" customWidth="1"/>
    <col min="14339" max="14339" width="15.3984375" style="50" customWidth="1"/>
    <col min="14340" max="14341" width="8.5" style="50" customWidth="1"/>
    <col min="14342" max="14343" width="8.59765625" style="50" customWidth="1"/>
    <col min="14344" max="14344" width="16.3984375" style="50" customWidth="1"/>
    <col min="14345" max="14345" width="16.69921875" style="50" bestFit="1" customWidth="1"/>
    <col min="14346" max="14593" width="9" style="50"/>
    <col min="14594" max="14594" width="3.09765625" style="50" customWidth="1"/>
    <col min="14595" max="14595" width="15.3984375" style="50" customWidth="1"/>
    <col min="14596" max="14597" width="8.5" style="50" customWidth="1"/>
    <col min="14598" max="14599" width="8.59765625" style="50" customWidth="1"/>
    <col min="14600" max="14600" width="16.3984375" style="50" customWidth="1"/>
    <col min="14601" max="14601" width="16.69921875" style="50" bestFit="1" customWidth="1"/>
    <col min="14602" max="14849" width="9" style="50"/>
    <col min="14850" max="14850" width="3.09765625" style="50" customWidth="1"/>
    <col min="14851" max="14851" width="15.3984375" style="50" customWidth="1"/>
    <col min="14852" max="14853" width="8.5" style="50" customWidth="1"/>
    <col min="14854" max="14855" width="8.59765625" style="50" customWidth="1"/>
    <col min="14856" max="14856" width="16.3984375" style="50" customWidth="1"/>
    <col min="14857" max="14857" width="16.69921875" style="50" bestFit="1" customWidth="1"/>
    <col min="14858" max="15105" width="9" style="50"/>
    <col min="15106" max="15106" width="3.09765625" style="50" customWidth="1"/>
    <col min="15107" max="15107" width="15.3984375" style="50" customWidth="1"/>
    <col min="15108" max="15109" width="8.5" style="50" customWidth="1"/>
    <col min="15110" max="15111" width="8.59765625" style="50" customWidth="1"/>
    <col min="15112" max="15112" width="16.3984375" style="50" customWidth="1"/>
    <col min="15113" max="15113" width="16.69921875" style="50" bestFit="1" customWidth="1"/>
    <col min="15114" max="15361" width="9" style="50"/>
    <col min="15362" max="15362" width="3.09765625" style="50" customWidth="1"/>
    <col min="15363" max="15363" width="15.3984375" style="50" customWidth="1"/>
    <col min="15364" max="15365" width="8.5" style="50" customWidth="1"/>
    <col min="15366" max="15367" width="8.59765625" style="50" customWidth="1"/>
    <col min="15368" max="15368" width="16.3984375" style="50" customWidth="1"/>
    <col min="15369" max="15369" width="16.69921875" style="50" bestFit="1" customWidth="1"/>
    <col min="15370" max="15617" width="9" style="50"/>
    <col min="15618" max="15618" width="3.09765625" style="50" customWidth="1"/>
    <col min="15619" max="15619" width="15.3984375" style="50" customWidth="1"/>
    <col min="15620" max="15621" width="8.5" style="50" customWidth="1"/>
    <col min="15622" max="15623" width="8.59765625" style="50" customWidth="1"/>
    <col min="15624" max="15624" width="16.3984375" style="50" customWidth="1"/>
    <col min="15625" max="15625" width="16.69921875" style="50" bestFit="1" customWidth="1"/>
    <col min="15626" max="15873" width="9" style="50"/>
    <col min="15874" max="15874" width="3.09765625" style="50" customWidth="1"/>
    <col min="15875" max="15875" width="15.3984375" style="50" customWidth="1"/>
    <col min="15876" max="15877" width="8.5" style="50" customWidth="1"/>
    <col min="15878" max="15879" width="8.59765625" style="50" customWidth="1"/>
    <col min="15880" max="15880" width="16.3984375" style="50" customWidth="1"/>
    <col min="15881" max="15881" width="16.69921875" style="50" bestFit="1" customWidth="1"/>
    <col min="15882" max="16129" width="9" style="50"/>
    <col min="16130" max="16130" width="3.09765625" style="50" customWidth="1"/>
    <col min="16131" max="16131" width="15.3984375" style="50" customWidth="1"/>
    <col min="16132" max="16133" width="8.5" style="50" customWidth="1"/>
    <col min="16134" max="16135" width="8.59765625" style="50" customWidth="1"/>
    <col min="16136" max="16136" width="16.3984375" style="50" customWidth="1"/>
    <col min="16137" max="16137" width="16.69921875" style="50" bestFit="1" customWidth="1"/>
    <col min="16138" max="16384" width="9" style="50"/>
  </cols>
  <sheetData>
    <row r="1" spans="1:11" ht="27.75" customHeight="1">
      <c r="A1" s="1310" t="s">
        <v>702</v>
      </c>
      <c r="B1" s="1310"/>
      <c r="I1" s="58" t="s">
        <v>703</v>
      </c>
    </row>
    <row r="2" spans="1:11" ht="56.25" customHeight="1">
      <c r="A2" s="1311" t="s">
        <v>909</v>
      </c>
      <c r="B2" s="1311"/>
      <c r="C2" s="1311"/>
      <c r="D2" s="1311"/>
      <c r="E2" s="1311"/>
      <c r="F2" s="1311"/>
      <c r="G2" s="1311"/>
      <c r="H2" s="1311"/>
      <c r="I2" s="1311"/>
    </row>
    <row r="3" spans="1:11" ht="15" customHeight="1">
      <c r="A3" s="507"/>
      <c r="B3" s="507"/>
      <c r="C3" s="507"/>
      <c r="D3" s="507"/>
      <c r="E3" s="507"/>
      <c r="F3" s="507"/>
      <c r="G3" s="507"/>
      <c r="H3" s="507"/>
      <c r="I3" s="507"/>
    </row>
    <row r="4" spans="1:11" ht="30" customHeight="1">
      <c r="A4" s="1312" t="s">
        <v>119</v>
      </c>
      <c r="B4" s="1313"/>
      <c r="C4" s="1313"/>
      <c r="D4" s="1314"/>
      <c r="E4" s="1315"/>
      <c r="F4" s="1316"/>
      <c r="G4" s="1316"/>
      <c r="H4" s="1316"/>
      <c r="I4" s="1317"/>
      <c r="J4" s="501"/>
      <c r="K4" s="501"/>
    </row>
    <row r="5" spans="1:11" ht="30" customHeight="1">
      <c r="A5" s="1312" t="s">
        <v>120</v>
      </c>
      <c r="B5" s="1313"/>
      <c r="C5" s="1313"/>
      <c r="D5" s="1314"/>
      <c r="E5" s="1315" t="s">
        <v>696</v>
      </c>
      <c r="F5" s="1316"/>
      <c r="G5" s="1316"/>
      <c r="H5" s="1316"/>
      <c r="I5" s="1317"/>
      <c r="J5" s="501"/>
      <c r="K5" s="501"/>
    </row>
    <row r="6" spans="1:11" ht="15" customHeight="1">
      <c r="A6" s="507"/>
      <c r="B6" s="507"/>
      <c r="C6" s="507"/>
      <c r="D6" s="507"/>
      <c r="E6" s="507"/>
      <c r="F6" s="507"/>
      <c r="G6" s="507"/>
      <c r="H6" s="507"/>
      <c r="I6" s="507"/>
    </row>
    <row r="7" spans="1:11" ht="17.25" customHeight="1">
      <c r="A7" s="535"/>
      <c r="B7" s="535"/>
      <c r="C7" s="535"/>
      <c r="D7" s="535"/>
      <c r="E7" s="509"/>
      <c r="F7" s="1318" t="s">
        <v>910</v>
      </c>
      <c r="G7" s="1319"/>
      <c r="H7" s="1322" t="s">
        <v>911</v>
      </c>
      <c r="I7" s="1322"/>
    </row>
    <row r="8" spans="1:11" ht="17.25" customHeight="1">
      <c r="A8" s="535"/>
      <c r="B8" s="535"/>
      <c r="C8" s="535"/>
      <c r="D8" s="535"/>
      <c r="E8" s="509"/>
      <c r="F8" s="1320"/>
      <c r="G8" s="1320"/>
      <c r="H8" s="1322"/>
      <c r="I8" s="1322"/>
    </row>
    <row r="9" spans="1:11" ht="17.25" customHeight="1">
      <c r="A9" s="535"/>
      <c r="B9" s="535"/>
      <c r="C9" s="535"/>
      <c r="D9" s="535"/>
      <c r="E9" s="509"/>
      <c r="F9" s="1321"/>
      <c r="G9" s="1321"/>
      <c r="H9" s="1322"/>
      <c r="I9" s="1322"/>
    </row>
    <row r="10" spans="1:11" ht="17.25" customHeight="1">
      <c r="A10" s="506"/>
      <c r="B10" s="506"/>
      <c r="C10" s="510"/>
      <c r="D10" s="510"/>
      <c r="E10" s="510"/>
      <c r="F10" s="511"/>
      <c r="G10" s="511"/>
      <c r="H10" s="511"/>
      <c r="I10" s="512"/>
    </row>
    <row r="11" spans="1:11" ht="17.25" customHeight="1">
      <c r="A11" s="506"/>
      <c r="B11" s="506"/>
      <c r="C11" s="510"/>
      <c r="D11" s="510"/>
      <c r="E11" s="510"/>
      <c r="F11" s="1323" t="s">
        <v>944</v>
      </c>
      <c r="G11" s="1324"/>
      <c r="H11" s="1329" t="s">
        <v>911</v>
      </c>
      <c r="I11" s="1330"/>
    </row>
    <row r="12" spans="1:11" ht="17.25" customHeight="1">
      <c r="A12" s="506"/>
      <c r="B12" s="506"/>
      <c r="C12" s="510"/>
      <c r="D12" s="510"/>
      <c r="E12" s="510"/>
      <c r="F12" s="1325"/>
      <c r="G12" s="1326"/>
      <c r="H12" s="1331"/>
      <c r="I12" s="1332"/>
    </row>
    <row r="13" spans="1:11" ht="17.25" customHeight="1">
      <c r="A13" s="506"/>
      <c r="B13" s="506"/>
      <c r="C13" s="510"/>
      <c r="D13" s="510"/>
      <c r="E13" s="510"/>
      <c r="F13" s="1327"/>
      <c r="G13" s="1328"/>
      <c r="H13" s="1333"/>
      <c r="I13" s="1334"/>
    </row>
    <row r="14" spans="1:11" ht="17.25" customHeight="1">
      <c r="A14" s="506"/>
      <c r="B14" s="506"/>
      <c r="C14" s="510"/>
      <c r="D14" s="510"/>
      <c r="E14" s="510"/>
      <c r="F14" s="511"/>
      <c r="G14" s="511"/>
      <c r="H14" s="511"/>
      <c r="I14" s="512"/>
    </row>
    <row r="15" spans="1:11" ht="15" customHeight="1">
      <c r="A15" s="506"/>
      <c r="B15" s="506"/>
      <c r="C15" s="1323" t="s">
        <v>704</v>
      </c>
      <c r="D15" s="1318"/>
      <c r="E15" s="1324"/>
      <c r="F15" s="529"/>
      <c r="G15" s="513"/>
      <c r="H15" s="513"/>
      <c r="I15" s="530"/>
    </row>
    <row r="16" spans="1:11" ht="15" customHeight="1">
      <c r="A16" s="506"/>
      <c r="B16" s="506"/>
      <c r="C16" s="1325"/>
      <c r="D16" s="1335"/>
      <c r="E16" s="1326"/>
      <c r="F16" s="531">
        <v>1</v>
      </c>
      <c r="G16" s="512" t="s">
        <v>705</v>
      </c>
      <c r="H16" s="512"/>
      <c r="I16" s="532"/>
    </row>
    <row r="17" spans="1:9" ht="15" customHeight="1">
      <c r="A17" s="506"/>
      <c r="B17" s="506"/>
      <c r="C17" s="1325"/>
      <c r="D17" s="1335"/>
      <c r="E17" s="1326"/>
      <c r="F17" s="531">
        <v>2</v>
      </c>
      <c r="G17" s="512" t="s">
        <v>706</v>
      </c>
      <c r="H17" s="512"/>
      <c r="I17" s="532"/>
    </row>
    <row r="18" spans="1:9" ht="15" customHeight="1">
      <c r="A18" s="506"/>
      <c r="B18" s="506"/>
      <c r="C18" s="1325"/>
      <c r="D18" s="1335"/>
      <c r="E18" s="1326"/>
      <c r="F18" s="531">
        <v>3</v>
      </c>
      <c r="G18" s="512" t="s">
        <v>707</v>
      </c>
      <c r="H18" s="512"/>
      <c r="I18" s="532"/>
    </row>
    <row r="19" spans="1:9" ht="15" customHeight="1">
      <c r="A19" s="506"/>
      <c r="B19" s="506"/>
      <c r="C19" s="1325"/>
      <c r="D19" s="1335"/>
      <c r="E19" s="1326"/>
      <c r="F19" s="531">
        <v>4</v>
      </c>
      <c r="G19" s="512" t="s">
        <v>708</v>
      </c>
      <c r="H19" s="512"/>
      <c r="I19" s="532"/>
    </row>
    <row r="20" spans="1:9" ht="15" customHeight="1">
      <c r="A20" s="506"/>
      <c r="B20" s="506"/>
      <c r="C20" s="1325"/>
      <c r="D20" s="1335"/>
      <c r="E20" s="1326"/>
      <c r="F20" s="531">
        <v>5</v>
      </c>
      <c r="G20" s="512" t="s">
        <v>709</v>
      </c>
      <c r="H20" s="512"/>
      <c r="I20" s="532"/>
    </row>
    <row r="21" spans="1:9" ht="15" customHeight="1">
      <c r="A21" s="506"/>
      <c r="B21" s="506"/>
      <c r="C21" s="1325"/>
      <c r="D21" s="1335"/>
      <c r="E21" s="1326"/>
      <c r="F21" s="531">
        <v>6</v>
      </c>
      <c r="G21" s="512" t="s">
        <v>710</v>
      </c>
      <c r="H21" s="512"/>
      <c r="I21" s="532"/>
    </row>
    <row r="22" spans="1:9" ht="15" customHeight="1">
      <c r="A22" s="506"/>
      <c r="B22" s="506"/>
      <c r="C22" s="1325"/>
      <c r="D22" s="1335"/>
      <c r="E22" s="1326"/>
      <c r="F22" s="531">
        <v>7</v>
      </c>
      <c r="G22" s="512" t="s">
        <v>711</v>
      </c>
      <c r="H22" s="512"/>
      <c r="I22" s="532"/>
    </row>
    <row r="23" spans="1:9" ht="15" customHeight="1">
      <c r="A23" s="506"/>
      <c r="B23" s="506"/>
      <c r="C23" s="1327"/>
      <c r="D23" s="1336"/>
      <c r="E23" s="1328"/>
      <c r="F23" s="533"/>
      <c r="G23" s="516"/>
      <c r="H23" s="516"/>
      <c r="I23" s="534"/>
    </row>
    <row r="24" spans="1:9" ht="15.75" customHeight="1">
      <c r="A24" s="512"/>
      <c r="B24" s="512"/>
      <c r="C24" s="512"/>
      <c r="D24" s="512"/>
      <c r="E24" s="512"/>
      <c r="F24" s="512"/>
      <c r="G24" s="512"/>
      <c r="H24" s="512"/>
      <c r="I24" s="512"/>
    </row>
    <row r="25" spans="1:9" ht="15.75" customHeight="1" thickBot="1">
      <c r="A25" s="503"/>
      <c r="B25" s="503"/>
      <c r="C25" s="503"/>
      <c r="D25" s="503"/>
      <c r="E25" s="503"/>
      <c r="F25" s="503"/>
      <c r="G25" s="503"/>
      <c r="H25" s="503"/>
      <c r="I25" s="503"/>
    </row>
    <row r="26" spans="1:9" s="55" customFormat="1" ht="24.75" customHeight="1">
      <c r="A26" s="518"/>
      <c r="B26" s="519" t="s">
        <v>124</v>
      </c>
      <c r="C26" s="1297" t="s">
        <v>712</v>
      </c>
      <c r="D26" s="1297"/>
      <c r="E26" s="1297"/>
      <c r="F26" s="1297" t="s">
        <v>699</v>
      </c>
      <c r="G26" s="1298"/>
      <c r="H26" s="520" t="s">
        <v>713</v>
      </c>
      <c r="I26" s="521" t="s">
        <v>701</v>
      </c>
    </row>
    <row r="27" spans="1:9" s="55" customFormat="1" ht="17.25" customHeight="1">
      <c r="A27" s="518">
        <v>1</v>
      </c>
      <c r="B27" s="519"/>
      <c r="C27" s="1306"/>
      <c r="D27" s="1307"/>
      <c r="E27" s="1308"/>
      <c r="F27" s="1297"/>
      <c r="G27" s="1298"/>
      <c r="H27" s="522"/>
      <c r="I27" s="523"/>
    </row>
    <row r="28" spans="1:9" s="55" customFormat="1" ht="17.25" customHeight="1">
      <c r="A28" s="518">
        <v>2</v>
      </c>
      <c r="B28" s="519"/>
      <c r="C28" s="1306"/>
      <c r="D28" s="1307"/>
      <c r="E28" s="1308"/>
      <c r="F28" s="1297"/>
      <c r="G28" s="1298"/>
      <c r="H28" s="522"/>
      <c r="I28" s="523"/>
    </row>
    <row r="29" spans="1:9" s="55" customFormat="1" ht="17.25" customHeight="1">
      <c r="A29" s="518">
        <v>3</v>
      </c>
      <c r="B29" s="524"/>
      <c r="C29" s="1302"/>
      <c r="D29" s="1303"/>
      <c r="E29" s="1304"/>
      <c r="F29" s="1298"/>
      <c r="G29" s="1305"/>
      <c r="H29" s="522"/>
      <c r="I29" s="523"/>
    </row>
    <row r="30" spans="1:9" s="55" customFormat="1" ht="17.25" customHeight="1">
      <c r="A30" s="518">
        <v>4</v>
      </c>
      <c r="B30" s="524"/>
      <c r="C30" s="1302"/>
      <c r="D30" s="1303"/>
      <c r="E30" s="1304"/>
      <c r="F30" s="1298"/>
      <c r="G30" s="1305"/>
      <c r="H30" s="522"/>
      <c r="I30" s="523"/>
    </row>
    <row r="31" spans="1:9" s="55" customFormat="1" ht="17.25" customHeight="1">
      <c r="A31" s="518">
        <v>5</v>
      </c>
      <c r="B31" s="524"/>
      <c r="C31" s="1302"/>
      <c r="D31" s="1303"/>
      <c r="E31" s="1304"/>
      <c r="F31" s="1298"/>
      <c r="G31" s="1305"/>
      <c r="H31" s="522"/>
      <c r="I31" s="523"/>
    </row>
    <row r="32" spans="1:9" s="55" customFormat="1" ht="17.25" customHeight="1">
      <c r="A32" s="518">
        <v>6</v>
      </c>
      <c r="B32" s="524"/>
      <c r="C32" s="1302"/>
      <c r="D32" s="1303"/>
      <c r="E32" s="1304"/>
      <c r="F32" s="1298"/>
      <c r="G32" s="1305"/>
      <c r="H32" s="522"/>
      <c r="I32" s="525"/>
    </row>
    <row r="33" spans="1:9" s="55" customFormat="1" ht="17.25" customHeight="1">
      <c r="A33" s="518">
        <v>7</v>
      </c>
      <c r="B33" s="519"/>
      <c r="C33" s="1297"/>
      <c r="D33" s="1297"/>
      <c r="E33" s="1297"/>
      <c r="F33" s="1297"/>
      <c r="G33" s="1298"/>
      <c r="H33" s="526"/>
      <c r="I33" s="525"/>
    </row>
    <row r="34" spans="1:9" s="55" customFormat="1" ht="17.25" customHeight="1">
      <c r="A34" s="518">
        <v>8</v>
      </c>
      <c r="B34" s="519"/>
      <c r="C34" s="1297"/>
      <c r="D34" s="1297"/>
      <c r="E34" s="1297"/>
      <c r="F34" s="1297"/>
      <c r="G34" s="1298"/>
      <c r="H34" s="526"/>
      <c r="I34" s="525"/>
    </row>
    <row r="35" spans="1:9" s="55" customFormat="1" ht="17.25" customHeight="1">
      <c r="A35" s="518">
        <v>9</v>
      </c>
      <c r="B35" s="519"/>
      <c r="C35" s="1297"/>
      <c r="D35" s="1297"/>
      <c r="E35" s="1297"/>
      <c r="F35" s="1297"/>
      <c r="G35" s="1298"/>
      <c r="H35" s="526"/>
      <c r="I35" s="525"/>
    </row>
    <row r="36" spans="1:9" s="55" customFormat="1" ht="17.25" customHeight="1">
      <c r="A36" s="518">
        <v>10</v>
      </c>
      <c r="B36" s="519"/>
      <c r="C36" s="1297"/>
      <c r="D36" s="1297"/>
      <c r="E36" s="1297"/>
      <c r="F36" s="1297"/>
      <c r="G36" s="1298"/>
      <c r="H36" s="526"/>
      <c r="I36" s="525"/>
    </row>
    <row r="37" spans="1:9" s="55" customFormat="1" ht="17.25" customHeight="1">
      <c r="A37" s="518">
        <v>11</v>
      </c>
      <c r="B37" s="524"/>
      <c r="C37" s="1302"/>
      <c r="D37" s="1303"/>
      <c r="E37" s="1304"/>
      <c r="F37" s="1297"/>
      <c r="G37" s="1298"/>
      <c r="H37" s="522"/>
      <c r="I37" s="523"/>
    </row>
    <row r="38" spans="1:9" s="55" customFormat="1" ht="17.25" customHeight="1">
      <c r="A38" s="518">
        <v>12</v>
      </c>
      <c r="B38" s="519"/>
      <c r="C38" s="1306"/>
      <c r="D38" s="1307"/>
      <c r="E38" s="1308"/>
      <c r="F38" s="1297"/>
      <c r="G38" s="1298"/>
      <c r="H38" s="522"/>
      <c r="I38" s="523"/>
    </row>
    <row r="39" spans="1:9" s="55" customFormat="1" ht="17.25" customHeight="1">
      <c r="A39" s="518">
        <v>13</v>
      </c>
      <c r="B39" s="524"/>
      <c r="C39" s="1302"/>
      <c r="D39" s="1303"/>
      <c r="E39" s="1304"/>
      <c r="F39" s="1298"/>
      <c r="G39" s="1305"/>
      <c r="H39" s="522"/>
      <c r="I39" s="523"/>
    </row>
    <row r="40" spans="1:9" s="55" customFormat="1" ht="17.25" customHeight="1">
      <c r="A40" s="518">
        <v>14</v>
      </c>
      <c r="B40" s="519"/>
      <c r="C40" s="1306"/>
      <c r="D40" s="1307"/>
      <c r="E40" s="1308"/>
      <c r="F40" s="1297"/>
      <c r="G40" s="1298"/>
      <c r="H40" s="522"/>
      <c r="I40" s="523"/>
    </row>
    <row r="41" spans="1:9" s="55" customFormat="1" ht="17.25" customHeight="1">
      <c r="A41" s="518">
        <v>15</v>
      </c>
      <c r="B41" s="519"/>
      <c r="C41" s="1302"/>
      <c r="D41" s="1303"/>
      <c r="E41" s="1309"/>
      <c r="F41" s="1297"/>
      <c r="G41" s="1298"/>
      <c r="H41" s="522"/>
      <c r="I41" s="525"/>
    </row>
    <row r="42" spans="1:9" s="55" customFormat="1" ht="17.25" customHeight="1">
      <c r="A42" s="518">
        <v>16</v>
      </c>
      <c r="B42" s="519"/>
      <c r="C42" s="1301"/>
      <c r="D42" s="1301"/>
      <c r="E42" s="1297"/>
      <c r="F42" s="1297"/>
      <c r="G42" s="1298"/>
      <c r="H42" s="522"/>
      <c r="I42" s="525"/>
    </row>
    <row r="43" spans="1:9" s="55" customFormat="1" ht="17.25" customHeight="1">
      <c r="A43" s="518">
        <v>17</v>
      </c>
      <c r="B43" s="519"/>
      <c r="C43" s="1297"/>
      <c r="D43" s="1297"/>
      <c r="E43" s="1297"/>
      <c r="F43" s="1297"/>
      <c r="G43" s="1298"/>
      <c r="H43" s="522"/>
      <c r="I43" s="525"/>
    </row>
    <row r="44" spans="1:9" s="55" customFormat="1" ht="17.25" customHeight="1">
      <c r="A44" s="518">
        <v>18</v>
      </c>
      <c r="B44" s="519"/>
      <c r="C44" s="1297"/>
      <c r="D44" s="1297"/>
      <c r="E44" s="1297"/>
      <c r="F44" s="1297"/>
      <c r="G44" s="1298"/>
      <c r="H44" s="522"/>
      <c r="I44" s="525"/>
    </row>
    <row r="45" spans="1:9" s="55" customFormat="1" ht="17.25" customHeight="1">
      <c r="A45" s="518">
        <v>19</v>
      </c>
      <c r="B45" s="519"/>
      <c r="C45" s="1297"/>
      <c r="D45" s="1297"/>
      <c r="E45" s="1297"/>
      <c r="F45" s="1297"/>
      <c r="G45" s="1298"/>
      <c r="H45" s="522"/>
      <c r="I45" s="525"/>
    </row>
    <row r="46" spans="1:9" s="55" customFormat="1" ht="17.25" customHeight="1" thickBot="1">
      <c r="A46" s="518">
        <v>20</v>
      </c>
      <c r="B46" s="519"/>
      <c r="C46" s="1297"/>
      <c r="D46" s="1297"/>
      <c r="E46" s="1297"/>
      <c r="F46" s="1297"/>
      <c r="G46" s="1298"/>
      <c r="H46" s="527"/>
      <c r="I46" s="525"/>
    </row>
    <row r="47" spans="1:9" ht="39.75" customHeight="1">
      <c r="A47" s="1299" t="s">
        <v>948</v>
      </c>
      <c r="B47" s="1300"/>
      <c r="C47" s="1300"/>
      <c r="D47" s="1300"/>
      <c r="E47" s="1300"/>
      <c r="F47" s="1300"/>
      <c r="G47" s="1300"/>
      <c r="H47" s="1300"/>
      <c r="I47" s="1300"/>
    </row>
    <row r="48" spans="1:9" ht="103.5" customHeight="1">
      <c r="A48" s="1300"/>
      <c r="B48" s="1300"/>
      <c r="C48" s="1300"/>
      <c r="D48" s="1300"/>
      <c r="E48" s="1300"/>
      <c r="F48" s="1300"/>
      <c r="G48" s="1300"/>
      <c r="H48" s="1300"/>
      <c r="I48" s="1300"/>
    </row>
  </sheetData>
  <mergeCells count="54">
    <mergeCell ref="C26:E26"/>
    <mergeCell ref="F26:G26"/>
    <mergeCell ref="A1:B1"/>
    <mergeCell ref="A2:I2"/>
    <mergeCell ref="A4:D4"/>
    <mergeCell ref="E4:I4"/>
    <mergeCell ref="A5:D5"/>
    <mergeCell ref="E5:I5"/>
    <mergeCell ref="F7:G9"/>
    <mergeCell ref="H7:I9"/>
    <mergeCell ref="F11:G13"/>
    <mergeCell ref="H11:I13"/>
    <mergeCell ref="C15:E23"/>
    <mergeCell ref="C27:E27"/>
    <mergeCell ref="F27:G27"/>
    <mergeCell ref="C28:E28"/>
    <mergeCell ref="F28:G28"/>
    <mergeCell ref="C29:E29"/>
    <mergeCell ref="F29:G29"/>
    <mergeCell ref="C30:E30"/>
    <mergeCell ref="F30:G30"/>
    <mergeCell ref="C31:E31"/>
    <mergeCell ref="F31:G31"/>
    <mergeCell ref="C32:E32"/>
    <mergeCell ref="F32:G32"/>
    <mergeCell ref="C33:E33"/>
    <mergeCell ref="F33:G33"/>
    <mergeCell ref="C34:E34"/>
    <mergeCell ref="F34:G34"/>
    <mergeCell ref="C35:E35"/>
    <mergeCell ref="F35:G35"/>
    <mergeCell ref="C36:E36"/>
    <mergeCell ref="F36:G36"/>
    <mergeCell ref="C37:E37"/>
    <mergeCell ref="F37:G37"/>
    <mergeCell ref="C38:E38"/>
    <mergeCell ref="F38:G38"/>
    <mergeCell ref="C39:E39"/>
    <mergeCell ref="F39:G39"/>
    <mergeCell ref="C40:E40"/>
    <mergeCell ref="F40:G40"/>
    <mergeCell ref="C41:E41"/>
    <mergeCell ref="F41:G41"/>
    <mergeCell ref="C42:E42"/>
    <mergeCell ref="F42:G42"/>
    <mergeCell ref="C43:E43"/>
    <mergeCell ref="F43:G43"/>
    <mergeCell ref="C44:E44"/>
    <mergeCell ref="F44:G44"/>
    <mergeCell ref="C45:E45"/>
    <mergeCell ref="F45:G45"/>
    <mergeCell ref="C46:E46"/>
    <mergeCell ref="F46:G46"/>
    <mergeCell ref="A47:I48"/>
  </mergeCells>
  <phoneticPr fontId="12"/>
  <pageMargins left="0.7" right="0.7" top="0.75" bottom="0.75" header="0.3" footer="0.3"/>
  <pageSetup paperSize="9" scale="71"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E30FA9-8201-43A5-83B0-5857CC08E541}">
  <dimension ref="A1:H49"/>
  <sheetViews>
    <sheetView view="pageBreakPreview" zoomScaleNormal="100" zoomScaleSheetLayoutView="100" workbookViewId="0">
      <selection activeCell="B1" sqref="B1:F1"/>
    </sheetView>
  </sheetViews>
  <sheetFormatPr defaultRowHeight="13.2"/>
  <cols>
    <col min="1" max="1" width="3.09765625" style="50" customWidth="1"/>
    <col min="2" max="2" width="15.3984375" style="50" customWidth="1"/>
    <col min="3" max="4" width="8.5" style="50" customWidth="1"/>
    <col min="5" max="5" width="9.19921875" style="50" customWidth="1"/>
    <col min="6" max="6" width="8.59765625" style="50" customWidth="1"/>
    <col min="7" max="7" width="19.09765625" style="50" customWidth="1"/>
    <col min="8" max="8" width="19.19921875" style="50" customWidth="1"/>
    <col min="9" max="256" width="9" style="50"/>
    <col min="257" max="257" width="3.09765625" style="50" customWidth="1"/>
    <col min="258" max="258" width="15.3984375" style="50" customWidth="1"/>
    <col min="259" max="260" width="8.5" style="50" customWidth="1"/>
    <col min="261" max="262" width="8.59765625" style="50" customWidth="1"/>
    <col min="263" max="263" width="16.3984375" style="50" customWidth="1"/>
    <col min="264" max="264" width="16.69921875" style="50" bestFit="1" customWidth="1"/>
    <col min="265" max="512" width="9" style="50"/>
    <col min="513" max="513" width="3.09765625" style="50" customWidth="1"/>
    <col min="514" max="514" width="15.3984375" style="50" customWidth="1"/>
    <col min="515" max="516" width="8.5" style="50" customWidth="1"/>
    <col min="517" max="518" width="8.59765625" style="50" customWidth="1"/>
    <col min="519" max="519" width="16.3984375" style="50" customWidth="1"/>
    <col min="520" max="520" width="16.69921875" style="50" bestFit="1" customWidth="1"/>
    <col min="521" max="768" width="9" style="50"/>
    <col min="769" max="769" width="3.09765625" style="50" customWidth="1"/>
    <col min="770" max="770" width="15.3984375" style="50" customWidth="1"/>
    <col min="771" max="772" width="8.5" style="50" customWidth="1"/>
    <col min="773" max="774" width="8.59765625" style="50" customWidth="1"/>
    <col min="775" max="775" width="16.3984375" style="50" customWidth="1"/>
    <col min="776" max="776" width="16.69921875" style="50" bestFit="1" customWidth="1"/>
    <col min="777" max="1024" width="9" style="50"/>
    <col min="1025" max="1025" width="3.09765625" style="50" customWidth="1"/>
    <col min="1026" max="1026" width="15.3984375" style="50" customWidth="1"/>
    <col min="1027" max="1028" width="8.5" style="50" customWidth="1"/>
    <col min="1029" max="1030" width="8.59765625" style="50" customWidth="1"/>
    <col min="1031" max="1031" width="16.3984375" style="50" customWidth="1"/>
    <col min="1032" max="1032" width="16.69921875" style="50" bestFit="1" customWidth="1"/>
    <col min="1033" max="1280" width="9" style="50"/>
    <col min="1281" max="1281" width="3.09765625" style="50" customWidth="1"/>
    <col min="1282" max="1282" width="15.3984375" style="50" customWidth="1"/>
    <col min="1283" max="1284" width="8.5" style="50" customWidth="1"/>
    <col min="1285" max="1286" width="8.59765625" style="50" customWidth="1"/>
    <col min="1287" max="1287" width="16.3984375" style="50" customWidth="1"/>
    <col min="1288" max="1288" width="16.69921875" style="50" bestFit="1" customWidth="1"/>
    <col min="1289" max="1536" width="9" style="50"/>
    <col min="1537" max="1537" width="3.09765625" style="50" customWidth="1"/>
    <col min="1538" max="1538" width="15.3984375" style="50" customWidth="1"/>
    <col min="1539" max="1540" width="8.5" style="50" customWidth="1"/>
    <col min="1541" max="1542" width="8.59765625" style="50" customWidth="1"/>
    <col min="1543" max="1543" width="16.3984375" style="50" customWidth="1"/>
    <col min="1544" max="1544" width="16.69921875" style="50" bestFit="1" customWidth="1"/>
    <col min="1545" max="1792" width="9" style="50"/>
    <col min="1793" max="1793" width="3.09765625" style="50" customWidth="1"/>
    <col min="1794" max="1794" width="15.3984375" style="50" customWidth="1"/>
    <col min="1795" max="1796" width="8.5" style="50" customWidth="1"/>
    <col min="1797" max="1798" width="8.59765625" style="50" customWidth="1"/>
    <col min="1799" max="1799" width="16.3984375" style="50" customWidth="1"/>
    <col min="1800" max="1800" width="16.69921875" style="50" bestFit="1" customWidth="1"/>
    <col min="1801" max="2048" width="9" style="50"/>
    <col min="2049" max="2049" width="3.09765625" style="50" customWidth="1"/>
    <col min="2050" max="2050" width="15.3984375" style="50" customWidth="1"/>
    <col min="2051" max="2052" width="8.5" style="50" customWidth="1"/>
    <col min="2053" max="2054" width="8.59765625" style="50" customWidth="1"/>
    <col min="2055" max="2055" width="16.3984375" style="50" customWidth="1"/>
    <col min="2056" max="2056" width="16.69921875" style="50" bestFit="1" customWidth="1"/>
    <col min="2057" max="2304" width="9" style="50"/>
    <col min="2305" max="2305" width="3.09765625" style="50" customWidth="1"/>
    <col min="2306" max="2306" width="15.3984375" style="50" customWidth="1"/>
    <col min="2307" max="2308" width="8.5" style="50" customWidth="1"/>
    <col min="2309" max="2310" width="8.59765625" style="50" customWidth="1"/>
    <col min="2311" max="2311" width="16.3984375" style="50" customWidth="1"/>
    <col min="2312" max="2312" width="16.69921875" style="50" bestFit="1" customWidth="1"/>
    <col min="2313" max="2560" width="9" style="50"/>
    <col min="2561" max="2561" width="3.09765625" style="50" customWidth="1"/>
    <col min="2562" max="2562" width="15.3984375" style="50" customWidth="1"/>
    <col min="2563" max="2564" width="8.5" style="50" customWidth="1"/>
    <col min="2565" max="2566" width="8.59765625" style="50" customWidth="1"/>
    <col min="2567" max="2567" width="16.3984375" style="50" customWidth="1"/>
    <col min="2568" max="2568" width="16.69921875" style="50" bestFit="1" customWidth="1"/>
    <col min="2569" max="2816" width="9" style="50"/>
    <col min="2817" max="2817" width="3.09765625" style="50" customWidth="1"/>
    <col min="2818" max="2818" width="15.3984375" style="50" customWidth="1"/>
    <col min="2819" max="2820" width="8.5" style="50" customWidth="1"/>
    <col min="2821" max="2822" width="8.59765625" style="50" customWidth="1"/>
    <col min="2823" max="2823" width="16.3984375" style="50" customWidth="1"/>
    <col min="2824" max="2824" width="16.69921875" style="50" bestFit="1" customWidth="1"/>
    <col min="2825" max="3072" width="9" style="50"/>
    <col min="3073" max="3073" width="3.09765625" style="50" customWidth="1"/>
    <col min="3074" max="3074" width="15.3984375" style="50" customWidth="1"/>
    <col min="3075" max="3076" width="8.5" style="50" customWidth="1"/>
    <col min="3077" max="3078" width="8.59765625" style="50" customWidth="1"/>
    <col min="3079" max="3079" width="16.3984375" style="50" customWidth="1"/>
    <col min="3080" max="3080" width="16.69921875" style="50" bestFit="1" customWidth="1"/>
    <col min="3081" max="3328" width="9" style="50"/>
    <col min="3329" max="3329" width="3.09765625" style="50" customWidth="1"/>
    <col min="3330" max="3330" width="15.3984375" style="50" customWidth="1"/>
    <col min="3331" max="3332" width="8.5" style="50" customWidth="1"/>
    <col min="3333" max="3334" width="8.59765625" style="50" customWidth="1"/>
    <col min="3335" max="3335" width="16.3984375" style="50" customWidth="1"/>
    <col min="3336" max="3336" width="16.69921875" style="50" bestFit="1" customWidth="1"/>
    <col min="3337" max="3584" width="9" style="50"/>
    <col min="3585" max="3585" width="3.09765625" style="50" customWidth="1"/>
    <col min="3586" max="3586" width="15.3984375" style="50" customWidth="1"/>
    <col min="3587" max="3588" width="8.5" style="50" customWidth="1"/>
    <col min="3589" max="3590" width="8.59765625" style="50" customWidth="1"/>
    <col min="3591" max="3591" width="16.3984375" style="50" customWidth="1"/>
    <col min="3592" max="3592" width="16.69921875" style="50" bestFit="1" customWidth="1"/>
    <col min="3593" max="3840" width="9" style="50"/>
    <col min="3841" max="3841" width="3.09765625" style="50" customWidth="1"/>
    <col min="3842" max="3842" width="15.3984375" style="50" customWidth="1"/>
    <col min="3843" max="3844" width="8.5" style="50" customWidth="1"/>
    <col min="3845" max="3846" width="8.59765625" style="50" customWidth="1"/>
    <col min="3847" max="3847" width="16.3984375" style="50" customWidth="1"/>
    <col min="3848" max="3848" width="16.69921875" style="50" bestFit="1" customWidth="1"/>
    <col min="3849" max="4096" width="9" style="50"/>
    <col min="4097" max="4097" width="3.09765625" style="50" customWidth="1"/>
    <col min="4098" max="4098" width="15.3984375" style="50" customWidth="1"/>
    <col min="4099" max="4100" width="8.5" style="50" customWidth="1"/>
    <col min="4101" max="4102" width="8.59765625" style="50" customWidth="1"/>
    <col min="4103" max="4103" width="16.3984375" style="50" customWidth="1"/>
    <col min="4104" max="4104" width="16.69921875" style="50" bestFit="1" customWidth="1"/>
    <col min="4105" max="4352" width="9" style="50"/>
    <col min="4353" max="4353" width="3.09765625" style="50" customWidth="1"/>
    <col min="4354" max="4354" width="15.3984375" style="50" customWidth="1"/>
    <col min="4355" max="4356" width="8.5" style="50" customWidth="1"/>
    <col min="4357" max="4358" width="8.59765625" style="50" customWidth="1"/>
    <col min="4359" max="4359" width="16.3984375" style="50" customWidth="1"/>
    <col min="4360" max="4360" width="16.69921875" style="50" bestFit="1" customWidth="1"/>
    <col min="4361" max="4608" width="9" style="50"/>
    <col min="4609" max="4609" width="3.09765625" style="50" customWidth="1"/>
    <col min="4610" max="4610" width="15.3984375" style="50" customWidth="1"/>
    <col min="4611" max="4612" width="8.5" style="50" customWidth="1"/>
    <col min="4613" max="4614" width="8.59765625" style="50" customWidth="1"/>
    <col min="4615" max="4615" width="16.3984375" style="50" customWidth="1"/>
    <col min="4616" max="4616" width="16.69921875" style="50" bestFit="1" customWidth="1"/>
    <col min="4617" max="4864" width="9" style="50"/>
    <col min="4865" max="4865" width="3.09765625" style="50" customWidth="1"/>
    <col min="4866" max="4866" width="15.3984375" style="50" customWidth="1"/>
    <col min="4867" max="4868" width="8.5" style="50" customWidth="1"/>
    <col min="4869" max="4870" width="8.59765625" style="50" customWidth="1"/>
    <col min="4871" max="4871" width="16.3984375" style="50" customWidth="1"/>
    <col min="4872" max="4872" width="16.69921875" style="50" bestFit="1" customWidth="1"/>
    <col min="4873" max="5120" width="9" style="50"/>
    <col min="5121" max="5121" width="3.09765625" style="50" customWidth="1"/>
    <col min="5122" max="5122" width="15.3984375" style="50" customWidth="1"/>
    <col min="5123" max="5124" width="8.5" style="50" customWidth="1"/>
    <col min="5125" max="5126" width="8.59765625" style="50" customWidth="1"/>
    <col min="5127" max="5127" width="16.3984375" style="50" customWidth="1"/>
    <col min="5128" max="5128" width="16.69921875" style="50" bestFit="1" customWidth="1"/>
    <col min="5129" max="5376" width="9" style="50"/>
    <col min="5377" max="5377" width="3.09765625" style="50" customWidth="1"/>
    <col min="5378" max="5378" width="15.3984375" style="50" customWidth="1"/>
    <col min="5379" max="5380" width="8.5" style="50" customWidth="1"/>
    <col min="5381" max="5382" width="8.59765625" style="50" customWidth="1"/>
    <col min="5383" max="5383" width="16.3984375" style="50" customWidth="1"/>
    <col min="5384" max="5384" width="16.69921875" style="50" bestFit="1" customWidth="1"/>
    <col min="5385" max="5632" width="9" style="50"/>
    <col min="5633" max="5633" width="3.09765625" style="50" customWidth="1"/>
    <col min="5634" max="5634" width="15.3984375" style="50" customWidth="1"/>
    <col min="5635" max="5636" width="8.5" style="50" customWidth="1"/>
    <col min="5637" max="5638" width="8.59765625" style="50" customWidth="1"/>
    <col min="5639" max="5639" width="16.3984375" style="50" customWidth="1"/>
    <col min="5640" max="5640" width="16.69921875" style="50" bestFit="1" customWidth="1"/>
    <col min="5641" max="5888" width="9" style="50"/>
    <col min="5889" max="5889" width="3.09765625" style="50" customWidth="1"/>
    <col min="5890" max="5890" width="15.3984375" style="50" customWidth="1"/>
    <col min="5891" max="5892" width="8.5" style="50" customWidth="1"/>
    <col min="5893" max="5894" width="8.59765625" style="50" customWidth="1"/>
    <col min="5895" max="5895" width="16.3984375" style="50" customWidth="1"/>
    <col min="5896" max="5896" width="16.69921875" style="50" bestFit="1" customWidth="1"/>
    <col min="5897" max="6144" width="9" style="50"/>
    <col min="6145" max="6145" width="3.09765625" style="50" customWidth="1"/>
    <col min="6146" max="6146" width="15.3984375" style="50" customWidth="1"/>
    <col min="6147" max="6148" width="8.5" style="50" customWidth="1"/>
    <col min="6149" max="6150" width="8.59765625" style="50" customWidth="1"/>
    <col min="6151" max="6151" width="16.3984375" style="50" customWidth="1"/>
    <col min="6152" max="6152" width="16.69921875" style="50" bestFit="1" customWidth="1"/>
    <col min="6153" max="6400" width="9" style="50"/>
    <col min="6401" max="6401" width="3.09765625" style="50" customWidth="1"/>
    <col min="6402" max="6402" width="15.3984375" style="50" customWidth="1"/>
    <col min="6403" max="6404" width="8.5" style="50" customWidth="1"/>
    <col min="6405" max="6406" width="8.59765625" style="50" customWidth="1"/>
    <col min="6407" max="6407" width="16.3984375" style="50" customWidth="1"/>
    <col min="6408" max="6408" width="16.69921875" style="50" bestFit="1" customWidth="1"/>
    <col min="6409" max="6656" width="9" style="50"/>
    <col min="6657" max="6657" width="3.09765625" style="50" customWidth="1"/>
    <col min="6658" max="6658" width="15.3984375" style="50" customWidth="1"/>
    <col min="6659" max="6660" width="8.5" style="50" customWidth="1"/>
    <col min="6661" max="6662" width="8.59765625" style="50" customWidth="1"/>
    <col min="6663" max="6663" width="16.3984375" style="50" customWidth="1"/>
    <col min="6664" max="6664" width="16.69921875" style="50" bestFit="1" customWidth="1"/>
    <col min="6665" max="6912" width="9" style="50"/>
    <col min="6913" max="6913" width="3.09765625" style="50" customWidth="1"/>
    <col min="6914" max="6914" width="15.3984375" style="50" customWidth="1"/>
    <col min="6915" max="6916" width="8.5" style="50" customWidth="1"/>
    <col min="6917" max="6918" width="8.59765625" style="50" customWidth="1"/>
    <col min="6919" max="6919" width="16.3984375" style="50" customWidth="1"/>
    <col min="6920" max="6920" width="16.69921875" style="50" bestFit="1" customWidth="1"/>
    <col min="6921" max="7168" width="9" style="50"/>
    <col min="7169" max="7169" width="3.09765625" style="50" customWidth="1"/>
    <col min="7170" max="7170" width="15.3984375" style="50" customWidth="1"/>
    <col min="7171" max="7172" width="8.5" style="50" customWidth="1"/>
    <col min="7173" max="7174" width="8.59765625" style="50" customWidth="1"/>
    <col min="7175" max="7175" width="16.3984375" style="50" customWidth="1"/>
    <col min="7176" max="7176" width="16.69921875" style="50" bestFit="1" customWidth="1"/>
    <col min="7177" max="7424" width="9" style="50"/>
    <col min="7425" max="7425" width="3.09765625" style="50" customWidth="1"/>
    <col min="7426" max="7426" width="15.3984375" style="50" customWidth="1"/>
    <col min="7427" max="7428" width="8.5" style="50" customWidth="1"/>
    <col min="7429" max="7430" width="8.59765625" style="50" customWidth="1"/>
    <col min="7431" max="7431" width="16.3984375" style="50" customWidth="1"/>
    <col min="7432" max="7432" width="16.69921875" style="50" bestFit="1" customWidth="1"/>
    <col min="7433" max="7680" width="9" style="50"/>
    <col min="7681" max="7681" width="3.09765625" style="50" customWidth="1"/>
    <col min="7682" max="7682" width="15.3984375" style="50" customWidth="1"/>
    <col min="7683" max="7684" width="8.5" style="50" customWidth="1"/>
    <col min="7685" max="7686" width="8.59765625" style="50" customWidth="1"/>
    <col min="7687" max="7687" width="16.3984375" style="50" customWidth="1"/>
    <col min="7688" max="7688" width="16.69921875" style="50" bestFit="1" customWidth="1"/>
    <col min="7689" max="7936" width="9" style="50"/>
    <col min="7937" max="7937" width="3.09765625" style="50" customWidth="1"/>
    <col min="7938" max="7938" width="15.3984375" style="50" customWidth="1"/>
    <col min="7939" max="7940" width="8.5" style="50" customWidth="1"/>
    <col min="7941" max="7942" width="8.59765625" style="50" customWidth="1"/>
    <col min="7943" max="7943" width="16.3984375" style="50" customWidth="1"/>
    <col min="7944" max="7944" width="16.69921875" style="50" bestFit="1" customWidth="1"/>
    <col min="7945" max="8192" width="9" style="50"/>
    <col min="8193" max="8193" width="3.09765625" style="50" customWidth="1"/>
    <col min="8194" max="8194" width="15.3984375" style="50" customWidth="1"/>
    <col min="8195" max="8196" width="8.5" style="50" customWidth="1"/>
    <col min="8197" max="8198" width="8.59765625" style="50" customWidth="1"/>
    <col min="8199" max="8199" width="16.3984375" style="50" customWidth="1"/>
    <col min="8200" max="8200" width="16.69921875" style="50" bestFit="1" customWidth="1"/>
    <col min="8201" max="8448" width="9" style="50"/>
    <col min="8449" max="8449" width="3.09765625" style="50" customWidth="1"/>
    <col min="8450" max="8450" width="15.3984375" style="50" customWidth="1"/>
    <col min="8451" max="8452" width="8.5" style="50" customWidth="1"/>
    <col min="8453" max="8454" width="8.59765625" style="50" customWidth="1"/>
    <col min="8455" max="8455" width="16.3984375" style="50" customWidth="1"/>
    <col min="8456" max="8456" width="16.69921875" style="50" bestFit="1" customWidth="1"/>
    <col min="8457" max="8704" width="9" style="50"/>
    <col min="8705" max="8705" width="3.09765625" style="50" customWidth="1"/>
    <col min="8706" max="8706" width="15.3984375" style="50" customWidth="1"/>
    <col min="8707" max="8708" width="8.5" style="50" customWidth="1"/>
    <col min="8709" max="8710" width="8.59765625" style="50" customWidth="1"/>
    <col min="8711" max="8711" width="16.3984375" style="50" customWidth="1"/>
    <col min="8712" max="8712" width="16.69921875" style="50" bestFit="1" customWidth="1"/>
    <col min="8713" max="8960" width="9" style="50"/>
    <col min="8961" max="8961" width="3.09765625" style="50" customWidth="1"/>
    <col min="8962" max="8962" width="15.3984375" style="50" customWidth="1"/>
    <col min="8963" max="8964" width="8.5" style="50" customWidth="1"/>
    <col min="8965" max="8966" width="8.59765625" style="50" customWidth="1"/>
    <col min="8967" max="8967" width="16.3984375" style="50" customWidth="1"/>
    <col min="8968" max="8968" width="16.69921875" style="50" bestFit="1" customWidth="1"/>
    <col min="8969" max="9216" width="9" style="50"/>
    <col min="9217" max="9217" width="3.09765625" style="50" customWidth="1"/>
    <col min="9218" max="9218" width="15.3984375" style="50" customWidth="1"/>
    <col min="9219" max="9220" width="8.5" style="50" customWidth="1"/>
    <col min="9221" max="9222" width="8.59765625" style="50" customWidth="1"/>
    <col min="9223" max="9223" width="16.3984375" style="50" customWidth="1"/>
    <col min="9224" max="9224" width="16.69921875" style="50" bestFit="1" customWidth="1"/>
    <col min="9225" max="9472" width="9" style="50"/>
    <col min="9473" max="9473" width="3.09765625" style="50" customWidth="1"/>
    <col min="9474" max="9474" width="15.3984375" style="50" customWidth="1"/>
    <col min="9475" max="9476" width="8.5" style="50" customWidth="1"/>
    <col min="9477" max="9478" width="8.59765625" style="50" customWidth="1"/>
    <col min="9479" max="9479" width="16.3984375" style="50" customWidth="1"/>
    <col min="9480" max="9480" width="16.69921875" style="50" bestFit="1" customWidth="1"/>
    <col min="9481" max="9728" width="9" style="50"/>
    <col min="9729" max="9729" width="3.09765625" style="50" customWidth="1"/>
    <col min="9730" max="9730" width="15.3984375" style="50" customWidth="1"/>
    <col min="9731" max="9732" width="8.5" style="50" customWidth="1"/>
    <col min="9733" max="9734" width="8.59765625" style="50" customWidth="1"/>
    <col min="9735" max="9735" width="16.3984375" style="50" customWidth="1"/>
    <col min="9736" max="9736" width="16.69921875" style="50" bestFit="1" customWidth="1"/>
    <col min="9737" max="9984" width="9" style="50"/>
    <col min="9985" max="9985" width="3.09765625" style="50" customWidth="1"/>
    <col min="9986" max="9986" width="15.3984375" style="50" customWidth="1"/>
    <col min="9987" max="9988" width="8.5" style="50" customWidth="1"/>
    <col min="9989" max="9990" width="8.59765625" style="50" customWidth="1"/>
    <col min="9991" max="9991" width="16.3984375" style="50" customWidth="1"/>
    <col min="9992" max="9992" width="16.69921875" style="50" bestFit="1" customWidth="1"/>
    <col min="9993" max="10240" width="9" style="50"/>
    <col min="10241" max="10241" width="3.09765625" style="50" customWidth="1"/>
    <col min="10242" max="10242" width="15.3984375" style="50" customWidth="1"/>
    <col min="10243" max="10244" width="8.5" style="50" customWidth="1"/>
    <col min="10245" max="10246" width="8.59765625" style="50" customWidth="1"/>
    <col min="10247" max="10247" width="16.3984375" style="50" customWidth="1"/>
    <col min="10248" max="10248" width="16.69921875" style="50" bestFit="1" customWidth="1"/>
    <col min="10249" max="10496" width="9" style="50"/>
    <col min="10497" max="10497" width="3.09765625" style="50" customWidth="1"/>
    <col min="10498" max="10498" width="15.3984375" style="50" customWidth="1"/>
    <col min="10499" max="10500" width="8.5" style="50" customWidth="1"/>
    <col min="10501" max="10502" width="8.59765625" style="50" customWidth="1"/>
    <col min="10503" max="10503" width="16.3984375" style="50" customWidth="1"/>
    <col min="10504" max="10504" width="16.69921875" style="50" bestFit="1" customWidth="1"/>
    <col min="10505" max="10752" width="9" style="50"/>
    <col min="10753" max="10753" width="3.09765625" style="50" customWidth="1"/>
    <col min="10754" max="10754" width="15.3984375" style="50" customWidth="1"/>
    <col min="10755" max="10756" width="8.5" style="50" customWidth="1"/>
    <col min="10757" max="10758" width="8.59765625" style="50" customWidth="1"/>
    <col min="10759" max="10759" width="16.3984375" style="50" customWidth="1"/>
    <col min="10760" max="10760" width="16.69921875" style="50" bestFit="1" customWidth="1"/>
    <col min="10761" max="11008" width="9" style="50"/>
    <col min="11009" max="11009" width="3.09765625" style="50" customWidth="1"/>
    <col min="11010" max="11010" width="15.3984375" style="50" customWidth="1"/>
    <col min="11011" max="11012" width="8.5" style="50" customWidth="1"/>
    <col min="11013" max="11014" width="8.59765625" style="50" customWidth="1"/>
    <col min="11015" max="11015" width="16.3984375" style="50" customWidth="1"/>
    <col min="11016" max="11016" width="16.69921875" style="50" bestFit="1" customWidth="1"/>
    <col min="11017" max="11264" width="9" style="50"/>
    <col min="11265" max="11265" width="3.09765625" style="50" customWidth="1"/>
    <col min="11266" max="11266" width="15.3984375" style="50" customWidth="1"/>
    <col min="11267" max="11268" width="8.5" style="50" customWidth="1"/>
    <col min="11269" max="11270" width="8.59765625" style="50" customWidth="1"/>
    <col min="11271" max="11271" width="16.3984375" style="50" customWidth="1"/>
    <col min="11272" max="11272" width="16.69921875" style="50" bestFit="1" customWidth="1"/>
    <col min="11273" max="11520" width="9" style="50"/>
    <col min="11521" max="11521" width="3.09765625" style="50" customWidth="1"/>
    <col min="11522" max="11522" width="15.3984375" style="50" customWidth="1"/>
    <col min="11523" max="11524" width="8.5" style="50" customWidth="1"/>
    <col min="11525" max="11526" width="8.59765625" style="50" customWidth="1"/>
    <col min="11527" max="11527" width="16.3984375" style="50" customWidth="1"/>
    <col min="11528" max="11528" width="16.69921875" style="50" bestFit="1" customWidth="1"/>
    <col min="11529" max="11776" width="9" style="50"/>
    <col min="11777" max="11777" width="3.09765625" style="50" customWidth="1"/>
    <col min="11778" max="11778" width="15.3984375" style="50" customWidth="1"/>
    <col min="11779" max="11780" width="8.5" style="50" customWidth="1"/>
    <col min="11781" max="11782" width="8.59765625" style="50" customWidth="1"/>
    <col min="11783" max="11783" width="16.3984375" style="50" customWidth="1"/>
    <col min="11784" max="11784" width="16.69921875" style="50" bestFit="1" customWidth="1"/>
    <col min="11785" max="12032" width="9" style="50"/>
    <col min="12033" max="12033" width="3.09765625" style="50" customWidth="1"/>
    <col min="12034" max="12034" width="15.3984375" style="50" customWidth="1"/>
    <col min="12035" max="12036" width="8.5" style="50" customWidth="1"/>
    <col min="12037" max="12038" width="8.59765625" style="50" customWidth="1"/>
    <col min="12039" max="12039" width="16.3984375" style="50" customWidth="1"/>
    <col min="12040" max="12040" width="16.69921875" style="50" bestFit="1" customWidth="1"/>
    <col min="12041" max="12288" width="9" style="50"/>
    <col min="12289" max="12289" width="3.09765625" style="50" customWidth="1"/>
    <col min="12290" max="12290" width="15.3984375" style="50" customWidth="1"/>
    <col min="12291" max="12292" width="8.5" style="50" customWidth="1"/>
    <col min="12293" max="12294" width="8.59765625" style="50" customWidth="1"/>
    <col min="12295" max="12295" width="16.3984375" style="50" customWidth="1"/>
    <col min="12296" max="12296" width="16.69921875" style="50" bestFit="1" customWidth="1"/>
    <col min="12297" max="12544" width="9" style="50"/>
    <col min="12545" max="12545" width="3.09765625" style="50" customWidth="1"/>
    <col min="12546" max="12546" width="15.3984375" style="50" customWidth="1"/>
    <col min="12547" max="12548" width="8.5" style="50" customWidth="1"/>
    <col min="12549" max="12550" width="8.59765625" style="50" customWidth="1"/>
    <col min="12551" max="12551" width="16.3984375" style="50" customWidth="1"/>
    <col min="12552" max="12552" width="16.69921875" style="50" bestFit="1" customWidth="1"/>
    <col min="12553" max="12800" width="9" style="50"/>
    <col min="12801" max="12801" width="3.09765625" style="50" customWidth="1"/>
    <col min="12802" max="12802" width="15.3984375" style="50" customWidth="1"/>
    <col min="12803" max="12804" width="8.5" style="50" customWidth="1"/>
    <col min="12805" max="12806" width="8.59765625" style="50" customWidth="1"/>
    <col min="12807" max="12807" width="16.3984375" style="50" customWidth="1"/>
    <col min="12808" max="12808" width="16.69921875" style="50" bestFit="1" customWidth="1"/>
    <col min="12809" max="13056" width="9" style="50"/>
    <col min="13057" max="13057" width="3.09765625" style="50" customWidth="1"/>
    <col min="13058" max="13058" width="15.3984375" style="50" customWidth="1"/>
    <col min="13059" max="13060" width="8.5" style="50" customWidth="1"/>
    <col min="13061" max="13062" width="8.59765625" style="50" customWidth="1"/>
    <col min="13063" max="13063" width="16.3984375" style="50" customWidth="1"/>
    <col min="13064" max="13064" width="16.69921875" style="50" bestFit="1" customWidth="1"/>
    <col min="13065" max="13312" width="9" style="50"/>
    <col min="13313" max="13313" width="3.09765625" style="50" customWidth="1"/>
    <col min="13314" max="13314" width="15.3984375" style="50" customWidth="1"/>
    <col min="13315" max="13316" width="8.5" style="50" customWidth="1"/>
    <col min="13317" max="13318" width="8.59765625" style="50" customWidth="1"/>
    <col min="13319" max="13319" width="16.3984375" style="50" customWidth="1"/>
    <col min="13320" max="13320" width="16.69921875" style="50" bestFit="1" customWidth="1"/>
    <col min="13321" max="13568" width="9" style="50"/>
    <col min="13569" max="13569" width="3.09765625" style="50" customWidth="1"/>
    <col min="13570" max="13570" width="15.3984375" style="50" customWidth="1"/>
    <col min="13571" max="13572" width="8.5" style="50" customWidth="1"/>
    <col min="13573" max="13574" width="8.59765625" style="50" customWidth="1"/>
    <col min="13575" max="13575" width="16.3984375" style="50" customWidth="1"/>
    <col min="13576" max="13576" width="16.69921875" style="50" bestFit="1" customWidth="1"/>
    <col min="13577" max="13824" width="9" style="50"/>
    <col min="13825" max="13825" width="3.09765625" style="50" customWidth="1"/>
    <col min="13826" max="13826" width="15.3984375" style="50" customWidth="1"/>
    <col min="13827" max="13828" width="8.5" style="50" customWidth="1"/>
    <col min="13829" max="13830" width="8.59765625" style="50" customWidth="1"/>
    <col min="13831" max="13831" width="16.3984375" style="50" customWidth="1"/>
    <col min="13832" max="13832" width="16.69921875" style="50" bestFit="1" customWidth="1"/>
    <col min="13833" max="14080" width="9" style="50"/>
    <col min="14081" max="14081" width="3.09765625" style="50" customWidth="1"/>
    <col min="14082" max="14082" width="15.3984375" style="50" customWidth="1"/>
    <col min="14083" max="14084" width="8.5" style="50" customWidth="1"/>
    <col min="14085" max="14086" width="8.59765625" style="50" customWidth="1"/>
    <col min="14087" max="14087" width="16.3984375" style="50" customWidth="1"/>
    <col min="14088" max="14088" width="16.69921875" style="50" bestFit="1" customWidth="1"/>
    <col min="14089" max="14336" width="9" style="50"/>
    <col min="14337" max="14337" width="3.09765625" style="50" customWidth="1"/>
    <col min="14338" max="14338" width="15.3984375" style="50" customWidth="1"/>
    <col min="14339" max="14340" width="8.5" style="50" customWidth="1"/>
    <col min="14341" max="14342" width="8.59765625" style="50" customWidth="1"/>
    <col min="14343" max="14343" width="16.3984375" style="50" customWidth="1"/>
    <col min="14344" max="14344" width="16.69921875" style="50" bestFit="1" customWidth="1"/>
    <col min="14345" max="14592" width="9" style="50"/>
    <col min="14593" max="14593" width="3.09765625" style="50" customWidth="1"/>
    <col min="14594" max="14594" width="15.3984375" style="50" customWidth="1"/>
    <col min="14595" max="14596" width="8.5" style="50" customWidth="1"/>
    <col min="14597" max="14598" width="8.59765625" style="50" customWidth="1"/>
    <col min="14599" max="14599" width="16.3984375" style="50" customWidth="1"/>
    <col min="14600" max="14600" width="16.69921875" style="50" bestFit="1" customWidth="1"/>
    <col min="14601" max="14848" width="9" style="50"/>
    <col min="14849" max="14849" width="3.09765625" style="50" customWidth="1"/>
    <col min="14850" max="14850" width="15.3984375" style="50" customWidth="1"/>
    <col min="14851" max="14852" width="8.5" style="50" customWidth="1"/>
    <col min="14853" max="14854" width="8.59765625" style="50" customWidth="1"/>
    <col min="14855" max="14855" width="16.3984375" style="50" customWidth="1"/>
    <col min="14856" max="14856" width="16.69921875" style="50" bestFit="1" customWidth="1"/>
    <col min="14857" max="15104" width="9" style="50"/>
    <col min="15105" max="15105" width="3.09765625" style="50" customWidth="1"/>
    <col min="15106" max="15106" width="15.3984375" style="50" customWidth="1"/>
    <col min="15107" max="15108" width="8.5" style="50" customWidth="1"/>
    <col min="15109" max="15110" width="8.59765625" style="50" customWidth="1"/>
    <col min="15111" max="15111" width="16.3984375" style="50" customWidth="1"/>
    <col min="15112" max="15112" width="16.69921875" style="50" bestFit="1" customWidth="1"/>
    <col min="15113" max="15360" width="9" style="50"/>
    <col min="15361" max="15361" width="3.09765625" style="50" customWidth="1"/>
    <col min="15362" max="15362" width="15.3984375" style="50" customWidth="1"/>
    <col min="15363" max="15364" width="8.5" style="50" customWidth="1"/>
    <col min="15365" max="15366" width="8.59765625" style="50" customWidth="1"/>
    <col min="15367" max="15367" width="16.3984375" style="50" customWidth="1"/>
    <col min="15368" max="15368" width="16.69921875" style="50" bestFit="1" customWidth="1"/>
    <col min="15369" max="15616" width="9" style="50"/>
    <col min="15617" max="15617" width="3.09765625" style="50" customWidth="1"/>
    <col min="15618" max="15618" width="15.3984375" style="50" customWidth="1"/>
    <col min="15619" max="15620" width="8.5" style="50" customWidth="1"/>
    <col min="15621" max="15622" width="8.59765625" style="50" customWidth="1"/>
    <col min="15623" max="15623" width="16.3984375" style="50" customWidth="1"/>
    <col min="15624" max="15624" width="16.69921875" style="50" bestFit="1" customWidth="1"/>
    <col min="15625" max="15872" width="9" style="50"/>
    <col min="15873" max="15873" width="3.09765625" style="50" customWidth="1"/>
    <col min="15874" max="15874" width="15.3984375" style="50" customWidth="1"/>
    <col min="15875" max="15876" width="8.5" style="50" customWidth="1"/>
    <col min="15877" max="15878" width="8.59765625" style="50" customWidth="1"/>
    <col min="15879" max="15879" width="16.3984375" style="50" customWidth="1"/>
    <col min="15880" max="15880" width="16.69921875" style="50" bestFit="1" customWidth="1"/>
    <col min="15881" max="16128" width="9" style="50"/>
    <col min="16129" max="16129" width="3.09765625" style="50" customWidth="1"/>
    <col min="16130" max="16130" width="15.3984375" style="50" customWidth="1"/>
    <col min="16131" max="16132" width="8.5" style="50" customWidth="1"/>
    <col min="16133" max="16134" width="8.59765625" style="50" customWidth="1"/>
    <col min="16135" max="16135" width="16.3984375" style="50" customWidth="1"/>
    <col min="16136" max="16136" width="16.69921875" style="50" bestFit="1" customWidth="1"/>
    <col min="16137" max="16384" width="9" style="50"/>
  </cols>
  <sheetData>
    <row r="1" spans="1:8" ht="21.75" customHeight="1">
      <c r="A1" s="1310" t="s">
        <v>714</v>
      </c>
      <c r="B1" s="1352"/>
      <c r="H1" s="58" t="s">
        <v>703</v>
      </c>
    </row>
    <row r="2" spans="1:8" ht="56.25" customHeight="1">
      <c r="A2" s="1353" t="s">
        <v>715</v>
      </c>
      <c r="B2" s="1353"/>
      <c r="C2" s="1353"/>
      <c r="D2" s="1353"/>
      <c r="E2" s="1353"/>
      <c r="F2" s="1353"/>
      <c r="G2" s="1353"/>
      <c r="H2" s="1353"/>
    </row>
    <row r="3" spans="1:8" ht="15" customHeight="1">
      <c r="A3" s="307"/>
      <c r="B3" s="307"/>
      <c r="C3" s="307"/>
      <c r="D3" s="307"/>
      <c r="E3" s="307"/>
      <c r="F3" s="307"/>
      <c r="G3" s="307"/>
      <c r="H3" s="307"/>
    </row>
    <row r="4" spans="1:8" ht="30" customHeight="1">
      <c r="A4" s="1291" t="s">
        <v>119</v>
      </c>
      <c r="B4" s="1291"/>
      <c r="C4" s="1291"/>
      <c r="D4" s="1315"/>
      <c r="E4" s="1316"/>
      <c r="F4" s="1316"/>
      <c r="G4" s="1316"/>
      <c r="H4" s="1317"/>
    </row>
    <row r="5" spans="1:8" ht="30" customHeight="1">
      <c r="A5" s="1291" t="s">
        <v>120</v>
      </c>
      <c r="B5" s="1291"/>
      <c r="C5" s="1291"/>
      <c r="D5" s="1315" t="s">
        <v>696</v>
      </c>
      <c r="E5" s="1316"/>
      <c r="F5" s="1316"/>
      <c r="G5" s="1316"/>
      <c r="H5" s="1317"/>
    </row>
    <row r="6" spans="1:8" ht="15" customHeight="1">
      <c r="A6" s="507"/>
      <c r="B6" s="507"/>
      <c r="C6" s="507"/>
      <c r="D6" s="507"/>
      <c r="E6" s="507"/>
      <c r="F6" s="507"/>
      <c r="G6" s="507"/>
      <c r="H6" s="507"/>
    </row>
    <row r="7" spans="1:8" ht="15" customHeight="1">
      <c r="A7" s="507"/>
      <c r="B7" s="507"/>
      <c r="C7" s="508"/>
      <c r="D7" s="509"/>
      <c r="E7" s="1323" t="s">
        <v>697</v>
      </c>
      <c r="F7" s="1324"/>
      <c r="G7" s="1337" t="s">
        <v>97</v>
      </c>
      <c r="H7" s="1338"/>
    </row>
    <row r="8" spans="1:8" ht="15" customHeight="1">
      <c r="A8" s="507"/>
      <c r="B8" s="507"/>
      <c r="C8" s="508"/>
      <c r="D8" s="509"/>
      <c r="E8" s="1325"/>
      <c r="F8" s="1326"/>
      <c r="G8" s="1339"/>
      <c r="H8" s="1340"/>
    </row>
    <row r="9" spans="1:8" ht="15" customHeight="1">
      <c r="A9" s="507"/>
      <c r="B9" s="507"/>
      <c r="C9" s="508"/>
      <c r="D9" s="509"/>
      <c r="E9" s="1327"/>
      <c r="F9" s="1328"/>
      <c r="G9" s="1341"/>
      <c r="H9" s="1342"/>
    </row>
    <row r="10" spans="1:8" ht="15" customHeight="1">
      <c r="A10" s="507"/>
      <c r="B10" s="507"/>
      <c r="C10" s="507"/>
      <c r="D10" s="507"/>
      <c r="E10" s="507"/>
      <c r="F10" s="507"/>
      <c r="G10" s="507"/>
      <c r="H10" s="507"/>
    </row>
    <row r="11" spans="1:8" ht="17.25" customHeight="1">
      <c r="A11" s="1299"/>
      <c r="B11" s="1299"/>
      <c r="C11" s="508"/>
      <c r="D11" s="509"/>
      <c r="E11" s="1323" t="s">
        <v>945</v>
      </c>
      <c r="F11" s="1324"/>
      <c r="G11" s="1343" t="s">
        <v>911</v>
      </c>
      <c r="H11" s="1330"/>
    </row>
    <row r="12" spans="1:8" ht="17.25" customHeight="1">
      <c r="A12" s="1299"/>
      <c r="B12" s="1299"/>
      <c r="C12" s="508"/>
      <c r="D12" s="509"/>
      <c r="E12" s="1325"/>
      <c r="F12" s="1326"/>
      <c r="G12" s="1344"/>
      <c r="H12" s="1332"/>
    </row>
    <row r="13" spans="1:8" ht="17.25" customHeight="1">
      <c r="A13" s="1299"/>
      <c r="B13" s="1299"/>
      <c r="C13" s="508"/>
      <c r="D13" s="509"/>
      <c r="E13" s="1327"/>
      <c r="F13" s="1328"/>
      <c r="G13" s="1345"/>
      <c r="H13" s="1334"/>
    </row>
    <row r="14" spans="1:8" ht="17.25" customHeight="1">
      <c r="A14" s="506"/>
      <c r="B14" s="506"/>
      <c r="C14" s="510"/>
      <c r="D14" s="510"/>
      <c r="E14" s="511"/>
      <c r="F14" s="511"/>
      <c r="G14" s="511"/>
      <c r="H14" s="512"/>
    </row>
    <row r="15" spans="1:8" ht="12.75" customHeight="1">
      <c r="A15" s="506"/>
      <c r="B15" s="1346" t="s">
        <v>704</v>
      </c>
      <c r="C15" s="1323" t="s">
        <v>716</v>
      </c>
      <c r="D15" s="1318"/>
      <c r="E15" s="1324"/>
      <c r="F15" s="513"/>
      <c r="G15" s="513"/>
      <c r="H15" s="514"/>
    </row>
    <row r="16" spans="1:8" ht="12.75" customHeight="1">
      <c r="A16" s="506"/>
      <c r="B16" s="1347"/>
      <c r="C16" s="1325"/>
      <c r="D16" s="1335"/>
      <c r="E16" s="1326"/>
      <c r="F16" s="528">
        <v>1</v>
      </c>
      <c r="G16" s="503" t="s">
        <v>717</v>
      </c>
      <c r="H16" s="515"/>
    </row>
    <row r="17" spans="1:8" ht="12.75" customHeight="1">
      <c r="A17" s="506"/>
      <c r="B17" s="1347"/>
      <c r="C17" s="1325"/>
      <c r="D17" s="1335"/>
      <c r="E17" s="1326"/>
      <c r="F17" s="528">
        <v>2</v>
      </c>
      <c r="G17" s="503" t="s">
        <v>718</v>
      </c>
      <c r="H17" s="515"/>
    </row>
    <row r="18" spans="1:8" ht="12.75" customHeight="1">
      <c r="A18" s="506"/>
      <c r="B18" s="1347"/>
      <c r="C18" s="1325"/>
      <c r="D18" s="1335"/>
      <c r="E18" s="1326"/>
      <c r="F18" s="528">
        <v>3</v>
      </c>
      <c r="G18" s="503" t="s">
        <v>719</v>
      </c>
      <c r="H18" s="515"/>
    </row>
    <row r="19" spans="1:8" ht="12.75" customHeight="1">
      <c r="A19" s="506"/>
      <c r="B19" s="1347"/>
      <c r="C19" s="1325"/>
      <c r="D19" s="1335"/>
      <c r="E19" s="1326"/>
      <c r="F19" s="528">
        <v>4</v>
      </c>
      <c r="G19" s="503" t="s">
        <v>720</v>
      </c>
      <c r="H19" s="515"/>
    </row>
    <row r="20" spans="1:8" ht="12.75" customHeight="1">
      <c r="A20" s="506"/>
      <c r="B20" s="1347"/>
      <c r="C20" s="1325"/>
      <c r="D20" s="1335"/>
      <c r="E20" s="1326"/>
      <c r="F20" s="528">
        <v>5</v>
      </c>
      <c r="G20" s="503" t="s">
        <v>721</v>
      </c>
      <c r="H20" s="515"/>
    </row>
    <row r="21" spans="1:8" ht="12.75" customHeight="1">
      <c r="A21" s="506"/>
      <c r="B21" s="1347"/>
      <c r="C21" s="1325"/>
      <c r="D21" s="1335"/>
      <c r="E21" s="1326"/>
      <c r="F21" s="528">
        <v>6</v>
      </c>
      <c r="G21" s="503" t="s">
        <v>722</v>
      </c>
      <c r="H21" s="515"/>
    </row>
    <row r="22" spans="1:8" ht="12.75" customHeight="1">
      <c r="A22" s="506"/>
      <c r="B22" s="1347"/>
      <c r="C22" s="1325"/>
      <c r="D22" s="1335"/>
      <c r="E22" s="1326"/>
      <c r="F22" s="528">
        <v>7</v>
      </c>
      <c r="G22" s="503" t="s">
        <v>723</v>
      </c>
      <c r="H22" s="515"/>
    </row>
    <row r="23" spans="1:8" ht="12.75" customHeight="1">
      <c r="A23" s="506"/>
      <c r="B23" s="1347"/>
      <c r="C23" s="1325"/>
      <c r="D23" s="1335"/>
      <c r="E23" s="1326"/>
      <c r="F23" s="528">
        <v>8</v>
      </c>
      <c r="G23" s="503" t="s">
        <v>724</v>
      </c>
      <c r="H23" s="515"/>
    </row>
    <row r="24" spans="1:8" ht="12.75" customHeight="1">
      <c r="A24" s="506"/>
      <c r="B24" s="1347"/>
      <c r="C24" s="1327"/>
      <c r="D24" s="1336"/>
      <c r="E24" s="1328"/>
      <c r="F24" s="516"/>
      <c r="G24" s="516"/>
      <c r="H24" s="517"/>
    </row>
    <row r="25" spans="1:8" ht="47.25" customHeight="1">
      <c r="A25" s="512"/>
      <c r="B25" s="1348"/>
      <c r="C25" s="1349" t="s">
        <v>725</v>
      </c>
      <c r="D25" s="1350"/>
      <c r="E25" s="1350"/>
      <c r="F25" s="1350"/>
      <c r="G25" s="1350"/>
      <c r="H25" s="1351"/>
    </row>
    <row r="26" spans="1:8" ht="15.75" customHeight="1" thickBot="1">
      <c r="A26" s="503"/>
      <c r="B26" s="503"/>
      <c r="C26" s="503"/>
      <c r="D26" s="503"/>
      <c r="E26" s="503"/>
      <c r="F26" s="503"/>
      <c r="G26" s="503"/>
      <c r="H26" s="503"/>
    </row>
    <row r="27" spans="1:8" s="55" customFormat="1" ht="24.75" customHeight="1">
      <c r="A27" s="518"/>
      <c r="B27" s="519" t="s">
        <v>124</v>
      </c>
      <c r="C27" s="1297" t="s">
        <v>712</v>
      </c>
      <c r="D27" s="1297"/>
      <c r="E27" s="1297" t="s">
        <v>699</v>
      </c>
      <c r="F27" s="1298"/>
      <c r="G27" s="520" t="s">
        <v>713</v>
      </c>
      <c r="H27" s="521" t="s">
        <v>701</v>
      </c>
    </row>
    <row r="28" spans="1:8" s="55" customFormat="1" ht="17.25" customHeight="1">
      <c r="A28" s="518">
        <v>1</v>
      </c>
      <c r="B28" s="519"/>
      <c r="C28" s="1306"/>
      <c r="D28" s="1308"/>
      <c r="E28" s="1297"/>
      <c r="F28" s="1298"/>
      <c r="G28" s="522"/>
      <c r="H28" s="523"/>
    </row>
    <row r="29" spans="1:8" s="55" customFormat="1" ht="17.25" customHeight="1">
      <c r="A29" s="518">
        <v>2</v>
      </c>
      <c r="B29" s="519"/>
      <c r="C29" s="1306"/>
      <c r="D29" s="1308"/>
      <c r="E29" s="1297"/>
      <c r="F29" s="1298"/>
      <c r="G29" s="522"/>
      <c r="H29" s="523"/>
    </row>
    <row r="30" spans="1:8" s="55" customFormat="1" ht="17.25" customHeight="1">
      <c r="A30" s="518">
        <v>3</v>
      </c>
      <c r="B30" s="524"/>
      <c r="C30" s="1302"/>
      <c r="D30" s="1304"/>
      <c r="E30" s="1298"/>
      <c r="F30" s="1305"/>
      <c r="G30" s="522"/>
      <c r="H30" s="523"/>
    </row>
    <row r="31" spans="1:8" s="55" customFormat="1" ht="17.25" customHeight="1">
      <c r="A31" s="518">
        <v>4</v>
      </c>
      <c r="B31" s="524"/>
      <c r="C31" s="1302"/>
      <c r="D31" s="1304"/>
      <c r="E31" s="1298"/>
      <c r="F31" s="1305"/>
      <c r="G31" s="522"/>
      <c r="H31" s="523"/>
    </row>
    <row r="32" spans="1:8" s="55" customFormat="1" ht="17.25" customHeight="1">
      <c r="A32" s="518">
        <v>5</v>
      </c>
      <c r="B32" s="524"/>
      <c r="C32" s="1302"/>
      <c r="D32" s="1304"/>
      <c r="E32" s="1298"/>
      <c r="F32" s="1305"/>
      <c r="G32" s="522"/>
      <c r="H32" s="523"/>
    </row>
    <row r="33" spans="1:8" s="55" customFormat="1" ht="17.25" customHeight="1">
      <c r="A33" s="518">
        <v>6</v>
      </c>
      <c r="B33" s="524"/>
      <c r="C33" s="1302"/>
      <c r="D33" s="1304"/>
      <c r="E33" s="1298"/>
      <c r="F33" s="1305"/>
      <c r="G33" s="522"/>
      <c r="H33" s="525"/>
    </row>
    <row r="34" spans="1:8" s="55" customFormat="1" ht="17.25" customHeight="1">
      <c r="A34" s="518">
        <v>7</v>
      </c>
      <c r="B34" s="519"/>
      <c r="C34" s="1297"/>
      <c r="D34" s="1297"/>
      <c r="E34" s="1297"/>
      <c r="F34" s="1298"/>
      <c r="G34" s="526"/>
      <c r="H34" s="525"/>
    </row>
    <row r="35" spans="1:8" s="55" customFormat="1" ht="17.25" customHeight="1">
      <c r="A35" s="518">
        <v>8</v>
      </c>
      <c r="B35" s="519"/>
      <c r="C35" s="1297"/>
      <c r="D35" s="1297"/>
      <c r="E35" s="1297"/>
      <c r="F35" s="1298"/>
      <c r="G35" s="526"/>
      <c r="H35" s="525"/>
    </row>
    <row r="36" spans="1:8" s="55" customFormat="1" ht="17.25" customHeight="1">
      <c r="A36" s="518">
        <v>9</v>
      </c>
      <c r="B36" s="519"/>
      <c r="C36" s="1297"/>
      <c r="D36" s="1297"/>
      <c r="E36" s="1297"/>
      <c r="F36" s="1298"/>
      <c r="G36" s="526"/>
      <c r="H36" s="525"/>
    </row>
    <row r="37" spans="1:8" s="55" customFormat="1" ht="17.25" customHeight="1">
      <c r="A37" s="518">
        <v>10</v>
      </c>
      <c r="B37" s="519"/>
      <c r="C37" s="1297"/>
      <c r="D37" s="1297"/>
      <c r="E37" s="1297"/>
      <c r="F37" s="1298"/>
      <c r="G37" s="526"/>
      <c r="H37" s="525"/>
    </row>
    <row r="38" spans="1:8" s="55" customFormat="1" ht="17.25" customHeight="1">
      <c r="A38" s="518">
        <v>11</v>
      </c>
      <c r="B38" s="524"/>
      <c r="C38" s="1302"/>
      <c r="D38" s="1304"/>
      <c r="E38" s="1297"/>
      <c r="F38" s="1298"/>
      <c r="G38" s="522"/>
      <c r="H38" s="523"/>
    </row>
    <row r="39" spans="1:8" s="55" customFormat="1" ht="17.25" customHeight="1">
      <c r="A39" s="518">
        <v>12</v>
      </c>
      <c r="B39" s="519"/>
      <c r="C39" s="1306"/>
      <c r="D39" s="1308"/>
      <c r="E39" s="1297"/>
      <c r="F39" s="1298"/>
      <c r="G39" s="522"/>
      <c r="H39" s="523"/>
    </row>
    <row r="40" spans="1:8" s="55" customFormat="1" ht="17.25" customHeight="1">
      <c r="A40" s="518">
        <v>13</v>
      </c>
      <c r="B40" s="524"/>
      <c r="C40" s="1302"/>
      <c r="D40" s="1304"/>
      <c r="E40" s="1298"/>
      <c r="F40" s="1305"/>
      <c r="G40" s="522"/>
      <c r="H40" s="523"/>
    </row>
    <row r="41" spans="1:8" s="55" customFormat="1" ht="17.25" customHeight="1">
      <c r="A41" s="518">
        <v>14</v>
      </c>
      <c r="B41" s="519"/>
      <c r="C41" s="1306"/>
      <c r="D41" s="1308"/>
      <c r="E41" s="1297"/>
      <c r="F41" s="1298"/>
      <c r="G41" s="522"/>
      <c r="H41" s="523"/>
    </row>
    <row r="42" spans="1:8" s="55" customFormat="1" ht="17.25" customHeight="1">
      <c r="A42" s="518">
        <v>15</v>
      </c>
      <c r="B42" s="519"/>
      <c r="C42" s="1302"/>
      <c r="D42" s="1309"/>
      <c r="E42" s="1297"/>
      <c r="F42" s="1298"/>
      <c r="G42" s="522"/>
      <c r="H42" s="525"/>
    </row>
    <row r="43" spans="1:8" s="55" customFormat="1" ht="17.25" customHeight="1">
      <c r="A43" s="518">
        <v>16</v>
      </c>
      <c r="B43" s="519"/>
      <c r="C43" s="1301"/>
      <c r="D43" s="1297"/>
      <c r="E43" s="1297"/>
      <c r="F43" s="1298"/>
      <c r="G43" s="522"/>
      <c r="H43" s="525"/>
    </row>
    <row r="44" spans="1:8" s="55" customFormat="1" ht="17.25" customHeight="1">
      <c r="A44" s="518">
        <v>17</v>
      </c>
      <c r="B44" s="519"/>
      <c r="C44" s="1297"/>
      <c r="D44" s="1297"/>
      <c r="E44" s="1297"/>
      <c r="F44" s="1298"/>
      <c r="G44" s="522"/>
      <c r="H44" s="525"/>
    </row>
    <row r="45" spans="1:8" s="55" customFormat="1" ht="17.25" customHeight="1">
      <c r="A45" s="518">
        <v>18</v>
      </c>
      <c r="B45" s="519"/>
      <c r="C45" s="1297"/>
      <c r="D45" s="1297"/>
      <c r="E45" s="1297"/>
      <c r="F45" s="1298"/>
      <c r="G45" s="522"/>
      <c r="H45" s="525"/>
    </row>
    <row r="46" spans="1:8" s="55" customFormat="1" ht="17.25" customHeight="1">
      <c r="A46" s="518">
        <v>19</v>
      </c>
      <c r="B46" s="519"/>
      <c r="C46" s="1297"/>
      <c r="D46" s="1297"/>
      <c r="E46" s="1297"/>
      <c r="F46" s="1298"/>
      <c r="G46" s="522"/>
      <c r="H46" s="525"/>
    </row>
    <row r="47" spans="1:8" s="55" customFormat="1" ht="17.25" customHeight="1" thickBot="1">
      <c r="A47" s="518">
        <v>20</v>
      </c>
      <c r="B47" s="519"/>
      <c r="C47" s="1297"/>
      <c r="D47" s="1297"/>
      <c r="E47" s="1297"/>
      <c r="F47" s="1298"/>
      <c r="G47" s="527"/>
      <c r="H47" s="525"/>
    </row>
    <row r="48" spans="1:8" ht="39.75" customHeight="1">
      <c r="A48" s="1299" t="s">
        <v>947</v>
      </c>
      <c r="B48" s="1300"/>
      <c r="C48" s="1300"/>
      <c r="D48" s="1300"/>
      <c r="E48" s="1300"/>
      <c r="F48" s="1300"/>
      <c r="G48" s="1300"/>
      <c r="H48" s="1300"/>
    </row>
    <row r="49" spans="1:8" ht="183" customHeight="1">
      <c r="A49" s="1300"/>
      <c r="B49" s="1300"/>
      <c r="C49" s="1300"/>
      <c r="D49" s="1300"/>
      <c r="E49" s="1300"/>
      <c r="F49" s="1300"/>
      <c r="G49" s="1300"/>
      <c r="H49" s="1300"/>
    </row>
  </sheetData>
  <mergeCells count="59">
    <mergeCell ref="A1:B1"/>
    <mergeCell ref="A2:H2"/>
    <mergeCell ref="A4:C4"/>
    <mergeCell ref="D4:H4"/>
    <mergeCell ref="A5:C5"/>
    <mergeCell ref="D5:H5"/>
    <mergeCell ref="C28:D28"/>
    <mergeCell ref="E28:F28"/>
    <mergeCell ref="E7:F9"/>
    <mergeCell ref="G7:H9"/>
    <mergeCell ref="A11:B11"/>
    <mergeCell ref="E11:F13"/>
    <mergeCell ref="G11:H13"/>
    <mergeCell ref="A12:B12"/>
    <mergeCell ref="A13:B13"/>
    <mergeCell ref="B15:B25"/>
    <mergeCell ref="C15:E24"/>
    <mergeCell ref="C25:H25"/>
    <mergeCell ref="C27:D27"/>
    <mergeCell ref="E27:F27"/>
    <mergeCell ref="C29:D29"/>
    <mergeCell ref="E29:F29"/>
    <mergeCell ref="C30:D30"/>
    <mergeCell ref="E30:F30"/>
    <mergeCell ref="C31:D31"/>
    <mergeCell ref="E31:F31"/>
    <mergeCell ref="C32:D32"/>
    <mergeCell ref="E32:F32"/>
    <mergeCell ref="C33:D33"/>
    <mergeCell ref="E33:F33"/>
    <mergeCell ref="C34:D34"/>
    <mergeCell ref="E34:F34"/>
    <mergeCell ref="C35:D35"/>
    <mergeCell ref="E35:F35"/>
    <mergeCell ref="C36:D36"/>
    <mergeCell ref="E36:F36"/>
    <mergeCell ref="C37:D37"/>
    <mergeCell ref="E37:F37"/>
    <mergeCell ref="C38:D38"/>
    <mergeCell ref="E38:F38"/>
    <mergeCell ref="C39:D39"/>
    <mergeCell ref="E39:F39"/>
    <mergeCell ref="C40:D40"/>
    <mergeCell ref="E40:F40"/>
    <mergeCell ref="C41:D41"/>
    <mergeCell ref="E41:F41"/>
    <mergeCell ref="C42:D42"/>
    <mergeCell ref="E42:F42"/>
    <mergeCell ref="C43:D43"/>
    <mergeCell ref="E43:F43"/>
    <mergeCell ref="C47:D47"/>
    <mergeCell ref="E47:F47"/>
    <mergeCell ref="A48:H49"/>
    <mergeCell ref="C44:D44"/>
    <mergeCell ref="E44:F44"/>
    <mergeCell ref="C45:D45"/>
    <mergeCell ref="E45:F45"/>
    <mergeCell ref="C46:D46"/>
    <mergeCell ref="E46:F46"/>
  </mergeCells>
  <phoneticPr fontId="12"/>
  <pageMargins left="0.7" right="0.7" top="0.75" bottom="0.75" header="0.3" footer="0.3"/>
  <pageSetup paperSize="9" scale="66"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77DB5-47D9-4972-B788-AFBD93290AAA}">
  <dimension ref="A1:H62"/>
  <sheetViews>
    <sheetView view="pageBreakPreview" zoomScaleNormal="100" zoomScaleSheetLayoutView="100" workbookViewId="0">
      <selection activeCell="B1" sqref="B1:F1"/>
    </sheetView>
  </sheetViews>
  <sheetFormatPr defaultRowHeight="13.2"/>
  <cols>
    <col min="1" max="1" width="3.09765625" style="50" customWidth="1"/>
    <col min="2" max="2" width="15.3984375" style="50" customWidth="1"/>
    <col min="3" max="4" width="8.5" style="50" customWidth="1"/>
    <col min="5" max="5" width="8.59765625" style="50" customWidth="1"/>
    <col min="6" max="6" width="18.8984375" style="50" customWidth="1"/>
    <col min="7" max="7" width="23.09765625" style="50" customWidth="1"/>
    <col min="8" max="8" width="19.19921875" style="50" customWidth="1"/>
    <col min="9" max="256" width="9" style="50"/>
    <col min="257" max="257" width="3.09765625" style="50" customWidth="1"/>
    <col min="258" max="258" width="15.3984375" style="50" customWidth="1"/>
    <col min="259" max="260" width="8.5" style="50" customWidth="1"/>
    <col min="261" max="262" width="8.59765625" style="50" customWidth="1"/>
    <col min="263" max="263" width="16.3984375" style="50" customWidth="1"/>
    <col min="264" max="264" width="16.69921875" style="50" bestFit="1" customWidth="1"/>
    <col min="265" max="512" width="9" style="50"/>
    <col min="513" max="513" width="3.09765625" style="50" customWidth="1"/>
    <col min="514" max="514" width="15.3984375" style="50" customWidth="1"/>
    <col min="515" max="516" width="8.5" style="50" customWidth="1"/>
    <col min="517" max="518" width="8.59765625" style="50" customWidth="1"/>
    <col min="519" max="519" width="16.3984375" style="50" customWidth="1"/>
    <col min="520" max="520" width="16.69921875" style="50" bestFit="1" customWidth="1"/>
    <col min="521" max="768" width="9" style="50"/>
    <col min="769" max="769" width="3.09765625" style="50" customWidth="1"/>
    <col min="770" max="770" width="15.3984375" style="50" customWidth="1"/>
    <col min="771" max="772" width="8.5" style="50" customWidth="1"/>
    <col min="773" max="774" width="8.59765625" style="50" customWidth="1"/>
    <col min="775" max="775" width="16.3984375" style="50" customWidth="1"/>
    <col min="776" max="776" width="16.69921875" style="50" bestFit="1" customWidth="1"/>
    <col min="777" max="1024" width="9" style="50"/>
    <col min="1025" max="1025" width="3.09765625" style="50" customWidth="1"/>
    <col min="1026" max="1026" width="15.3984375" style="50" customWidth="1"/>
    <col min="1027" max="1028" width="8.5" style="50" customWidth="1"/>
    <col min="1029" max="1030" width="8.59765625" style="50" customWidth="1"/>
    <col min="1031" max="1031" width="16.3984375" style="50" customWidth="1"/>
    <col min="1032" max="1032" width="16.69921875" style="50" bestFit="1" customWidth="1"/>
    <col min="1033" max="1280" width="9" style="50"/>
    <col min="1281" max="1281" width="3.09765625" style="50" customWidth="1"/>
    <col min="1282" max="1282" width="15.3984375" style="50" customWidth="1"/>
    <col min="1283" max="1284" width="8.5" style="50" customWidth="1"/>
    <col min="1285" max="1286" width="8.59765625" style="50" customWidth="1"/>
    <col min="1287" max="1287" width="16.3984375" style="50" customWidth="1"/>
    <col min="1288" max="1288" width="16.69921875" style="50" bestFit="1" customWidth="1"/>
    <col min="1289" max="1536" width="9" style="50"/>
    <col min="1537" max="1537" width="3.09765625" style="50" customWidth="1"/>
    <col min="1538" max="1538" width="15.3984375" style="50" customWidth="1"/>
    <col min="1539" max="1540" width="8.5" style="50" customWidth="1"/>
    <col min="1541" max="1542" width="8.59765625" style="50" customWidth="1"/>
    <col min="1543" max="1543" width="16.3984375" style="50" customWidth="1"/>
    <col min="1544" max="1544" width="16.69921875" style="50" bestFit="1" customWidth="1"/>
    <col min="1545" max="1792" width="9" style="50"/>
    <col min="1793" max="1793" width="3.09765625" style="50" customWidth="1"/>
    <col min="1794" max="1794" width="15.3984375" style="50" customWidth="1"/>
    <col min="1795" max="1796" width="8.5" style="50" customWidth="1"/>
    <col min="1797" max="1798" width="8.59765625" style="50" customWidth="1"/>
    <col min="1799" max="1799" width="16.3984375" style="50" customWidth="1"/>
    <col min="1800" max="1800" width="16.69921875" style="50" bestFit="1" customWidth="1"/>
    <col min="1801" max="2048" width="9" style="50"/>
    <col min="2049" max="2049" width="3.09765625" style="50" customWidth="1"/>
    <col min="2050" max="2050" width="15.3984375" style="50" customWidth="1"/>
    <col min="2051" max="2052" width="8.5" style="50" customWidth="1"/>
    <col min="2053" max="2054" width="8.59765625" style="50" customWidth="1"/>
    <col min="2055" max="2055" width="16.3984375" style="50" customWidth="1"/>
    <col min="2056" max="2056" width="16.69921875" style="50" bestFit="1" customWidth="1"/>
    <col min="2057" max="2304" width="9" style="50"/>
    <col min="2305" max="2305" width="3.09765625" style="50" customWidth="1"/>
    <col min="2306" max="2306" width="15.3984375" style="50" customWidth="1"/>
    <col min="2307" max="2308" width="8.5" style="50" customWidth="1"/>
    <col min="2309" max="2310" width="8.59765625" style="50" customWidth="1"/>
    <col min="2311" max="2311" width="16.3984375" style="50" customWidth="1"/>
    <col min="2312" max="2312" width="16.69921875" style="50" bestFit="1" customWidth="1"/>
    <col min="2313" max="2560" width="9" style="50"/>
    <col min="2561" max="2561" width="3.09765625" style="50" customWidth="1"/>
    <col min="2562" max="2562" width="15.3984375" style="50" customWidth="1"/>
    <col min="2563" max="2564" width="8.5" style="50" customWidth="1"/>
    <col min="2565" max="2566" width="8.59765625" style="50" customWidth="1"/>
    <col min="2567" max="2567" width="16.3984375" style="50" customWidth="1"/>
    <col min="2568" max="2568" width="16.69921875" style="50" bestFit="1" customWidth="1"/>
    <col min="2569" max="2816" width="9" style="50"/>
    <col min="2817" max="2817" width="3.09765625" style="50" customWidth="1"/>
    <col min="2818" max="2818" width="15.3984375" style="50" customWidth="1"/>
    <col min="2819" max="2820" width="8.5" style="50" customWidth="1"/>
    <col min="2821" max="2822" width="8.59765625" style="50" customWidth="1"/>
    <col min="2823" max="2823" width="16.3984375" style="50" customWidth="1"/>
    <col min="2824" max="2824" width="16.69921875" style="50" bestFit="1" customWidth="1"/>
    <col min="2825" max="3072" width="9" style="50"/>
    <col min="3073" max="3073" width="3.09765625" style="50" customWidth="1"/>
    <col min="3074" max="3074" width="15.3984375" style="50" customWidth="1"/>
    <col min="3075" max="3076" width="8.5" style="50" customWidth="1"/>
    <col min="3077" max="3078" width="8.59765625" style="50" customWidth="1"/>
    <col min="3079" max="3079" width="16.3984375" style="50" customWidth="1"/>
    <col min="3080" max="3080" width="16.69921875" style="50" bestFit="1" customWidth="1"/>
    <col min="3081" max="3328" width="9" style="50"/>
    <col min="3329" max="3329" width="3.09765625" style="50" customWidth="1"/>
    <col min="3330" max="3330" width="15.3984375" style="50" customWidth="1"/>
    <col min="3331" max="3332" width="8.5" style="50" customWidth="1"/>
    <col min="3333" max="3334" width="8.59765625" style="50" customWidth="1"/>
    <col min="3335" max="3335" width="16.3984375" style="50" customWidth="1"/>
    <col min="3336" max="3336" width="16.69921875" style="50" bestFit="1" customWidth="1"/>
    <col min="3337" max="3584" width="9" style="50"/>
    <col min="3585" max="3585" width="3.09765625" style="50" customWidth="1"/>
    <col min="3586" max="3586" width="15.3984375" style="50" customWidth="1"/>
    <col min="3587" max="3588" width="8.5" style="50" customWidth="1"/>
    <col min="3589" max="3590" width="8.59765625" style="50" customWidth="1"/>
    <col min="3591" max="3591" width="16.3984375" style="50" customWidth="1"/>
    <col min="3592" max="3592" width="16.69921875" style="50" bestFit="1" customWidth="1"/>
    <col min="3593" max="3840" width="9" style="50"/>
    <col min="3841" max="3841" width="3.09765625" style="50" customWidth="1"/>
    <col min="3842" max="3842" width="15.3984375" style="50" customWidth="1"/>
    <col min="3843" max="3844" width="8.5" style="50" customWidth="1"/>
    <col min="3845" max="3846" width="8.59765625" style="50" customWidth="1"/>
    <col min="3847" max="3847" width="16.3984375" style="50" customWidth="1"/>
    <col min="3848" max="3848" width="16.69921875" style="50" bestFit="1" customWidth="1"/>
    <col min="3849" max="4096" width="9" style="50"/>
    <col min="4097" max="4097" width="3.09765625" style="50" customWidth="1"/>
    <col min="4098" max="4098" width="15.3984375" style="50" customWidth="1"/>
    <col min="4099" max="4100" width="8.5" style="50" customWidth="1"/>
    <col min="4101" max="4102" width="8.59765625" style="50" customWidth="1"/>
    <col min="4103" max="4103" width="16.3984375" style="50" customWidth="1"/>
    <col min="4104" max="4104" width="16.69921875" style="50" bestFit="1" customWidth="1"/>
    <col min="4105" max="4352" width="9" style="50"/>
    <col min="4353" max="4353" width="3.09765625" style="50" customWidth="1"/>
    <col min="4354" max="4354" width="15.3984375" style="50" customWidth="1"/>
    <col min="4355" max="4356" width="8.5" style="50" customWidth="1"/>
    <col min="4357" max="4358" width="8.59765625" style="50" customWidth="1"/>
    <col min="4359" max="4359" width="16.3984375" style="50" customWidth="1"/>
    <col min="4360" max="4360" width="16.69921875" style="50" bestFit="1" customWidth="1"/>
    <col min="4361" max="4608" width="9" style="50"/>
    <col min="4609" max="4609" width="3.09765625" style="50" customWidth="1"/>
    <col min="4610" max="4610" width="15.3984375" style="50" customWidth="1"/>
    <col min="4611" max="4612" width="8.5" style="50" customWidth="1"/>
    <col min="4613" max="4614" width="8.59765625" style="50" customWidth="1"/>
    <col min="4615" max="4615" width="16.3984375" style="50" customWidth="1"/>
    <col min="4616" max="4616" width="16.69921875" style="50" bestFit="1" customWidth="1"/>
    <col min="4617" max="4864" width="9" style="50"/>
    <col min="4865" max="4865" width="3.09765625" style="50" customWidth="1"/>
    <col min="4866" max="4866" width="15.3984375" style="50" customWidth="1"/>
    <col min="4867" max="4868" width="8.5" style="50" customWidth="1"/>
    <col min="4869" max="4870" width="8.59765625" style="50" customWidth="1"/>
    <col min="4871" max="4871" width="16.3984375" style="50" customWidth="1"/>
    <col min="4872" max="4872" width="16.69921875" style="50" bestFit="1" customWidth="1"/>
    <col min="4873" max="5120" width="9" style="50"/>
    <col min="5121" max="5121" width="3.09765625" style="50" customWidth="1"/>
    <col min="5122" max="5122" width="15.3984375" style="50" customWidth="1"/>
    <col min="5123" max="5124" width="8.5" style="50" customWidth="1"/>
    <col min="5125" max="5126" width="8.59765625" style="50" customWidth="1"/>
    <col min="5127" max="5127" width="16.3984375" style="50" customWidth="1"/>
    <col min="5128" max="5128" width="16.69921875" style="50" bestFit="1" customWidth="1"/>
    <col min="5129" max="5376" width="9" style="50"/>
    <col min="5377" max="5377" width="3.09765625" style="50" customWidth="1"/>
    <col min="5378" max="5378" width="15.3984375" style="50" customWidth="1"/>
    <col min="5379" max="5380" width="8.5" style="50" customWidth="1"/>
    <col min="5381" max="5382" width="8.59765625" style="50" customWidth="1"/>
    <col min="5383" max="5383" width="16.3984375" style="50" customWidth="1"/>
    <col min="5384" max="5384" width="16.69921875" style="50" bestFit="1" customWidth="1"/>
    <col min="5385" max="5632" width="9" style="50"/>
    <col min="5633" max="5633" width="3.09765625" style="50" customWidth="1"/>
    <col min="5634" max="5634" width="15.3984375" style="50" customWidth="1"/>
    <col min="5635" max="5636" width="8.5" style="50" customWidth="1"/>
    <col min="5637" max="5638" width="8.59765625" style="50" customWidth="1"/>
    <col min="5639" max="5639" width="16.3984375" style="50" customWidth="1"/>
    <col min="5640" max="5640" width="16.69921875" style="50" bestFit="1" customWidth="1"/>
    <col min="5641" max="5888" width="9" style="50"/>
    <col min="5889" max="5889" width="3.09765625" style="50" customWidth="1"/>
    <col min="5890" max="5890" width="15.3984375" style="50" customWidth="1"/>
    <col min="5891" max="5892" width="8.5" style="50" customWidth="1"/>
    <col min="5893" max="5894" width="8.59765625" style="50" customWidth="1"/>
    <col min="5895" max="5895" width="16.3984375" style="50" customWidth="1"/>
    <col min="5896" max="5896" width="16.69921875" style="50" bestFit="1" customWidth="1"/>
    <col min="5897" max="6144" width="9" style="50"/>
    <col min="6145" max="6145" width="3.09765625" style="50" customWidth="1"/>
    <col min="6146" max="6146" width="15.3984375" style="50" customWidth="1"/>
    <col min="6147" max="6148" width="8.5" style="50" customWidth="1"/>
    <col min="6149" max="6150" width="8.59765625" style="50" customWidth="1"/>
    <col min="6151" max="6151" width="16.3984375" style="50" customWidth="1"/>
    <col min="6152" max="6152" width="16.69921875" style="50" bestFit="1" customWidth="1"/>
    <col min="6153" max="6400" width="9" style="50"/>
    <col min="6401" max="6401" width="3.09765625" style="50" customWidth="1"/>
    <col min="6402" max="6402" width="15.3984375" style="50" customWidth="1"/>
    <col min="6403" max="6404" width="8.5" style="50" customWidth="1"/>
    <col min="6405" max="6406" width="8.59765625" style="50" customWidth="1"/>
    <col min="6407" max="6407" width="16.3984375" style="50" customWidth="1"/>
    <col min="6408" max="6408" width="16.69921875" style="50" bestFit="1" customWidth="1"/>
    <col min="6409" max="6656" width="9" style="50"/>
    <col min="6657" max="6657" width="3.09765625" style="50" customWidth="1"/>
    <col min="6658" max="6658" width="15.3984375" style="50" customWidth="1"/>
    <col min="6659" max="6660" width="8.5" style="50" customWidth="1"/>
    <col min="6661" max="6662" width="8.59765625" style="50" customWidth="1"/>
    <col min="6663" max="6663" width="16.3984375" style="50" customWidth="1"/>
    <col min="6664" max="6664" width="16.69921875" style="50" bestFit="1" customWidth="1"/>
    <col min="6665" max="6912" width="9" style="50"/>
    <col min="6913" max="6913" width="3.09765625" style="50" customWidth="1"/>
    <col min="6914" max="6914" width="15.3984375" style="50" customWidth="1"/>
    <col min="6915" max="6916" width="8.5" style="50" customWidth="1"/>
    <col min="6917" max="6918" width="8.59765625" style="50" customWidth="1"/>
    <col min="6919" max="6919" width="16.3984375" style="50" customWidth="1"/>
    <col min="6920" max="6920" width="16.69921875" style="50" bestFit="1" customWidth="1"/>
    <col min="6921" max="7168" width="9" style="50"/>
    <col min="7169" max="7169" width="3.09765625" style="50" customWidth="1"/>
    <col min="7170" max="7170" width="15.3984375" style="50" customWidth="1"/>
    <col min="7171" max="7172" width="8.5" style="50" customWidth="1"/>
    <col min="7173" max="7174" width="8.59765625" style="50" customWidth="1"/>
    <col min="7175" max="7175" width="16.3984375" style="50" customWidth="1"/>
    <col min="7176" max="7176" width="16.69921875" style="50" bestFit="1" customWidth="1"/>
    <col min="7177" max="7424" width="9" style="50"/>
    <col min="7425" max="7425" width="3.09765625" style="50" customWidth="1"/>
    <col min="7426" max="7426" width="15.3984375" style="50" customWidth="1"/>
    <col min="7427" max="7428" width="8.5" style="50" customWidth="1"/>
    <col min="7429" max="7430" width="8.59765625" style="50" customWidth="1"/>
    <col min="7431" max="7431" width="16.3984375" style="50" customWidth="1"/>
    <col min="7432" max="7432" width="16.69921875" style="50" bestFit="1" customWidth="1"/>
    <col min="7433" max="7680" width="9" style="50"/>
    <col min="7681" max="7681" width="3.09765625" style="50" customWidth="1"/>
    <col min="7682" max="7682" width="15.3984375" style="50" customWidth="1"/>
    <col min="7683" max="7684" width="8.5" style="50" customWidth="1"/>
    <col min="7685" max="7686" width="8.59765625" style="50" customWidth="1"/>
    <col min="7687" max="7687" width="16.3984375" style="50" customWidth="1"/>
    <col min="7688" max="7688" width="16.69921875" style="50" bestFit="1" customWidth="1"/>
    <col min="7689" max="7936" width="9" style="50"/>
    <col min="7937" max="7937" width="3.09765625" style="50" customWidth="1"/>
    <col min="7938" max="7938" width="15.3984375" style="50" customWidth="1"/>
    <col min="7939" max="7940" width="8.5" style="50" customWidth="1"/>
    <col min="7941" max="7942" width="8.59765625" style="50" customWidth="1"/>
    <col min="7943" max="7943" width="16.3984375" style="50" customWidth="1"/>
    <col min="7944" max="7944" width="16.69921875" style="50" bestFit="1" customWidth="1"/>
    <col min="7945" max="8192" width="9" style="50"/>
    <col min="8193" max="8193" width="3.09765625" style="50" customWidth="1"/>
    <col min="8194" max="8194" width="15.3984375" style="50" customWidth="1"/>
    <col min="8195" max="8196" width="8.5" style="50" customWidth="1"/>
    <col min="8197" max="8198" width="8.59765625" style="50" customWidth="1"/>
    <col min="8199" max="8199" width="16.3984375" style="50" customWidth="1"/>
    <col min="8200" max="8200" width="16.69921875" style="50" bestFit="1" customWidth="1"/>
    <col min="8201" max="8448" width="9" style="50"/>
    <col min="8449" max="8449" width="3.09765625" style="50" customWidth="1"/>
    <col min="8450" max="8450" width="15.3984375" style="50" customWidth="1"/>
    <col min="8451" max="8452" width="8.5" style="50" customWidth="1"/>
    <col min="8453" max="8454" width="8.59765625" style="50" customWidth="1"/>
    <col min="8455" max="8455" width="16.3984375" style="50" customWidth="1"/>
    <col min="8456" max="8456" width="16.69921875" style="50" bestFit="1" customWidth="1"/>
    <col min="8457" max="8704" width="9" style="50"/>
    <col min="8705" max="8705" width="3.09765625" style="50" customWidth="1"/>
    <col min="8706" max="8706" width="15.3984375" style="50" customWidth="1"/>
    <col min="8707" max="8708" width="8.5" style="50" customWidth="1"/>
    <col min="8709" max="8710" width="8.59765625" style="50" customWidth="1"/>
    <col min="8711" max="8711" width="16.3984375" style="50" customWidth="1"/>
    <col min="8712" max="8712" width="16.69921875" style="50" bestFit="1" customWidth="1"/>
    <col min="8713" max="8960" width="9" style="50"/>
    <col min="8961" max="8961" width="3.09765625" style="50" customWidth="1"/>
    <col min="8962" max="8962" width="15.3984375" style="50" customWidth="1"/>
    <col min="8963" max="8964" width="8.5" style="50" customWidth="1"/>
    <col min="8965" max="8966" width="8.59765625" style="50" customWidth="1"/>
    <col min="8967" max="8967" width="16.3984375" style="50" customWidth="1"/>
    <col min="8968" max="8968" width="16.69921875" style="50" bestFit="1" customWidth="1"/>
    <col min="8969" max="9216" width="9" style="50"/>
    <col min="9217" max="9217" width="3.09765625" style="50" customWidth="1"/>
    <col min="9218" max="9218" width="15.3984375" style="50" customWidth="1"/>
    <col min="9219" max="9220" width="8.5" style="50" customWidth="1"/>
    <col min="9221" max="9222" width="8.59765625" style="50" customWidth="1"/>
    <col min="9223" max="9223" width="16.3984375" style="50" customWidth="1"/>
    <col min="9224" max="9224" width="16.69921875" style="50" bestFit="1" customWidth="1"/>
    <col min="9225" max="9472" width="9" style="50"/>
    <col min="9473" max="9473" width="3.09765625" style="50" customWidth="1"/>
    <col min="9474" max="9474" width="15.3984375" style="50" customWidth="1"/>
    <col min="9475" max="9476" width="8.5" style="50" customWidth="1"/>
    <col min="9477" max="9478" width="8.59765625" style="50" customWidth="1"/>
    <col min="9479" max="9479" width="16.3984375" style="50" customWidth="1"/>
    <col min="9480" max="9480" width="16.69921875" style="50" bestFit="1" customWidth="1"/>
    <col min="9481" max="9728" width="9" style="50"/>
    <col min="9729" max="9729" width="3.09765625" style="50" customWidth="1"/>
    <col min="9730" max="9730" width="15.3984375" style="50" customWidth="1"/>
    <col min="9731" max="9732" width="8.5" style="50" customWidth="1"/>
    <col min="9733" max="9734" width="8.59765625" style="50" customWidth="1"/>
    <col min="9735" max="9735" width="16.3984375" style="50" customWidth="1"/>
    <col min="9736" max="9736" width="16.69921875" style="50" bestFit="1" customWidth="1"/>
    <col min="9737" max="9984" width="9" style="50"/>
    <col min="9985" max="9985" width="3.09765625" style="50" customWidth="1"/>
    <col min="9986" max="9986" width="15.3984375" style="50" customWidth="1"/>
    <col min="9987" max="9988" width="8.5" style="50" customWidth="1"/>
    <col min="9989" max="9990" width="8.59765625" style="50" customWidth="1"/>
    <col min="9991" max="9991" width="16.3984375" style="50" customWidth="1"/>
    <col min="9992" max="9992" width="16.69921875" style="50" bestFit="1" customWidth="1"/>
    <col min="9993" max="10240" width="9" style="50"/>
    <col min="10241" max="10241" width="3.09765625" style="50" customWidth="1"/>
    <col min="10242" max="10242" width="15.3984375" style="50" customWidth="1"/>
    <col min="10243" max="10244" width="8.5" style="50" customWidth="1"/>
    <col min="10245" max="10246" width="8.59765625" style="50" customWidth="1"/>
    <col min="10247" max="10247" width="16.3984375" style="50" customWidth="1"/>
    <col min="10248" max="10248" width="16.69921875" style="50" bestFit="1" customWidth="1"/>
    <col min="10249" max="10496" width="9" style="50"/>
    <col min="10497" max="10497" width="3.09765625" style="50" customWidth="1"/>
    <col min="10498" max="10498" width="15.3984375" style="50" customWidth="1"/>
    <col min="10499" max="10500" width="8.5" style="50" customWidth="1"/>
    <col min="10501" max="10502" width="8.59765625" style="50" customWidth="1"/>
    <col min="10503" max="10503" width="16.3984375" style="50" customWidth="1"/>
    <col min="10504" max="10504" width="16.69921875" style="50" bestFit="1" customWidth="1"/>
    <col min="10505" max="10752" width="9" style="50"/>
    <col min="10753" max="10753" width="3.09765625" style="50" customWidth="1"/>
    <col min="10754" max="10754" width="15.3984375" style="50" customWidth="1"/>
    <col min="10755" max="10756" width="8.5" style="50" customWidth="1"/>
    <col min="10757" max="10758" width="8.59765625" style="50" customWidth="1"/>
    <col min="10759" max="10759" width="16.3984375" style="50" customWidth="1"/>
    <col min="10760" max="10760" width="16.69921875" style="50" bestFit="1" customWidth="1"/>
    <col min="10761" max="11008" width="9" style="50"/>
    <col min="11009" max="11009" width="3.09765625" style="50" customWidth="1"/>
    <col min="11010" max="11010" width="15.3984375" style="50" customWidth="1"/>
    <col min="11011" max="11012" width="8.5" style="50" customWidth="1"/>
    <col min="11013" max="11014" width="8.59765625" style="50" customWidth="1"/>
    <col min="11015" max="11015" width="16.3984375" style="50" customWidth="1"/>
    <col min="11016" max="11016" width="16.69921875" style="50" bestFit="1" customWidth="1"/>
    <col min="11017" max="11264" width="9" style="50"/>
    <col min="11265" max="11265" width="3.09765625" style="50" customWidth="1"/>
    <col min="11266" max="11266" width="15.3984375" style="50" customWidth="1"/>
    <col min="11267" max="11268" width="8.5" style="50" customWidth="1"/>
    <col min="11269" max="11270" width="8.59765625" style="50" customWidth="1"/>
    <col min="11271" max="11271" width="16.3984375" style="50" customWidth="1"/>
    <col min="11272" max="11272" width="16.69921875" style="50" bestFit="1" customWidth="1"/>
    <col min="11273" max="11520" width="9" style="50"/>
    <col min="11521" max="11521" width="3.09765625" style="50" customWidth="1"/>
    <col min="11522" max="11522" width="15.3984375" style="50" customWidth="1"/>
    <col min="11523" max="11524" width="8.5" style="50" customWidth="1"/>
    <col min="11525" max="11526" width="8.59765625" style="50" customWidth="1"/>
    <col min="11527" max="11527" width="16.3984375" style="50" customWidth="1"/>
    <col min="11528" max="11528" width="16.69921875" style="50" bestFit="1" customWidth="1"/>
    <col min="11529" max="11776" width="9" style="50"/>
    <col min="11777" max="11777" width="3.09765625" style="50" customWidth="1"/>
    <col min="11778" max="11778" width="15.3984375" style="50" customWidth="1"/>
    <col min="11779" max="11780" width="8.5" style="50" customWidth="1"/>
    <col min="11781" max="11782" width="8.59765625" style="50" customWidth="1"/>
    <col min="11783" max="11783" width="16.3984375" style="50" customWidth="1"/>
    <col min="11784" max="11784" width="16.69921875" style="50" bestFit="1" customWidth="1"/>
    <col min="11785" max="12032" width="9" style="50"/>
    <col min="12033" max="12033" width="3.09765625" style="50" customWidth="1"/>
    <col min="12034" max="12034" width="15.3984375" style="50" customWidth="1"/>
    <col min="12035" max="12036" width="8.5" style="50" customWidth="1"/>
    <col min="12037" max="12038" width="8.59765625" style="50" customWidth="1"/>
    <col min="12039" max="12039" width="16.3984375" style="50" customWidth="1"/>
    <col min="12040" max="12040" width="16.69921875" style="50" bestFit="1" customWidth="1"/>
    <col min="12041" max="12288" width="9" style="50"/>
    <col min="12289" max="12289" width="3.09765625" style="50" customWidth="1"/>
    <col min="12290" max="12290" width="15.3984375" style="50" customWidth="1"/>
    <col min="12291" max="12292" width="8.5" style="50" customWidth="1"/>
    <col min="12293" max="12294" width="8.59765625" style="50" customWidth="1"/>
    <col min="12295" max="12295" width="16.3984375" style="50" customWidth="1"/>
    <col min="12296" max="12296" width="16.69921875" style="50" bestFit="1" customWidth="1"/>
    <col min="12297" max="12544" width="9" style="50"/>
    <col min="12545" max="12545" width="3.09765625" style="50" customWidth="1"/>
    <col min="12546" max="12546" width="15.3984375" style="50" customWidth="1"/>
    <col min="12547" max="12548" width="8.5" style="50" customWidth="1"/>
    <col min="12549" max="12550" width="8.59765625" style="50" customWidth="1"/>
    <col min="12551" max="12551" width="16.3984375" style="50" customWidth="1"/>
    <col min="12552" max="12552" width="16.69921875" style="50" bestFit="1" customWidth="1"/>
    <col min="12553" max="12800" width="9" style="50"/>
    <col min="12801" max="12801" width="3.09765625" style="50" customWidth="1"/>
    <col min="12802" max="12802" width="15.3984375" style="50" customWidth="1"/>
    <col min="12803" max="12804" width="8.5" style="50" customWidth="1"/>
    <col min="12805" max="12806" width="8.59765625" style="50" customWidth="1"/>
    <col min="12807" max="12807" width="16.3984375" style="50" customWidth="1"/>
    <col min="12808" max="12808" width="16.69921875" style="50" bestFit="1" customWidth="1"/>
    <col min="12809" max="13056" width="9" style="50"/>
    <col min="13057" max="13057" width="3.09765625" style="50" customWidth="1"/>
    <col min="13058" max="13058" width="15.3984375" style="50" customWidth="1"/>
    <col min="13059" max="13060" width="8.5" style="50" customWidth="1"/>
    <col min="13061" max="13062" width="8.59765625" style="50" customWidth="1"/>
    <col min="13063" max="13063" width="16.3984375" style="50" customWidth="1"/>
    <col min="13064" max="13064" width="16.69921875" style="50" bestFit="1" customWidth="1"/>
    <col min="13065" max="13312" width="9" style="50"/>
    <col min="13313" max="13313" width="3.09765625" style="50" customWidth="1"/>
    <col min="13314" max="13314" width="15.3984375" style="50" customWidth="1"/>
    <col min="13315" max="13316" width="8.5" style="50" customWidth="1"/>
    <col min="13317" max="13318" width="8.59765625" style="50" customWidth="1"/>
    <col min="13319" max="13319" width="16.3984375" style="50" customWidth="1"/>
    <col min="13320" max="13320" width="16.69921875" style="50" bestFit="1" customWidth="1"/>
    <col min="13321" max="13568" width="9" style="50"/>
    <col min="13569" max="13569" width="3.09765625" style="50" customWidth="1"/>
    <col min="13570" max="13570" width="15.3984375" style="50" customWidth="1"/>
    <col min="13571" max="13572" width="8.5" style="50" customWidth="1"/>
    <col min="13573" max="13574" width="8.59765625" style="50" customWidth="1"/>
    <col min="13575" max="13575" width="16.3984375" style="50" customWidth="1"/>
    <col min="13576" max="13576" width="16.69921875" style="50" bestFit="1" customWidth="1"/>
    <col min="13577" max="13824" width="9" style="50"/>
    <col min="13825" max="13825" width="3.09765625" style="50" customWidth="1"/>
    <col min="13826" max="13826" width="15.3984375" style="50" customWidth="1"/>
    <col min="13827" max="13828" width="8.5" style="50" customWidth="1"/>
    <col min="13829" max="13830" width="8.59765625" style="50" customWidth="1"/>
    <col min="13831" max="13831" width="16.3984375" style="50" customWidth="1"/>
    <col min="13832" max="13832" width="16.69921875" style="50" bestFit="1" customWidth="1"/>
    <col min="13833" max="14080" width="9" style="50"/>
    <col min="14081" max="14081" width="3.09765625" style="50" customWidth="1"/>
    <col min="14082" max="14082" width="15.3984375" style="50" customWidth="1"/>
    <col min="14083" max="14084" width="8.5" style="50" customWidth="1"/>
    <col min="14085" max="14086" width="8.59765625" style="50" customWidth="1"/>
    <col min="14087" max="14087" width="16.3984375" style="50" customWidth="1"/>
    <col min="14088" max="14088" width="16.69921875" style="50" bestFit="1" customWidth="1"/>
    <col min="14089" max="14336" width="9" style="50"/>
    <col min="14337" max="14337" width="3.09765625" style="50" customWidth="1"/>
    <col min="14338" max="14338" width="15.3984375" style="50" customWidth="1"/>
    <col min="14339" max="14340" width="8.5" style="50" customWidth="1"/>
    <col min="14341" max="14342" width="8.59765625" style="50" customWidth="1"/>
    <col min="14343" max="14343" width="16.3984375" style="50" customWidth="1"/>
    <col min="14344" max="14344" width="16.69921875" style="50" bestFit="1" customWidth="1"/>
    <col min="14345" max="14592" width="9" style="50"/>
    <col min="14593" max="14593" width="3.09765625" style="50" customWidth="1"/>
    <col min="14594" max="14594" width="15.3984375" style="50" customWidth="1"/>
    <col min="14595" max="14596" width="8.5" style="50" customWidth="1"/>
    <col min="14597" max="14598" width="8.59765625" style="50" customWidth="1"/>
    <col min="14599" max="14599" width="16.3984375" style="50" customWidth="1"/>
    <col min="14600" max="14600" width="16.69921875" style="50" bestFit="1" customWidth="1"/>
    <col min="14601" max="14848" width="9" style="50"/>
    <col min="14849" max="14849" width="3.09765625" style="50" customWidth="1"/>
    <col min="14850" max="14850" width="15.3984375" style="50" customWidth="1"/>
    <col min="14851" max="14852" width="8.5" style="50" customWidth="1"/>
    <col min="14853" max="14854" width="8.59765625" style="50" customWidth="1"/>
    <col min="14855" max="14855" width="16.3984375" style="50" customWidth="1"/>
    <col min="14856" max="14856" width="16.69921875" style="50" bestFit="1" customWidth="1"/>
    <col min="14857" max="15104" width="9" style="50"/>
    <col min="15105" max="15105" width="3.09765625" style="50" customWidth="1"/>
    <col min="15106" max="15106" width="15.3984375" style="50" customWidth="1"/>
    <col min="15107" max="15108" width="8.5" style="50" customWidth="1"/>
    <col min="15109" max="15110" width="8.59765625" style="50" customWidth="1"/>
    <col min="15111" max="15111" width="16.3984375" style="50" customWidth="1"/>
    <col min="15112" max="15112" width="16.69921875" style="50" bestFit="1" customWidth="1"/>
    <col min="15113" max="15360" width="9" style="50"/>
    <col min="15361" max="15361" width="3.09765625" style="50" customWidth="1"/>
    <col min="15362" max="15362" width="15.3984375" style="50" customWidth="1"/>
    <col min="15363" max="15364" width="8.5" style="50" customWidth="1"/>
    <col min="15365" max="15366" width="8.59765625" style="50" customWidth="1"/>
    <col min="15367" max="15367" width="16.3984375" style="50" customWidth="1"/>
    <col min="15368" max="15368" width="16.69921875" style="50" bestFit="1" customWidth="1"/>
    <col min="15369" max="15616" width="9" style="50"/>
    <col min="15617" max="15617" width="3.09765625" style="50" customWidth="1"/>
    <col min="15618" max="15618" width="15.3984375" style="50" customWidth="1"/>
    <col min="15619" max="15620" width="8.5" style="50" customWidth="1"/>
    <col min="15621" max="15622" width="8.59765625" style="50" customWidth="1"/>
    <col min="15623" max="15623" width="16.3984375" style="50" customWidth="1"/>
    <col min="15624" max="15624" width="16.69921875" style="50" bestFit="1" customWidth="1"/>
    <col min="15625" max="15872" width="9" style="50"/>
    <col min="15873" max="15873" width="3.09765625" style="50" customWidth="1"/>
    <col min="15874" max="15874" width="15.3984375" style="50" customWidth="1"/>
    <col min="15875" max="15876" width="8.5" style="50" customWidth="1"/>
    <col min="15877" max="15878" width="8.59765625" style="50" customWidth="1"/>
    <col min="15879" max="15879" width="16.3984375" style="50" customWidth="1"/>
    <col min="15880" max="15880" width="16.69921875" style="50" bestFit="1" customWidth="1"/>
    <col min="15881" max="16128" width="9" style="50"/>
    <col min="16129" max="16129" width="3.09765625" style="50" customWidth="1"/>
    <col min="16130" max="16130" width="15.3984375" style="50" customWidth="1"/>
    <col min="16131" max="16132" width="8.5" style="50" customWidth="1"/>
    <col min="16133" max="16134" width="8.59765625" style="50" customWidth="1"/>
    <col min="16135" max="16135" width="16.3984375" style="50" customWidth="1"/>
    <col min="16136" max="16136" width="16.69921875" style="50" bestFit="1" customWidth="1"/>
    <col min="16137" max="16384" width="9" style="50"/>
  </cols>
  <sheetData>
    <row r="1" spans="1:8" ht="21.75" customHeight="1">
      <c r="A1" s="1310" t="s">
        <v>714</v>
      </c>
      <c r="B1" s="1352"/>
      <c r="H1" s="58" t="s">
        <v>703</v>
      </c>
    </row>
    <row r="2" spans="1:8" ht="56.25" customHeight="1">
      <c r="A2" s="1311" t="s">
        <v>715</v>
      </c>
      <c r="B2" s="1311"/>
      <c r="C2" s="1311"/>
      <c r="D2" s="1311"/>
      <c r="E2" s="1311"/>
      <c r="F2" s="1311"/>
      <c r="G2" s="1311"/>
      <c r="H2" s="1311"/>
    </row>
    <row r="3" spans="1:8" ht="15" customHeight="1">
      <c r="A3" s="507"/>
      <c r="B3" s="507"/>
      <c r="C3" s="507"/>
      <c r="D3" s="507"/>
      <c r="E3" s="507"/>
      <c r="F3" s="507"/>
      <c r="G3" s="507"/>
      <c r="H3" s="507"/>
    </row>
    <row r="4" spans="1:8" ht="30" customHeight="1">
      <c r="A4" s="1291" t="s">
        <v>119</v>
      </c>
      <c r="B4" s="1291"/>
      <c r="C4" s="1291"/>
      <c r="D4" s="1315"/>
      <c r="E4" s="1316"/>
      <c r="F4" s="1316"/>
      <c r="G4" s="1316"/>
      <c r="H4" s="1317"/>
    </row>
    <row r="5" spans="1:8" ht="30" customHeight="1">
      <c r="A5" s="1291" t="s">
        <v>120</v>
      </c>
      <c r="B5" s="1291"/>
      <c r="C5" s="1291"/>
      <c r="D5" s="1315" t="s">
        <v>696</v>
      </c>
      <c r="E5" s="1316"/>
      <c r="F5" s="1316"/>
      <c r="G5" s="1316"/>
      <c r="H5" s="1317"/>
    </row>
    <row r="6" spans="1:8" ht="15" customHeight="1">
      <c r="A6" s="507"/>
      <c r="B6" s="507"/>
      <c r="C6" s="507"/>
      <c r="D6" s="507"/>
      <c r="E6" s="507"/>
      <c r="F6" s="507"/>
      <c r="G6" s="507"/>
      <c r="H6" s="507"/>
    </row>
    <row r="7" spans="1:8" ht="15" customHeight="1">
      <c r="A7" s="507"/>
      <c r="B7" s="507"/>
      <c r="C7" s="508"/>
      <c r="D7" s="508"/>
      <c r="E7" s="509"/>
      <c r="F7" s="1346" t="s">
        <v>697</v>
      </c>
      <c r="G7" s="1337" t="s">
        <v>97</v>
      </c>
      <c r="H7" s="1338"/>
    </row>
    <row r="8" spans="1:8" ht="15" customHeight="1">
      <c r="A8" s="507"/>
      <c r="B8" s="507"/>
      <c r="C8" s="508"/>
      <c r="D8" s="508"/>
      <c r="E8" s="509"/>
      <c r="F8" s="1347"/>
      <c r="G8" s="1339"/>
      <c r="H8" s="1340"/>
    </row>
    <row r="9" spans="1:8" ht="15" customHeight="1">
      <c r="A9" s="507"/>
      <c r="B9" s="507"/>
      <c r="C9" s="508"/>
      <c r="D9" s="508"/>
      <c r="E9" s="509"/>
      <c r="F9" s="1348"/>
      <c r="G9" s="1341"/>
      <c r="H9" s="1342"/>
    </row>
    <row r="10" spans="1:8" ht="15" customHeight="1">
      <c r="A10" s="507"/>
      <c r="B10" s="507"/>
      <c r="C10" s="507"/>
      <c r="D10" s="507"/>
      <c r="E10" s="507"/>
      <c r="F10" s="507"/>
      <c r="G10" s="507"/>
      <c r="H10" s="507"/>
    </row>
    <row r="11" spans="1:8" ht="17.25" customHeight="1">
      <c r="A11" s="1299"/>
      <c r="B11" s="1299"/>
      <c r="C11" s="503"/>
      <c r="D11" s="503"/>
      <c r="E11" s="509"/>
      <c r="F11" s="1346" t="s">
        <v>945</v>
      </c>
      <c r="G11" s="1343" t="s">
        <v>911</v>
      </c>
      <c r="H11" s="1330"/>
    </row>
    <row r="12" spans="1:8" ht="17.25" customHeight="1">
      <c r="A12" s="1299"/>
      <c r="B12" s="1299"/>
      <c r="C12" s="503"/>
      <c r="D12" s="503"/>
      <c r="E12" s="509"/>
      <c r="F12" s="1347"/>
      <c r="G12" s="1344"/>
      <c r="H12" s="1332"/>
    </row>
    <row r="13" spans="1:8" ht="17.25" customHeight="1">
      <c r="A13" s="1299"/>
      <c r="B13" s="1299"/>
      <c r="C13" s="503"/>
      <c r="D13" s="503"/>
      <c r="E13" s="509"/>
      <c r="F13" s="1348"/>
      <c r="G13" s="1345"/>
      <c r="H13" s="1334"/>
    </row>
    <row r="14" spans="1:8" ht="17.25" customHeight="1">
      <c r="A14" s="506"/>
      <c r="B14" s="506"/>
      <c r="C14" s="510"/>
      <c r="D14" s="510"/>
      <c r="E14" s="511"/>
      <c r="F14" s="511"/>
      <c r="G14" s="511"/>
      <c r="H14" s="512"/>
    </row>
    <row r="15" spans="1:8" ht="12.75" customHeight="1">
      <c r="A15" s="506"/>
      <c r="B15" s="1346" t="s">
        <v>704</v>
      </c>
      <c r="C15" s="1323" t="s">
        <v>716</v>
      </c>
      <c r="D15" s="1318"/>
      <c r="E15" s="1324"/>
      <c r="F15" s="513"/>
      <c r="G15" s="513"/>
      <c r="H15" s="514"/>
    </row>
    <row r="16" spans="1:8" ht="12.75" customHeight="1">
      <c r="A16" s="506"/>
      <c r="B16" s="1347"/>
      <c r="C16" s="1325"/>
      <c r="D16" s="1335"/>
      <c r="E16" s="1326"/>
      <c r="F16" s="502" t="s">
        <v>912</v>
      </c>
      <c r="G16" s="503" t="s">
        <v>717</v>
      </c>
      <c r="H16" s="515"/>
    </row>
    <row r="17" spans="1:8" ht="12.75" customHeight="1">
      <c r="A17" s="506"/>
      <c r="B17" s="1347"/>
      <c r="C17" s="1325"/>
      <c r="D17" s="1335"/>
      <c r="E17" s="1326"/>
      <c r="F17" s="502" t="s">
        <v>913</v>
      </c>
      <c r="G17" s="503" t="s">
        <v>718</v>
      </c>
      <c r="H17" s="515"/>
    </row>
    <row r="18" spans="1:8" ht="12.75" customHeight="1">
      <c r="A18" s="506"/>
      <c r="B18" s="1347"/>
      <c r="C18" s="1325"/>
      <c r="D18" s="1335"/>
      <c r="E18" s="1326"/>
      <c r="F18" s="502" t="s">
        <v>914</v>
      </c>
      <c r="G18" s="503" t="s">
        <v>719</v>
      </c>
      <c r="H18" s="515"/>
    </row>
    <row r="19" spans="1:8" ht="12.75" customHeight="1">
      <c r="A19" s="506"/>
      <c r="B19" s="1347"/>
      <c r="C19" s="1325"/>
      <c r="D19" s="1335"/>
      <c r="E19" s="1326"/>
      <c r="F19" s="502" t="s">
        <v>915</v>
      </c>
      <c r="G19" s="503" t="s">
        <v>720</v>
      </c>
      <c r="H19" s="515"/>
    </row>
    <row r="20" spans="1:8" ht="12.75" customHeight="1">
      <c r="A20" s="506"/>
      <c r="B20" s="1347"/>
      <c r="C20" s="1325"/>
      <c r="D20" s="1335"/>
      <c r="E20" s="1326"/>
      <c r="F20" s="502" t="s">
        <v>916</v>
      </c>
      <c r="G20" s="503" t="s">
        <v>721</v>
      </c>
      <c r="H20" s="515"/>
    </row>
    <row r="21" spans="1:8" ht="12.75" customHeight="1">
      <c r="A21" s="506"/>
      <c r="B21" s="1347"/>
      <c r="C21" s="1325"/>
      <c r="D21" s="1335"/>
      <c r="E21" s="1326"/>
      <c r="F21" s="502" t="s">
        <v>917</v>
      </c>
      <c r="G21" s="503" t="s">
        <v>722</v>
      </c>
      <c r="H21" s="515"/>
    </row>
    <row r="22" spans="1:8" ht="12.75" customHeight="1">
      <c r="A22" s="506"/>
      <c r="B22" s="1347"/>
      <c r="C22" s="1325"/>
      <c r="D22" s="1335"/>
      <c r="E22" s="1326"/>
      <c r="F22" s="504" t="s">
        <v>918</v>
      </c>
      <c r="G22" s="503" t="s">
        <v>723</v>
      </c>
      <c r="H22" s="515"/>
    </row>
    <row r="23" spans="1:8" ht="12.75" customHeight="1">
      <c r="A23" s="506"/>
      <c r="B23" s="1347"/>
      <c r="C23" s="1325"/>
      <c r="D23" s="1335"/>
      <c r="E23" s="1326"/>
      <c r="F23" s="504" t="s">
        <v>919</v>
      </c>
      <c r="G23" s="503" t="s">
        <v>724</v>
      </c>
      <c r="H23" s="515"/>
    </row>
    <row r="24" spans="1:8" ht="12.75" customHeight="1">
      <c r="A24" s="506"/>
      <c r="B24" s="1347"/>
      <c r="C24" s="1325"/>
      <c r="D24" s="1335"/>
      <c r="E24" s="1326"/>
      <c r="F24" s="502" t="s">
        <v>920</v>
      </c>
      <c r="G24" s="503" t="s">
        <v>921</v>
      </c>
      <c r="H24" s="515"/>
    </row>
    <row r="25" spans="1:8" ht="12.75" customHeight="1">
      <c r="A25" s="506"/>
      <c r="B25" s="1347"/>
      <c r="C25" s="1325"/>
      <c r="D25" s="1335"/>
      <c r="E25" s="1326"/>
      <c r="F25" s="502" t="s">
        <v>922</v>
      </c>
      <c r="G25" s="503" t="s">
        <v>923</v>
      </c>
      <c r="H25" s="515"/>
    </row>
    <row r="26" spans="1:8" ht="12.75" customHeight="1">
      <c r="A26" s="506"/>
      <c r="B26" s="1347"/>
      <c r="C26" s="1325"/>
      <c r="D26" s="1335"/>
      <c r="E26" s="1326"/>
      <c r="F26" s="502" t="s">
        <v>924</v>
      </c>
      <c r="G26" s="503" t="s">
        <v>925</v>
      </c>
      <c r="H26" s="515"/>
    </row>
    <row r="27" spans="1:8" ht="12.75" customHeight="1">
      <c r="A27" s="506"/>
      <c r="B27" s="1347"/>
      <c r="C27" s="1325"/>
      <c r="D27" s="1335"/>
      <c r="E27" s="1326"/>
      <c r="F27" s="502" t="s">
        <v>926</v>
      </c>
      <c r="G27" s="503" t="s">
        <v>927</v>
      </c>
      <c r="H27" s="515"/>
    </row>
    <row r="28" spans="1:8" ht="12.75" customHeight="1">
      <c r="A28" s="506"/>
      <c r="B28" s="1347"/>
      <c r="C28" s="1325"/>
      <c r="D28" s="1335"/>
      <c r="E28" s="1326"/>
      <c r="F28" s="502" t="s">
        <v>928</v>
      </c>
      <c r="G28" s="503" t="s">
        <v>929</v>
      </c>
      <c r="H28" s="515"/>
    </row>
    <row r="29" spans="1:8" ht="12.75" customHeight="1">
      <c r="A29" s="506"/>
      <c r="B29" s="1347"/>
      <c r="C29" s="1325"/>
      <c r="D29" s="1335"/>
      <c r="E29" s="1326"/>
      <c r="F29" s="502" t="s">
        <v>930</v>
      </c>
      <c r="G29" s="503" t="s">
        <v>931</v>
      </c>
      <c r="H29" s="515"/>
    </row>
    <row r="30" spans="1:8" ht="12.75" customHeight="1">
      <c r="A30" s="506"/>
      <c r="B30" s="1347"/>
      <c r="C30" s="1325"/>
      <c r="D30" s="1335"/>
      <c r="E30" s="1326"/>
      <c r="F30" s="502" t="s">
        <v>932</v>
      </c>
      <c r="G30" s="503" t="s">
        <v>933</v>
      </c>
      <c r="H30" s="515"/>
    </row>
    <row r="31" spans="1:8" ht="12.75" customHeight="1">
      <c r="A31" s="506"/>
      <c r="B31" s="1347"/>
      <c r="C31" s="1325"/>
      <c r="D31" s="1335"/>
      <c r="E31" s="1326"/>
      <c r="F31" s="502" t="s">
        <v>934</v>
      </c>
      <c r="G31" s="503" t="s">
        <v>935</v>
      </c>
      <c r="H31" s="515"/>
    </row>
    <row r="32" spans="1:8" ht="12.75" customHeight="1">
      <c r="A32" s="506"/>
      <c r="B32" s="1347"/>
      <c r="C32" s="1325"/>
      <c r="D32" s="1335"/>
      <c r="E32" s="1326"/>
      <c r="F32" s="502" t="s">
        <v>936</v>
      </c>
      <c r="G32" s="503" t="s">
        <v>937</v>
      </c>
      <c r="H32" s="515"/>
    </row>
    <row r="33" spans="1:8" ht="12.75" customHeight="1">
      <c r="A33" s="506"/>
      <c r="B33" s="1347"/>
      <c r="C33" s="1325"/>
      <c r="D33" s="1335"/>
      <c r="E33" s="1326"/>
      <c r="F33" s="502" t="s">
        <v>938</v>
      </c>
      <c r="G33" s="503" t="s">
        <v>939</v>
      </c>
      <c r="H33" s="515"/>
    </row>
    <row r="34" spans="1:8" ht="12.75" customHeight="1">
      <c r="A34" s="506"/>
      <c r="B34" s="1347"/>
      <c r="C34" s="1325"/>
      <c r="D34" s="1335"/>
      <c r="E34" s="1326"/>
      <c r="F34" s="502" t="s">
        <v>940</v>
      </c>
      <c r="G34" s="503" t="s">
        <v>941</v>
      </c>
      <c r="H34" s="515"/>
    </row>
    <row r="35" spans="1:8" ht="12.75" customHeight="1">
      <c r="A35" s="506"/>
      <c r="B35" s="1347"/>
      <c r="C35" s="1325"/>
      <c r="D35" s="1335"/>
      <c r="E35" s="1326"/>
      <c r="F35" s="502" t="s">
        <v>942</v>
      </c>
      <c r="G35" s="503" t="s">
        <v>943</v>
      </c>
      <c r="H35" s="515"/>
    </row>
    <row r="36" spans="1:8" ht="12.75" customHeight="1">
      <c r="A36" s="506"/>
      <c r="B36" s="1347"/>
      <c r="C36" s="1325"/>
      <c r="D36" s="1335"/>
      <c r="E36" s="1326"/>
      <c r="F36" s="511"/>
      <c r="G36" s="511"/>
      <c r="H36" s="515"/>
    </row>
    <row r="37" spans="1:8" ht="12.75" customHeight="1">
      <c r="A37" s="506"/>
      <c r="B37" s="1347"/>
      <c r="C37" s="1327"/>
      <c r="D37" s="1336"/>
      <c r="E37" s="1328"/>
      <c r="F37" s="516"/>
      <c r="G37" s="516"/>
      <c r="H37" s="517"/>
    </row>
    <row r="38" spans="1:8" ht="47.25" customHeight="1">
      <c r="A38" s="512"/>
      <c r="B38" s="1348"/>
      <c r="C38" s="1349" t="s">
        <v>725</v>
      </c>
      <c r="D38" s="1350"/>
      <c r="E38" s="1350"/>
      <c r="F38" s="1350"/>
      <c r="G38" s="1350"/>
      <c r="H38" s="1351"/>
    </row>
    <row r="39" spans="1:8" ht="15.75" customHeight="1" thickBot="1">
      <c r="A39" s="503"/>
      <c r="B39" s="503"/>
      <c r="C39" s="503"/>
      <c r="D39" s="503"/>
      <c r="E39" s="503"/>
      <c r="F39" s="503"/>
      <c r="G39" s="503"/>
      <c r="H39" s="503"/>
    </row>
    <row r="40" spans="1:8" s="55" customFormat="1" ht="24.75" customHeight="1">
      <c r="A40" s="518"/>
      <c r="B40" s="519" t="s">
        <v>124</v>
      </c>
      <c r="C40" s="1297" t="s">
        <v>712</v>
      </c>
      <c r="D40" s="1297"/>
      <c r="E40" s="1297" t="s">
        <v>699</v>
      </c>
      <c r="F40" s="1298"/>
      <c r="G40" s="520" t="s">
        <v>713</v>
      </c>
      <c r="H40" s="521" t="s">
        <v>701</v>
      </c>
    </row>
    <row r="41" spans="1:8" s="55" customFormat="1" ht="17.25" customHeight="1">
      <c r="A41" s="518">
        <v>1</v>
      </c>
      <c r="B41" s="519"/>
      <c r="C41" s="1306"/>
      <c r="D41" s="1308"/>
      <c r="E41" s="1297"/>
      <c r="F41" s="1298"/>
      <c r="G41" s="522"/>
      <c r="H41" s="523"/>
    </row>
    <row r="42" spans="1:8" s="55" customFormat="1" ht="17.25" customHeight="1">
      <c r="A42" s="518">
        <v>2</v>
      </c>
      <c r="B42" s="519"/>
      <c r="C42" s="1306"/>
      <c r="D42" s="1308"/>
      <c r="E42" s="1297"/>
      <c r="F42" s="1298"/>
      <c r="G42" s="522"/>
      <c r="H42" s="523"/>
    </row>
    <row r="43" spans="1:8" s="55" customFormat="1" ht="17.25" customHeight="1">
      <c r="A43" s="518">
        <v>3</v>
      </c>
      <c r="B43" s="524"/>
      <c r="C43" s="1302"/>
      <c r="D43" s="1304"/>
      <c r="E43" s="1298"/>
      <c r="F43" s="1305"/>
      <c r="G43" s="522"/>
      <c r="H43" s="523"/>
    </row>
    <row r="44" spans="1:8" s="55" customFormat="1" ht="17.25" customHeight="1">
      <c r="A44" s="518">
        <v>4</v>
      </c>
      <c r="B44" s="524"/>
      <c r="C44" s="1302"/>
      <c r="D44" s="1304"/>
      <c r="E44" s="1298"/>
      <c r="F44" s="1305"/>
      <c r="G44" s="522"/>
      <c r="H44" s="523"/>
    </row>
    <row r="45" spans="1:8" s="55" customFormat="1" ht="17.25" customHeight="1">
      <c r="A45" s="518">
        <v>5</v>
      </c>
      <c r="B45" s="524"/>
      <c r="C45" s="1302"/>
      <c r="D45" s="1304"/>
      <c r="E45" s="1298"/>
      <c r="F45" s="1305"/>
      <c r="G45" s="522"/>
      <c r="H45" s="523"/>
    </row>
    <row r="46" spans="1:8" s="55" customFormat="1" ht="17.25" customHeight="1">
      <c r="A46" s="518">
        <v>6</v>
      </c>
      <c r="B46" s="524"/>
      <c r="C46" s="1302"/>
      <c r="D46" s="1304"/>
      <c r="E46" s="1298"/>
      <c r="F46" s="1305"/>
      <c r="G46" s="522"/>
      <c r="H46" s="525"/>
    </row>
    <row r="47" spans="1:8" s="55" customFormat="1" ht="17.25" customHeight="1">
      <c r="A47" s="518">
        <v>7</v>
      </c>
      <c r="B47" s="519"/>
      <c r="C47" s="1297"/>
      <c r="D47" s="1297"/>
      <c r="E47" s="1297"/>
      <c r="F47" s="1298"/>
      <c r="G47" s="526"/>
      <c r="H47" s="525"/>
    </row>
    <row r="48" spans="1:8" s="55" customFormat="1" ht="17.25" customHeight="1">
      <c r="A48" s="518">
        <v>8</v>
      </c>
      <c r="B48" s="519"/>
      <c r="C48" s="1297"/>
      <c r="D48" s="1297"/>
      <c r="E48" s="1297"/>
      <c r="F48" s="1298"/>
      <c r="G48" s="526"/>
      <c r="H48" s="525"/>
    </row>
    <row r="49" spans="1:8" s="55" customFormat="1" ht="17.25" customHeight="1">
      <c r="A49" s="518">
        <v>9</v>
      </c>
      <c r="B49" s="519"/>
      <c r="C49" s="1297"/>
      <c r="D49" s="1297"/>
      <c r="E49" s="1297"/>
      <c r="F49" s="1298"/>
      <c r="G49" s="526"/>
      <c r="H49" s="525"/>
    </row>
    <row r="50" spans="1:8" s="55" customFormat="1" ht="17.25" customHeight="1">
      <c r="A50" s="518">
        <v>10</v>
      </c>
      <c r="B50" s="519"/>
      <c r="C50" s="1297"/>
      <c r="D50" s="1297"/>
      <c r="E50" s="1297"/>
      <c r="F50" s="1298"/>
      <c r="G50" s="526"/>
      <c r="H50" s="525"/>
    </row>
    <row r="51" spans="1:8" s="55" customFormat="1" ht="17.25" customHeight="1">
      <c r="A51" s="518">
        <v>11</v>
      </c>
      <c r="B51" s="524"/>
      <c r="C51" s="1302"/>
      <c r="D51" s="1304"/>
      <c r="E51" s="1297"/>
      <c r="F51" s="1298"/>
      <c r="G51" s="522"/>
      <c r="H51" s="523"/>
    </row>
    <row r="52" spans="1:8" s="55" customFormat="1" ht="17.25" customHeight="1">
      <c r="A52" s="518">
        <v>12</v>
      </c>
      <c r="B52" s="519"/>
      <c r="C52" s="1306"/>
      <c r="D52" s="1308"/>
      <c r="E52" s="1297"/>
      <c r="F52" s="1298"/>
      <c r="G52" s="522"/>
      <c r="H52" s="523"/>
    </row>
    <row r="53" spans="1:8" s="55" customFormat="1" ht="17.25" customHeight="1">
      <c r="A53" s="518">
        <v>13</v>
      </c>
      <c r="B53" s="524"/>
      <c r="C53" s="1302"/>
      <c r="D53" s="1304"/>
      <c r="E53" s="1298"/>
      <c r="F53" s="1305"/>
      <c r="G53" s="522"/>
      <c r="H53" s="523"/>
    </row>
    <row r="54" spans="1:8" s="55" customFormat="1" ht="17.25" customHeight="1">
      <c r="A54" s="518">
        <v>14</v>
      </c>
      <c r="B54" s="519"/>
      <c r="C54" s="1306"/>
      <c r="D54" s="1308"/>
      <c r="E54" s="1297"/>
      <c r="F54" s="1298"/>
      <c r="G54" s="522"/>
      <c r="H54" s="523"/>
    </row>
    <row r="55" spans="1:8" s="55" customFormat="1" ht="17.25" customHeight="1">
      <c r="A55" s="518">
        <v>15</v>
      </c>
      <c r="B55" s="519"/>
      <c r="C55" s="1302"/>
      <c r="D55" s="1309"/>
      <c r="E55" s="1297"/>
      <c r="F55" s="1298"/>
      <c r="G55" s="522"/>
      <c r="H55" s="525"/>
    </row>
    <row r="56" spans="1:8" s="55" customFormat="1" ht="17.25" customHeight="1">
      <c r="A56" s="518">
        <v>16</v>
      </c>
      <c r="B56" s="519"/>
      <c r="C56" s="1301"/>
      <c r="D56" s="1297"/>
      <c r="E56" s="1297"/>
      <c r="F56" s="1298"/>
      <c r="G56" s="522"/>
      <c r="H56" s="525"/>
    </row>
    <row r="57" spans="1:8" s="55" customFormat="1" ht="17.25" customHeight="1">
      <c r="A57" s="518">
        <v>17</v>
      </c>
      <c r="B57" s="519"/>
      <c r="C57" s="1297"/>
      <c r="D57" s="1297"/>
      <c r="E57" s="1297"/>
      <c r="F57" s="1298"/>
      <c r="G57" s="522"/>
      <c r="H57" s="525"/>
    </row>
    <row r="58" spans="1:8" s="55" customFormat="1" ht="17.25" customHeight="1">
      <c r="A58" s="518">
        <v>18</v>
      </c>
      <c r="B58" s="519"/>
      <c r="C58" s="1297"/>
      <c r="D58" s="1297"/>
      <c r="E58" s="1297"/>
      <c r="F58" s="1298"/>
      <c r="G58" s="522"/>
      <c r="H58" s="525"/>
    </row>
    <row r="59" spans="1:8" s="55" customFormat="1" ht="17.25" customHeight="1">
      <c r="A59" s="518">
        <v>19</v>
      </c>
      <c r="B59" s="519"/>
      <c r="C59" s="1297"/>
      <c r="D59" s="1297"/>
      <c r="E59" s="1297"/>
      <c r="F59" s="1298"/>
      <c r="G59" s="522"/>
      <c r="H59" s="525"/>
    </row>
    <row r="60" spans="1:8" s="55" customFormat="1" ht="17.25" customHeight="1" thickBot="1">
      <c r="A60" s="518">
        <v>20</v>
      </c>
      <c r="B60" s="519"/>
      <c r="C60" s="1297"/>
      <c r="D60" s="1297"/>
      <c r="E60" s="1297"/>
      <c r="F60" s="1298"/>
      <c r="G60" s="527"/>
      <c r="H60" s="525"/>
    </row>
    <row r="61" spans="1:8" ht="39.75" customHeight="1">
      <c r="A61" s="1299" t="s">
        <v>946</v>
      </c>
      <c r="B61" s="1300"/>
      <c r="C61" s="1300"/>
      <c r="D61" s="1300"/>
      <c r="E61" s="1300"/>
      <c r="F61" s="1300"/>
      <c r="G61" s="1300"/>
      <c r="H61" s="1300"/>
    </row>
    <row r="62" spans="1:8" ht="126" customHeight="1">
      <c r="A62" s="1300"/>
      <c r="B62" s="1300"/>
      <c r="C62" s="1300"/>
      <c r="D62" s="1300"/>
      <c r="E62" s="1300"/>
      <c r="F62" s="1300"/>
      <c r="G62" s="1300"/>
      <c r="H62" s="1300"/>
    </row>
  </sheetData>
  <mergeCells count="59">
    <mergeCell ref="A1:B1"/>
    <mergeCell ref="A2:H2"/>
    <mergeCell ref="A4:C4"/>
    <mergeCell ref="D4:H4"/>
    <mergeCell ref="A5:C5"/>
    <mergeCell ref="D5:H5"/>
    <mergeCell ref="C41:D41"/>
    <mergeCell ref="E41:F41"/>
    <mergeCell ref="F7:F9"/>
    <mergeCell ref="G7:H9"/>
    <mergeCell ref="A11:B11"/>
    <mergeCell ref="F11:F13"/>
    <mergeCell ref="G11:H13"/>
    <mergeCell ref="A12:B12"/>
    <mergeCell ref="A13:B13"/>
    <mergeCell ref="B15:B38"/>
    <mergeCell ref="C15:E37"/>
    <mergeCell ref="C38:H38"/>
    <mergeCell ref="C40:D40"/>
    <mergeCell ref="E40:F40"/>
    <mergeCell ref="C42:D42"/>
    <mergeCell ref="E42:F42"/>
    <mergeCell ref="C43:D43"/>
    <mergeCell ref="E43:F43"/>
    <mergeCell ref="C44:D44"/>
    <mergeCell ref="E44:F44"/>
    <mergeCell ref="C45:D45"/>
    <mergeCell ref="E45:F45"/>
    <mergeCell ref="C46:D46"/>
    <mergeCell ref="E46:F46"/>
    <mergeCell ref="C47:D47"/>
    <mergeCell ref="E47:F47"/>
    <mergeCell ref="C48:D48"/>
    <mergeCell ref="E48:F48"/>
    <mergeCell ref="C49:D49"/>
    <mergeCell ref="E49:F49"/>
    <mergeCell ref="C50:D50"/>
    <mergeCell ref="E50:F50"/>
    <mergeCell ref="C51:D51"/>
    <mergeCell ref="E51:F51"/>
    <mergeCell ref="C52:D52"/>
    <mergeCell ref="E52:F52"/>
    <mergeCell ref="C53:D53"/>
    <mergeCell ref="E53:F53"/>
    <mergeCell ref="C54:D54"/>
    <mergeCell ref="E54:F54"/>
    <mergeCell ref="C55:D55"/>
    <mergeCell ref="E55:F55"/>
    <mergeCell ref="C56:D56"/>
    <mergeCell ref="E56:F56"/>
    <mergeCell ref="C60:D60"/>
    <mergeCell ref="E60:F60"/>
    <mergeCell ref="A61:H62"/>
    <mergeCell ref="C57:D57"/>
    <mergeCell ref="E57:F57"/>
    <mergeCell ref="C58:D58"/>
    <mergeCell ref="E58:F58"/>
    <mergeCell ref="C59:D59"/>
    <mergeCell ref="E59:F59"/>
  </mergeCells>
  <phoneticPr fontId="12"/>
  <pageMargins left="0.7" right="0.7" top="0.75" bottom="0.75" header="0.3" footer="0.3"/>
  <pageSetup paperSize="9" scale="60"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25C40-931D-4613-B2BD-741482078D92}">
  <dimension ref="A1:H46"/>
  <sheetViews>
    <sheetView view="pageBreakPreview" zoomScaleNormal="70" zoomScaleSheetLayoutView="100" workbookViewId="0">
      <selection activeCell="B1" sqref="B1:F1"/>
    </sheetView>
  </sheetViews>
  <sheetFormatPr defaultColWidth="9" defaultRowHeight="13.2"/>
  <cols>
    <col min="1" max="1" width="5.59765625" style="308" customWidth="1"/>
    <col min="2" max="2" width="5" style="308" customWidth="1"/>
    <col min="3" max="3" width="24.09765625" style="308" customWidth="1"/>
    <col min="4" max="4" width="15.3984375" style="308" customWidth="1"/>
    <col min="5" max="5" width="2.5" style="308" customWidth="1"/>
    <col min="6" max="6" width="9.19921875" style="308" customWidth="1"/>
    <col min="7" max="8" width="25" style="308" customWidth="1"/>
    <col min="9" max="9" width="5.69921875" style="308" customWidth="1"/>
    <col min="10" max="20" width="20.59765625" style="308" customWidth="1"/>
    <col min="21" max="16384" width="9" style="308"/>
  </cols>
  <sheetData>
    <row r="1" spans="1:8" ht="20.25" customHeight="1">
      <c r="A1" s="308" t="s">
        <v>726</v>
      </c>
      <c r="B1" s="1"/>
      <c r="C1" s="1"/>
      <c r="D1" s="1"/>
      <c r="E1" s="1"/>
      <c r="F1" s="1"/>
      <c r="G1" s="1"/>
      <c r="H1" s="23" t="s">
        <v>727</v>
      </c>
    </row>
    <row r="2" spans="1:8" ht="20.25" customHeight="1">
      <c r="B2" s="1"/>
      <c r="C2" s="1"/>
      <c r="D2" s="1"/>
      <c r="E2" s="1"/>
      <c r="F2" s="1"/>
      <c r="G2" s="1"/>
      <c r="H2" s="1"/>
    </row>
    <row r="3" spans="1:8" ht="52.5" customHeight="1">
      <c r="B3" s="1366" t="s">
        <v>728</v>
      </c>
      <c r="C3" s="1366"/>
      <c r="D3" s="1366"/>
      <c r="E3" s="1366"/>
      <c r="F3" s="1366"/>
      <c r="G3" s="1366"/>
      <c r="H3" s="1366"/>
    </row>
    <row r="4" spans="1:8" ht="30.75" customHeight="1" thickBot="1">
      <c r="B4" s="321"/>
      <c r="C4" s="321"/>
      <c r="D4" s="321"/>
      <c r="E4" s="321"/>
      <c r="F4" s="321"/>
      <c r="G4" s="321"/>
      <c r="H4" s="321"/>
    </row>
    <row r="5" spans="1:8" ht="30.75" customHeight="1">
      <c r="B5" s="1377" t="s">
        <v>729</v>
      </c>
      <c r="C5" s="1378"/>
      <c r="D5" s="1378"/>
      <c r="E5" s="1378"/>
      <c r="F5" s="1378"/>
      <c r="G5" s="1356"/>
      <c r="H5" s="1357"/>
    </row>
    <row r="6" spans="1:8" ht="30.75" customHeight="1">
      <c r="B6" s="1379" t="s">
        <v>170</v>
      </c>
      <c r="C6" s="1380"/>
      <c r="D6" s="1380"/>
      <c r="E6" s="1380"/>
      <c r="F6" s="1380"/>
      <c r="G6" s="1358" t="s">
        <v>730</v>
      </c>
      <c r="H6" s="1359"/>
    </row>
    <row r="7" spans="1:8" ht="30.75" customHeight="1">
      <c r="B7" s="1367"/>
      <c r="C7" s="1369" t="s">
        <v>731</v>
      </c>
      <c r="D7" s="1370"/>
      <c r="E7" s="1371"/>
      <c r="F7" s="320" t="s">
        <v>732</v>
      </c>
      <c r="G7" s="1372" t="s">
        <v>733</v>
      </c>
      <c r="H7" s="1373"/>
    </row>
    <row r="8" spans="1:8" ht="30" customHeight="1">
      <c r="B8" s="1367"/>
      <c r="C8" s="1374" t="s">
        <v>734</v>
      </c>
      <c r="D8" s="1374"/>
      <c r="E8" s="1237"/>
      <c r="F8" s="405" t="s">
        <v>735</v>
      </c>
      <c r="G8" s="1372" t="s">
        <v>733</v>
      </c>
      <c r="H8" s="1373"/>
    </row>
    <row r="9" spans="1:8" ht="30" customHeight="1">
      <c r="B9" s="1368"/>
      <c r="C9" s="1237" t="s">
        <v>736</v>
      </c>
      <c r="D9" s="1238"/>
      <c r="E9" s="1238"/>
      <c r="F9" s="405" t="s">
        <v>737</v>
      </c>
      <c r="G9" s="1375" t="s">
        <v>738</v>
      </c>
      <c r="H9" s="1376"/>
    </row>
    <row r="10" spans="1:8" ht="30" customHeight="1" thickBot="1">
      <c r="B10" s="1362" t="s">
        <v>144</v>
      </c>
      <c r="C10" s="1363"/>
      <c r="D10" s="1363"/>
      <c r="E10" s="1363"/>
      <c r="F10" s="1363"/>
      <c r="G10" s="406" t="s">
        <v>739</v>
      </c>
      <c r="H10" s="319" t="s">
        <v>740</v>
      </c>
    </row>
    <row r="11" spans="1:8" ht="30" customHeight="1" thickTop="1">
      <c r="B11" s="318">
        <v>1</v>
      </c>
      <c r="C11" s="1364"/>
      <c r="D11" s="1365"/>
      <c r="E11" s="1365"/>
      <c r="F11" s="1365"/>
      <c r="G11" s="317"/>
      <c r="H11" s="316"/>
    </row>
    <row r="12" spans="1:8" ht="30" customHeight="1">
      <c r="B12" s="314">
        <v>2</v>
      </c>
      <c r="C12" s="1360"/>
      <c r="D12" s="1361"/>
      <c r="E12" s="1361"/>
      <c r="F12" s="1361"/>
      <c r="G12" s="407"/>
      <c r="H12" s="315"/>
    </row>
    <row r="13" spans="1:8" ht="30" customHeight="1">
      <c r="B13" s="314">
        <v>3</v>
      </c>
      <c r="C13" s="1360"/>
      <c r="D13" s="1361"/>
      <c r="E13" s="1361"/>
      <c r="F13" s="1361"/>
      <c r="G13" s="407"/>
      <c r="H13" s="315"/>
    </row>
    <row r="14" spans="1:8" ht="30" customHeight="1">
      <c r="B14" s="314">
        <v>4</v>
      </c>
      <c r="C14" s="1360"/>
      <c r="D14" s="1361"/>
      <c r="E14" s="1361"/>
      <c r="F14" s="1361"/>
      <c r="G14" s="407"/>
      <c r="H14" s="315"/>
    </row>
    <row r="15" spans="1:8" ht="30" customHeight="1">
      <c r="B15" s="314">
        <v>5</v>
      </c>
      <c r="C15" s="1360"/>
      <c r="D15" s="1361"/>
      <c r="E15" s="1361"/>
      <c r="F15" s="1361"/>
      <c r="G15" s="407"/>
      <c r="H15" s="315"/>
    </row>
    <row r="16" spans="1:8" ht="30" customHeight="1">
      <c r="B16" s="314">
        <v>6</v>
      </c>
      <c r="C16" s="1237"/>
      <c r="D16" s="1238"/>
      <c r="E16" s="1238"/>
      <c r="F16" s="1238"/>
      <c r="G16" s="348"/>
      <c r="H16" s="313"/>
    </row>
    <row r="17" spans="2:8" ht="30" customHeight="1">
      <c r="B17" s="314">
        <v>7</v>
      </c>
      <c r="C17" s="1237"/>
      <c r="D17" s="1238"/>
      <c r="E17" s="1238"/>
      <c r="F17" s="1238"/>
      <c r="G17" s="348"/>
      <c r="H17" s="313"/>
    </row>
    <row r="18" spans="2:8" ht="30" customHeight="1">
      <c r="B18" s="314">
        <v>8</v>
      </c>
      <c r="C18" s="1237"/>
      <c r="D18" s="1238"/>
      <c r="E18" s="1238"/>
      <c r="F18" s="1238"/>
      <c r="G18" s="348"/>
      <c r="H18" s="313"/>
    </row>
    <row r="19" spans="2:8" ht="30" customHeight="1">
      <c r="B19" s="314">
        <v>9</v>
      </c>
      <c r="C19" s="1237"/>
      <c r="D19" s="1238"/>
      <c r="E19" s="1238"/>
      <c r="F19" s="1238"/>
      <c r="G19" s="348"/>
      <c r="H19" s="313"/>
    </row>
    <row r="20" spans="2:8" ht="30" customHeight="1" thickBot="1">
      <c r="B20" s="312">
        <v>10</v>
      </c>
      <c r="C20" s="1354"/>
      <c r="D20" s="1355"/>
      <c r="E20" s="1355"/>
      <c r="F20" s="1355"/>
      <c r="G20" s="311"/>
      <c r="H20" s="310"/>
    </row>
    <row r="21" spans="2:8" ht="30" customHeight="1">
      <c r="B21" s="23" t="s">
        <v>741</v>
      </c>
      <c r="C21" s="23"/>
      <c r="D21" s="23"/>
      <c r="E21" s="23"/>
      <c r="F21" s="23"/>
      <c r="G21" s="23"/>
      <c r="H21" s="23"/>
    </row>
    <row r="22" spans="2:8" ht="30" customHeight="1">
      <c r="B22" s="23" t="s">
        <v>742</v>
      </c>
      <c r="C22" s="23"/>
      <c r="D22" s="23"/>
      <c r="E22" s="23"/>
      <c r="F22" s="23"/>
      <c r="G22" s="23"/>
      <c r="H22" s="23"/>
    </row>
    <row r="23" spans="2:8" ht="30" customHeight="1"/>
    <row r="24" spans="2:8" ht="30" customHeight="1">
      <c r="C24" s="309"/>
    </row>
    <row r="25" spans="2:8" ht="30" customHeight="1"/>
    <row r="26" spans="2:8" ht="30" customHeight="1"/>
    <row r="27" spans="2:8" ht="30" customHeight="1"/>
    <row r="28" spans="2:8" ht="30" customHeight="1"/>
    <row r="29" spans="2:8" ht="30" customHeight="1"/>
    <row r="30" spans="2:8" ht="30" customHeight="1"/>
    <row r="31" spans="2:8" ht="30" customHeight="1"/>
    <row r="32" spans="2:8"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mergeCells count="23">
    <mergeCell ref="B3:H3"/>
    <mergeCell ref="B7:B9"/>
    <mergeCell ref="C7:E7"/>
    <mergeCell ref="G7:H7"/>
    <mergeCell ref="C8:E8"/>
    <mergeCell ref="G8:H8"/>
    <mergeCell ref="C9:E9"/>
    <mergeCell ref="G9:H9"/>
    <mergeCell ref="B5:F5"/>
    <mergeCell ref="B6:F6"/>
    <mergeCell ref="C20:F20"/>
    <mergeCell ref="G5:H5"/>
    <mergeCell ref="G6:H6"/>
    <mergeCell ref="C16:F16"/>
    <mergeCell ref="C17:F17"/>
    <mergeCell ref="C18:F18"/>
    <mergeCell ref="C19:F19"/>
    <mergeCell ref="C15:F15"/>
    <mergeCell ref="B10:F10"/>
    <mergeCell ref="C11:F11"/>
    <mergeCell ref="C12:F12"/>
    <mergeCell ref="C13:F13"/>
    <mergeCell ref="C14:F14"/>
  </mergeCells>
  <phoneticPr fontId="12"/>
  <printOptions horizontalCentered="1"/>
  <pageMargins left="0.39370078740157483" right="0.39370078740157483" top="0.98425196850393704" bottom="0.59055118110236227" header="0.59055118110236227" footer="0.39370078740157483"/>
  <pageSetup paperSize="9" scale="70" orientation="portrait" r:id="rId1"/>
  <headerFooter alignWithMargins="0">
    <oddHeader>&amp;R（別紙１１）</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4D177-93F4-4272-A9AE-A8E5FFB44C62}">
  <dimension ref="A1:AJ52"/>
  <sheetViews>
    <sheetView showGridLines="0" view="pageBreakPreview" zoomScaleNormal="100" zoomScaleSheetLayoutView="100" workbookViewId="0">
      <selection activeCell="B1" sqref="B1:F1"/>
    </sheetView>
  </sheetViews>
  <sheetFormatPr defaultColWidth="9" defaultRowHeight="21" customHeight="1"/>
  <cols>
    <col min="1" max="2" width="3" style="322" customWidth="1"/>
    <col min="3" max="9" width="3.09765625" style="322" customWidth="1"/>
    <col min="10" max="19" width="3" style="322" customWidth="1"/>
    <col min="20" max="20" width="2.8984375" style="322" customWidth="1"/>
    <col min="21" max="21" width="3" style="322" customWidth="1"/>
    <col min="22" max="22" width="3.69921875" style="322" customWidth="1"/>
    <col min="23" max="23" width="4" style="322" customWidth="1"/>
    <col min="24" max="25" width="3" style="322" customWidth="1"/>
    <col min="26" max="26" width="2.8984375" style="322" customWidth="1"/>
    <col min="27" max="30" width="2.59765625" style="322" customWidth="1"/>
    <col min="31" max="16384" width="9" style="322"/>
  </cols>
  <sheetData>
    <row r="1" spans="1:36" s="30" customFormat="1" ht="17.25" customHeight="1">
      <c r="A1" s="428" t="s">
        <v>743</v>
      </c>
      <c r="B1" s="334"/>
      <c r="C1" s="334"/>
      <c r="D1" s="334"/>
      <c r="E1" s="334"/>
      <c r="F1" s="334"/>
      <c r="G1" s="334"/>
      <c r="H1" s="334"/>
      <c r="I1" s="334"/>
      <c r="J1" s="334"/>
      <c r="K1" s="334"/>
      <c r="L1" s="334"/>
      <c r="M1" s="334"/>
      <c r="N1" s="334"/>
      <c r="O1" s="334"/>
      <c r="P1" s="334"/>
      <c r="Q1" s="334"/>
      <c r="R1" s="1382" t="s">
        <v>628</v>
      </c>
      <c r="S1" s="1382"/>
      <c r="T1" s="1382"/>
      <c r="U1" s="1382"/>
      <c r="V1" s="1382"/>
      <c r="W1" s="1382"/>
      <c r="X1" s="1382"/>
      <c r="Y1" s="1382"/>
      <c r="Z1" s="1382"/>
      <c r="AA1" s="333"/>
      <c r="AB1" s="333"/>
      <c r="AC1" s="333"/>
      <c r="AD1" s="333"/>
    </row>
    <row r="2" spans="1:36" s="30" customFormat="1" ht="24.75" customHeight="1">
      <c r="A2" s="1396" t="s">
        <v>744</v>
      </c>
      <c r="B2" s="1397"/>
      <c r="C2" s="1397"/>
      <c r="D2" s="1397"/>
      <c r="E2" s="1397"/>
      <c r="F2" s="1397"/>
      <c r="G2" s="1397"/>
      <c r="H2" s="1397"/>
      <c r="I2" s="1397"/>
      <c r="J2" s="1397"/>
      <c r="K2" s="1397"/>
      <c r="L2" s="1397"/>
      <c r="M2" s="1397"/>
      <c r="N2" s="1397"/>
      <c r="O2" s="1397"/>
      <c r="P2" s="1397"/>
      <c r="Q2" s="1397"/>
      <c r="R2" s="1397"/>
      <c r="S2" s="1397"/>
      <c r="T2" s="1397"/>
      <c r="U2" s="1397"/>
      <c r="V2" s="1397"/>
      <c r="W2" s="1397"/>
      <c r="X2" s="1397"/>
      <c r="Y2" s="1397"/>
      <c r="Z2" s="1397"/>
      <c r="AA2" s="126"/>
      <c r="AB2" s="126"/>
      <c r="AC2" s="126"/>
      <c r="AD2" s="126"/>
    </row>
    <row r="3" spans="1:36" s="30" customFormat="1" ht="24.75" customHeight="1">
      <c r="A3" s="1397"/>
      <c r="B3" s="1397"/>
      <c r="C3" s="1397"/>
      <c r="D3" s="1397"/>
      <c r="E3" s="1397"/>
      <c r="F3" s="1397"/>
      <c r="G3" s="1397"/>
      <c r="H3" s="1397"/>
      <c r="I3" s="1397"/>
      <c r="J3" s="1397"/>
      <c r="K3" s="1397"/>
      <c r="L3" s="1397"/>
      <c r="M3" s="1397"/>
      <c r="N3" s="1397"/>
      <c r="O3" s="1397"/>
      <c r="P3" s="1397"/>
      <c r="Q3" s="1397"/>
      <c r="R3" s="1397"/>
      <c r="S3" s="1397"/>
      <c r="T3" s="1397"/>
      <c r="U3" s="1397"/>
      <c r="V3" s="1397"/>
      <c r="W3" s="1397"/>
      <c r="X3" s="1397"/>
      <c r="Y3" s="1397"/>
      <c r="Z3" s="1397"/>
    </row>
    <row r="4" spans="1:36" s="330" customFormat="1" ht="24" customHeight="1">
      <c r="A4" s="1409" t="s">
        <v>119</v>
      </c>
      <c r="B4" s="1409"/>
      <c r="C4" s="1409"/>
      <c r="D4" s="1409"/>
      <c r="E4" s="1409"/>
      <c r="F4" s="1409"/>
      <c r="G4" s="1409"/>
      <c r="H4" s="1409"/>
      <c r="I4" s="1383"/>
      <c r="J4" s="1383"/>
      <c r="K4" s="1383"/>
      <c r="L4" s="1383"/>
      <c r="M4" s="1383"/>
      <c r="N4" s="1383"/>
      <c r="O4" s="1383"/>
      <c r="P4" s="1383"/>
      <c r="Q4" s="1383"/>
      <c r="R4" s="1383"/>
      <c r="S4" s="1383"/>
      <c r="T4" s="1383"/>
      <c r="U4" s="1383"/>
      <c r="V4" s="1383"/>
      <c r="W4" s="1383"/>
      <c r="X4" s="1383"/>
      <c r="Y4" s="1383"/>
      <c r="Z4" s="1383"/>
      <c r="AA4" s="332"/>
      <c r="AB4" s="331"/>
      <c r="AC4" s="331"/>
      <c r="AD4" s="331"/>
      <c r="AE4" s="331"/>
      <c r="AF4" s="331"/>
      <c r="AG4" s="331"/>
      <c r="AH4" s="331"/>
      <c r="AI4" s="331"/>
      <c r="AJ4" s="331"/>
    </row>
    <row r="5" spans="1:36" s="330" customFormat="1" ht="24" customHeight="1">
      <c r="A5" s="1409" t="s">
        <v>120</v>
      </c>
      <c r="B5" s="1409"/>
      <c r="C5" s="1409"/>
      <c r="D5" s="1409"/>
      <c r="E5" s="1409"/>
      <c r="F5" s="1409"/>
      <c r="G5" s="1409"/>
      <c r="H5" s="1409"/>
      <c r="I5" s="1398" t="s">
        <v>745</v>
      </c>
      <c r="J5" s="1398"/>
      <c r="K5" s="1398"/>
      <c r="L5" s="1398"/>
      <c r="M5" s="1398"/>
      <c r="N5" s="1398"/>
      <c r="O5" s="1398"/>
      <c r="P5" s="1398"/>
      <c r="Q5" s="1398"/>
      <c r="R5" s="1398"/>
      <c r="S5" s="1398"/>
      <c r="T5" s="1398"/>
      <c r="U5" s="1398"/>
      <c r="V5" s="1398"/>
      <c r="W5" s="1398"/>
      <c r="X5" s="1398"/>
      <c r="Y5" s="1398"/>
      <c r="Z5" s="1398"/>
      <c r="AA5" s="331"/>
      <c r="AB5" s="331"/>
      <c r="AC5" s="331"/>
      <c r="AD5" s="331"/>
      <c r="AE5" s="331"/>
      <c r="AF5" s="331"/>
      <c r="AG5" s="331"/>
      <c r="AH5" s="331"/>
      <c r="AI5" s="331"/>
      <c r="AJ5" s="331"/>
    </row>
    <row r="6" spans="1:36" s="323" customFormat="1" ht="13.5" customHeight="1">
      <c r="A6" s="329"/>
      <c r="B6" s="329"/>
      <c r="C6" s="329"/>
      <c r="D6" s="329"/>
      <c r="E6" s="329"/>
      <c r="F6" s="1399"/>
      <c r="G6" s="1399"/>
      <c r="H6" s="1399"/>
      <c r="I6" s="1399"/>
      <c r="J6" s="1399"/>
      <c r="K6" s="1399"/>
      <c r="L6" s="1399"/>
      <c r="M6" s="1399"/>
      <c r="N6" s="1399"/>
      <c r="O6" s="1399"/>
      <c r="P6" s="1399"/>
      <c r="Q6" s="1399"/>
      <c r="R6" s="1399"/>
      <c r="S6" s="1399"/>
      <c r="T6" s="1399"/>
      <c r="U6" s="1399"/>
      <c r="V6" s="1399"/>
      <c r="W6" s="1399"/>
      <c r="X6" s="1399"/>
      <c r="Y6" s="1399"/>
      <c r="Z6" s="1399"/>
    </row>
    <row r="7" spans="1:36" s="323" customFormat="1" ht="11.25" customHeight="1">
      <c r="A7" s="1388" t="s">
        <v>746</v>
      </c>
      <c r="B7" s="1388"/>
      <c r="C7" s="1388"/>
      <c r="D7" s="1388"/>
      <c r="E7" s="1388"/>
      <c r="F7" s="1388"/>
      <c r="G7" s="1388"/>
      <c r="H7" s="1388"/>
      <c r="I7" s="1388"/>
      <c r="J7" s="1388"/>
      <c r="K7" s="1388"/>
      <c r="L7" s="1388"/>
      <c r="M7" s="1388"/>
      <c r="N7" s="1388"/>
      <c r="O7" s="1388"/>
      <c r="P7" s="1388"/>
      <c r="Q7" s="1388"/>
      <c r="R7" s="1388"/>
      <c r="S7" s="1400" t="s">
        <v>747</v>
      </c>
      <c r="T7" s="1401"/>
      <c r="U7" s="1406"/>
      <c r="V7" s="1406"/>
      <c r="W7" s="1406"/>
      <c r="X7" s="1385" t="s">
        <v>112</v>
      </c>
      <c r="Y7" s="325"/>
      <c r="Z7" s="328"/>
    </row>
    <row r="8" spans="1:36" s="323" customFormat="1" ht="11.25" customHeight="1">
      <c r="A8" s="1388"/>
      <c r="B8" s="1388"/>
      <c r="C8" s="1388"/>
      <c r="D8" s="1388"/>
      <c r="E8" s="1388"/>
      <c r="F8" s="1388"/>
      <c r="G8" s="1388"/>
      <c r="H8" s="1388"/>
      <c r="I8" s="1388"/>
      <c r="J8" s="1388"/>
      <c r="K8" s="1388"/>
      <c r="L8" s="1388"/>
      <c r="M8" s="1388"/>
      <c r="N8" s="1388"/>
      <c r="O8" s="1388"/>
      <c r="P8" s="1388"/>
      <c r="Q8" s="1388"/>
      <c r="R8" s="1388"/>
      <c r="S8" s="1402"/>
      <c r="T8" s="1403"/>
      <c r="U8" s="1407"/>
      <c r="V8" s="1407"/>
      <c r="W8" s="1407"/>
      <c r="X8" s="1386"/>
      <c r="Y8" s="429"/>
      <c r="Z8" s="327"/>
    </row>
    <row r="9" spans="1:36" s="323" customFormat="1" ht="6" customHeight="1">
      <c r="A9" s="1388"/>
      <c r="B9" s="1388"/>
      <c r="C9" s="1388"/>
      <c r="D9" s="1388"/>
      <c r="E9" s="1388"/>
      <c r="F9" s="1388"/>
      <c r="G9" s="1388"/>
      <c r="H9" s="1388"/>
      <c r="I9" s="1388"/>
      <c r="J9" s="1388"/>
      <c r="K9" s="1388"/>
      <c r="L9" s="1388"/>
      <c r="M9" s="1388"/>
      <c r="N9" s="1388"/>
      <c r="O9" s="1388"/>
      <c r="P9" s="1388"/>
      <c r="Q9" s="1388"/>
      <c r="R9" s="1388"/>
      <c r="S9" s="1404"/>
      <c r="T9" s="1405"/>
      <c r="U9" s="1408"/>
      <c r="V9" s="1408"/>
      <c r="W9" s="1408"/>
      <c r="X9" s="1387"/>
      <c r="Y9" s="324"/>
      <c r="Z9" s="326"/>
    </row>
    <row r="10" spans="1:36" s="323" customFormat="1" ht="9.75" customHeight="1">
      <c r="A10" s="1388" t="s">
        <v>748</v>
      </c>
      <c r="B10" s="1388"/>
      <c r="C10" s="1388"/>
      <c r="D10" s="1388"/>
      <c r="E10" s="1388"/>
      <c r="F10" s="1388"/>
      <c r="G10" s="1388"/>
      <c r="H10" s="1388"/>
      <c r="I10" s="1388"/>
      <c r="J10" s="1388"/>
      <c r="K10" s="1388"/>
      <c r="L10" s="1388"/>
      <c r="M10" s="1388"/>
      <c r="N10" s="1388"/>
      <c r="O10" s="1388"/>
      <c r="P10" s="1388"/>
      <c r="Q10" s="1388"/>
      <c r="R10" s="1388"/>
      <c r="S10" s="1400" t="s">
        <v>749</v>
      </c>
      <c r="T10" s="1401"/>
      <c r="U10" s="1406">
        <f>SUM(U21:Z50)</f>
        <v>0</v>
      </c>
      <c r="V10" s="1406"/>
      <c r="W10" s="1406"/>
      <c r="X10" s="1385" t="s">
        <v>112</v>
      </c>
      <c r="Y10" s="325"/>
      <c r="Z10" s="328"/>
    </row>
    <row r="11" spans="1:36" s="323" customFormat="1" ht="9.75" customHeight="1">
      <c r="A11" s="1388"/>
      <c r="B11" s="1388"/>
      <c r="C11" s="1388"/>
      <c r="D11" s="1388"/>
      <c r="E11" s="1388"/>
      <c r="F11" s="1388"/>
      <c r="G11" s="1388"/>
      <c r="H11" s="1388"/>
      <c r="I11" s="1388"/>
      <c r="J11" s="1388"/>
      <c r="K11" s="1388"/>
      <c r="L11" s="1388"/>
      <c r="M11" s="1388"/>
      <c r="N11" s="1388"/>
      <c r="O11" s="1388"/>
      <c r="P11" s="1388"/>
      <c r="Q11" s="1388"/>
      <c r="R11" s="1388"/>
      <c r="S11" s="1402"/>
      <c r="T11" s="1403"/>
      <c r="U11" s="1407"/>
      <c r="V11" s="1407"/>
      <c r="W11" s="1407"/>
      <c r="X11" s="1386"/>
      <c r="Y11" s="429"/>
      <c r="Z11" s="327"/>
    </row>
    <row r="12" spans="1:36" s="323" customFormat="1" ht="6" customHeight="1">
      <c r="A12" s="1388"/>
      <c r="B12" s="1388"/>
      <c r="C12" s="1388"/>
      <c r="D12" s="1388"/>
      <c r="E12" s="1388"/>
      <c r="F12" s="1388"/>
      <c r="G12" s="1388"/>
      <c r="H12" s="1388"/>
      <c r="I12" s="1388"/>
      <c r="J12" s="1388"/>
      <c r="K12" s="1388"/>
      <c r="L12" s="1388"/>
      <c r="M12" s="1388"/>
      <c r="N12" s="1388"/>
      <c r="O12" s="1388"/>
      <c r="P12" s="1388"/>
      <c r="Q12" s="1388"/>
      <c r="R12" s="1388"/>
      <c r="S12" s="1404"/>
      <c r="T12" s="1405"/>
      <c r="U12" s="1408"/>
      <c r="V12" s="1408"/>
      <c r="W12" s="1408"/>
      <c r="X12" s="1387"/>
      <c r="Y12" s="324"/>
      <c r="Z12" s="326"/>
    </row>
    <row r="13" spans="1:36" s="323" customFormat="1" ht="9.75" customHeight="1">
      <c r="A13" s="1388" t="s">
        <v>750</v>
      </c>
      <c r="B13" s="1388"/>
      <c r="C13" s="1388"/>
      <c r="D13" s="1388"/>
      <c r="E13" s="1388"/>
      <c r="F13" s="1388"/>
      <c r="G13" s="1388"/>
      <c r="H13" s="1388"/>
      <c r="I13" s="1388"/>
      <c r="J13" s="1388"/>
      <c r="K13" s="1388"/>
      <c r="L13" s="1388"/>
      <c r="M13" s="1388"/>
      <c r="N13" s="1388"/>
      <c r="O13" s="1388"/>
      <c r="P13" s="1388"/>
      <c r="Q13" s="1388"/>
      <c r="R13" s="1388"/>
      <c r="S13" s="1400" t="s">
        <v>751</v>
      </c>
      <c r="T13" s="1401"/>
      <c r="U13" s="1410"/>
      <c r="V13" s="1410"/>
      <c r="W13" s="1410"/>
      <c r="X13" s="1385" t="s">
        <v>117</v>
      </c>
      <c r="Y13" s="325"/>
      <c r="Z13" s="328"/>
    </row>
    <row r="14" spans="1:36" s="323" customFormat="1" ht="9.75" customHeight="1">
      <c r="A14" s="1388"/>
      <c r="B14" s="1388"/>
      <c r="C14" s="1388"/>
      <c r="D14" s="1388"/>
      <c r="E14" s="1388"/>
      <c r="F14" s="1388"/>
      <c r="G14" s="1388"/>
      <c r="H14" s="1388"/>
      <c r="I14" s="1388"/>
      <c r="J14" s="1388"/>
      <c r="K14" s="1388"/>
      <c r="L14" s="1388"/>
      <c r="M14" s="1388"/>
      <c r="N14" s="1388"/>
      <c r="O14" s="1388"/>
      <c r="P14" s="1388"/>
      <c r="Q14" s="1388"/>
      <c r="R14" s="1388"/>
      <c r="S14" s="1402"/>
      <c r="T14" s="1403"/>
      <c r="U14" s="1411"/>
      <c r="V14" s="1411"/>
      <c r="W14" s="1411"/>
      <c r="X14" s="1386"/>
      <c r="Y14" s="429"/>
      <c r="Z14" s="327"/>
    </row>
    <row r="15" spans="1:36" s="323" customFormat="1" ht="6" customHeight="1">
      <c r="A15" s="1388"/>
      <c r="B15" s="1388"/>
      <c r="C15" s="1388"/>
      <c r="D15" s="1388"/>
      <c r="E15" s="1388"/>
      <c r="F15" s="1388"/>
      <c r="G15" s="1388"/>
      <c r="H15" s="1388"/>
      <c r="I15" s="1388"/>
      <c r="J15" s="1388"/>
      <c r="K15" s="1388"/>
      <c r="L15" s="1388"/>
      <c r="M15" s="1388"/>
      <c r="N15" s="1388"/>
      <c r="O15" s="1388"/>
      <c r="P15" s="1388"/>
      <c r="Q15" s="1388"/>
      <c r="R15" s="1388"/>
      <c r="S15" s="1404"/>
      <c r="T15" s="1405"/>
      <c r="U15" s="1412"/>
      <c r="V15" s="1412"/>
      <c r="W15" s="1412"/>
      <c r="X15" s="1387"/>
      <c r="Y15" s="324"/>
      <c r="Z15" s="326"/>
    </row>
    <row r="16" spans="1:36" s="323" customFormat="1" ht="36.75" customHeight="1">
      <c r="A16" s="1388" t="s">
        <v>752</v>
      </c>
      <c r="B16" s="1388"/>
      <c r="C16" s="1388"/>
      <c r="D16" s="1388"/>
      <c r="E16" s="1388"/>
      <c r="F16" s="1388"/>
      <c r="G16" s="1388"/>
      <c r="H16" s="1388"/>
      <c r="I16" s="1388" t="s">
        <v>753</v>
      </c>
      <c r="J16" s="1388"/>
      <c r="K16" s="1388"/>
      <c r="L16" s="1388"/>
      <c r="M16" s="1388"/>
      <c r="N16" s="1388"/>
      <c r="O16" s="1388"/>
      <c r="P16" s="1388"/>
      <c r="Q16" s="1388"/>
      <c r="R16" s="1388" t="s">
        <v>754</v>
      </c>
      <c r="S16" s="1388"/>
      <c r="T16" s="1388"/>
      <c r="U16" s="1388"/>
      <c r="V16" s="1388"/>
      <c r="W16" s="1388"/>
      <c r="X16" s="1388"/>
      <c r="Y16" s="1388"/>
      <c r="Z16" s="1388"/>
    </row>
    <row r="17" spans="1:26" s="323" customFormat="1" ht="27.75" customHeight="1">
      <c r="A17" s="1388"/>
      <c r="B17" s="1388"/>
      <c r="C17" s="1388"/>
      <c r="D17" s="1388"/>
      <c r="E17" s="1388"/>
      <c r="F17" s="1388"/>
      <c r="G17" s="1388"/>
      <c r="H17" s="1388"/>
      <c r="I17" s="1388" t="s">
        <v>130</v>
      </c>
      <c r="J17" s="1388"/>
      <c r="K17" s="1388"/>
      <c r="L17" s="1388"/>
      <c r="M17" s="1388"/>
      <c r="N17" s="1388"/>
      <c r="O17" s="1388"/>
      <c r="P17" s="1388"/>
      <c r="Q17" s="1388"/>
      <c r="R17" s="1388"/>
      <c r="S17" s="1388"/>
      <c r="T17" s="1388"/>
      <c r="U17" s="1388"/>
      <c r="V17" s="1388"/>
      <c r="W17" s="1388"/>
      <c r="X17" s="1388"/>
      <c r="Y17" s="1388"/>
      <c r="Z17" s="1388"/>
    </row>
    <row r="18" spans="1:26" s="323" customFormat="1" ht="15" customHeight="1">
      <c r="A18" s="1390"/>
      <c r="B18" s="1391"/>
      <c r="C18" s="1389" t="s">
        <v>755</v>
      </c>
      <c r="D18" s="1389"/>
      <c r="E18" s="1389"/>
      <c r="F18" s="1389"/>
      <c r="G18" s="1389"/>
      <c r="H18" s="1389"/>
      <c r="I18" s="1389"/>
      <c r="J18" s="1389"/>
      <c r="K18" s="1389"/>
      <c r="L18" s="1389"/>
      <c r="M18" s="1389"/>
      <c r="N18" s="1389"/>
      <c r="O18" s="1389"/>
      <c r="P18" s="1389"/>
      <c r="Q18" s="1389"/>
      <c r="R18" s="1389"/>
      <c r="S18" s="1389"/>
      <c r="T18" s="1389"/>
      <c r="U18" s="1389" t="s">
        <v>756</v>
      </c>
      <c r="V18" s="1389"/>
      <c r="W18" s="1389"/>
      <c r="X18" s="1389"/>
      <c r="Y18" s="1389"/>
      <c r="Z18" s="1389"/>
    </row>
    <row r="19" spans="1:26" s="323" customFormat="1" ht="15" customHeight="1">
      <c r="A19" s="1392"/>
      <c r="B19" s="1393"/>
      <c r="C19" s="1389"/>
      <c r="D19" s="1389"/>
      <c r="E19" s="1389"/>
      <c r="F19" s="1389"/>
      <c r="G19" s="1389"/>
      <c r="H19" s="1389"/>
      <c r="I19" s="1389"/>
      <c r="J19" s="1389"/>
      <c r="K19" s="1389"/>
      <c r="L19" s="1389"/>
      <c r="M19" s="1389"/>
      <c r="N19" s="1389"/>
      <c r="O19" s="1389"/>
      <c r="P19" s="1389"/>
      <c r="Q19" s="1389"/>
      <c r="R19" s="1389"/>
      <c r="S19" s="1389"/>
      <c r="T19" s="1389"/>
      <c r="U19" s="1389"/>
      <c r="V19" s="1389"/>
      <c r="W19" s="1389"/>
      <c r="X19" s="1389"/>
      <c r="Y19" s="1389"/>
      <c r="Z19" s="1389"/>
    </row>
    <row r="20" spans="1:26" s="323" customFormat="1" ht="6" customHeight="1">
      <c r="A20" s="1394"/>
      <c r="B20" s="1395"/>
      <c r="C20" s="1389"/>
      <c r="D20" s="1389"/>
      <c r="E20" s="1389"/>
      <c r="F20" s="1389"/>
      <c r="G20" s="1389"/>
      <c r="H20" s="1389"/>
      <c r="I20" s="1389"/>
      <c r="J20" s="1389"/>
      <c r="K20" s="1389"/>
      <c r="L20" s="1389"/>
      <c r="M20" s="1389"/>
      <c r="N20" s="1389"/>
      <c r="O20" s="1389"/>
      <c r="P20" s="1389"/>
      <c r="Q20" s="1389"/>
      <c r="R20" s="1389"/>
      <c r="S20" s="1389"/>
      <c r="T20" s="1389"/>
      <c r="U20" s="1389"/>
      <c r="V20" s="1389"/>
      <c r="W20" s="1389"/>
      <c r="X20" s="1389"/>
      <c r="Y20" s="1389"/>
      <c r="Z20" s="1389"/>
    </row>
    <row r="21" spans="1:26" s="323" customFormat="1" ht="15" customHeight="1">
      <c r="A21" s="1384">
        <v>1</v>
      </c>
      <c r="B21" s="1384"/>
      <c r="C21" s="1381" t="s">
        <v>757</v>
      </c>
      <c r="D21" s="1381"/>
      <c r="E21" s="1381"/>
      <c r="F21" s="1381"/>
      <c r="G21" s="1381"/>
      <c r="H21" s="1381"/>
      <c r="I21" s="1381"/>
      <c r="J21" s="1381"/>
      <c r="K21" s="1381"/>
      <c r="L21" s="1381"/>
      <c r="M21" s="1381"/>
      <c r="N21" s="1381"/>
      <c r="O21" s="1381"/>
      <c r="P21" s="1381"/>
      <c r="Q21" s="1381"/>
      <c r="R21" s="1381"/>
      <c r="S21" s="1381"/>
      <c r="T21" s="1381"/>
      <c r="U21" s="1381"/>
      <c r="V21" s="1381"/>
      <c r="W21" s="1381"/>
      <c r="X21" s="1381"/>
      <c r="Y21" s="1381"/>
      <c r="Z21" s="1381"/>
    </row>
    <row r="22" spans="1:26" s="323" customFormat="1" ht="15" customHeight="1">
      <c r="A22" s="1384"/>
      <c r="B22" s="1384"/>
      <c r="C22" s="1381"/>
      <c r="D22" s="1381"/>
      <c r="E22" s="1381"/>
      <c r="F22" s="1381"/>
      <c r="G22" s="1381"/>
      <c r="H22" s="1381"/>
      <c r="I22" s="1381"/>
      <c r="J22" s="1381"/>
      <c r="K22" s="1381"/>
      <c r="L22" s="1381"/>
      <c r="M22" s="1381"/>
      <c r="N22" s="1381"/>
      <c r="O22" s="1381"/>
      <c r="P22" s="1381"/>
      <c r="Q22" s="1381"/>
      <c r="R22" s="1381"/>
      <c r="S22" s="1381"/>
      <c r="T22" s="1381"/>
      <c r="U22" s="1381"/>
      <c r="V22" s="1381"/>
      <c r="W22" s="1381"/>
      <c r="X22" s="1381"/>
      <c r="Y22" s="1381"/>
      <c r="Z22" s="1381"/>
    </row>
    <row r="23" spans="1:26" s="323" customFormat="1" ht="6" customHeight="1">
      <c r="A23" s="1384"/>
      <c r="B23" s="1384"/>
      <c r="C23" s="1381"/>
      <c r="D23" s="1381"/>
      <c r="E23" s="1381"/>
      <c r="F23" s="1381"/>
      <c r="G23" s="1381"/>
      <c r="H23" s="1381"/>
      <c r="I23" s="1381"/>
      <c r="J23" s="1381"/>
      <c r="K23" s="1381"/>
      <c r="L23" s="1381"/>
      <c r="M23" s="1381"/>
      <c r="N23" s="1381"/>
      <c r="O23" s="1381"/>
      <c r="P23" s="1381"/>
      <c r="Q23" s="1381"/>
      <c r="R23" s="1381"/>
      <c r="S23" s="1381"/>
      <c r="T23" s="1381"/>
      <c r="U23" s="1381"/>
      <c r="V23" s="1381"/>
      <c r="W23" s="1381"/>
      <c r="X23" s="1381"/>
      <c r="Y23" s="1381"/>
      <c r="Z23" s="1381"/>
    </row>
    <row r="24" spans="1:26" s="323" customFormat="1" ht="15" customHeight="1">
      <c r="A24" s="1384">
        <v>2</v>
      </c>
      <c r="B24" s="1384"/>
      <c r="C24" s="1381" t="s">
        <v>757</v>
      </c>
      <c r="D24" s="1381"/>
      <c r="E24" s="1381"/>
      <c r="F24" s="1381"/>
      <c r="G24" s="1381"/>
      <c r="H24" s="1381"/>
      <c r="I24" s="1381"/>
      <c r="J24" s="1381"/>
      <c r="K24" s="1381"/>
      <c r="L24" s="1381"/>
      <c r="M24" s="1381"/>
      <c r="N24" s="1381"/>
      <c r="O24" s="1381"/>
      <c r="P24" s="1381"/>
      <c r="Q24" s="1381"/>
      <c r="R24" s="1381"/>
      <c r="S24" s="1381"/>
      <c r="T24" s="1381"/>
      <c r="U24" s="1381"/>
      <c r="V24" s="1381"/>
      <c r="W24" s="1381"/>
      <c r="X24" s="1381"/>
      <c r="Y24" s="1381"/>
      <c r="Z24" s="1381"/>
    </row>
    <row r="25" spans="1:26" s="323" customFormat="1" ht="15" customHeight="1">
      <c r="A25" s="1384"/>
      <c r="B25" s="1384"/>
      <c r="C25" s="1381"/>
      <c r="D25" s="1381"/>
      <c r="E25" s="1381"/>
      <c r="F25" s="1381"/>
      <c r="G25" s="1381"/>
      <c r="H25" s="1381"/>
      <c r="I25" s="1381"/>
      <c r="J25" s="1381"/>
      <c r="K25" s="1381"/>
      <c r="L25" s="1381"/>
      <c r="M25" s="1381"/>
      <c r="N25" s="1381"/>
      <c r="O25" s="1381"/>
      <c r="P25" s="1381"/>
      <c r="Q25" s="1381"/>
      <c r="R25" s="1381"/>
      <c r="S25" s="1381"/>
      <c r="T25" s="1381"/>
      <c r="U25" s="1381"/>
      <c r="V25" s="1381"/>
      <c r="W25" s="1381"/>
      <c r="X25" s="1381"/>
      <c r="Y25" s="1381"/>
      <c r="Z25" s="1381"/>
    </row>
    <row r="26" spans="1:26" s="323" customFormat="1" ht="6" customHeight="1">
      <c r="A26" s="1384"/>
      <c r="B26" s="1384"/>
      <c r="C26" s="1381"/>
      <c r="D26" s="1381"/>
      <c r="E26" s="1381"/>
      <c r="F26" s="1381"/>
      <c r="G26" s="1381"/>
      <c r="H26" s="1381"/>
      <c r="I26" s="1381"/>
      <c r="J26" s="1381"/>
      <c r="K26" s="1381"/>
      <c r="L26" s="1381"/>
      <c r="M26" s="1381"/>
      <c r="N26" s="1381"/>
      <c r="O26" s="1381"/>
      <c r="P26" s="1381"/>
      <c r="Q26" s="1381"/>
      <c r="R26" s="1381"/>
      <c r="S26" s="1381"/>
      <c r="T26" s="1381"/>
      <c r="U26" s="1381"/>
      <c r="V26" s="1381"/>
      <c r="W26" s="1381"/>
      <c r="X26" s="1381"/>
      <c r="Y26" s="1381"/>
      <c r="Z26" s="1381"/>
    </row>
    <row r="27" spans="1:26" s="323" customFormat="1" ht="15" customHeight="1">
      <c r="A27" s="1384">
        <v>3</v>
      </c>
      <c r="B27" s="1384"/>
      <c r="C27" s="1381" t="s">
        <v>757</v>
      </c>
      <c r="D27" s="1381"/>
      <c r="E27" s="1381"/>
      <c r="F27" s="1381"/>
      <c r="G27" s="1381"/>
      <c r="H27" s="1381"/>
      <c r="I27" s="1381"/>
      <c r="J27" s="1381"/>
      <c r="K27" s="1381"/>
      <c r="L27" s="1381"/>
      <c r="M27" s="1381"/>
      <c r="N27" s="1381"/>
      <c r="O27" s="1381"/>
      <c r="P27" s="1381"/>
      <c r="Q27" s="1381"/>
      <c r="R27" s="1381"/>
      <c r="S27" s="1381"/>
      <c r="T27" s="1381"/>
      <c r="U27" s="1381"/>
      <c r="V27" s="1381"/>
      <c r="W27" s="1381"/>
      <c r="X27" s="1381"/>
      <c r="Y27" s="1381"/>
      <c r="Z27" s="1381"/>
    </row>
    <row r="28" spans="1:26" s="323" customFormat="1" ht="15" customHeight="1">
      <c r="A28" s="1384"/>
      <c r="B28" s="1384"/>
      <c r="C28" s="1381"/>
      <c r="D28" s="1381"/>
      <c r="E28" s="1381"/>
      <c r="F28" s="1381"/>
      <c r="G28" s="1381"/>
      <c r="H28" s="1381"/>
      <c r="I28" s="1381"/>
      <c r="J28" s="1381"/>
      <c r="K28" s="1381"/>
      <c r="L28" s="1381"/>
      <c r="M28" s="1381"/>
      <c r="N28" s="1381"/>
      <c r="O28" s="1381"/>
      <c r="P28" s="1381"/>
      <c r="Q28" s="1381"/>
      <c r="R28" s="1381"/>
      <c r="S28" s="1381"/>
      <c r="T28" s="1381"/>
      <c r="U28" s="1381"/>
      <c r="V28" s="1381"/>
      <c r="W28" s="1381"/>
      <c r="X28" s="1381"/>
      <c r="Y28" s="1381"/>
      <c r="Z28" s="1381"/>
    </row>
    <row r="29" spans="1:26" s="323" customFormat="1" ht="6" customHeight="1">
      <c r="A29" s="1384"/>
      <c r="B29" s="1384"/>
      <c r="C29" s="1381"/>
      <c r="D29" s="1381"/>
      <c r="E29" s="1381"/>
      <c r="F29" s="1381"/>
      <c r="G29" s="1381"/>
      <c r="H29" s="1381"/>
      <c r="I29" s="1381"/>
      <c r="J29" s="1381"/>
      <c r="K29" s="1381"/>
      <c r="L29" s="1381"/>
      <c r="M29" s="1381"/>
      <c r="N29" s="1381"/>
      <c r="O29" s="1381"/>
      <c r="P29" s="1381"/>
      <c r="Q29" s="1381"/>
      <c r="R29" s="1381"/>
      <c r="S29" s="1381"/>
      <c r="T29" s="1381"/>
      <c r="U29" s="1381"/>
      <c r="V29" s="1381"/>
      <c r="W29" s="1381"/>
      <c r="X29" s="1381"/>
      <c r="Y29" s="1381"/>
      <c r="Z29" s="1381"/>
    </row>
    <row r="30" spans="1:26" s="323" customFormat="1" ht="15" customHeight="1">
      <c r="A30" s="1384">
        <v>4</v>
      </c>
      <c r="B30" s="1384"/>
      <c r="C30" s="1381" t="s">
        <v>757</v>
      </c>
      <c r="D30" s="1381"/>
      <c r="E30" s="1381"/>
      <c r="F30" s="1381"/>
      <c r="G30" s="1381"/>
      <c r="H30" s="1381"/>
      <c r="I30" s="1381"/>
      <c r="J30" s="1381"/>
      <c r="K30" s="1381"/>
      <c r="L30" s="1381"/>
      <c r="M30" s="1381"/>
      <c r="N30" s="1381"/>
      <c r="O30" s="1381"/>
      <c r="P30" s="1381"/>
      <c r="Q30" s="1381"/>
      <c r="R30" s="1381"/>
      <c r="S30" s="1381"/>
      <c r="T30" s="1381"/>
      <c r="U30" s="1381"/>
      <c r="V30" s="1381"/>
      <c r="W30" s="1381"/>
      <c r="X30" s="1381"/>
      <c r="Y30" s="1381"/>
      <c r="Z30" s="1381"/>
    </row>
    <row r="31" spans="1:26" s="323" customFormat="1" ht="15" customHeight="1">
      <c r="A31" s="1384"/>
      <c r="B31" s="1384"/>
      <c r="C31" s="1381"/>
      <c r="D31" s="1381"/>
      <c r="E31" s="1381"/>
      <c r="F31" s="1381"/>
      <c r="G31" s="1381"/>
      <c r="H31" s="1381"/>
      <c r="I31" s="1381"/>
      <c r="J31" s="1381"/>
      <c r="K31" s="1381"/>
      <c r="L31" s="1381"/>
      <c r="M31" s="1381"/>
      <c r="N31" s="1381"/>
      <c r="O31" s="1381"/>
      <c r="P31" s="1381"/>
      <c r="Q31" s="1381"/>
      <c r="R31" s="1381"/>
      <c r="S31" s="1381"/>
      <c r="T31" s="1381"/>
      <c r="U31" s="1381"/>
      <c r="V31" s="1381"/>
      <c r="W31" s="1381"/>
      <c r="X31" s="1381"/>
      <c r="Y31" s="1381"/>
      <c r="Z31" s="1381"/>
    </row>
    <row r="32" spans="1:26" s="323" customFormat="1" ht="6" customHeight="1">
      <c r="A32" s="1384"/>
      <c r="B32" s="1384"/>
      <c r="C32" s="1381"/>
      <c r="D32" s="1381"/>
      <c r="E32" s="1381"/>
      <c r="F32" s="1381"/>
      <c r="G32" s="1381"/>
      <c r="H32" s="1381"/>
      <c r="I32" s="1381"/>
      <c r="J32" s="1381"/>
      <c r="K32" s="1381"/>
      <c r="L32" s="1381"/>
      <c r="M32" s="1381"/>
      <c r="N32" s="1381"/>
      <c r="O32" s="1381"/>
      <c r="P32" s="1381"/>
      <c r="Q32" s="1381"/>
      <c r="R32" s="1381"/>
      <c r="S32" s="1381"/>
      <c r="T32" s="1381"/>
      <c r="U32" s="1381"/>
      <c r="V32" s="1381"/>
      <c r="W32" s="1381"/>
      <c r="X32" s="1381"/>
      <c r="Y32" s="1381"/>
      <c r="Z32" s="1381"/>
    </row>
    <row r="33" spans="1:26" s="323" customFormat="1" ht="15" customHeight="1">
      <c r="A33" s="1384">
        <v>5</v>
      </c>
      <c r="B33" s="1384"/>
      <c r="C33" s="1381" t="s">
        <v>757</v>
      </c>
      <c r="D33" s="1381"/>
      <c r="E33" s="1381"/>
      <c r="F33" s="1381"/>
      <c r="G33" s="1381"/>
      <c r="H33" s="1381"/>
      <c r="I33" s="1381"/>
      <c r="J33" s="1381"/>
      <c r="K33" s="1381"/>
      <c r="L33" s="1381"/>
      <c r="M33" s="1381"/>
      <c r="N33" s="1381"/>
      <c r="O33" s="1381"/>
      <c r="P33" s="1381"/>
      <c r="Q33" s="1381"/>
      <c r="R33" s="1381"/>
      <c r="S33" s="1381"/>
      <c r="T33" s="1381"/>
      <c r="U33" s="1381"/>
      <c r="V33" s="1381"/>
      <c r="W33" s="1381"/>
      <c r="X33" s="1381"/>
      <c r="Y33" s="1381"/>
      <c r="Z33" s="1381"/>
    </row>
    <row r="34" spans="1:26" s="323" customFormat="1" ht="15" customHeight="1">
      <c r="A34" s="1384"/>
      <c r="B34" s="1384"/>
      <c r="C34" s="1381"/>
      <c r="D34" s="1381"/>
      <c r="E34" s="1381"/>
      <c r="F34" s="1381"/>
      <c r="G34" s="1381"/>
      <c r="H34" s="1381"/>
      <c r="I34" s="1381"/>
      <c r="J34" s="1381"/>
      <c r="K34" s="1381"/>
      <c r="L34" s="1381"/>
      <c r="M34" s="1381"/>
      <c r="N34" s="1381"/>
      <c r="O34" s="1381"/>
      <c r="P34" s="1381"/>
      <c r="Q34" s="1381"/>
      <c r="R34" s="1381"/>
      <c r="S34" s="1381"/>
      <c r="T34" s="1381"/>
      <c r="U34" s="1381"/>
      <c r="V34" s="1381"/>
      <c r="W34" s="1381"/>
      <c r="X34" s="1381"/>
      <c r="Y34" s="1381"/>
      <c r="Z34" s="1381"/>
    </row>
    <row r="35" spans="1:26" s="323" customFormat="1" ht="6" customHeight="1">
      <c r="A35" s="1384"/>
      <c r="B35" s="1384"/>
      <c r="C35" s="1381"/>
      <c r="D35" s="1381"/>
      <c r="E35" s="1381"/>
      <c r="F35" s="1381"/>
      <c r="G35" s="1381"/>
      <c r="H35" s="1381"/>
      <c r="I35" s="1381"/>
      <c r="J35" s="1381"/>
      <c r="K35" s="1381"/>
      <c r="L35" s="1381"/>
      <c r="M35" s="1381"/>
      <c r="N35" s="1381"/>
      <c r="O35" s="1381"/>
      <c r="P35" s="1381"/>
      <c r="Q35" s="1381"/>
      <c r="R35" s="1381"/>
      <c r="S35" s="1381"/>
      <c r="T35" s="1381"/>
      <c r="U35" s="1381"/>
      <c r="V35" s="1381"/>
      <c r="W35" s="1381"/>
      <c r="X35" s="1381"/>
      <c r="Y35" s="1381"/>
      <c r="Z35" s="1381"/>
    </row>
    <row r="36" spans="1:26" s="323" customFormat="1" ht="15" customHeight="1">
      <c r="A36" s="1384">
        <v>6</v>
      </c>
      <c r="B36" s="1384"/>
      <c r="C36" s="1381" t="s">
        <v>757</v>
      </c>
      <c r="D36" s="1381"/>
      <c r="E36" s="1381"/>
      <c r="F36" s="1381"/>
      <c r="G36" s="1381"/>
      <c r="H36" s="1381"/>
      <c r="I36" s="1381"/>
      <c r="J36" s="1381"/>
      <c r="K36" s="1381"/>
      <c r="L36" s="1381"/>
      <c r="M36" s="1381"/>
      <c r="N36" s="1381"/>
      <c r="O36" s="1381"/>
      <c r="P36" s="1381"/>
      <c r="Q36" s="1381"/>
      <c r="R36" s="1381"/>
      <c r="S36" s="1381"/>
      <c r="T36" s="1381"/>
      <c r="U36" s="1381"/>
      <c r="V36" s="1381"/>
      <c r="W36" s="1381"/>
      <c r="X36" s="1381"/>
      <c r="Y36" s="1381"/>
      <c r="Z36" s="1381"/>
    </row>
    <row r="37" spans="1:26" s="323" customFormat="1" ht="15" customHeight="1">
      <c r="A37" s="1384"/>
      <c r="B37" s="1384"/>
      <c r="C37" s="1381"/>
      <c r="D37" s="1381"/>
      <c r="E37" s="1381"/>
      <c r="F37" s="1381"/>
      <c r="G37" s="1381"/>
      <c r="H37" s="1381"/>
      <c r="I37" s="1381"/>
      <c r="J37" s="1381"/>
      <c r="K37" s="1381"/>
      <c r="L37" s="1381"/>
      <c r="M37" s="1381"/>
      <c r="N37" s="1381"/>
      <c r="O37" s="1381"/>
      <c r="P37" s="1381"/>
      <c r="Q37" s="1381"/>
      <c r="R37" s="1381"/>
      <c r="S37" s="1381"/>
      <c r="T37" s="1381"/>
      <c r="U37" s="1381"/>
      <c r="V37" s="1381"/>
      <c r="W37" s="1381"/>
      <c r="X37" s="1381"/>
      <c r="Y37" s="1381"/>
      <c r="Z37" s="1381"/>
    </row>
    <row r="38" spans="1:26" s="323" customFormat="1" ht="6" customHeight="1">
      <c r="A38" s="1384"/>
      <c r="B38" s="1384"/>
      <c r="C38" s="1381"/>
      <c r="D38" s="1381"/>
      <c r="E38" s="1381"/>
      <c r="F38" s="1381"/>
      <c r="G38" s="1381"/>
      <c r="H38" s="1381"/>
      <c r="I38" s="1381"/>
      <c r="J38" s="1381"/>
      <c r="K38" s="1381"/>
      <c r="L38" s="1381"/>
      <c r="M38" s="1381"/>
      <c r="N38" s="1381"/>
      <c r="O38" s="1381"/>
      <c r="P38" s="1381"/>
      <c r="Q38" s="1381"/>
      <c r="R38" s="1381"/>
      <c r="S38" s="1381"/>
      <c r="T38" s="1381"/>
      <c r="U38" s="1381"/>
      <c r="V38" s="1381"/>
      <c r="W38" s="1381"/>
      <c r="X38" s="1381"/>
      <c r="Y38" s="1381"/>
      <c r="Z38" s="1381"/>
    </row>
    <row r="39" spans="1:26" s="323" customFormat="1" ht="15" customHeight="1">
      <c r="A39" s="1384">
        <v>7</v>
      </c>
      <c r="B39" s="1384"/>
      <c r="C39" s="1381" t="s">
        <v>757</v>
      </c>
      <c r="D39" s="1381"/>
      <c r="E39" s="1381"/>
      <c r="F39" s="1381"/>
      <c r="G39" s="1381"/>
      <c r="H39" s="1381"/>
      <c r="I39" s="1381"/>
      <c r="J39" s="1381"/>
      <c r="K39" s="1381"/>
      <c r="L39" s="1381"/>
      <c r="M39" s="1381"/>
      <c r="N39" s="1381"/>
      <c r="O39" s="1381"/>
      <c r="P39" s="1381"/>
      <c r="Q39" s="1381"/>
      <c r="R39" s="1381"/>
      <c r="S39" s="1381"/>
      <c r="T39" s="1381"/>
      <c r="U39" s="1381"/>
      <c r="V39" s="1381"/>
      <c r="W39" s="1381"/>
      <c r="X39" s="1381"/>
      <c r="Y39" s="1381"/>
      <c r="Z39" s="1381"/>
    </row>
    <row r="40" spans="1:26" s="323" customFormat="1" ht="15" customHeight="1">
      <c r="A40" s="1384"/>
      <c r="B40" s="1384"/>
      <c r="C40" s="1381"/>
      <c r="D40" s="1381"/>
      <c r="E40" s="1381"/>
      <c r="F40" s="1381"/>
      <c r="G40" s="1381"/>
      <c r="H40" s="1381"/>
      <c r="I40" s="1381"/>
      <c r="J40" s="1381"/>
      <c r="K40" s="1381"/>
      <c r="L40" s="1381"/>
      <c r="M40" s="1381"/>
      <c r="N40" s="1381"/>
      <c r="O40" s="1381"/>
      <c r="P40" s="1381"/>
      <c r="Q40" s="1381"/>
      <c r="R40" s="1381"/>
      <c r="S40" s="1381"/>
      <c r="T40" s="1381"/>
      <c r="U40" s="1381"/>
      <c r="V40" s="1381"/>
      <c r="W40" s="1381"/>
      <c r="X40" s="1381"/>
      <c r="Y40" s="1381"/>
      <c r="Z40" s="1381"/>
    </row>
    <row r="41" spans="1:26" s="323" customFormat="1" ht="6" customHeight="1">
      <c r="A41" s="1384"/>
      <c r="B41" s="1384"/>
      <c r="C41" s="1381"/>
      <c r="D41" s="1381"/>
      <c r="E41" s="1381"/>
      <c r="F41" s="1381"/>
      <c r="G41" s="1381"/>
      <c r="H41" s="1381"/>
      <c r="I41" s="1381"/>
      <c r="J41" s="1381"/>
      <c r="K41" s="1381"/>
      <c r="L41" s="1381"/>
      <c r="M41" s="1381"/>
      <c r="N41" s="1381"/>
      <c r="O41" s="1381"/>
      <c r="P41" s="1381"/>
      <c r="Q41" s="1381"/>
      <c r="R41" s="1381"/>
      <c r="S41" s="1381"/>
      <c r="T41" s="1381"/>
      <c r="U41" s="1381"/>
      <c r="V41" s="1381"/>
      <c r="W41" s="1381"/>
      <c r="X41" s="1381"/>
      <c r="Y41" s="1381"/>
      <c r="Z41" s="1381"/>
    </row>
    <row r="42" spans="1:26" s="323" customFormat="1" ht="15" customHeight="1">
      <c r="A42" s="1384">
        <v>8</v>
      </c>
      <c r="B42" s="1384"/>
      <c r="C42" s="1381" t="s">
        <v>757</v>
      </c>
      <c r="D42" s="1381"/>
      <c r="E42" s="1381"/>
      <c r="F42" s="1381"/>
      <c r="G42" s="1381"/>
      <c r="H42" s="1381"/>
      <c r="I42" s="1381"/>
      <c r="J42" s="1381"/>
      <c r="K42" s="1381"/>
      <c r="L42" s="1381"/>
      <c r="M42" s="1381"/>
      <c r="N42" s="1381"/>
      <c r="O42" s="1381"/>
      <c r="P42" s="1381"/>
      <c r="Q42" s="1381"/>
      <c r="R42" s="1381"/>
      <c r="S42" s="1381"/>
      <c r="T42" s="1381"/>
      <c r="U42" s="1381"/>
      <c r="V42" s="1381"/>
      <c r="W42" s="1381"/>
      <c r="X42" s="1381"/>
      <c r="Y42" s="1381"/>
      <c r="Z42" s="1381"/>
    </row>
    <row r="43" spans="1:26" s="323" customFormat="1" ht="15" customHeight="1">
      <c r="A43" s="1384"/>
      <c r="B43" s="1384"/>
      <c r="C43" s="1381"/>
      <c r="D43" s="1381"/>
      <c r="E43" s="1381"/>
      <c r="F43" s="1381"/>
      <c r="G43" s="1381"/>
      <c r="H43" s="1381"/>
      <c r="I43" s="1381"/>
      <c r="J43" s="1381"/>
      <c r="K43" s="1381"/>
      <c r="L43" s="1381"/>
      <c r="M43" s="1381"/>
      <c r="N43" s="1381"/>
      <c r="O43" s="1381"/>
      <c r="P43" s="1381"/>
      <c r="Q43" s="1381"/>
      <c r="R43" s="1381"/>
      <c r="S43" s="1381"/>
      <c r="T43" s="1381"/>
      <c r="U43" s="1381"/>
      <c r="V43" s="1381"/>
      <c r="W43" s="1381"/>
      <c r="X43" s="1381"/>
      <c r="Y43" s="1381"/>
      <c r="Z43" s="1381"/>
    </row>
    <row r="44" spans="1:26" s="323" customFormat="1" ht="6" customHeight="1">
      <c r="A44" s="1384"/>
      <c r="B44" s="1384"/>
      <c r="C44" s="1381"/>
      <c r="D44" s="1381"/>
      <c r="E44" s="1381"/>
      <c r="F44" s="1381"/>
      <c r="G44" s="1381"/>
      <c r="H44" s="1381"/>
      <c r="I44" s="1381"/>
      <c r="J44" s="1381"/>
      <c r="K44" s="1381"/>
      <c r="L44" s="1381"/>
      <c r="M44" s="1381"/>
      <c r="N44" s="1381"/>
      <c r="O44" s="1381"/>
      <c r="P44" s="1381"/>
      <c r="Q44" s="1381"/>
      <c r="R44" s="1381"/>
      <c r="S44" s="1381"/>
      <c r="T44" s="1381"/>
      <c r="U44" s="1381"/>
      <c r="V44" s="1381"/>
      <c r="W44" s="1381"/>
      <c r="X44" s="1381"/>
      <c r="Y44" s="1381"/>
      <c r="Z44" s="1381"/>
    </row>
    <row r="45" spans="1:26" s="323" customFormat="1" ht="15" customHeight="1">
      <c r="A45" s="1384">
        <v>9</v>
      </c>
      <c r="B45" s="1384"/>
      <c r="C45" s="1381" t="s">
        <v>757</v>
      </c>
      <c r="D45" s="1381"/>
      <c r="E45" s="1381"/>
      <c r="F45" s="1381"/>
      <c r="G45" s="1381"/>
      <c r="H45" s="1381"/>
      <c r="I45" s="1381"/>
      <c r="J45" s="1381"/>
      <c r="K45" s="1381"/>
      <c r="L45" s="1381"/>
      <c r="M45" s="1381"/>
      <c r="N45" s="1381"/>
      <c r="O45" s="1381"/>
      <c r="P45" s="1381"/>
      <c r="Q45" s="1381"/>
      <c r="R45" s="1381"/>
      <c r="S45" s="1381"/>
      <c r="T45" s="1381"/>
      <c r="U45" s="1381"/>
      <c r="V45" s="1381"/>
      <c r="W45" s="1381"/>
      <c r="X45" s="1381"/>
      <c r="Y45" s="1381"/>
      <c r="Z45" s="1381"/>
    </row>
    <row r="46" spans="1:26" s="323" customFormat="1" ht="15" customHeight="1">
      <c r="A46" s="1384"/>
      <c r="B46" s="1384"/>
      <c r="C46" s="1381"/>
      <c r="D46" s="1381"/>
      <c r="E46" s="1381"/>
      <c r="F46" s="1381"/>
      <c r="G46" s="1381"/>
      <c r="H46" s="1381"/>
      <c r="I46" s="1381"/>
      <c r="J46" s="1381"/>
      <c r="K46" s="1381"/>
      <c r="L46" s="1381"/>
      <c r="M46" s="1381"/>
      <c r="N46" s="1381"/>
      <c r="O46" s="1381"/>
      <c r="P46" s="1381"/>
      <c r="Q46" s="1381"/>
      <c r="R46" s="1381"/>
      <c r="S46" s="1381"/>
      <c r="T46" s="1381"/>
      <c r="U46" s="1381"/>
      <c r="V46" s="1381"/>
      <c r="W46" s="1381"/>
      <c r="X46" s="1381"/>
      <c r="Y46" s="1381"/>
      <c r="Z46" s="1381"/>
    </row>
    <row r="47" spans="1:26" s="323" customFormat="1" ht="6" customHeight="1">
      <c r="A47" s="1384"/>
      <c r="B47" s="1384"/>
      <c r="C47" s="1381"/>
      <c r="D47" s="1381"/>
      <c r="E47" s="1381"/>
      <c r="F47" s="1381"/>
      <c r="G47" s="1381"/>
      <c r="H47" s="1381"/>
      <c r="I47" s="1381"/>
      <c r="J47" s="1381"/>
      <c r="K47" s="1381"/>
      <c r="L47" s="1381"/>
      <c r="M47" s="1381"/>
      <c r="N47" s="1381"/>
      <c r="O47" s="1381"/>
      <c r="P47" s="1381"/>
      <c r="Q47" s="1381"/>
      <c r="R47" s="1381"/>
      <c r="S47" s="1381"/>
      <c r="T47" s="1381"/>
      <c r="U47" s="1381"/>
      <c r="V47" s="1381"/>
      <c r="W47" s="1381"/>
      <c r="X47" s="1381"/>
      <c r="Y47" s="1381"/>
      <c r="Z47" s="1381"/>
    </row>
    <row r="48" spans="1:26" s="323" customFormat="1" ht="15" customHeight="1">
      <c r="A48" s="1384">
        <v>10</v>
      </c>
      <c r="B48" s="1384"/>
      <c r="C48" s="1381" t="s">
        <v>757</v>
      </c>
      <c r="D48" s="1381"/>
      <c r="E48" s="1381"/>
      <c r="F48" s="1381"/>
      <c r="G48" s="1381"/>
      <c r="H48" s="1381"/>
      <c r="I48" s="1381"/>
      <c r="J48" s="1381"/>
      <c r="K48" s="1381"/>
      <c r="L48" s="1381"/>
      <c r="M48" s="1381"/>
      <c r="N48" s="1381"/>
      <c r="O48" s="1381"/>
      <c r="P48" s="1381"/>
      <c r="Q48" s="1381"/>
      <c r="R48" s="1381"/>
      <c r="S48" s="1381"/>
      <c r="T48" s="1381"/>
      <c r="U48" s="1381"/>
      <c r="V48" s="1381"/>
      <c r="W48" s="1381"/>
      <c r="X48" s="1381"/>
      <c r="Y48" s="1381"/>
      <c r="Z48" s="1381"/>
    </row>
    <row r="49" spans="1:26" s="323" customFormat="1" ht="15" customHeight="1">
      <c r="A49" s="1384"/>
      <c r="B49" s="1384"/>
      <c r="C49" s="1381"/>
      <c r="D49" s="1381"/>
      <c r="E49" s="1381"/>
      <c r="F49" s="1381"/>
      <c r="G49" s="1381"/>
      <c r="H49" s="1381"/>
      <c r="I49" s="1381"/>
      <c r="J49" s="1381"/>
      <c r="K49" s="1381"/>
      <c r="L49" s="1381"/>
      <c r="M49" s="1381"/>
      <c r="N49" s="1381"/>
      <c r="O49" s="1381"/>
      <c r="P49" s="1381"/>
      <c r="Q49" s="1381"/>
      <c r="R49" s="1381"/>
      <c r="S49" s="1381"/>
      <c r="T49" s="1381"/>
      <c r="U49" s="1381"/>
      <c r="V49" s="1381"/>
      <c r="W49" s="1381"/>
      <c r="X49" s="1381"/>
      <c r="Y49" s="1381"/>
      <c r="Z49" s="1381"/>
    </row>
    <row r="50" spans="1:26" s="323" customFormat="1" ht="6" customHeight="1">
      <c r="A50" s="1384"/>
      <c r="B50" s="1384"/>
      <c r="C50" s="1381"/>
      <c r="D50" s="1381"/>
      <c r="E50" s="1381"/>
      <c r="F50" s="1381"/>
      <c r="G50" s="1381"/>
      <c r="H50" s="1381"/>
      <c r="I50" s="1381"/>
      <c r="J50" s="1381"/>
      <c r="K50" s="1381"/>
      <c r="L50" s="1381"/>
      <c r="M50" s="1381"/>
      <c r="N50" s="1381"/>
      <c r="O50" s="1381"/>
      <c r="P50" s="1381"/>
      <c r="Q50" s="1381"/>
      <c r="R50" s="1381"/>
      <c r="S50" s="1381"/>
      <c r="T50" s="1381"/>
      <c r="U50" s="1381"/>
      <c r="V50" s="1381"/>
      <c r="W50" s="1381"/>
      <c r="X50" s="1381"/>
      <c r="Y50" s="1381"/>
      <c r="Z50" s="1381"/>
    </row>
    <row r="51" spans="1:26" s="29" customFormat="1" ht="24.75" customHeight="1">
      <c r="A51" s="28"/>
      <c r="B51" s="28" t="s">
        <v>758</v>
      </c>
      <c r="C51" s="28"/>
      <c r="D51" s="28"/>
      <c r="E51" s="28"/>
      <c r="F51" s="28"/>
      <c r="G51" s="28"/>
      <c r="H51" s="28"/>
      <c r="I51" s="28"/>
      <c r="J51" s="28"/>
      <c r="K51" s="28"/>
      <c r="L51" s="28"/>
      <c r="M51" s="28"/>
      <c r="N51" s="28"/>
      <c r="O51" s="28"/>
      <c r="P51" s="28"/>
      <c r="Q51" s="28"/>
      <c r="R51" s="28"/>
      <c r="S51" s="28"/>
      <c r="T51" s="28"/>
      <c r="U51" s="28"/>
      <c r="V51" s="28"/>
      <c r="W51" s="28"/>
      <c r="X51" s="28"/>
      <c r="Y51" s="28"/>
      <c r="Z51" s="28"/>
    </row>
    <row r="52" spans="1:26" s="29" customFormat="1" ht="19.5" customHeight="1">
      <c r="A52" s="28"/>
      <c r="B52" s="28" t="s">
        <v>759</v>
      </c>
      <c r="C52" s="28"/>
      <c r="D52" s="28"/>
      <c r="E52" s="28"/>
      <c r="F52" s="28"/>
      <c r="G52" s="28"/>
      <c r="H52" s="28"/>
      <c r="I52" s="28"/>
      <c r="J52" s="28"/>
      <c r="K52" s="28"/>
      <c r="L52" s="28"/>
      <c r="M52" s="28"/>
      <c r="N52" s="28"/>
      <c r="O52" s="28"/>
      <c r="P52" s="28"/>
      <c r="Q52" s="28"/>
      <c r="R52" s="28"/>
      <c r="S52" s="28"/>
      <c r="T52" s="28"/>
      <c r="U52" s="28"/>
      <c r="V52" s="28"/>
      <c r="W52" s="28"/>
      <c r="X52" s="28"/>
      <c r="Y52" s="28"/>
      <c r="Z52" s="28"/>
    </row>
  </sheetData>
  <mergeCells count="57">
    <mergeCell ref="A10:R12"/>
    <mergeCell ref="A13:R15"/>
    <mergeCell ref="A2:Z3"/>
    <mergeCell ref="I5:Z5"/>
    <mergeCell ref="F6:Z6"/>
    <mergeCell ref="S7:T9"/>
    <mergeCell ref="U7:W9"/>
    <mergeCell ref="X7:X9"/>
    <mergeCell ref="A4:H4"/>
    <mergeCell ref="A5:H5"/>
    <mergeCell ref="A7:R9"/>
    <mergeCell ref="S10:T12"/>
    <mergeCell ref="U10:W12"/>
    <mergeCell ref="X10:X12"/>
    <mergeCell ref="S13:T15"/>
    <mergeCell ref="U13:W15"/>
    <mergeCell ref="X13:X15"/>
    <mergeCell ref="C21:T23"/>
    <mergeCell ref="C24:T26"/>
    <mergeCell ref="U24:Z26"/>
    <mergeCell ref="R16:Z16"/>
    <mergeCell ref="I16:Q16"/>
    <mergeCell ref="I17:Q17"/>
    <mergeCell ref="R17:Z17"/>
    <mergeCell ref="U18:Z20"/>
    <mergeCell ref="C18:T20"/>
    <mergeCell ref="A16:H17"/>
    <mergeCell ref="A18:B20"/>
    <mergeCell ref="R1:Z1"/>
    <mergeCell ref="I4:Z4"/>
    <mergeCell ref="A48:B50"/>
    <mergeCell ref="A39:B41"/>
    <mergeCell ref="A42:B44"/>
    <mergeCell ref="A45:B47"/>
    <mergeCell ref="A30:B32"/>
    <mergeCell ref="A33:B35"/>
    <mergeCell ref="A36:B38"/>
    <mergeCell ref="C36:T38"/>
    <mergeCell ref="U36:Z38"/>
    <mergeCell ref="C39:T41"/>
    <mergeCell ref="A21:B23"/>
    <mergeCell ref="A24:B26"/>
    <mergeCell ref="A27:B29"/>
    <mergeCell ref="U21:Z23"/>
    <mergeCell ref="C48:T50"/>
    <mergeCell ref="U48:Z50"/>
    <mergeCell ref="C27:T29"/>
    <mergeCell ref="U27:Z29"/>
    <mergeCell ref="C30:T32"/>
    <mergeCell ref="U30:Z32"/>
    <mergeCell ref="C33:T35"/>
    <mergeCell ref="U33:Z35"/>
    <mergeCell ref="U39:Z41"/>
    <mergeCell ref="C42:T44"/>
    <mergeCell ref="U42:Z44"/>
    <mergeCell ref="C45:T47"/>
    <mergeCell ref="U45:Z47"/>
  </mergeCells>
  <phoneticPr fontId="12"/>
  <dataValidations count="1">
    <dataValidation type="list" allowBlank="1" showInputMessage="1" showErrorMessage="1" sqref="I17 JE17 TA17 ACW17 AMS17 AWO17 BGK17 BQG17 CAC17 CJY17 CTU17 DDQ17 DNM17 DXI17 EHE17 ERA17 FAW17 FKS17 FUO17 GEK17 GOG17 GYC17 HHY17 HRU17 IBQ17 ILM17 IVI17 JFE17 JPA17 JYW17 KIS17 KSO17 LCK17 LMG17 LWC17 MFY17 MPU17 MZQ17 NJM17 NTI17 ODE17 ONA17 OWW17 PGS17 PQO17 QAK17 QKG17 QUC17 RDY17 RNU17 RXQ17 SHM17 SRI17 TBE17 TLA17 TUW17 UES17 UOO17 UYK17 VIG17 VSC17 WBY17 WLU17 WVQ17 I65553 JE65553 TA65553 ACW65553 AMS65553 AWO65553 BGK65553 BQG65553 CAC65553 CJY65553 CTU65553 DDQ65553 DNM65553 DXI65553 EHE65553 ERA65553 FAW65553 FKS65553 FUO65553 GEK65553 GOG65553 GYC65553 HHY65553 HRU65553 IBQ65553 ILM65553 IVI65553 JFE65553 JPA65553 JYW65553 KIS65553 KSO65553 LCK65553 LMG65553 LWC65553 MFY65553 MPU65553 MZQ65553 NJM65553 NTI65553 ODE65553 ONA65553 OWW65553 PGS65553 PQO65553 QAK65553 QKG65553 QUC65553 RDY65553 RNU65553 RXQ65553 SHM65553 SRI65553 TBE65553 TLA65553 TUW65553 UES65553 UOO65553 UYK65553 VIG65553 VSC65553 WBY65553 WLU65553 WVQ65553 I131089 JE131089 TA131089 ACW131089 AMS131089 AWO131089 BGK131089 BQG131089 CAC131089 CJY131089 CTU131089 DDQ131089 DNM131089 DXI131089 EHE131089 ERA131089 FAW131089 FKS131089 FUO131089 GEK131089 GOG131089 GYC131089 HHY131089 HRU131089 IBQ131089 ILM131089 IVI131089 JFE131089 JPA131089 JYW131089 KIS131089 KSO131089 LCK131089 LMG131089 LWC131089 MFY131089 MPU131089 MZQ131089 NJM131089 NTI131089 ODE131089 ONA131089 OWW131089 PGS131089 PQO131089 QAK131089 QKG131089 QUC131089 RDY131089 RNU131089 RXQ131089 SHM131089 SRI131089 TBE131089 TLA131089 TUW131089 UES131089 UOO131089 UYK131089 VIG131089 VSC131089 WBY131089 WLU131089 WVQ131089 I196625 JE196625 TA196625 ACW196625 AMS196625 AWO196625 BGK196625 BQG196625 CAC196625 CJY196625 CTU196625 DDQ196625 DNM196625 DXI196625 EHE196625 ERA196625 FAW196625 FKS196625 FUO196625 GEK196625 GOG196625 GYC196625 HHY196625 HRU196625 IBQ196625 ILM196625 IVI196625 JFE196625 JPA196625 JYW196625 KIS196625 KSO196625 LCK196625 LMG196625 LWC196625 MFY196625 MPU196625 MZQ196625 NJM196625 NTI196625 ODE196625 ONA196625 OWW196625 PGS196625 PQO196625 QAK196625 QKG196625 QUC196625 RDY196625 RNU196625 RXQ196625 SHM196625 SRI196625 TBE196625 TLA196625 TUW196625 UES196625 UOO196625 UYK196625 VIG196625 VSC196625 WBY196625 WLU196625 WVQ196625 I262161 JE262161 TA262161 ACW262161 AMS262161 AWO262161 BGK262161 BQG262161 CAC262161 CJY262161 CTU262161 DDQ262161 DNM262161 DXI262161 EHE262161 ERA262161 FAW262161 FKS262161 FUO262161 GEK262161 GOG262161 GYC262161 HHY262161 HRU262161 IBQ262161 ILM262161 IVI262161 JFE262161 JPA262161 JYW262161 KIS262161 KSO262161 LCK262161 LMG262161 LWC262161 MFY262161 MPU262161 MZQ262161 NJM262161 NTI262161 ODE262161 ONA262161 OWW262161 PGS262161 PQO262161 QAK262161 QKG262161 QUC262161 RDY262161 RNU262161 RXQ262161 SHM262161 SRI262161 TBE262161 TLA262161 TUW262161 UES262161 UOO262161 UYK262161 VIG262161 VSC262161 WBY262161 WLU262161 WVQ262161 I327697 JE327697 TA327697 ACW327697 AMS327697 AWO327697 BGK327697 BQG327697 CAC327697 CJY327697 CTU327697 DDQ327697 DNM327697 DXI327697 EHE327697 ERA327697 FAW327697 FKS327697 FUO327697 GEK327697 GOG327697 GYC327697 HHY327697 HRU327697 IBQ327697 ILM327697 IVI327697 JFE327697 JPA327697 JYW327697 KIS327697 KSO327697 LCK327697 LMG327697 LWC327697 MFY327697 MPU327697 MZQ327697 NJM327697 NTI327697 ODE327697 ONA327697 OWW327697 PGS327697 PQO327697 QAK327697 QKG327697 QUC327697 RDY327697 RNU327697 RXQ327697 SHM327697 SRI327697 TBE327697 TLA327697 TUW327697 UES327697 UOO327697 UYK327697 VIG327697 VSC327697 WBY327697 WLU327697 WVQ327697 I393233 JE393233 TA393233 ACW393233 AMS393233 AWO393233 BGK393233 BQG393233 CAC393233 CJY393233 CTU393233 DDQ393233 DNM393233 DXI393233 EHE393233 ERA393233 FAW393233 FKS393233 FUO393233 GEK393233 GOG393233 GYC393233 HHY393233 HRU393233 IBQ393233 ILM393233 IVI393233 JFE393233 JPA393233 JYW393233 KIS393233 KSO393233 LCK393233 LMG393233 LWC393233 MFY393233 MPU393233 MZQ393233 NJM393233 NTI393233 ODE393233 ONA393233 OWW393233 PGS393233 PQO393233 QAK393233 QKG393233 QUC393233 RDY393233 RNU393233 RXQ393233 SHM393233 SRI393233 TBE393233 TLA393233 TUW393233 UES393233 UOO393233 UYK393233 VIG393233 VSC393233 WBY393233 WLU393233 WVQ393233 I458769 JE458769 TA458769 ACW458769 AMS458769 AWO458769 BGK458769 BQG458769 CAC458769 CJY458769 CTU458769 DDQ458769 DNM458769 DXI458769 EHE458769 ERA458769 FAW458769 FKS458769 FUO458769 GEK458769 GOG458769 GYC458769 HHY458769 HRU458769 IBQ458769 ILM458769 IVI458769 JFE458769 JPA458769 JYW458769 KIS458769 KSO458769 LCK458769 LMG458769 LWC458769 MFY458769 MPU458769 MZQ458769 NJM458769 NTI458769 ODE458769 ONA458769 OWW458769 PGS458769 PQO458769 QAK458769 QKG458769 QUC458769 RDY458769 RNU458769 RXQ458769 SHM458769 SRI458769 TBE458769 TLA458769 TUW458769 UES458769 UOO458769 UYK458769 VIG458769 VSC458769 WBY458769 WLU458769 WVQ458769 I524305 JE524305 TA524305 ACW524305 AMS524305 AWO524305 BGK524305 BQG524305 CAC524305 CJY524305 CTU524305 DDQ524305 DNM524305 DXI524305 EHE524305 ERA524305 FAW524305 FKS524305 FUO524305 GEK524305 GOG524305 GYC524305 HHY524305 HRU524305 IBQ524305 ILM524305 IVI524305 JFE524305 JPA524305 JYW524305 KIS524305 KSO524305 LCK524305 LMG524305 LWC524305 MFY524305 MPU524305 MZQ524305 NJM524305 NTI524305 ODE524305 ONA524305 OWW524305 PGS524305 PQO524305 QAK524305 QKG524305 QUC524305 RDY524305 RNU524305 RXQ524305 SHM524305 SRI524305 TBE524305 TLA524305 TUW524305 UES524305 UOO524305 UYK524305 VIG524305 VSC524305 WBY524305 WLU524305 WVQ524305 I589841 JE589841 TA589841 ACW589841 AMS589841 AWO589841 BGK589841 BQG589841 CAC589841 CJY589841 CTU589841 DDQ589841 DNM589841 DXI589841 EHE589841 ERA589841 FAW589841 FKS589841 FUO589841 GEK589841 GOG589841 GYC589841 HHY589841 HRU589841 IBQ589841 ILM589841 IVI589841 JFE589841 JPA589841 JYW589841 KIS589841 KSO589841 LCK589841 LMG589841 LWC589841 MFY589841 MPU589841 MZQ589841 NJM589841 NTI589841 ODE589841 ONA589841 OWW589841 PGS589841 PQO589841 QAK589841 QKG589841 QUC589841 RDY589841 RNU589841 RXQ589841 SHM589841 SRI589841 TBE589841 TLA589841 TUW589841 UES589841 UOO589841 UYK589841 VIG589841 VSC589841 WBY589841 WLU589841 WVQ589841 I655377 JE655377 TA655377 ACW655377 AMS655377 AWO655377 BGK655377 BQG655377 CAC655377 CJY655377 CTU655377 DDQ655377 DNM655377 DXI655377 EHE655377 ERA655377 FAW655377 FKS655377 FUO655377 GEK655377 GOG655377 GYC655377 HHY655377 HRU655377 IBQ655377 ILM655377 IVI655377 JFE655377 JPA655377 JYW655377 KIS655377 KSO655377 LCK655377 LMG655377 LWC655377 MFY655377 MPU655377 MZQ655377 NJM655377 NTI655377 ODE655377 ONA655377 OWW655377 PGS655377 PQO655377 QAK655377 QKG655377 QUC655377 RDY655377 RNU655377 RXQ655377 SHM655377 SRI655377 TBE655377 TLA655377 TUW655377 UES655377 UOO655377 UYK655377 VIG655377 VSC655377 WBY655377 WLU655377 WVQ655377 I720913 JE720913 TA720913 ACW720913 AMS720913 AWO720913 BGK720913 BQG720913 CAC720913 CJY720913 CTU720913 DDQ720913 DNM720913 DXI720913 EHE720913 ERA720913 FAW720913 FKS720913 FUO720913 GEK720913 GOG720913 GYC720913 HHY720913 HRU720913 IBQ720913 ILM720913 IVI720913 JFE720913 JPA720913 JYW720913 KIS720913 KSO720913 LCK720913 LMG720913 LWC720913 MFY720913 MPU720913 MZQ720913 NJM720913 NTI720913 ODE720913 ONA720913 OWW720913 PGS720913 PQO720913 QAK720913 QKG720913 QUC720913 RDY720913 RNU720913 RXQ720913 SHM720913 SRI720913 TBE720913 TLA720913 TUW720913 UES720913 UOO720913 UYK720913 VIG720913 VSC720913 WBY720913 WLU720913 WVQ720913 I786449 JE786449 TA786449 ACW786449 AMS786449 AWO786449 BGK786449 BQG786449 CAC786449 CJY786449 CTU786449 DDQ786449 DNM786449 DXI786449 EHE786449 ERA786449 FAW786449 FKS786449 FUO786449 GEK786449 GOG786449 GYC786449 HHY786449 HRU786449 IBQ786449 ILM786449 IVI786449 JFE786449 JPA786449 JYW786449 KIS786449 KSO786449 LCK786449 LMG786449 LWC786449 MFY786449 MPU786449 MZQ786449 NJM786449 NTI786449 ODE786449 ONA786449 OWW786449 PGS786449 PQO786449 QAK786449 QKG786449 QUC786449 RDY786449 RNU786449 RXQ786449 SHM786449 SRI786449 TBE786449 TLA786449 TUW786449 UES786449 UOO786449 UYK786449 VIG786449 VSC786449 WBY786449 WLU786449 WVQ786449 I851985 JE851985 TA851985 ACW851985 AMS851985 AWO851985 BGK851985 BQG851985 CAC851985 CJY851985 CTU851985 DDQ851985 DNM851985 DXI851985 EHE851985 ERA851985 FAW851985 FKS851985 FUO851985 GEK851985 GOG851985 GYC851985 HHY851985 HRU851985 IBQ851985 ILM851985 IVI851985 JFE851985 JPA851985 JYW851985 KIS851985 KSO851985 LCK851985 LMG851985 LWC851985 MFY851985 MPU851985 MZQ851985 NJM851985 NTI851985 ODE851985 ONA851985 OWW851985 PGS851985 PQO851985 QAK851985 QKG851985 QUC851985 RDY851985 RNU851985 RXQ851985 SHM851985 SRI851985 TBE851985 TLA851985 TUW851985 UES851985 UOO851985 UYK851985 VIG851985 VSC851985 WBY851985 WLU851985 WVQ851985 I917521 JE917521 TA917521 ACW917521 AMS917521 AWO917521 BGK917521 BQG917521 CAC917521 CJY917521 CTU917521 DDQ917521 DNM917521 DXI917521 EHE917521 ERA917521 FAW917521 FKS917521 FUO917521 GEK917521 GOG917521 GYC917521 HHY917521 HRU917521 IBQ917521 ILM917521 IVI917521 JFE917521 JPA917521 JYW917521 KIS917521 KSO917521 LCK917521 LMG917521 LWC917521 MFY917521 MPU917521 MZQ917521 NJM917521 NTI917521 ODE917521 ONA917521 OWW917521 PGS917521 PQO917521 QAK917521 QKG917521 QUC917521 RDY917521 RNU917521 RXQ917521 SHM917521 SRI917521 TBE917521 TLA917521 TUW917521 UES917521 UOO917521 UYK917521 VIG917521 VSC917521 WBY917521 WLU917521 WVQ917521 I983057 JE983057 TA983057 ACW983057 AMS983057 AWO983057 BGK983057 BQG983057 CAC983057 CJY983057 CTU983057 DDQ983057 DNM983057 DXI983057 EHE983057 ERA983057 FAW983057 FKS983057 FUO983057 GEK983057 GOG983057 GYC983057 HHY983057 HRU983057 IBQ983057 ILM983057 IVI983057 JFE983057 JPA983057 JYW983057 KIS983057 KSO983057 LCK983057 LMG983057 LWC983057 MFY983057 MPU983057 MZQ983057 NJM983057 NTI983057 ODE983057 ONA983057 OWW983057 PGS983057 PQO983057 QAK983057 QKG983057 QUC983057 RDY983057 RNU983057 RXQ983057 SHM983057 SRI983057 TBE983057 TLA983057 TUW983057 UES983057 UOO983057 UYK983057 VIG983057 VSC983057 WBY983057 WLU983057 WVQ983057 R17 JN17 TJ17 ADF17 ANB17 AWX17 BGT17 BQP17 CAL17 CKH17 CUD17 DDZ17 DNV17 DXR17 EHN17 ERJ17 FBF17 FLB17 FUX17 GET17 GOP17 GYL17 HIH17 HSD17 IBZ17 ILV17 IVR17 JFN17 JPJ17 JZF17 KJB17 KSX17 LCT17 LMP17 LWL17 MGH17 MQD17 MZZ17 NJV17 NTR17 ODN17 ONJ17 OXF17 PHB17 PQX17 QAT17 QKP17 QUL17 REH17 ROD17 RXZ17 SHV17 SRR17 TBN17 TLJ17 TVF17 UFB17 UOX17 UYT17 VIP17 VSL17 WCH17 WMD17 WVZ17 R65553 JN65553 TJ65553 ADF65553 ANB65553 AWX65553 BGT65553 BQP65553 CAL65553 CKH65553 CUD65553 DDZ65553 DNV65553 DXR65553 EHN65553 ERJ65553 FBF65553 FLB65553 FUX65553 GET65553 GOP65553 GYL65553 HIH65553 HSD65553 IBZ65553 ILV65553 IVR65553 JFN65553 JPJ65553 JZF65553 KJB65553 KSX65553 LCT65553 LMP65553 LWL65553 MGH65553 MQD65553 MZZ65553 NJV65553 NTR65553 ODN65553 ONJ65553 OXF65553 PHB65553 PQX65553 QAT65553 QKP65553 QUL65553 REH65553 ROD65553 RXZ65553 SHV65553 SRR65553 TBN65553 TLJ65553 TVF65553 UFB65553 UOX65553 UYT65553 VIP65553 VSL65553 WCH65553 WMD65553 WVZ65553 R131089 JN131089 TJ131089 ADF131089 ANB131089 AWX131089 BGT131089 BQP131089 CAL131089 CKH131089 CUD131089 DDZ131089 DNV131089 DXR131089 EHN131089 ERJ131089 FBF131089 FLB131089 FUX131089 GET131089 GOP131089 GYL131089 HIH131089 HSD131089 IBZ131089 ILV131089 IVR131089 JFN131089 JPJ131089 JZF131089 KJB131089 KSX131089 LCT131089 LMP131089 LWL131089 MGH131089 MQD131089 MZZ131089 NJV131089 NTR131089 ODN131089 ONJ131089 OXF131089 PHB131089 PQX131089 QAT131089 QKP131089 QUL131089 REH131089 ROD131089 RXZ131089 SHV131089 SRR131089 TBN131089 TLJ131089 TVF131089 UFB131089 UOX131089 UYT131089 VIP131089 VSL131089 WCH131089 WMD131089 WVZ131089 R196625 JN196625 TJ196625 ADF196625 ANB196625 AWX196625 BGT196625 BQP196625 CAL196625 CKH196625 CUD196625 DDZ196625 DNV196625 DXR196625 EHN196625 ERJ196625 FBF196625 FLB196625 FUX196625 GET196625 GOP196625 GYL196625 HIH196625 HSD196625 IBZ196625 ILV196625 IVR196625 JFN196625 JPJ196625 JZF196625 KJB196625 KSX196625 LCT196625 LMP196625 LWL196625 MGH196625 MQD196625 MZZ196625 NJV196625 NTR196625 ODN196625 ONJ196625 OXF196625 PHB196625 PQX196625 QAT196625 QKP196625 QUL196625 REH196625 ROD196625 RXZ196625 SHV196625 SRR196625 TBN196625 TLJ196625 TVF196625 UFB196625 UOX196625 UYT196625 VIP196625 VSL196625 WCH196625 WMD196625 WVZ196625 R262161 JN262161 TJ262161 ADF262161 ANB262161 AWX262161 BGT262161 BQP262161 CAL262161 CKH262161 CUD262161 DDZ262161 DNV262161 DXR262161 EHN262161 ERJ262161 FBF262161 FLB262161 FUX262161 GET262161 GOP262161 GYL262161 HIH262161 HSD262161 IBZ262161 ILV262161 IVR262161 JFN262161 JPJ262161 JZF262161 KJB262161 KSX262161 LCT262161 LMP262161 LWL262161 MGH262161 MQD262161 MZZ262161 NJV262161 NTR262161 ODN262161 ONJ262161 OXF262161 PHB262161 PQX262161 QAT262161 QKP262161 QUL262161 REH262161 ROD262161 RXZ262161 SHV262161 SRR262161 TBN262161 TLJ262161 TVF262161 UFB262161 UOX262161 UYT262161 VIP262161 VSL262161 WCH262161 WMD262161 WVZ262161 R327697 JN327697 TJ327697 ADF327697 ANB327697 AWX327697 BGT327697 BQP327697 CAL327697 CKH327697 CUD327697 DDZ327697 DNV327697 DXR327697 EHN327697 ERJ327697 FBF327697 FLB327697 FUX327697 GET327697 GOP327697 GYL327697 HIH327697 HSD327697 IBZ327697 ILV327697 IVR327697 JFN327697 JPJ327697 JZF327697 KJB327697 KSX327697 LCT327697 LMP327697 LWL327697 MGH327697 MQD327697 MZZ327697 NJV327697 NTR327697 ODN327697 ONJ327697 OXF327697 PHB327697 PQX327697 QAT327697 QKP327697 QUL327697 REH327697 ROD327697 RXZ327697 SHV327697 SRR327697 TBN327697 TLJ327697 TVF327697 UFB327697 UOX327697 UYT327697 VIP327697 VSL327697 WCH327697 WMD327697 WVZ327697 R393233 JN393233 TJ393233 ADF393233 ANB393233 AWX393233 BGT393233 BQP393233 CAL393233 CKH393233 CUD393233 DDZ393233 DNV393233 DXR393233 EHN393233 ERJ393233 FBF393233 FLB393233 FUX393233 GET393233 GOP393233 GYL393233 HIH393233 HSD393233 IBZ393233 ILV393233 IVR393233 JFN393233 JPJ393233 JZF393233 KJB393233 KSX393233 LCT393233 LMP393233 LWL393233 MGH393233 MQD393233 MZZ393233 NJV393233 NTR393233 ODN393233 ONJ393233 OXF393233 PHB393233 PQX393233 QAT393233 QKP393233 QUL393233 REH393233 ROD393233 RXZ393233 SHV393233 SRR393233 TBN393233 TLJ393233 TVF393233 UFB393233 UOX393233 UYT393233 VIP393233 VSL393233 WCH393233 WMD393233 WVZ393233 R458769 JN458769 TJ458769 ADF458769 ANB458769 AWX458769 BGT458769 BQP458769 CAL458769 CKH458769 CUD458769 DDZ458769 DNV458769 DXR458769 EHN458769 ERJ458769 FBF458769 FLB458769 FUX458769 GET458769 GOP458769 GYL458769 HIH458769 HSD458769 IBZ458769 ILV458769 IVR458769 JFN458769 JPJ458769 JZF458769 KJB458769 KSX458769 LCT458769 LMP458769 LWL458769 MGH458769 MQD458769 MZZ458769 NJV458769 NTR458769 ODN458769 ONJ458769 OXF458769 PHB458769 PQX458769 QAT458769 QKP458769 QUL458769 REH458769 ROD458769 RXZ458769 SHV458769 SRR458769 TBN458769 TLJ458769 TVF458769 UFB458769 UOX458769 UYT458769 VIP458769 VSL458769 WCH458769 WMD458769 WVZ458769 R524305 JN524305 TJ524305 ADF524305 ANB524305 AWX524305 BGT524305 BQP524305 CAL524305 CKH524305 CUD524305 DDZ524305 DNV524305 DXR524305 EHN524305 ERJ524305 FBF524305 FLB524305 FUX524305 GET524305 GOP524305 GYL524305 HIH524305 HSD524305 IBZ524305 ILV524305 IVR524305 JFN524305 JPJ524305 JZF524305 KJB524305 KSX524305 LCT524305 LMP524305 LWL524305 MGH524305 MQD524305 MZZ524305 NJV524305 NTR524305 ODN524305 ONJ524305 OXF524305 PHB524305 PQX524305 QAT524305 QKP524305 QUL524305 REH524305 ROD524305 RXZ524305 SHV524305 SRR524305 TBN524305 TLJ524305 TVF524305 UFB524305 UOX524305 UYT524305 VIP524305 VSL524305 WCH524305 WMD524305 WVZ524305 R589841 JN589841 TJ589841 ADF589841 ANB589841 AWX589841 BGT589841 BQP589841 CAL589841 CKH589841 CUD589841 DDZ589841 DNV589841 DXR589841 EHN589841 ERJ589841 FBF589841 FLB589841 FUX589841 GET589841 GOP589841 GYL589841 HIH589841 HSD589841 IBZ589841 ILV589841 IVR589841 JFN589841 JPJ589841 JZF589841 KJB589841 KSX589841 LCT589841 LMP589841 LWL589841 MGH589841 MQD589841 MZZ589841 NJV589841 NTR589841 ODN589841 ONJ589841 OXF589841 PHB589841 PQX589841 QAT589841 QKP589841 QUL589841 REH589841 ROD589841 RXZ589841 SHV589841 SRR589841 TBN589841 TLJ589841 TVF589841 UFB589841 UOX589841 UYT589841 VIP589841 VSL589841 WCH589841 WMD589841 WVZ589841 R655377 JN655377 TJ655377 ADF655377 ANB655377 AWX655377 BGT655377 BQP655377 CAL655377 CKH655377 CUD655377 DDZ655377 DNV655377 DXR655377 EHN655377 ERJ655377 FBF655377 FLB655377 FUX655377 GET655377 GOP655377 GYL655377 HIH655377 HSD655377 IBZ655377 ILV655377 IVR655377 JFN655377 JPJ655377 JZF655377 KJB655377 KSX655377 LCT655377 LMP655377 LWL655377 MGH655377 MQD655377 MZZ655377 NJV655377 NTR655377 ODN655377 ONJ655377 OXF655377 PHB655377 PQX655377 QAT655377 QKP655377 QUL655377 REH655377 ROD655377 RXZ655377 SHV655377 SRR655377 TBN655377 TLJ655377 TVF655377 UFB655377 UOX655377 UYT655377 VIP655377 VSL655377 WCH655377 WMD655377 WVZ655377 R720913 JN720913 TJ720913 ADF720913 ANB720913 AWX720913 BGT720913 BQP720913 CAL720913 CKH720913 CUD720913 DDZ720913 DNV720913 DXR720913 EHN720913 ERJ720913 FBF720913 FLB720913 FUX720913 GET720913 GOP720913 GYL720913 HIH720913 HSD720913 IBZ720913 ILV720913 IVR720913 JFN720913 JPJ720913 JZF720913 KJB720913 KSX720913 LCT720913 LMP720913 LWL720913 MGH720913 MQD720913 MZZ720913 NJV720913 NTR720913 ODN720913 ONJ720913 OXF720913 PHB720913 PQX720913 QAT720913 QKP720913 QUL720913 REH720913 ROD720913 RXZ720913 SHV720913 SRR720913 TBN720913 TLJ720913 TVF720913 UFB720913 UOX720913 UYT720913 VIP720913 VSL720913 WCH720913 WMD720913 WVZ720913 R786449 JN786449 TJ786449 ADF786449 ANB786449 AWX786449 BGT786449 BQP786449 CAL786449 CKH786449 CUD786449 DDZ786449 DNV786449 DXR786449 EHN786449 ERJ786449 FBF786449 FLB786449 FUX786449 GET786449 GOP786449 GYL786449 HIH786449 HSD786449 IBZ786449 ILV786449 IVR786449 JFN786449 JPJ786449 JZF786449 KJB786449 KSX786449 LCT786449 LMP786449 LWL786449 MGH786449 MQD786449 MZZ786449 NJV786449 NTR786449 ODN786449 ONJ786449 OXF786449 PHB786449 PQX786449 QAT786449 QKP786449 QUL786449 REH786449 ROD786449 RXZ786449 SHV786449 SRR786449 TBN786449 TLJ786449 TVF786449 UFB786449 UOX786449 UYT786449 VIP786449 VSL786449 WCH786449 WMD786449 WVZ786449 R851985 JN851985 TJ851985 ADF851985 ANB851985 AWX851985 BGT851985 BQP851985 CAL851985 CKH851985 CUD851985 DDZ851985 DNV851985 DXR851985 EHN851985 ERJ851985 FBF851985 FLB851985 FUX851985 GET851985 GOP851985 GYL851985 HIH851985 HSD851985 IBZ851985 ILV851985 IVR851985 JFN851985 JPJ851985 JZF851985 KJB851985 KSX851985 LCT851985 LMP851985 LWL851985 MGH851985 MQD851985 MZZ851985 NJV851985 NTR851985 ODN851985 ONJ851985 OXF851985 PHB851985 PQX851985 QAT851985 QKP851985 QUL851985 REH851985 ROD851985 RXZ851985 SHV851985 SRR851985 TBN851985 TLJ851985 TVF851985 UFB851985 UOX851985 UYT851985 VIP851985 VSL851985 WCH851985 WMD851985 WVZ851985 R917521 JN917521 TJ917521 ADF917521 ANB917521 AWX917521 BGT917521 BQP917521 CAL917521 CKH917521 CUD917521 DDZ917521 DNV917521 DXR917521 EHN917521 ERJ917521 FBF917521 FLB917521 FUX917521 GET917521 GOP917521 GYL917521 HIH917521 HSD917521 IBZ917521 ILV917521 IVR917521 JFN917521 JPJ917521 JZF917521 KJB917521 KSX917521 LCT917521 LMP917521 LWL917521 MGH917521 MQD917521 MZZ917521 NJV917521 NTR917521 ODN917521 ONJ917521 OXF917521 PHB917521 PQX917521 QAT917521 QKP917521 QUL917521 REH917521 ROD917521 RXZ917521 SHV917521 SRR917521 TBN917521 TLJ917521 TVF917521 UFB917521 UOX917521 UYT917521 VIP917521 VSL917521 WCH917521 WMD917521 WVZ917521 R983057 JN983057 TJ983057 ADF983057 ANB983057 AWX983057 BGT983057 BQP983057 CAL983057 CKH983057 CUD983057 DDZ983057 DNV983057 DXR983057 EHN983057 ERJ983057 FBF983057 FLB983057 FUX983057 GET983057 GOP983057 GYL983057 HIH983057 HSD983057 IBZ983057 ILV983057 IVR983057 JFN983057 JPJ983057 JZF983057 KJB983057 KSX983057 LCT983057 LMP983057 LWL983057 MGH983057 MQD983057 MZZ983057 NJV983057 NTR983057 ODN983057 ONJ983057 OXF983057 PHB983057 PQX983057 QAT983057 QKP983057 QUL983057 REH983057 ROD983057 RXZ983057 SHV983057 SRR983057 TBN983057 TLJ983057 TVF983057 UFB983057 UOX983057 UYT983057 VIP983057 VSL983057 WCH983057 WMD983057 WVZ983057" xr:uid="{BDBCAAB6-D1A5-4934-9FCE-611236809D9A}">
      <formula1>"　,○,"</formula1>
    </dataValidation>
  </dataValidations>
  <pageMargins left="0.59055118110236227" right="0.59055118110236227" top="0.39370078740157483" bottom="0.35433070866141736" header="0.31496062992125984" footer="0.27559055118110237"/>
  <pageSetup paperSize="9" scale="103"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80E05-4DD8-4384-A9F4-84BC6B0598A7}">
  <dimension ref="B1:G27"/>
  <sheetViews>
    <sheetView view="pageBreakPreview" topLeftCell="B1" zoomScaleNormal="100" zoomScaleSheetLayoutView="100" workbookViewId="0">
      <selection activeCell="B1" sqref="B1:F1"/>
    </sheetView>
  </sheetViews>
  <sheetFormatPr defaultRowHeight="13.2"/>
  <cols>
    <col min="1" max="1" width="1.59765625" style="49" customWidth="1"/>
    <col min="2" max="2" width="10.19921875" style="49" customWidth="1"/>
    <col min="3" max="3" width="15.59765625" style="49" customWidth="1"/>
    <col min="4" max="4" width="15.19921875" style="49" customWidth="1"/>
    <col min="5" max="5" width="17.5" style="49" customWidth="1"/>
    <col min="6" max="6" width="15.09765625" style="49" customWidth="1"/>
    <col min="7" max="7" width="19.59765625" style="49" customWidth="1"/>
    <col min="8" max="8" width="1.8984375" style="49" customWidth="1"/>
    <col min="9" max="9" width="2.5" style="49" customWidth="1"/>
    <col min="10" max="256" width="9" style="49"/>
    <col min="257" max="257" width="1.09765625" style="49" customWidth="1"/>
    <col min="258" max="259" width="15.59765625" style="49" customWidth="1"/>
    <col min="260" max="260" width="15.19921875" style="49" customWidth="1"/>
    <col min="261" max="261" width="17.5" style="49" customWidth="1"/>
    <col min="262" max="262" width="15.09765625" style="49" customWidth="1"/>
    <col min="263" max="263" width="15.19921875" style="49" customWidth="1"/>
    <col min="264" max="264" width="3.69921875" style="49" customWidth="1"/>
    <col min="265" max="265" width="2.5" style="49" customWidth="1"/>
    <col min="266" max="512" width="9" style="49"/>
    <col min="513" max="513" width="1.09765625" style="49" customWidth="1"/>
    <col min="514" max="515" width="15.59765625" style="49" customWidth="1"/>
    <col min="516" max="516" width="15.19921875" style="49" customWidth="1"/>
    <col min="517" max="517" width="17.5" style="49" customWidth="1"/>
    <col min="518" max="518" width="15.09765625" style="49" customWidth="1"/>
    <col min="519" max="519" width="15.19921875" style="49" customWidth="1"/>
    <col min="520" max="520" width="3.69921875" style="49" customWidth="1"/>
    <col min="521" max="521" width="2.5" style="49" customWidth="1"/>
    <col min="522" max="768" width="9" style="49"/>
    <col min="769" max="769" width="1.09765625" style="49" customWidth="1"/>
    <col min="770" max="771" width="15.59765625" style="49" customWidth="1"/>
    <col min="772" max="772" width="15.19921875" style="49" customWidth="1"/>
    <col min="773" max="773" width="17.5" style="49" customWidth="1"/>
    <col min="774" max="774" width="15.09765625" style="49" customWidth="1"/>
    <col min="775" max="775" width="15.19921875" style="49" customWidth="1"/>
    <col min="776" max="776" width="3.69921875" style="49" customWidth="1"/>
    <col min="777" max="777" width="2.5" style="49" customWidth="1"/>
    <col min="778" max="1024" width="9" style="49"/>
    <col min="1025" max="1025" width="1.09765625" style="49" customWidth="1"/>
    <col min="1026" max="1027" width="15.59765625" style="49" customWidth="1"/>
    <col min="1028" max="1028" width="15.19921875" style="49" customWidth="1"/>
    <col min="1029" max="1029" width="17.5" style="49" customWidth="1"/>
    <col min="1030" max="1030" width="15.09765625" style="49" customWidth="1"/>
    <col min="1031" max="1031" width="15.19921875" style="49" customWidth="1"/>
    <col min="1032" max="1032" width="3.69921875" style="49" customWidth="1"/>
    <col min="1033" max="1033" width="2.5" style="49" customWidth="1"/>
    <col min="1034" max="1280" width="9" style="49"/>
    <col min="1281" max="1281" width="1.09765625" style="49" customWidth="1"/>
    <col min="1282" max="1283" width="15.59765625" style="49" customWidth="1"/>
    <col min="1284" max="1284" width="15.19921875" style="49" customWidth="1"/>
    <col min="1285" max="1285" width="17.5" style="49" customWidth="1"/>
    <col min="1286" max="1286" width="15.09765625" style="49" customWidth="1"/>
    <col min="1287" max="1287" width="15.19921875" style="49" customWidth="1"/>
    <col min="1288" max="1288" width="3.69921875" style="49" customWidth="1"/>
    <col min="1289" max="1289" width="2.5" style="49" customWidth="1"/>
    <col min="1290" max="1536" width="9" style="49"/>
    <col min="1537" max="1537" width="1.09765625" style="49" customWidth="1"/>
    <col min="1538" max="1539" width="15.59765625" style="49" customWidth="1"/>
    <col min="1540" max="1540" width="15.19921875" style="49" customWidth="1"/>
    <col min="1541" max="1541" width="17.5" style="49" customWidth="1"/>
    <col min="1542" max="1542" width="15.09765625" style="49" customWidth="1"/>
    <col min="1543" max="1543" width="15.19921875" style="49" customWidth="1"/>
    <col min="1544" max="1544" width="3.69921875" style="49" customWidth="1"/>
    <col min="1545" max="1545" width="2.5" style="49" customWidth="1"/>
    <col min="1546" max="1792" width="9" style="49"/>
    <col min="1793" max="1793" width="1.09765625" style="49" customWidth="1"/>
    <col min="1794" max="1795" width="15.59765625" style="49" customWidth="1"/>
    <col min="1796" max="1796" width="15.19921875" style="49" customWidth="1"/>
    <col min="1797" max="1797" width="17.5" style="49" customWidth="1"/>
    <col min="1798" max="1798" width="15.09765625" style="49" customWidth="1"/>
    <col min="1799" max="1799" width="15.19921875" style="49" customWidth="1"/>
    <col min="1800" max="1800" width="3.69921875" style="49" customWidth="1"/>
    <col min="1801" max="1801" width="2.5" style="49" customWidth="1"/>
    <col min="1802" max="2048" width="9" style="49"/>
    <col min="2049" max="2049" width="1.09765625" style="49" customWidth="1"/>
    <col min="2050" max="2051" width="15.59765625" style="49" customWidth="1"/>
    <col min="2052" max="2052" width="15.19921875" style="49" customWidth="1"/>
    <col min="2053" max="2053" width="17.5" style="49" customWidth="1"/>
    <col min="2054" max="2054" width="15.09765625" style="49" customWidth="1"/>
    <col min="2055" max="2055" width="15.19921875" style="49" customWidth="1"/>
    <col min="2056" max="2056" width="3.69921875" style="49" customWidth="1"/>
    <col min="2057" max="2057" width="2.5" style="49" customWidth="1"/>
    <col min="2058" max="2304" width="9" style="49"/>
    <col min="2305" max="2305" width="1.09765625" style="49" customWidth="1"/>
    <col min="2306" max="2307" width="15.59765625" style="49" customWidth="1"/>
    <col min="2308" max="2308" width="15.19921875" style="49" customWidth="1"/>
    <col min="2309" max="2309" width="17.5" style="49" customWidth="1"/>
    <col min="2310" max="2310" width="15.09765625" style="49" customWidth="1"/>
    <col min="2311" max="2311" width="15.19921875" style="49" customWidth="1"/>
    <col min="2312" max="2312" width="3.69921875" style="49" customWidth="1"/>
    <col min="2313" max="2313" width="2.5" style="49" customWidth="1"/>
    <col min="2314" max="2560" width="9" style="49"/>
    <col min="2561" max="2561" width="1.09765625" style="49" customWidth="1"/>
    <col min="2562" max="2563" width="15.59765625" style="49" customWidth="1"/>
    <col min="2564" max="2564" width="15.19921875" style="49" customWidth="1"/>
    <col min="2565" max="2565" width="17.5" style="49" customWidth="1"/>
    <col min="2566" max="2566" width="15.09765625" style="49" customWidth="1"/>
    <col min="2567" max="2567" width="15.19921875" style="49" customWidth="1"/>
    <col min="2568" max="2568" width="3.69921875" style="49" customWidth="1"/>
    <col min="2569" max="2569" width="2.5" style="49" customWidth="1"/>
    <col min="2570" max="2816" width="9" style="49"/>
    <col min="2817" max="2817" width="1.09765625" style="49" customWidth="1"/>
    <col min="2818" max="2819" width="15.59765625" style="49" customWidth="1"/>
    <col min="2820" max="2820" width="15.19921875" style="49" customWidth="1"/>
    <col min="2821" max="2821" width="17.5" style="49" customWidth="1"/>
    <col min="2822" max="2822" width="15.09765625" style="49" customWidth="1"/>
    <col min="2823" max="2823" width="15.19921875" style="49" customWidth="1"/>
    <col min="2824" max="2824" width="3.69921875" style="49" customWidth="1"/>
    <col min="2825" max="2825" width="2.5" style="49" customWidth="1"/>
    <col min="2826" max="3072" width="9" style="49"/>
    <col min="3073" max="3073" width="1.09765625" style="49" customWidth="1"/>
    <col min="3074" max="3075" width="15.59765625" style="49" customWidth="1"/>
    <col min="3076" max="3076" width="15.19921875" style="49" customWidth="1"/>
    <col min="3077" max="3077" width="17.5" style="49" customWidth="1"/>
    <col min="3078" max="3078" width="15.09765625" style="49" customWidth="1"/>
    <col min="3079" max="3079" width="15.19921875" style="49" customWidth="1"/>
    <col min="3080" max="3080" width="3.69921875" style="49" customWidth="1"/>
    <col min="3081" max="3081" width="2.5" style="49" customWidth="1"/>
    <col min="3082" max="3328" width="9" style="49"/>
    <col min="3329" max="3329" width="1.09765625" style="49" customWidth="1"/>
    <col min="3330" max="3331" width="15.59765625" style="49" customWidth="1"/>
    <col min="3332" max="3332" width="15.19921875" style="49" customWidth="1"/>
    <col min="3333" max="3333" width="17.5" style="49" customWidth="1"/>
    <col min="3334" max="3334" width="15.09765625" style="49" customWidth="1"/>
    <col min="3335" max="3335" width="15.19921875" style="49" customWidth="1"/>
    <col min="3336" max="3336" width="3.69921875" style="49" customWidth="1"/>
    <col min="3337" max="3337" width="2.5" style="49" customWidth="1"/>
    <col min="3338" max="3584" width="9" style="49"/>
    <col min="3585" max="3585" width="1.09765625" style="49" customWidth="1"/>
    <col min="3586" max="3587" width="15.59765625" style="49" customWidth="1"/>
    <col min="3588" max="3588" width="15.19921875" style="49" customWidth="1"/>
    <col min="3589" max="3589" width="17.5" style="49" customWidth="1"/>
    <col min="3590" max="3590" width="15.09765625" style="49" customWidth="1"/>
    <col min="3591" max="3591" width="15.19921875" style="49" customWidth="1"/>
    <col min="3592" max="3592" width="3.69921875" style="49" customWidth="1"/>
    <col min="3593" max="3593" width="2.5" style="49" customWidth="1"/>
    <col min="3594" max="3840" width="9" style="49"/>
    <col min="3841" max="3841" width="1.09765625" style="49" customWidth="1"/>
    <col min="3842" max="3843" width="15.59765625" style="49" customWidth="1"/>
    <col min="3844" max="3844" width="15.19921875" style="49" customWidth="1"/>
    <col min="3845" max="3845" width="17.5" style="49" customWidth="1"/>
    <col min="3846" max="3846" width="15.09765625" style="49" customWidth="1"/>
    <col min="3847" max="3847" width="15.19921875" style="49" customWidth="1"/>
    <col min="3848" max="3848" width="3.69921875" style="49" customWidth="1"/>
    <col min="3849" max="3849" width="2.5" style="49" customWidth="1"/>
    <col min="3850" max="4096" width="9" style="49"/>
    <col min="4097" max="4097" width="1.09765625" style="49" customWidth="1"/>
    <col min="4098" max="4099" width="15.59765625" style="49" customWidth="1"/>
    <col min="4100" max="4100" width="15.19921875" style="49" customWidth="1"/>
    <col min="4101" max="4101" width="17.5" style="49" customWidth="1"/>
    <col min="4102" max="4102" width="15.09765625" style="49" customWidth="1"/>
    <col min="4103" max="4103" width="15.19921875" style="49" customWidth="1"/>
    <col min="4104" max="4104" width="3.69921875" style="49" customWidth="1"/>
    <col min="4105" max="4105" width="2.5" style="49" customWidth="1"/>
    <col min="4106" max="4352" width="9" style="49"/>
    <col min="4353" max="4353" width="1.09765625" style="49" customWidth="1"/>
    <col min="4354" max="4355" width="15.59765625" style="49" customWidth="1"/>
    <col min="4356" max="4356" width="15.19921875" style="49" customWidth="1"/>
    <col min="4357" max="4357" width="17.5" style="49" customWidth="1"/>
    <col min="4358" max="4358" width="15.09765625" style="49" customWidth="1"/>
    <col min="4359" max="4359" width="15.19921875" style="49" customWidth="1"/>
    <col min="4360" max="4360" width="3.69921875" style="49" customWidth="1"/>
    <col min="4361" max="4361" width="2.5" style="49" customWidth="1"/>
    <col min="4362" max="4608" width="9" style="49"/>
    <col min="4609" max="4609" width="1.09765625" style="49" customWidth="1"/>
    <col min="4610" max="4611" width="15.59765625" style="49" customWidth="1"/>
    <col min="4612" max="4612" width="15.19921875" style="49" customWidth="1"/>
    <col min="4613" max="4613" width="17.5" style="49" customWidth="1"/>
    <col min="4614" max="4614" width="15.09765625" style="49" customWidth="1"/>
    <col min="4615" max="4615" width="15.19921875" style="49" customWidth="1"/>
    <col min="4616" max="4616" width="3.69921875" style="49" customWidth="1"/>
    <col min="4617" max="4617" width="2.5" style="49" customWidth="1"/>
    <col min="4618" max="4864" width="9" style="49"/>
    <col min="4865" max="4865" width="1.09765625" style="49" customWidth="1"/>
    <col min="4866" max="4867" width="15.59765625" style="49" customWidth="1"/>
    <col min="4868" max="4868" width="15.19921875" style="49" customWidth="1"/>
    <col min="4869" max="4869" width="17.5" style="49" customWidth="1"/>
    <col min="4870" max="4870" width="15.09765625" style="49" customWidth="1"/>
    <col min="4871" max="4871" width="15.19921875" style="49" customWidth="1"/>
    <col min="4872" max="4872" width="3.69921875" style="49" customWidth="1"/>
    <col min="4873" max="4873" width="2.5" style="49" customWidth="1"/>
    <col min="4874" max="5120" width="9" style="49"/>
    <col min="5121" max="5121" width="1.09765625" style="49" customWidth="1"/>
    <col min="5122" max="5123" width="15.59765625" style="49" customWidth="1"/>
    <col min="5124" max="5124" width="15.19921875" style="49" customWidth="1"/>
    <col min="5125" max="5125" width="17.5" style="49" customWidth="1"/>
    <col min="5126" max="5126" width="15.09765625" style="49" customWidth="1"/>
    <col min="5127" max="5127" width="15.19921875" style="49" customWidth="1"/>
    <col min="5128" max="5128" width="3.69921875" style="49" customWidth="1"/>
    <col min="5129" max="5129" width="2.5" style="49" customWidth="1"/>
    <col min="5130" max="5376" width="9" style="49"/>
    <col min="5377" max="5377" width="1.09765625" style="49" customWidth="1"/>
    <col min="5378" max="5379" width="15.59765625" style="49" customWidth="1"/>
    <col min="5380" max="5380" width="15.19921875" style="49" customWidth="1"/>
    <col min="5381" max="5381" width="17.5" style="49" customWidth="1"/>
    <col min="5382" max="5382" width="15.09765625" style="49" customWidth="1"/>
    <col min="5383" max="5383" width="15.19921875" style="49" customWidth="1"/>
    <col min="5384" max="5384" width="3.69921875" style="49" customWidth="1"/>
    <col min="5385" max="5385" width="2.5" style="49" customWidth="1"/>
    <col min="5386" max="5632" width="9" style="49"/>
    <col min="5633" max="5633" width="1.09765625" style="49" customWidth="1"/>
    <col min="5634" max="5635" width="15.59765625" style="49" customWidth="1"/>
    <col min="5636" max="5636" width="15.19921875" style="49" customWidth="1"/>
    <col min="5637" max="5637" width="17.5" style="49" customWidth="1"/>
    <col min="5638" max="5638" width="15.09765625" style="49" customWidth="1"/>
    <col min="5639" max="5639" width="15.19921875" style="49" customWidth="1"/>
    <col min="5640" max="5640" width="3.69921875" style="49" customWidth="1"/>
    <col min="5641" max="5641" width="2.5" style="49" customWidth="1"/>
    <col min="5642" max="5888" width="9" style="49"/>
    <col min="5889" max="5889" width="1.09765625" style="49" customWidth="1"/>
    <col min="5890" max="5891" width="15.59765625" style="49" customWidth="1"/>
    <col min="5892" max="5892" width="15.19921875" style="49" customWidth="1"/>
    <col min="5893" max="5893" width="17.5" style="49" customWidth="1"/>
    <col min="5894" max="5894" width="15.09765625" style="49" customWidth="1"/>
    <col min="5895" max="5895" width="15.19921875" style="49" customWidth="1"/>
    <col min="5896" max="5896" width="3.69921875" style="49" customWidth="1"/>
    <col min="5897" max="5897" width="2.5" style="49" customWidth="1"/>
    <col min="5898" max="6144" width="9" style="49"/>
    <col min="6145" max="6145" width="1.09765625" style="49" customWidth="1"/>
    <col min="6146" max="6147" width="15.59765625" style="49" customWidth="1"/>
    <col min="6148" max="6148" width="15.19921875" style="49" customWidth="1"/>
    <col min="6149" max="6149" width="17.5" style="49" customWidth="1"/>
    <col min="6150" max="6150" width="15.09765625" style="49" customWidth="1"/>
    <col min="6151" max="6151" width="15.19921875" style="49" customWidth="1"/>
    <col min="6152" max="6152" width="3.69921875" style="49" customWidth="1"/>
    <col min="6153" max="6153" width="2.5" style="49" customWidth="1"/>
    <col min="6154" max="6400" width="9" style="49"/>
    <col min="6401" max="6401" width="1.09765625" style="49" customWidth="1"/>
    <col min="6402" max="6403" width="15.59765625" style="49" customWidth="1"/>
    <col min="6404" max="6404" width="15.19921875" style="49" customWidth="1"/>
    <col min="6405" max="6405" width="17.5" style="49" customWidth="1"/>
    <col min="6406" max="6406" width="15.09765625" style="49" customWidth="1"/>
    <col min="6407" max="6407" width="15.19921875" style="49" customWidth="1"/>
    <col min="6408" max="6408" width="3.69921875" style="49" customWidth="1"/>
    <col min="6409" max="6409" width="2.5" style="49" customWidth="1"/>
    <col min="6410" max="6656" width="9" style="49"/>
    <col min="6657" max="6657" width="1.09765625" style="49" customWidth="1"/>
    <col min="6658" max="6659" width="15.59765625" style="49" customWidth="1"/>
    <col min="6660" max="6660" width="15.19921875" style="49" customWidth="1"/>
    <col min="6661" max="6661" width="17.5" style="49" customWidth="1"/>
    <col min="6662" max="6662" width="15.09765625" style="49" customWidth="1"/>
    <col min="6663" max="6663" width="15.19921875" style="49" customWidth="1"/>
    <col min="6664" max="6664" width="3.69921875" style="49" customWidth="1"/>
    <col min="6665" max="6665" width="2.5" style="49" customWidth="1"/>
    <col min="6666" max="6912" width="9" style="49"/>
    <col min="6913" max="6913" width="1.09765625" style="49" customWidth="1"/>
    <col min="6914" max="6915" width="15.59765625" style="49" customWidth="1"/>
    <col min="6916" max="6916" width="15.19921875" style="49" customWidth="1"/>
    <col min="6917" max="6917" width="17.5" style="49" customWidth="1"/>
    <col min="6918" max="6918" width="15.09765625" style="49" customWidth="1"/>
    <col min="6919" max="6919" width="15.19921875" style="49" customWidth="1"/>
    <col min="6920" max="6920" width="3.69921875" style="49" customWidth="1"/>
    <col min="6921" max="6921" width="2.5" style="49" customWidth="1"/>
    <col min="6922" max="7168" width="9" style="49"/>
    <col min="7169" max="7169" width="1.09765625" style="49" customWidth="1"/>
    <col min="7170" max="7171" width="15.59765625" style="49" customWidth="1"/>
    <col min="7172" max="7172" width="15.19921875" style="49" customWidth="1"/>
    <col min="7173" max="7173" width="17.5" style="49" customWidth="1"/>
    <col min="7174" max="7174" width="15.09765625" style="49" customWidth="1"/>
    <col min="7175" max="7175" width="15.19921875" style="49" customWidth="1"/>
    <col min="7176" max="7176" width="3.69921875" style="49" customWidth="1"/>
    <col min="7177" max="7177" width="2.5" style="49" customWidth="1"/>
    <col min="7178" max="7424" width="9" style="49"/>
    <col min="7425" max="7425" width="1.09765625" style="49" customWidth="1"/>
    <col min="7426" max="7427" width="15.59765625" style="49" customWidth="1"/>
    <col min="7428" max="7428" width="15.19921875" style="49" customWidth="1"/>
    <col min="7429" max="7429" width="17.5" style="49" customWidth="1"/>
    <col min="7430" max="7430" width="15.09765625" style="49" customWidth="1"/>
    <col min="7431" max="7431" width="15.19921875" style="49" customWidth="1"/>
    <col min="7432" max="7432" width="3.69921875" style="49" customWidth="1"/>
    <col min="7433" max="7433" width="2.5" style="49" customWidth="1"/>
    <col min="7434" max="7680" width="9" style="49"/>
    <col min="7681" max="7681" width="1.09765625" style="49" customWidth="1"/>
    <col min="7682" max="7683" width="15.59765625" style="49" customWidth="1"/>
    <col min="7684" max="7684" width="15.19921875" style="49" customWidth="1"/>
    <col min="7685" max="7685" width="17.5" style="49" customWidth="1"/>
    <col min="7686" max="7686" width="15.09765625" style="49" customWidth="1"/>
    <col min="7687" max="7687" width="15.19921875" style="49" customWidth="1"/>
    <col min="7688" max="7688" width="3.69921875" style="49" customWidth="1"/>
    <col min="7689" max="7689" width="2.5" style="49" customWidth="1"/>
    <col min="7690" max="7936" width="9" style="49"/>
    <col min="7937" max="7937" width="1.09765625" style="49" customWidth="1"/>
    <col min="7938" max="7939" width="15.59765625" style="49" customWidth="1"/>
    <col min="7940" max="7940" width="15.19921875" style="49" customWidth="1"/>
    <col min="7941" max="7941" width="17.5" style="49" customWidth="1"/>
    <col min="7942" max="7942" width="15.09765625" style="49" customWidth="1"/>
    <col min="7943" max="7943" width="15.19921875" style="49" customWidth="1"/>
    <col min="7944" max="7944" width="3.69921875" style="49" customWidth="1"/>
    <col min="7945" max="7945" width="2.5" style="49" customWidth="1"/>
    <col min="7946" max="8192" width="9" style="49"/>
    <col min="8193" max="8193" width="1.09765625" style="49" customWidth="1"/>
    <col min="8194" max="8195" width="15.59765625" style="49" customWidth="1"/>
    <col min="8196" max="8196" width="15.19921875" style="49" customWidth="1"/>
    <col min="8197" max="8197" width="17.5" style="49" customWidth="1"/>
    <col min="8198" max="8198" width="15.09765625" style="49" customWidth="1"/>
    <col min="8199" max="8199" width="15.19921875" style="49" customWidth="1"/>
    <col min="8200" max="8200" width="3.69921875" style="49" customWidth="1"/>
    <col min="8201" max="8201" width="2.5" style="49" customWidth="1"/>
    <col min="8202" max="8448" width="9" style="49"/>
    <col min="8449" max="8449" width="1.09765625" style="49" customWidth="1"/>
    <col min="8450" max="8451" width="15.59765625" style="49" customWidth="1"/>
    <col min="8452" max="8452" width="15.19921875" style="49" customWidth="1"/>
    <col min="8453" max="8453" width="17.5" style="49" customWidth="1"/>
    <col min="8454" max="8454" width="15.09765625" style="49" customWidth="1"/>
    <col min="8455" max="8455" width="15.19921875" style="49" customWidth="1"/>
    <col min="8456" max="8456" width="3.69921875" style="49" customWidth="1"/>
    <col min="8457" max="8457" width="2.5" style="49" customWidth="1"/>
    <col min="8458" max="8704" width="9" style="49"/>
    <col min="8705" max="8705" width="1.09765625" style="49" customWidth="1"/>
    <col min="8706" max="8707" width="15.59765625" style="49" customWidth="1"/>
    <col min="8708" max="8708" width="15.19921875" style="49" customWidth="1"/>
    <col min="8709" max="8709" width="17.5" style="49" customWidth="1"/>
    <col min="8710" max="8710" width="15.09765625" style="49" customWidth="1"/>
    <col min="8711" max="8711" width="15.19921875" style="49" customWidth="1"/>
    <col min="8712" max="8712" width="3.69921875" style="49" customWidth="1"/>
    <col min="8713" max="8713" width="2.5" style="49" customWidth="1"/>
    <col min="8714" max="8960" width="9" style="49"/>
    <col min="8961" max="8961" width="1.09765625" style="49" customWidth="1"/>
    <col min="8962" max="8963" width="15.59765625" style="49" customWidth="1"/>
    <col min="8964" max="8964" width="15.19921875" style="49" customWidth="1"/>
    <col min="8965" max="8965" width="17.5" style="49" customWidth="1"/>
    <col min="8966" max="8966" width="15.09765625" style="49" customWidth="1"/>
    <col min="8967" max="8967" width="15.19921875" style="49" customWidth="1"/>
    <col min="8968" max="8968" width="3.69921875" style="49" customWidth="1"/>
    <col min="8969" max="8969" width="2.5" style="49" customWidth="1"/>
    <col min="8970" max="9216" width="9" style="49"/>
    <col min="9217" max="9217" width="1.09765625" style="49" customWidth="1"/>
    <col min="9218" max="9219" width="15.59765625" style="49" customWidth="1"/>
    <col min="9220" max="9220" width="15.19921875" style="49" customWidth="1"/>
    <col min="9221" max="9221" width="17.5" style="49" customWidth="1"/>
    <col min="9222" max="9222" width="15.09765625" style="49" customWidth="1"/>
    <col min="9223" max="9223" width="15.19921875" style="49" customWidth="1"/>
    <col min="9224" max="9224" width="3.69921875" style="49" customWidth="1"/>
    <col min="9225" max="9225" width="2.5" style="49" customWidth="1"/>
    <col min="9226" max="9472" width="9" style="49"/>
    <col min="9473" max="9473" width="1.09765625" style="49" customWidth="1"/>
    <col min="9474" max="9475" width="15.59765625" style="49" customWidth="1"/>
    <col min="9476" max="9476" width="15.19921875" style="49" customWidth="1"/>
    <col min="9477" max="9477" width="17.5" style="49" customWidth="1"/>
    <col min="9478" max="9478" width="15.09765625" style="49" customWidth="1"/>
    <col min="9479" max="9479" width="15.19921875" style="49" customWidth="1"/>
    <col min="9480" max="9480" width="3.69921875" style="49" customWidth="1"/>
    <col min="9481" max="9481" width="2.5" style="49" customWidth="1"/>
    <col min="9482" max="9728" width="9" style="49"/>
    <col min="9729" max="9729" width="1.09765625" style="49" customWidth="1"/>
    <col min="9730" max="9731" width="15.59765625" style="49" customWidth="1"/>
    <col min="9732" max="9732" width="15.19921875" style="49" customWidth="1"/>
    <col min="9733" max="9733" width="17.5" style="49" customWidth="1"/>
    <col min="9734" max="9734" width="15.09765625" style="49" customWidth="1"/>
    <col min="9735" max="9735" width="15.19921875" style="49" customWidth="1"/>
    <col min="9736" max="9736" width="3.69921875" style="49" customWidth="1"/>
    <col min="9737" max="9737" width="2.5" style="49" customWidth="1"/>
    <col min="9738" max="9984" width="9" style="49"/>
    <col min="9985" max="9985" width="1.09765625" style="49" customWidth="1"/>
    <col min="9986" max="9987" width="15.59765625" style="49" customWidth="1"/>
    <col min="9988" max="9988" width="15.19921875" style="49" customWidth="1"/>
    <col min="9989" max="9989" width="17.5" style="49" customWidth="1"/>
    <col min="9990" max="9990" width="15.09765625" style="49" customWidth="1"/>
    <col min="9991" max="9991" width="15.19921875" style="49" customWidth="1"/>
    <col min="9992" max="9992" width="3.69921875" style="49" customWidth="1"/>
    <col min="9993" max="9993" width="2.5" style="49" customWidth="1"/>
    <col min="9994" max="10240" width="9" style="49"/>
    <col min="10241" max="10241" width="1.09765625" style="49" customWidth="1"/>
    <col min="10242" max="10243" width="15.59765625" style="49" customWidth="1"/>
    <col min="10244" max="10244" width="15.19921875" style="49" customWidth="1"/>
    <col min="10245" max="10245" width="17.5" style="49" customWidth="1"/>
    <col min="10246" max="10246" width="15.09765625" style="49" customWidth="1"/>
    <col min="10247" max="10247" width="15.19921875" style="49" customWidth="1"/>
    <col min="10248" max="10248" width="3.69921875" style="49" customWidth="1"/>
    <col min="10249" max="10249" width="2.5" style="49" customWidth="1"/>
    <col min="10250" max="10496" width="9" style="49"/>
    <col min="10497" max="10497" width="1.09765625" style="49" customWidth="1"/>
    <col min="10498" max="10499" width="15.59765625" style="49" customWidth="1"/>
    <col min="10500" max="10500" width="15.19921875" style="49" customWidth="1"/>
    <col min="10501" max="10501" width="17.5" style="49" customWidth="1"/>
    <col min="10502" max="10502" width="15.09765625" style="49" customWidth="1"/>
    <col min="10503" max="10503" width="15.19921875" style="49" customWidth="1"/>
    <col min="10504" max="10504" width="3.69921875" style="49" customWidth="1"/>
    <col min="10505" max="10505" width="2.5" style="49" customWidth="1"/>
    <col min="10506" max="10752" width="9" style="49"/>
    <col min="10753" max="10753" width="1.09765625" style="49" customWidth="1"/>
    <col min="10754" max="10755" width="15.59765625" style="49" customWidth="1"/>
    <col min="10756" max="10756" width="15.19921875" style="49" customWidth="1"/>
    <col min="10757" max="10757" width="17.5" style="49" customWidth="1"/>
    <col min="10758" max="10758" width="15.09765625" style="49" customWidth="1"/>
    <col min="10759" max="10759" width="15.19921875" style="49" customWidth="1"/>
    <col min="10760" max="10760" width="3.69921875" style="49" customWidth="1"/>
    <col min="10761" max="10761" width="2.5" style="49" customWidth="1"/>
    <col min="10762" max="11008" width="9" style="49"/>
    <col min="11009" max="11009" width="1.09765625" style="49" customWidth="1"/>
    <col min="11010" max="11011" width="15.59765625" style="49" customWidth="1"/>
    <col min="11012" max="11012" width="15.19921875" style="49" customWidth="1"/>
    <col min="11013" max="11013" width="17.5" style="49" customWidth="1"/>
    <col min="11014" max="11014" width="15.09765625" style="49" customWidth="1"/>
    <col min="11015" max="11015" width="15.19921875" style="49" customWidth="1"/>
    <col min="11016" max="11016" width="3.69921875" style="49" customWidth="1"/>
    <col min="11017" max="11017" width="2.5" style="49" customWidth="1"/>
    <col min="11018" max="11264" width="9" style="49"/>
    <col min="11265" max="11265" width="1.09765625" style="49" customWidth="1"/>
    <col min="11266" max="11267" width="15.59765625" style="49" customWidth="1"/>
    <col min="11268" max="11268" width="15.19921875" style="49" customWidth="1"/>
    <col min="11269" max="11269" width="17.5" style="49" customWidth="1"/>
    <col min="11270" max="11270" width="15.09765625" style="49" customWidth="1"/>
    <col min="11271" max="11271" width="15.19921875" style="49" customWidth="1"/>
    <col min="11272" max="11272" width="3.69921875" style="49" customWidth="1"/>
    <col min="11273" max="11273" width="2.5" style="49" customWidth="1"/>
    <col min="11274" max="11520" width="9" style="49"/>
    <col min="11521" max="11521" width="1.09765625" style="49" customWidth="1"/>
    <col min="11522" max="11523" width="15.59765625" style="49" customWidth="1"/>
    <col min="11524" max="11524" width="15.19921875" style="49" customWidth="1"/>
    <col min="11525" max="11525" width="17.5" style="49" customWidth="1"/>
    <col min="11526" max="11526" width="15.09765625" style="49" customWidth="1"/>
    <col min="11527" max="11527" width="15.19921875" style="49" customWidth="1"/>
    <col min="11528" max="11528" width="3.69921875" style="49" customWidth="1"/>
    <col min="11529" max="11529" width="2.5" style="49" customWidth="1"/>
    <col min="11530" max="11776" width="9" style="49"/>
    <col min="11777" max="11777" width="1.09765625" style="49" customWidth="1"/>
    <col min="11778" max="11779" width="15.59765625" style="49" customWidth="1"/>
    <col min="11780" max="11780" width="15.19921875" style="49" customWidth="1"/>
    <col min="11781" max="11781" width="17.5" style="49" customWidth="1"/>
    <col min="11782" max="11782" width="15.09765625" style="49" customWidth="1"/>
    <col min="11783" max="11783" width="15.19921875" style="49" customWidth="1"/>
    <col min="11784" max="11784" width="3.69921875" style="49" customWidth="1"/>
    <col min="11785" max="11785" width="2.5" style="49" customWidth="1"/>
    <col min="11786" max="12032" width="9" style="49"/>
    <col min="12033" max="12033" width="1.09765625" style="49" customWidth="1"/>
    <col min="12034" max="12035" width="15.59765625" style="49" customWidth="1"/>
    <col min="12036" max="12036" width="15.19921875" style="49" customWidth="1"/>
    <col min="12037" max="12037" width="17.5" style="49" customWidth="1"/>
    <col min="12038" max="12038" width="15.09765625" style="49" customWidth="1"/>
    <col min="12039" max="12039" width="15.19921875" style="49" customWidth="1"/>
    <col min="12040" max="12040" width="3.69921875" style="49" customWidth="1"/>
    <col min="12041" max="12041" width="2.5" style="49" customWidth="1"/>
    <col min="12042" max="12288" width="9" style="49"/>
    <col min="12289" max="12289" width="1.09765625" style="49" customWidth="1"/>
    <col min="12290" max="12291" width="15.59765625" style="49" customWidth="1"/>
    <col min="12292" max="12292" width="15.19921875" style="49" customWidth="1"/>
    <col min="12293" max="12293" width="17.5" style="49" customWidth="1"/>
    <col min="12294" max="12294" width="15.09765625" style="49" customWidth="1"/>
    <col min="12295" max="12295" width="15.19921875" style="49" customWidth="1"/>
    <col min="12296" max="12296" width="3.69921875" style="49" customWidth="1"/>
    <col min="12297" max="12297" width="2.5" style="49" customWidth="1"/>
    <col min="12298" max="12544" width="9" style="49"/>
    <col min="12545" max="12545" width="1.09765625" style="49" customWidth="1"/>
    <col min="12546" max="12547" width="15.59765625" style="49" customWidth="1"/>
    <col min="12548" max="12548" width="15.19921875" style="49" customWidth="1"/>
    <col min="12549" max="12549" width="17.5" style="49" customWidth="1"/>
    <col min="12550" max="12550" width="15.09765625" style="49" customWidth="1"/>
    <col min="12551" max="12551" width="15.19921875" style="49" customWidth="1"/>
    <col min="12552" max="12552" width="3.69921875" style="49" customWidth="1"/>
    <col min="12553" max="12553" width="2.5" style="49" customWidth="1"/>
    <col min="12554" max="12800" width="9" style="49"/>
    <col min="12801" max="12801" width="1.09765625" style="49" customWidth="1"/>
    <col min="12802" max="12803" width="15.59765625" style="49" customWidth="1"/>
    <col min="12804" max="12804" width="15.19921875" style="49" customWidth="1"/>
    <col min="12805" max="12805" width="17.5" style="49" customWidth="1"/>
    <col min="12806" max="12806" width="15.09765625" style="49" customWidth="1"/>
    <col min="12807" max="12807" width="15.19921875" style="49" customWidth="1"/>
    <col min="12808" max="12808" width="3.69921875" style="49" customWidth="1"/>
    <col min="12809" max="12809" width="2.5" style="49" customWidth="1"/>
    <col min="12810" max="13056" width="9" style="49"/>
    <col min="13057" max="13057" width="1.09765625" style="49" customWidth="1"/>
    <col min="13058" max="13059" width="15.59765625" style="49" customWidth="1"/>
    <col min="13060" max="13060" width="15.19921875" style="49" customWidth="1"/>
    <col min="13061" max="13061" width="17.5" style="49" customWidth="1"/>
    <col min="13062" max="13062" width="15.09765625" style="49" customWidth="1"/>
    <col min="13063" max="13063" width="15.19921875" style="49" customWidth="1"/>
    <col min="13064" max="13064" width="3.69921875" style="49" customWidth="1"/>
    <col min="13065" max="13065" width="2.5" style="49" customWidth="1"/>
    <col min="13066" max="13312" width="9" style="49"/>
    <col min="13313" max="13313" width="1.09765625" style="49" customWidth="1"/>
    <col min="13314" max="13315" width="15.59765625" style="49" customWidth="1"/>
    <col min="13316" max="13316" width="15.19921875" style="49" customWidth="1"/>
    <col min="13317" max="13317" width="17.5" style="49" customWidth="1"/>
    <col min="13318" max="13318" width="15.09765625" style="49" customWidth="1"/>
    <col min="13319" max="13319" width="15.19921875" style="49" customWidth="1"/>
    <col min="13320" max="13320" width="3.69921875" style="49" customWidth="1"/>
    <col min="13321" max="13321" width="2.5" style="49" customWidth="1"/>
    <col min="13322" max="13568" width="9" style="49"/>
    <col min="13569" max="13569" width="1.09765625" style="49" customWidth="1"/>
    <col min="13570" max="13571" width="15.59765625" style="49" customWidth="1"/>
    <col min="13572" max="13572" width="15.19921875" style="49" customWidth="1"/>
    <col min="13573" max="13573" width="17.5" style="49" customWidth="1"/>
    <col min="13574" max="13574" width="15.09765625" style="49" customWidth="1"/>
    <col min="13575" max="13575" width="15.19921875" style="49" customWidth="1"/>
    <col min="13576" max="13576" width="3.69921875" style="49" customWidth="1"/>
    <col min="13577" max="13577" width="2.5" style="49" customWidth="1"/>
    <col min="13578" max="13824" width="9" style="49"/>
    <col min="13825" max="13825" width="1.09765625" style="49" customWidth="1"/>
    <col min="13826" max="13827" width="15.59765625" style="49" customWidth="1"/>
    <col min="13828" max="13828" width="15.19921875" style="49" customWidth="1"/>
    <col min="13829" max="13829" width="17.5" style="49" customWidth="1"/>
    <col min="13830" max="13830" width="15.09765625" style="49" customWidth="1"/>
    <col min="13831" max="13831" width="15.19921875" style="49" customWidth="1"/>
    <col min="13832" max="13832" width="3.69921875" style="49" customWidth="1"/>
    <col min="13833" max="13833" width="2.5" style="49" customWidth="1"/>
    <col min="13834" max="14080" width="9" style="49"/>
    <col min="14081" max="14081" width="1.09765625" style="49" customWidth="1"/>
    <col min="14082" max="14083" width="15.59765625" style="49" customWidth="1"/>
    <col min="14084" max="14084" width="15.19921875" style="49" customWidth="1"/>
    <col min="14085" max="14085" width="17.5" style="49" customWidth="1"/>
    <col min="14086" max="14086" width="15.09765625" style="49" customWidth="1"/>
    <col min="14087" max="14087" width="15.19921875" style="49" customWidth="1"/>
    <col min="14088" max="14088" width="3.69921875" style="49" customWidth="1"/>
    <col min="14089" max="14089" width="2.5" style="49" customWidth="1"/>
    <col min="14090" max="14336" width="9" style="49"/>
    <col min="14337" max="14337" width="1.09765625" style="49" customWidth="1"/>
    <col min="14338" max="14339" width="15.59765625" style="49" customWidth="1"/>
    <col min="14340" max="14340" width="15.19921875" style="49" customWidth="1"/>
    <col min="14341" max="14341" width="17.5" style="49" customWidth="1"/>
    <col min="14342" max="14342" width="15.09765625" style="49" customWidth="1"/>
    <col min="14343" max="14343" width="15.19921875" style="49" customWidth="1"/>
    <col min="14344" max="14344" width="3.69921875" style="49" customWidth="1"/>
    <col min="14345" max="14345" width="2.5" style="49" customWidth="1"/>
    <col min="14346" max="14592" width="9" style="49"/>
    <col min="14593" max="14593" width="1.09765625" style="49" customWidth="1"/>
    <col min="14594" max="14595" width="15.59765625" style="49" customWidth="1"/>
    <col min="14596" max="14596" width="15.19921875" style="49" customWidth="1"/>
    <col min="14597" max="14597" width="17.5" style="49" customWidth="1"/>
    <col min="14598" max="14598" width="15.09765625" style="49" customWidth="1"/>
    <col min="14599" max="14599" width="15.19921875" style="49" customWidth="1"/>
    <col min="14600" max="14600" width="3.69921875" style="49" customWidth="1"/>
    <col min="14601" max="14601" width="2.5" style="49" customWidth="1"/>
    <col min="14602" max="14848" width="9" style="49"/>
    <col min="14849" max="14849" width="1.09765625" style="49" customWidth="1"/>
    <col min="14850" max="14851" width="15.59765625" style="49" customWidth="1"/>
    <col min="14852" max="14852" width="15.19921875" style="49" customWidth="1"/>
    <col min="14853" max="14853" width="17.5" style="49" customWidth="1"/>
    <col min="14854" max="14854" width="15.09765625" style="49" customWidth="1"/>
    <col min="14855" max="14855" width="15.19921875" style="49" customWidth="1"/>
    <col min="14856" max="14856" width="3.69921875" style="49" customWidth="1"/>
    <col min="14857" max="14857" width="2.5" style="49" customWidth="1"/>
    <col min="14858" max="15104" width="9" style="49"/>
    <col min="15105" max="15105" width="1.09765625" style="49" customWidth="1"/>
    <col min="15106" max="15107" width="15.59765625" style="49" customWidth="1"/>
    <col min="15108" max="15108" width="15.19921875" style="49" customWidth="1"/>
    <col min="15109" max="15109" width="17.5" style="49" customWidth="1"/>
    <col min="15110" max="15110" width="15.09765625" style="49" customWidth="1"/>
    <col min="15111" max="15111" width="15.19921875" style="49" customWidth="1"/>
    <col min="15112" max="15112" width="3.69921875" style="49" customWidth="1"/>
    <col min="15113" max="15113" width="2.5" style="49" customWidth="1"/>
    <col min="15114" max="15360" width="9" style="49"/>
    <col min="15361" max="15361" width="1.09765625" style="49" customWidth="1"/>
    <col min="15362" max="15363" width="15.59765625" style="49" customWidth="1"/>
    <col min="15364" max="15364" width="15.19921875" style="49" customWidth="1"/>
    <col min="15365" max="15365" width="17.5" style="49" customWidth="1"/>
    <col min="15366" max="15366" width="15.09765625" style="49" customWidth="1"/>
    <col min="15367" max="15367" width="15.19921875" style="49" customWidth="1"/>
    <col min="15368" max="15368" width="3.69921875" style="49" customWidth="1"/>
    <col min="15369" max="15369" width="2.5" style="49" customWidth="1"/>
    <col min="15370" max="15616" width="9" style="49"/>
    <col min="15617" max="15617" width="1.09765625" style="49" customWidth="1"/>
    <col min="15618" max="15619" width="15.59765625" style="49" customWidth="1"/>
    <col min="15620" max="15620" width="15.19921875" style="49" customWidth="1"/>
    <col min="15621" max="15621" width="17.5" style="49" customWidth="1"/>
    <col min="15622" max="15622" width="15.09765625" style="49" customWidth="1"/>
    <col min="15623" max="15623" width="15.19921875" style="49" customWidth="1"/>
    <col min="15624" max="15624" width="3.69921875" style="49" customWidth="1"/>
    <col min="15625" max="15625" width="2.5" style="49" customWidth="1"/>
    <col min="15626" max="15872" width="9" style="49"/>
    <col min="15873" max="15873" width="1.09765625" style="49" customWidth="1"/>
    <col min="15874" max="15875" width="15.59765625" style="49" customWidth="1"/>
    <col min="15876" max="15876" width="15.19921875" style="49" customWidth="1"/>
    <col min="15877" max="15877" width="17.5" style="49" customWidth="1"/>
    <col min="15878" max="15878" width="15.09765625" style="49" customWidth="1"/>
    <col min="15879" max="15879" width="15.19921875" style="49" customWidth="1"/>
    <col min="15880" max="15880" width="3.69921875" style="49" customWidth="1"/>
    <col min="15881" max="15881" width="2.5" style="49" customWidth="1"/>
    <col min="15882" max="16128" width="9" style="49"/>
    <col min="16129" max="16129" width="1.09765625" style="49" customWidth="1"/>
    <col min="16130" max="16131" width="15.59765625" style="49" customWidth="1"/>
    <col min="16132" max="16132" width="15.19921875" style="49" customWidth="1"/>
    <col min="16133" max="16133" width="17.5" style="49" customWidth="1"/>
    <col min="16134" max="16134" width="15.09765625" style="49" customWidth="1"/>
    <col min="16135" max="16135" width="15.19921875" style="49" customWidth="1"/>
    <col min="16136" max="16136" width="3.69921875" style="49" customWidth="1"/>
    <col min="16137" max="16137" width="2.5" style="49" customWidth="1"/>
    <col min="16138" max="16384" width="9" style="49"/>
  </cols>
  <sheetData>
    <row r="1" spans="2:7" ht="23.25" customHeight="1">
      <c r="B1" s="49" t="s">
        <v>167</v>
      </c>
    </row>
    <row r="2" spans="2:7" ht="22.5" customHeight="1">
      <c r="F2" s="605" t="s">
        <v>106</v>
      </c>
      <c r="G2" s="605"/>
    </row>
    <row r="3" spans="2:7" ht="15.75" customHeight="1">
      <c r="F3" s="52"/>
      <c r="G3" s="52"/>
    </row>
    <row r="4" spans="2:7" ht="27.75" customHeight="1">
      <c r="B4" s="606" t="s">
        <v>168</v>
      </c>
      <c r="C4" s="606"/>
      <c r="D4" s="606"/>
      <c r="E4" s="606"/>
      <c r="F4" s="606"/>
      <c r="G4" s="606"/>
    </row>
    <row r="5" spans="2:7" ht="21.75" customHeight="1">
      <c r="B5" s="51"/>
      <c r="C5" s="51"/>
      <c r="D5" s="51"/>
      <c r="E5" s="51"/>
      <c r="F5" s="51"/>
      <c r="G5" s="51"/>
    </row>
    <row r="6" spans="2:7" ht="21.75" customHeight="1">
      <c r="B6" s="607" t="s">
        <v>169</v>
      </c>
      <c r="C6" s="607"/>
      <c r="D6" s="608"/>
      <c r="E6" s="609"/>
      <c r="F6" s="609"/>
      <c r="G6" s="610"/>
    </row>
    <row r="7" spans="2:7" ht="21.75" customHeight="1">
      <c r="B7" s="607" t="s">
        <v>170</v>
      </c>
      <c r="C7" s="607"/>
      <c r="D7" s="608" t="s">
        <v>171</v>
      </c>
      <c r="E7" s="609"/>
      <c r="F7" s="609"/>
      <c r="G7" s="610"/>
    </row>
    <row r="8" spans="2:7" ht="18" customHeight="1" thickBot="1">
      <c r="B8" s="73"/>
      <c r="C8" s="73"/>
      <c r="D8" s="73"/>
      <c r="E8" s="73"/>
      <c r="F8" s="73"/>
      <c r="G8" s="73"/>
    </row>
    <row r="9" spans="2:7" ht="22.5" customHeight="1">
      <c r="B9" s="624" t="s">
        <v>172</v>
      </c>
      <c r="C9" s="627" t="s">
        <v>895</v>
      </c>
      <c r="D9" s="618"/>
      <c r="E9" s="618"/>
      <c r="F9" s="618"/>
      <c r="G9" s="619"/>
    </row>
    <row r="10" spans="2:7" ht="35.25" customHeight="1">
      <c r="B10" s="625"/>
      <c r="C10" s="72"/>
      <c r="D10" s="600" t="s">
        <v>173</v>
      </c>
      <c r="E10" s="600"/>
      <c r="F10" s="600"/>
      <c r="G10" s="601"/>
    </row>
    <row r="11" spans="2:7" ht="22.5" customHeight="1">
      <c r="B11" s="625"/>
      <c r="C11" s="602" t="s">
        <v>896</v>
      </c>
      <c r="D11" s="603"/>
      <c r="E11" s="603"/>
      <c r="F11" s="603"/>
      <c r="G11" s="604"/>
    </row>
    <row r="12" spans="2:7" ht="35.25" customHeight="1">
      <c r="B12" s="625"/>
      <c r="C12" s="72"/>
      <c r="D12" s="600" t="s">
        <v>173</v>
      </c>
      <c r="E12" s="600"/>
      <c r="F12" s="600"/>
      <c r="G12" s="601"/>
    </row>
    <row r="13" spans="2:7" ht="22.5" customHeight="1">
      <c r="B13" s="625"/>
      <c r="C13" s="602" t="s">
        <v>897</v>
      </c>
      <c r="D13" s="603"/>
      <c r="E13" s="603"/>
      <c r="F13" s="603"/>
      <c r="G13" s="604"/>
    </row>
    <row r="14" spans="2:7" ht="35.25" customHeight="1">
      <c r="B14" s="625"/>
      <c r="C14" s="72"/>
      <c r="D14" s="600" t="s">
        <v>173</v>
      </c>
      <c r="E14" s="600"/>
      <c r="F14" s="600"/>
      <c r="G14" s="601"/>
    </row>
    <row r="15" spans="2:7" ht="22.5" customHeight="1">
      <c r="B15" s="625"/>
      <c r="C15" s="602" t="s">
        <v>898</v>
      </c>
      <c r="D15" s="603"/>
      <c r="E15" s="603"/>
      <c r="F15" s="603"/>
      <c r="G15" s="604"/>
    </row>
    <row r="16" spans="2:7" ht="35.25" customHeight="1">
      <c r="B16" s="625"/>
      <c r="C16" s="72"/>
      <c r="D16" s="600" t="s">
        <v>173</v>
      </c>
      <c r="E16" s="600"/>
      <c r="F16" s="600"/>
      <c r="G16" s="601"/>
    </row>
    <row r="17" spans="2:7" ht="22.5" customHeight="1">
      <c r="B17" s="625"/>
      <c r="C17" s="602" t="s">
        <v>899</v>
      </c>
      <c r="D17" s="603"/>
      <c r="E17" s="603"/>
      <c r="F17" s="603"/>
      <c r="G17" s="604"/>
    </row>
    <row r="18" spans="2:7" ht="35.25" customHeight="1">
      <c r="B18" s="625"/>
      <c r="C18" s="72"/>
      <c r="D18" s="600" t="s">
        <v>173</v>
      </c>
      <c r="E18" s="600"/>
      <c r="F18" s="600"/>
      <c r="G18" s="601"/>
    </row>
    <row r="19" spans="2:7" ht="22.5" customHeight="1">
      <c r="B19" s="625"/>
      <c r="C19" s="602" t="s">
        <v>900</v>
      </c>
      <c r="D19" s="603"/>
      <c r="E19" s="603"/>
      <c r="F19" s="603"/>
      <c r="G19" s="604"/>
    </row>
    <row r="20" spans="2:7" ht="35.25" customHeight="1" thickBot="1">
      <c r="B20" s="626"/>
      <c r="C20" s="71"/>
      <c r="D20" s="613" t="s">
        <v>173</v>
      </c>
      <c r="E20" s="613"/>
      <c r="F20" s="613"/>
      <c r="G20" s="614"/>
    </row>
    <row r="21" spans="2:7" ht="33" customHeight="1">
      <c r="B21" s="615" t="s">
        <v>174</v>
      </c>
      <c r="C21" s="618" t="s">
        <v>901</v>
      </c>
      <c r="D21" s="618"/>
      <c r="E21" s="618"/>
      <c r="F21" s="618"/>
      <c r="G21" s="619"/>
    </row>
    <row r="22" spans="2:7" ht="42" customHeight="1">
      <c r="B22" s="616"/>
      <c r="C22" s="70"/>
      <c r="D22" s="620" t="s">
        <v>175</v>
      </c>
      <c r="E22" s="620"/>
      <c r="F22" s="620"/>
      <c r="G22" s="621"/>
    </row>
    <row r="23" spans="2:7" ht="29.25" customHeight="1">
      <c r="B23" s="616"/>
      <c r="C23" s="603" t="s">
        <v>902</v>
      </c>
      <c r="D23" s="603"/>
      <c r="E23" s="603"/>
      <c r="F23" s="603"/>
      <c r="G23" s="604"/>
    </row>
    <row r="24" spans="2:7" ht="35.25" customHeight="1" thickBot="1">
      <c r="B24" s="617"/>
      <c r="C24" s="69"/>
      <c r="D24" s="622" t="s">
        <v>175</v>
      </c>
      <c r="E24" s="622"/>
      <c r="F24" s="622"/>
      <c r="G24" s="623"/>
    </row>
    <row r="25" spans="2:7" ht="13.5" customHeight="1">
      <c r="B25" s="611"/>
      <c r="C25" s="611"/>
      <c r="D25" s="611"/>
      <c r="E25" s="611"/>
      <c r="F25" s="611"/>
      <c r="G25" s="611"/>
    </row>
    <row r="26" spans="2:7">
      <c r="B26" s="612"/>
      <c r="C26" s="612"/>
      <c r="D26" s="612"/>
      <c r="E26" s="612"/>
      <c r="F26" s="612"/>
      <c r="G26" s="612"/>
    </row>
    <row r="27" spans="2:7">
      <c r="B27" s="612"/>
      <c r="C27" s="612"/>
      <c r="D27" s="612"/>
      <c r="E27" s="612"/>
      <c r="F27" s="612"/>
      <c r="G27" s="612"/>
    </row>
  </sheetData>
  <mergeCells count="26">
    <mergeCell ref="B25:G25"/>
    <mergeCell ref="B26:G27"/>
    <mergeCell ref="D18:G18"/>
    <mergeCell ref="C19:G19"/>
    <mergeCell ref="D20:G20"/>
    <mergeCell ref="B21:B24"/>
    <mergeCell ref="C21:G21"/>
    <mergeCell ref="D22:G22"/>
    <mergeCell ref="C23:G23"/>
    <mergeCell ref="D24:G24"/>
    <mergeCell ref="B9:B20"/>
    <mergeCell ref="C9:G9"/>
    <mergeCell ref="D10:G10"/>
    <mergeCell ref="C11:G11"/>
    <mergeCell ref="D12:G12"/>
    <mergeCell ref="C13:G13"/>
    <mergeCell ref="D14:G14"/>
    <mergeCell ref="C15:G15"/>
    <mergeCell ref="D16:G16"/>
    <mergeCell ref="C17:G17"/>
    <mergeCell ref="F2:G2"/>
    <mergeCell ref="B4:G4"/>
    <mergeCell ref="B6:C6"/>
    <mergeCell ref="D6:G6"/>
    <mergeCell ref="B7:C7"/>
    <mergeCell ref="D7:G7"/>
  </mergeCells>
  <phoneticPr fontId="12"/>
  <pageMargins left="0.70866141732283472" right="0.70866141732283472" top="0.74803149606299213" bottom="0.74803149606299213" header="0.31496062992125984" footer="0.31496062992125984"/>
  <pageSetup paperSize="9" scale="82"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6465F-B1A5-4A10-A5E2-9E11F2D3C217}">
  <dimension ref="A1:K50"/>
  <sheetViews>
    <sheetView showGridLines="0" view="pageBreakPreview" zoomScaleNormal="100" zoomScaleSheetLayoutView="100" workbookViewId="0">
      <selection activeCell="B1" sqref="B1:F1"/>
    </sheetView>
  </sheetViews>
  <sheetFormatPr defaultRowHeight="18"/>
  <cols>
    <col min="1" max="1" width="5.19921875" style="335" customWidth="1"/>
    <col min="2" max="5" width="7.8984375" style="335" customWidth="1"/>
    <col min="6" max="6" width="11.19921875" style="335" customWidth="1"/>
    <col min="7" max="8" width="7.8984375" style="335" customWidth="1"/>
    <col min="9" max="9" width="10" style="335" customWidth="1"/>
    <col min="10" max="10" width="15.69921875" style="335" customWidth="1"/>
    <col min="11" max="11" width="13.19921875" style="335" customWidth="1"/>
    <col min="12" max="256" width="9" style="335"/>
    <col min="257" max="257" width="5.19921875" style="335" customWidth="1"/>
    <col min="258" max="261" width="7.8984375" style="335" customWidth="1"/>
    <col min="262" max="262" width="11.19921875" style="335" customWidth="1"/>
    <col min="263" max="265" width="7.8984375" style="335" customWidth="1"/>
    <col min="266" max="266" width="15.69921875" style="335" customWidth="1"/>
    <col min="267" max="267" width="13.19921875" style="335" customWidth="1"/>
    <col min="268" max="512" width="9" style="335"/>
    <col min="513" max="513" width="5.19921875" style="335" customWidth="1"/>
    <col min="514" max="517" width="7.8984375" style="335" customWidth="1"/>
    <col min="518" max="518" width="11.19921875" style="335" customWidth="1"/>
    <col min="519" max="521" width="7.8984375" style="335" customWidth="1"/>
    <col min="522" max="522" width="15.69921875" style="335" customWidth="1"/>
    <col min="523" max="523" width="13.19921875" style="335" customWidth="1"/>
    <col min="524" max="768" width="9" style="335"/>
    <col min="769" max="769" width="5.19921875" style="335" customWidth="1"/>
    <col min="770" max="773" width="7.8984375" style="335" customWidth="1"/>
    <col min="774" max="774" width="11.19921875" style="335" customWidth="1"/>
    <col min="775" max="777" width="7.8984375" style="335" customWidth="1"/>
    <col min="778" max="778" width="15.69921875" style="335" customWidth="1"/>
    <col min="779" max="779" width="13.19921875" style="335" customWidth="1"/>
    <col min="780" max="1024" width="9" style="335"/>
    <col min="1025" max="1025" width="5.19921875" style="335" customWidth="1"/>
    <col min="1026" max="1029" width="7.8984375" style="335" customWidth="1"/>
    <col min="1030" max="1030" width="11.19921875" style="335" customWidth="1"/>
    <col min="1031" max="1033" width="7.8984375" style="335" customWidth="1"/>
    <col min="1034" max="1034" width="15.69921875" style="335" customWidth="1"/>
    <col min="1035" max="1035" width="13.19921875" style="335" customWidth="1"/>
    <col min="1036" max="1280" width="9" style="335"/>
    <col min="1281" max="1281" width="5.19921875" style="335" customWidth="1"/>
    <col min="1282" max="1285" width="7.8984375" style="335" customWidth="1"/>
    <col min="1286" max="1286" width="11.19921875" style="335" customWidth="1"/>
    <col min="1287" max="1289" width="7.8984375" style="335" customWidth="1"/>
    <col min="1290" max="1290" width="15.69921875" style="335" customWidth="1"/>
    <col min="1291" max="1291" width="13.19921875" style="335" customWidth="1"/>
    <col min="1292" max="1536" width="9" style="335"/>
    <col min="1537" max="1537" width="5.19921875" style="335" customWidth="1"/>
    <col min="1538" max="1541" width="7.8984375" style="335" customWidth="1"/>
    <col min="1542" max="1542" width="11.19921875" style="335" customWidth="1"/>
    <col min="1543" max="1545" width="7.8984375" style="335" customWidth="1"/>
    <col min="1546" max="1546" width="15.69921875" style="335" customWidth="1"/>
    <col min="1547" max="1547" width="13.19921875" style="335" customWidth="1"/>
    <col min="1548" max="1792" width="9" style="335"/>
    <col min="1793" max="1793" width="5.19921875" style="335" customWidth="1"/>
    <col min="1794" max="1797" width="7.8984375" style="335" customWidth="1"/>
    <col min="1798" max="1798" width="11.19921875" style="335" customWidth="1"/>
    <col min="1799" max="1801" width="7.8984375" style="335" customWidth="1"/>
    <col min="1802" max="1802" width="15.69921875" style="335" customWidth="1"/>
    <col min="1803" max="1803" width="13.19921875" style="335" customWidth="1"/>
    <col min="1804" max="2048" width="9" style="335"/>
    <col min="2049" max="2049" width="5.19921875" style="335" customWidth="1"/>
    <col min="2050" max="2053" width="7.8984375" style="335" customWidth="1"/>
    <col min="2054" max="2054" width="11.19921875" style="335" customWidth="1"/>
    <col min="2055" max="2057" width="7.8984375" style="335" customWidth="1"/>
    <col min="2058" max="2058" width="15.69921875" style="335" customWidth="1"/>
    <col min="2059" max="2059" width="13.19921875" style="335" customWidth="1"/>
    <col min="2060" max="2304" width="9" style="335"/>
    <col min="2305" max="2305" width="5.19921875" style="335" customWidth="1"/>
    <col min="2306" max="2309" width="7.8984375" style="335" customWidth="1"/>
    <col min="2310" max="2310" width="11.19921875" style="335" customWidth="1"/>
    <col min="2311" max="2313" width="7.8984375" style="335" customWidth="1"/>
    <col min="2314" max="2314" width="15.69921875" style="335" customWidth="1"/>
    <col min="2315" max="2315" width="13.19921875" style="335" customWidth="1"/>
    <col min="2316" max="2560" width="9" style="335"/>
    <col min="2561" max="2561" width="5.19921875" style="335" customWidth="1"/>
    <col min="2562" max="2565" width="7.8984375" style="335" customWidth="1"/>
    <col min="2566" max="2566" width="11.19921875" style="335" customWidth="1"/>
    <col min="2567" max="2569" width="7.8984375" style="335" customWidth="1"/>
    <col min="2570" max="2570" width="15.69921875" style="335" customWidth="1"/>
    <col min="2571" max="2571" width="13.19921875" style="335" customWidth="1"/>
    <col min="2572" max="2816" width="9" style="335"/>
    <col min="2817" max="2817" width="5.19921875" style="335" customWidth="1"/>
    <col min="2818" max="2821" width="7.8984375" style="335" customWidth="1"/>
    <col min="2822" max="2822" width="11.19921875" style="335" customWidth="1"/>
    <col min="2823" max="2825" width="7.8984375" style="335" customWidth="1"/>
    <col min="2826" max="2826" width="15.69921875" style="335" customWidth="1"/>
    <col min="2827" max="2827" width="13.19921875" style="335" customWidth="1"/>
    <col min="2828" max="3072" width="9" style="335"/>
    <col min="3073" max="3073" width="5.19921875" style="335" customWidth="1"/>
    <col min="3074" max="3077" width="7.8984375" style="335" customWidth="1"/>
    <col min="3078" max="3078" width="11.19921875" style="335" customWidth="1"/>
    <col min="3079" max="3081" width="7.8984375" style="335" customWidth="1"/>
    <col min="3082" max="3082" width="15.69921875" style="335" customWidth="1"/>
    <col min="3083" max="3083" width="13.19921875" style="335" customWidth="1"/>
    <col min="3084" max="3328" width="9" style="335"/>
    <col min="3329" max="3329" width="5.19921875" style="335" customWidth="1"/>
    <col min="3330" max="3333" width="7.8984375" style="335" customWidth="1"/>
    <col min="3334" max="3334" width="11.19921875" style="335" customWidth="1"/>
    <col min="3335" max="3337" width="7.8984375" style="335" customWidth="1"/>
    <col min="3338" max="3338" width="15.69921875" style="335" customWidth="1"/>
    <col min="3339" max="3339" width="13.19921875" style="335" customWidth="1"/>
    <col min="3340" max="3584" width="9" style="335"/>
    <col min="3585" max="3585" width="5.19921875" style="335" customWidth="1"/>
    <col min="3586" max="3589" width="7.8984375" style="335" customWidth="1"/>
    <col min="3590" max="3590" width="11.19921875" style="335" customWidth="1"/>
    <col min="3591" max="3593" width="7.8984375" style="335" customWidth="1"/>
    <col min="3594" max="3594" width="15.69921875" style="335" customWidth="1"/>
    <col min="3595" max="3595" width="13.19921875" style="335" customWidth="1"/>
    <col min="3596" max="3840" width="9" style="335"/>
    <col min="3841" max="3841" width="5.19921875" style="335" customWidth="1"/>
    <col min="3842" max="3845" width="7.8984375" style="335" customWidth="1"/>
    <col min="3846" max="3846" width="11.19921875" style="335" customWidth="1"/>
    <col min="3847" max="3849" width="7.8984375" style="335" customWidth="1"/>
    <col min="3850" max="3850" width="15.69921875" style="335" customWidth="1"/>
    <col min="3851" max="3851" width="13.19921875" style="335" customWidth="1"/>
    <col min="3852" max="4096" width="9" style="335"/>
    <col min="4097" max="4097" width="5.19921875" style="335" customWidth="1"/>
    <col min="4098" max="4101" width="7.8984375" style="335" customWidth="1"/>
    <col min="4102" max="4102" width="11.19921875" style="335" customWidth="1"/>
    <col min="4103" max="4105" width="7.8984375" style="335" customWidth="1"/>
    <col min="4106" max="4106" width="15.69921875" style="335" customWidth="1"/>
    <col min="4107" max="4107" width="13.19921875" style="335" customWidth="1"/>
    <col min="4108" max="4352" width="9" style="335"/>
    <col min="4353" max="4353" width="5.19921875" style="335" customWidth="1"/>
    <col min="4354" max="4357" width="7.8984375" style="335" customWidth="1"/>
    <col min="4358" max="4358" width="11.19921875" style="335" customWidth="1"/>
    <col min="4359" max="4361" width="7.8984375" style="335" customWidth="1"/>
    <col min="4362" max="4362" width="15.69921875" style="335" customWidth="1"/>
    <col min="4363" max="4363" width="13.19921875" style="335" customWidth="1"/>
    <col min="4364" max="4608" width="9" style="335"/>
    <col min="4609" max="4609" width="5.19921875" style="335" customWidth="1"/>
    <col min="4610" max="4613" width="7.8984375" style="335" customWidth="1"/>
    <col min="4614" max="4614" width="11.19921875" style="335" customWidth="1"/>
    <col min="4615" max="4617" width="7.8984375" style="335" customWidth="1"/>
    <col min="4618" max="4618" width="15.69921875" style="335" customWidth="1"/>
    <col min="4619" max="4619" width="13.19921875" style="335" customWidth="1"/>
    <col min="4620" max="4864" width="9" style="335"/>
    <col min="4865" max="4865" width="5.19921875" style="335" customWidth="1"/>
    <col min="4866" max="4869" width="7.8984375" style="335" customWidth="1"/>
    <col min="4870" max="4870" width="11.19921875" style="335" customWidth="1"/>
    <col min="4871" max="4873" width="7.8984375" style="335" customWidth="1"/>
    <col min="4874" max="4874" width="15.69921875" style="335" customWidth="1"/>
    <col min="4875" max="4875" width="13.19921875" style="335" customWidth="1"/>
    <col min="4876" max="5120" width="9" style="335"/>
    <col min="5121" max="5121" width="5.19921875" style="335" customWidth="1"/>
    <col min="5122" max="5125" width="7.8984375" style="335" customWidth="1"/>
    <col min="5126" max="5126" width="11.19921875" style="335" customWidth="1"/>
    <col min="5127" max="5129" width="7.8984375" style="335" customWidth="1"/>
    <col min="5130" max="5130" width="15.69921875" style="335" customWidth="1"/>
    <col min="5131" max="5131" width="13.19921875" style="335" customWidth="1"/>
    <col min="5132" max="5376" width="9" style="335"/>
    <col min="5377" max="5377" width="5.19921875" style="335" customWidth="1"/>
    <col min="5378" max="5381" width="7.8984375" style="335" customWidth="1"/>
    <col min="5382" max="5382" width="11.19921875" style="335" customWidth="1"/>
    <col min="5383" max="5385" width="7.8984375" style="335" customWidth="1"/>
    <col min="5386" max="5386" width="15.69921875" style="335" customWidth="1"/>
    <col min="5387" max="5387" width="13.19921875" style="335" customWidth="1"/>
    <col min="5388" max="5632" width="9" style="335"/>
    <col min="5633" max="5633" width="5.19921875" style="335" customWidth="1"/>
    <col min="5634" max="5637" width="7.8984375" style="335" customWidth="1"/>
    <col min="5638" max="5638" width="11.19921875" style="335" customWidth="1"/>
    <col min="5639" max="5641" width="7.8984375" style="335" customWidth="1"/>
    <col min="5642" max="5642" width="15.69921875" style="335" customWidth="1"/>
    <col min="5643" max="5643" width="13.19921875" style="335" customWidth="1"/>
    <col min="5644" max="5888" width="9" style="335"/>
    <col min="5889" max="5889" width="5.19921875" style="335" customWidth="1"/>
    <col min="5890" max="5893" width="7.8984375" style="335" customWidth="1"/>
    <col min="5894" max="5894" width="11.19921875" style="335" customWidth="1"/>
    <col min="5895" max="5897" width="7.8984375" style="335" customWidth="1"/>
    <col min="5898" max="5898" width="15.69921875" style="335" customWidth="1"/>
    <col min="5899" max="5899" width="13.19921875" style="335" customWidth="1"/>
    <col min="5900" max="6144" width="9" style="335"/>
    <col min="6145" max="6145" width="5.19921875" style="335" customWidth="1"/>
    <col min="6146" max="6149" width="7.8984375" style="335" customWidth="1"/>
    <col min="6150" max="6150" width="11.19921875" style="335" customWidth="1"/>
    <col min="6151" max="6153" width="7.8984375" style="335" customWidth="1"/>
    <col min="6154" max="6154" width="15.69921875" style="335" customWidth="1"/>
    <col min="6155" max="6155" width="13.19921875" style="335" customWidth="1"/>
    <col min="6156" max="6400" width="9" style="335"/>
    <col min="6401" max="6401" width="5.19921875" style="335" customWidth="1"/>
    <col min="6402" max="6405" width="7.8984375" style="335" customWidth="1"/>
    <col min="6406" max="6406" width="11.19921875" style="335" customWidth="1"/>
    <col min="6407" max="6409" width="7.8984375" style="335" customWidth="1"/>
    <col min="6410" max="6410" width="15.69921875" style="335" customWidth="1"/>
    <col min="6411" max="6411" width="13.19921875" style="335" customWidth="1"/>
    <col min="6412" max="6656" width="9" style="335"/>
    <col min="6657" max="6657" width="5.19921875" style="335" customWidth="1"/>
    <col min="6658" max="6661" width="7.8984375" style="335" customWidth="1"/>
    <col min="6662" max="6662" width="11.19921875" style="335" customWidth="1"/>
    <col min="6663" max="6665" width="7.8984375" style="335" customWidth="1"/>
    <col min="6666" max="6666" width="15.69921875" style="335" customWidth="1"/>
    <col min="6667" max="6667" width="13.19921875" style="335" customWidth="1"/>
    <col min="6668" max="6912" width="9" style="335"/>
    <col min="6913" max="6913" width="5.19921875" style="335" customWidth="1"/>
    <col min="6914" max="6917" width="7.8984375" style="335" customWidth="1"/>
    <col min="6918" max="6918" width="11.19921875" style="335" customWidth="1"/>
    <col min="6919" max="6921" width="7.8984375" style="335" customWidth="1"/>
    <col min="6922" max="6922" width="15.69921875" style="335" customWidth="1"/>
    <col min="6923" max="6923" width="13.19921875" style="335" customWidth="1"/>
    <col min="6924" max="7168" width="9" style="335"/>
    <col min="7169" max="7169" width="5.19921875" style="335" customWidth="1"/>
    <col min="7170" max="7173" width="7.8984375" style="335" customWidth="1"/>
    <col min="7174" max="7174" width="11.19921875" style="335" customWidth="1"/>
    <col min="7175" max="7177" width="7.8984375" style="335" customWidth="1"/>
    <col min="7178" max="7178" width="15.69921875" style="335" customWidth="1"/>
    <col min="7179" max="7179" width="13.19921875" style="335" customWidth="1"/>
    <col min="7180" max="7424" width="9" style="335"/>
    <col min="7425" max="7425" width="5.19921875" style="335" customWidth="1"/>
    <col min="7426" max="7429" width="7.8984375" style="335" customWidth="1"/>
    <col min="7430" max="7430" width="11.19921875" style="335" customWidth="1"/>
    <col min="7431" max="7433" width="7.8984375" style="335" customWidth="1"/>
    <col min="7434" max="7434" width="15.69921875" style="335" customWidth="1"/>
    <col min="7435" max="7435" width="13.19921875" style="335" customWidth="1"/>
    <col min="7436" max="7680" width="9" style="335"/>
    <col min="7681" max="7681" width="5.19921875" style="335" customWidth="1"/>
    <col min="7682" max="7685" width="7.8984375" style="335" customWidth="1"/>
    <col min="7686" max="7686" width="11.19921875" style="335" customWidth="1"/>
    <col min="7687" max="7689" width="7.8984375" style="335" customWidth="1"/>
    <col min="7690" max="7690" width="15.69921875" style="335" customWidth="1"/>
    <col min="7691" max="7691" width="13.19921875" style="335" customWidth="1"/>
    <col min="7692" max="7936" width="9" style="335"/>
    <col min="7937" max="7937" width="5.19921875" style="335" customWidth="1"/>
    <col min="7938" max="7941" width="7.8984375" style="335" customWidth="1"/>
    <col min="7942" max="7942" width="11.19921875" style="335" customWidth="1"/>
    <col min="7943" max="7945" width="7.8984375" style="335" customWidth="1"/>
    <col min="7946" max="7946" width="15.69921875" style="335" customWidth="1"/>
    <col min="7947" max="7947" width="13.19921875" style="335" customWidth="1"/>
    <col min="7948" max="8192" width="9" style="335"/>
    <col min="8193" max="8193" width="5.19921875" style="335" customWidth="1"/>
    <col min="8194" max="8197" width="7.8984375" style="335" customWidth="1"/>
    <col min="8198" max="8198" width="11.19921875" style="335" customWidth="1"/>
    <col min="8199" max="8201" width="7.8984375" style="335" customWidth="1"/>
    <col min="8202" max="8202" width="15.69921875" style="335" customWidth="1"/>
    <col min="8203" max="8203" width="13.19921875" style="335" customWidth="1"/>
    <col min="8204" max="8448" width="9" style="335"/>
    <col min="8449" max="8449" width="5.19921875" style="335" customWidth="1"/>
    <col min="8450" max="8453" width="7.8984375" style="335" customWidth="1"/>
    <col min="8454" max="8454" width="11.19921875" style="335" customWidth="1"/>
    <col min="8455" max="8457" width="7.8984375" style="335" customWidth="1"/>
    <col min="8458" max="8458" width="15.69921875" style="335" customWidth="1"/>
    <col min="8459" max="8459" width="13.19921875" style="335" customWidth="1"/>
    <col min="8460" max="8704" width="9" style="335"/>
    <col min="8705" max="8705" width="5.19921875" style="335" customWidth="1"/>
    <col min="8706" max="8709" width="7.8984375" style="335" customWidth="1"/>
    <col min="8710" max="8710" width="11.19921875" style="335" customWidth="1"/>
    <col min="8711" max="8713" width="7.8984375" style="335" customWidth="1"/>
    <col min="8714" max="8714" width="15.69921875" style="335" customWidth="1"/>
    <col min="8715" max="8715" width="13.19921875" style="335" customWidth="1"/>
    <col min="8716" max="8960" width="9" style="335"/>
    <col min="8961" max="8961" width="5.19921875" style="335" customWidth="1"/>
    <col min="8962" max="8965" width="7.8984375" style="335" customWidth="1"/>
    <col min="8966" max="8966" width="11.19921875" style="335" customWidth="1"/>
    <col min="8967" max="8969" width="7.8984375" style="335" customWidth="1"/>
    <col min="8970" max="8970" width="15.69921875" style="335" customWidth="1"/>
    <col min="8971" max="8971" width="13.19921875" style="335" customWidth="1"/>
    <col min="8972" max="9216" width="9" style="335"/>
    <col min="9217" max="9217" width="5.19921875" style="335" customWidth="1"/>
    <col min="9218" max="9221" width="7.8984375" style="335" customWidth="1"/>
    <col min="9222" max="9222" width="11.19921875" style="335" customWidth="1"/>
    <col min="9223" max="9225" width="7.8984375" style="335" customWidth="1"/>
    <col min="9226" max="9226" width="15.69921875" style="335" customWidth="1"/>
    <col min="9227" max="9227" width="13.19921875" style="335" customWidth="1"/>
    <col min="9228" max="9472" width="9" style="335"/>
    <col min="9473" max="9473" width="5.19921875" style="335" customWidth="1"/>
    <col min="9474" max="9477" width="7.8984375" style="335" customWidth="1"/>
    <col min="9478" max="9478" width="11.19921875" style="335" customWidth="1"/>
    <col min="9479" max="9481" width="7.8984375" style="335" customWidth="1"/>
    <col min="9482" max="9482" width="15.69921875" style="335" customWidth="1"/>
    <col min="9483" max="9483" width="13.19921875" style="335" customWidth="1"/>
    <col min="9484" max="9728" width="9" style="335"/>
    <col min="9729" max="9729" width="5.19921875" style="335" customWidth="1"/>
    <col min="9730" max="9733" width="7.8984375" style="335" customWidth="1"/>
    <col min="9734" max="9734" width="11.19921875" style="335" customWidth="1"/>
    <col min="9735" max="9737" width="7.8984375" style="335" customWidth="1"/>
    <col min="9738" max="9738" width="15.69921875" style="335" customWidth="1"/>
    <col min="9739" max="9739" width="13.19921875" style="335" customWidth="1"/>
    <col min="9740" max="9984" width="9" style="335"/>
    <col min="9985" max="9985" width="5.19921875" style="335" customWidth="1"/>
    <col min="9986" max="9989" width="7.8984375" style="335" customWidth="1"/>
    <col min="9990" max="9990" width="11.19921875" style="335" customWidth="1"/>
    <col min="9991" max="9993" width="7.8984375" style="335" customWidth="1"/>
    <col min="9994" max="9994" width="15.69921875" style="335" customWidth="1"/>
    <col min="9995" max="9995" width="13.19921875" style="335" customWidth="1"/>
    <col min="9996" max="10240" width="9" style="335"/>
    <col min="10241" max="10241" width="5.19921875" style="335" customWidth="1"/>
    <col min="10242" max="10245" width="7.8984375" style="335" customWidth="1"/>
    <col min="10246" max="10246" width="11.19921875" style="335" customWidth="1"/>
    <col min="10247" max="10249" width="7.8984375" style="335" customWidth="1"/>
    <col min="10250" max="10250" width="15.69921875" style="335" customWidth="1"/>
    <col min="10251" max="10251" width="13.19921875" style="335" customWidth="1"/>
    <col min="10252" max="10496" width="9" style="335"/>
    <col min="10497" max="10497" width="5.19921875" style="335" customWidth="1"/>
    <col min="10498" max="10501" width="7.8984375" style="335" customWidth="1"/>
    <col min="10502" max="10502" width="11.19921875" style="335" customWidth="1"/>
    <col min="10503" max="10505" width="7.8984375" style="335" customWidth="1"/>
    <col min="10506" max="10506" width="15.69921875" style="335" customWidth="1"/>
    <col min="10507" max="10507" width="13.19921875" style="335" customWidth="1"/>
    <col min="10508" max="10752" width="9" style="335"/>
    <col min="10753" max="10753" width="5.19921875" style="335" customWidth="1"/>
    <col min="10754" max="10757" width="7.8984375" style="335" customWidth="1"/>
    <col min="10758" max="10758" width="11.19921875" style="335" customWidth="1"/>
    <col min="10759" max="10761" width="7.8984375" style="335" customWidth="1"/>
    <col min="10762" max="10762" width="15.69921875" style="335" customWidth="1"/>
    <col min="10763" max="10763" width="13.19921875" style="335" customWidth="1"/>
    <col min="10764" max="11008" width="9" style="335"/>
    <col min="11009" max="11009" width="5.19921875" style="335" customWidth="1"/>
    <col min="11010" max="11013" width="7.8984375" style="335" customWidth="1"/>
    <col min="11014" max="11014" width="11.19921875" style="335" customWidth="1"/>
    <col min="11015" max="11017" width="7.8984375" style="335" customWidth="1"/>
    <col min="11018" max="11018" width="15.69921875" style="335" customWidth="1"/>
    <col min="11019" max="11019" width="13.19921875" style="335" customWidth="1"/>
    <col min="11020" max="11264" width="9" style="335"/>
    <col min="11265" max="11265" width="5.19921875" style="335" customWidth="1"/>
    <col min="11266" max="11269" width="7.8984375" style="335" customWidth="1"/>
    <col min="11270" max="11270" width="11.19921875" style="335" customWidth="1"/>
    <col min="11271" max="11273" width="7.8984375" style="335" customWidth="1"/>
    <col min="11274" max="11274" width="15.69921875" style="335" customWidth="1"/>
    <col min="11275" max="11275" width="13.19921875" style="335" customWidth="1"/>
    <col min="11276" max="11520" width="9" style="335"/>
    <col min="11521" max="11521" width="5.19921875" style="335" customWidth="1"/>
    <col min="11522" max="11525" width="7.8984375" style="335" customWidth="1"/>
    <col min="11526" max="11526" width="11.19921875" style="335" customWidth="1"/>
    <col min="11527" max="11529" width="7.8984375" style="335" customWidth="1"/>
    <col min="11530" max="11530" width="15.69921875" style="335" customWidth="1"/>
    <col min="11531" max="11531" width="13.19921875" style="335" customWidth="1"/>
    <col min="11532" max="11776" width="9" style="335"/>
    <col min="11777" max="11777" width="5.19921875" style="335" customWidth="1"/>
    <col min="11778" max="11781" width="7.8984375" style="335" customWidth="1"/>
    <col min="11782" max="11782" width="11.19921875" style="335" customWidth="1"/>
    <col min="11783" max="11785" width="7.8984375" style="335" customWidth="1"/>
    <col min="11786" max="11786" width="15.69921875" style="335" customWidth="1"/>
    <col min="11787" max="11787" width="13.19921875" style="335" customWidth="1"/>
    <col min="11788" max="12032" width="9" style="335"/>
    <col min="12033" max="12033" width="5.19921875" style="335" customWidth="1"/>
    <col min="12034" max="12037" width="7.8984375" style="335" customWidth="1"/>
    <col min="12038" max="12038" width="11.19921875" style="335" customWidth="1"/>
    <col min="12039" max="12041" width="7.8984375" style="335" customWidth="1"/>
    <col min="12042" max="12042" width="15.69921875" style="335" customWidth="1"/>
    <col min="12043" max="12043" width="13.19921875" style="335" customWidth="1"/>
    <col min="12044" max="12288" width="9" style="335"/>
    <col min="12289" max="12289" width="5.19921875" style="335" customWidth="1"/>
    <col min="12290" max="12293" width="7.8984375" style="335" customWidth="1"/>
    <col min="12294" max="12294" width="11.19921875" style="335" customWidth="1"/>
    <col min="12295" max="12297" width="7.8984375" style="335" customWidth="1"/>
    <col min="12298" max="12298" width="15.69921875" style="335" customWidth="1"/>
    <col min="12299" max="12299" width="13.19921875" style="335" customWidth="1"/>
    <col min="12300" max="12544" width="9" style="335"/>
    <col min="12545" max="12545" width="5.19921875" style="335" customWidth="1"/>
    <col min="12546" max="12549" width="7.8984375" style="335" customWidth="1"/>
    <col min="12550" max="12550" width="11.19921875" style="335" customWidth="1"/>
    <col min="12551" max="12553" width="7.8984375" style="335" customWidth="1"/>
    <col min="12554" max="12554" width="15.69921875" style="335" customWidth="1"/>
    <col min="12555" max="12555" width="13.19921875" style="335" customWidth="1"/>
    <col min="12556" max="12800" width="9" style="335"/>
    <col min="12801" max="12801" width="5.19921875" style="335" customWidth="1"/>
    <col min="12802" max="12805" width="7.8984375" style="335" customWidth="1"/>
    <col min="12806" max="12806" width="11.19921875" style="335" customWidth="1"/>
    <col min="12807" max="12809" width="7.8984375" style="335" customWidth="1"/>
    <col min="12810" max="12810" width="15.69921875" style="335" customWidth="1"/>
    <col min="12811" max="12811" width="13.19921875" style="335" customWidth="1"/>
    <col min="12812" max="13056" width="9" style="335"/>
    <col min="13057" max="13057" width="5.19921875" style="335" customWidth="1"/>
    <col min="13058" max="13061" width="7.8984375" style="335" customWidth="1"/>
    <col min="13062" max="13062" width="11.19921875" style="335" customWidth="1"/>
    <col min="13063" max="13065" width="7.8984375" style="335" customWidth="1"/>
    <col min="13066" max="13066" width="15.69921875" style="335" customWidth="1"/>
    <col min="13067" max="13067" width="13.19921875" style="335" customWidth="1"/>
    <col min="13068" max="13312" width="9" style="335"/>
    <col min="13313" max="13313" width="5.19921875" style="335" customWidth="1"/>
    <col min="13314" max="13317" width="7.8984375" style="335" customWidth="1"/>
    <col min="13318" max="13318" width="11.19921875" style="335" customWidth="1"/>
    <col min="13319" max="13321" width="7.8984375" style="335" customWidth="1"/>
    <col min="13322" max="13322" width="15.69921875" style="335" customWidth="1"/>
    <col min="13323" max="13323" width="13.19921875" style="335" customWidth="1"/>
    <col min="13324" max="13568" width="9" style="335"/>
    <col min="13569" max="13569" width="5.19921875" style="335" customWidth="1"/>
    <col min="13570" max="13573" width="7.8984375" style="335" customWidth="1"/>
    <col min="13574" max="13574" width="11.19921875" style="335" customWidth="1"/>
    <col min="13575" max="13577" width="7.8984375" style="335" customWidth="1"/>
    <col min="13578" max="13578" width="15.69921875" style="335" customWidth="1"/>
    <col min="13579" max="13579" width="13.19921875" style="335" customWidth="1"/>
    <col min="13580" max="13824" width="9" style="335"/>
    <col min="13825" max="13825" width="5.19921875" style="335" customWidth="1"/>
    <col min="13826" max="13829" width="7.8984375" style="335" customWidth="1"/>
    <col min="13830" max="13830" width="11.19921875" style="335" customWidth="1"/>
    <col min="13831" max="13833" width="7.8984375" style="335" customWidth="1"/>
    <col min="13834" max="13834" width="15.69921875" style="335" customWidth="1"/>
    <col min="13835" max="13835" width="13.19921875" style="335" customWidth="1"/>
    <col min="13836" max="14080" width="9" style="335"/>
    <col min="14081" max="14081" width="5.19921875" style="335" customWidth="1"/>
    <col min="14082" max="14085" width="7.8984375" style="335" customWidth="1"/>
    <col min="14086" max="14086" width="11.19921875" style="335" customWidth="1"/>
    <col min="14087" max="14089" width="7.8984375" style="335" customWidth="1"/>
    <col min="14090" max="14090" width="15.69921875" style="335" customWidth="1"/>
    <col min="14091" max="14091" width="13.19921875" style="335" customWidth="1"/>
    <col min="14092" max="14336" width="9" style="335"/>
    <col min="14337" max="14337" width="5.19921875" style="335" customWidth="1"/>
    <col min="14338" max="14341" width="7.8984375" style="335" customWidth="1"/>
    <col min="14342" max="14342" width="11.19921875" style="335" customWidth="1"/>
    <col min="14343" max="14345" width="7.8984375" style="335" customWidth="1"/>
    <col min="14346" max="14346" width="15.69921875" style="335" customWidth="1"/>
    <col min="14347" max="14347" width="13.19921875" style="335" customWidth="1"/>
    <col min="14348" max="14592" width="9" style="335"/>
    <col min="14593" max="14593" width="5.19921875" style="335" customWidth="1"/>
    <col min="14594" max="14597" width="7.8984375" style="335" customWidth="1"/>
    <col min="14598" max="14598" width="11.19921875" style="335" customWidth="1"/>
    <col min="14599" max="14601" width="7.8984375" style="335" customWidth="1"/>
    <col min="14602" max="14602" width="15.69921875" style="335" customWidth="1"/>
    <col min="14603" max="14603" width="13.19921875" style="335" customWidth="1"/>
    <col min="14604" max="14848" width="9" style="335"/>
    <col min="14849" max="14849" width="5.19921875" style="335" customWidth="1"/>
    <col min="14850" max="14853" width="7.8984375" style="335" customWidth="1"/>
    <col min="14854" max="14854" width="11.19921875" style="335" customWidth="1"/>
    <col min="14855" max="14857" width="7.8984375" style="335" customWidth="1"/>
    <col min="14858" max="14858" width="15.69921875" style="335" customWidth="1"/>
    <col min="14859" max="14859" width="13.19921875" style="335" customWidth="1"/>
    <col min="14860" max="15104" width="9" style="335"/>
    <col min="15105" max="15105" width="5.19921875" style="335" customWidth="1"/>
    <col min="15106" max="15109" width="7.8984375" style="335" customWidth="1"/>
    <col min="15110" max="15110" width="11.19921875" style="335" customWidth="1"/>
    <col min="15111" max="15113" width="7.8984375" style="335" customWidth="1"/>
    <col min="15114" max="15114" width="15.69921875" style="335" customWidth="1"/>
    <col min="15115" max="15115" width="13.19921875" style="335" customWidth="1"/>
    <col min="15116" max="15360" width="9" style="335"/>
    <col min="15361" max="15361" width="5.19921875" style="335" customWidth="1"/>
    <col min="15362" max="15365" width="7.8984375" style="335" customWidth="1"/>
    <col min="15366" max="15366" width="11.19921875" style="335" customWidth="1"/>
    <col min="15367" max="15369" width="7.8984375" style="335" customWidth="1"/>
    <col min="15370" max="15370" width="15.69921875" style="335" customWidth="1"/>
    <col min="15371" max="15371" width="13.19921875" style="335" customWidth="1"/>
    <col min="15372" max="15616" width="9" style="335"/>
    <col min="15617" max="15617" width="5.19921875" style="335" customWidth="1"/>
    <col min="15618" max="15621" width="7.8984375" style="335" customWidth="1"/>
    <col min="15622" max="15622" width="11.19921875" style="335" customWidth="1"/>
    <col min="15623" max="15625" width="7.8984375" style="335" customWidth="1"/>
    <col min="15626" max="15626" width="15.69921875" style="335" customWidth="1"/>
    <col min="15627" max="15627" width="13.19921875" style="335" customWidth="1"/>
    <col min="15628" max="15872" width="9" style="335"/>
    <col min="15873" max="15873" width="5.19921875" style="335" customWidth="1"/>
    <col min="15874" max="15877" width="7.8984375" style="335" customWidth="1"/>
    <col min="15878" max="15878" width="11.19921875" style="335" customWidth="1"/>
    <col min="15879" max="15881" width="7.8984375" style="335" customWidth="1"/>
    <col min="15882" max="15882" width="15.69921875" style="335" customWidth="1"/>
    <col min="15883" max="15883" width="13.19921875" style="335" customWidth="1"/>
    <col min="15884" max="16128" width="9" style="335"/>
    <col min="16129" max="16129" width="5.19921875" style="335" customWidth="1"/>
    <col min="16130" max="16133" width="7.8984375" style="335" customWidth="1"/>
    <col min="16134" max="16134" width="11.19921875" style="335" customWidth="1"/>
    <col min="16135" max="16137" width="7.8984375" style="335" customWidth="1"/>
    <col min="16138" max="16138" width="15.69921875" style="335" customWidth="1"/>
    <col min="16139" max="16139" width="13.19921875" style="335" customWidth="1"/>
    <col min="16140" max="16384" width="9" style="335"/>
  </cols>
  <sheetData>
    <row r="1" spans="1:11" ht="27.75" customHeight="1">
      <c r="A1" s="50" t="s">
        <v>760</v>
      </c>
      <c r="B1" s="306"/>
      <c r="C1" s="50"/>
      <c r="D1" s="50"/>
      <c r="E1" s="50"/>
      <c r="F1" s="50"/>
      <c r="G1" s="1414" t="s">
        <v>703</v>
      </c>
      <c r="H1" s="1414"/>
      <c r="I1" s="1414"/>
      <c r="J1" s="1414"/>
      <c r="K1" s="1414"/>
    </row>
    <row r="2" spans="1:11" ht="60" customHeight="1">
      <c r="A2" s="1353" t="s">
        <v>761</v>
      </c>
      <c r="B2" s="1415"/>
      <c r="C2" s="1415"/>
      <c r="D2" s="1415"/>
      <c r="E2" s="1415"/>
      <c r="F2" s="1415"/>
      <c r="G2" s="1415"/>
      <c r="H2" s="1415"/>
      <c r="I2" s="1415"/>
      <c r="J2" s="1415"/>
      <c r="K2" s="1415"/>
    </row>
    <row r="3" spans="1:11" ht="16.5" customHeight="1">
      <c r="A3" s="307"/>
      <c r="B3" s="337"/>
      <c r="C3" s="337"/>
      <c r="D3" s="337"/>
      <c r="E3" s="337"/>
      <c r="F3" s="337"/>
      <c r="G3" s="337"/>
      <c r="H3" s="337"/>
      <c r="I3" s="337"/>
      <c r="J3" s="337"/>
      <c r="K3" s="337"/>
    </row>
    <row r="4" spans="1:11" ht="30" customHeight="1">
      <c r="A4" s="1423" t="s">
        <v>119</v>
      </c>
      <c r="B4" s="1423"/>
      <c r="C4" s="1423"/>
      <c r="D4" s="1423"/>
      <c r="E4" s="1423"/>
      <c r="F4" s="1413"/>
      <c r="G4" s="1413"/>
      <c r="H4" s="1413"/>
      <c r="I4" s="1413"/>
      <c r="J4" s="1413"/>
      <c r="K4" s="1413"/>
    </row>
    <row r="5" spans="1:11" ht="30" customHeight="1">
      <c r="A5" s="1423" t="s">
        <v>120</v>
      </c>
      <c r="B5" s="1423"/>
      <c r="C5" s="1423"/>
      <c r="D5" s="1423"/>
      <c r="E5" s="1423"/>
      <c r="F5" s="1413" t="s">
        <v>745</v>
      </c>
      <c r="G5" s="1413"/>
      <c r="H5" s="1413"/>
      <c r="I5" s="1413"/>
      <c r="J5" s="1413"/>
      <c r="K5" s="1413"/>
    </row>
    <row r="6" spans="1:11" ht="16.5" customHeight="1">
      <c r="A6" s="307"/>
      <c r="B6" s="337"/>
      <c r="C6" s="337"/>
      <c r="D6" s="337"/>
      <c r="E6" s="337"/>
      <c r="F6" s="337"/>
      <c r="G6" s="337"/>
      <c r="H6" s="337"/>
      <c r="I6" s="337"/>
      <c r="J6" s="337"/>
      <c r="K6" s="337"/>
    </row>
    <row r="7" spans="1:11" ht="16.5" customHeight="1">
      <c r="A7" s="50"/>
      <c r="B7" s="50"/>
      <c r="C7" s="50"/>
      <c r="D7" s="50"/>
      <c r="E7" s="50"/>
      <c r="F7" s="1416" t="s">
        <v>101</v>
      </c>
      <c r="G7" s="1418" t="s">
        <v>762</v>
      </c>
      <c r="H7" s="1418"/>
      <c r="I7" s="1418"/>
      <c r="J7" s="1418"/>
      <c r="K7" s="1419" t="s">
        <v>97</v>
      </c>
    </row>
    <row r="8" spans="1:11" ht="16.5" customHeight="1">
      <c r="A8" s="50"/>
      <c r="B8" s="50"/>
      <c r="C8" s="50"/>
      <c r="D8" s="50"/>
      <c r="E8" s="50"/>
      <c r="F8" s="1417"/>
      <c r="G8" s="1418"/>
      <c r="H8" s="1418"/>
      <c r="I8" s="1418"/>
      <c r="J8" s="1418"/>
      <c r="K8" s="1420"/>
    </row>
    <row r="9" spans="1:11" ht="16.5" customHeight="1">
      <c r="A9" s="50"/>
      <c r="B9" s="50"/>
      <c r="C9" s="50"/>
      <c r="D9" s="50"/>
      <c r="E9" s="50"/>
      <c r="F9" s="1417"/>
      <c r="G9" s="1418"/>
      <c r="H9" s="1418"/>
      <c r="I9" s="1418"/>
      <c r="J9" s="1418"/>
      <c r="K9" s="1420"/>
    </row>
    <row r="10" spans="1:11" ht="16.5" customHeight="1">
      <c r="A10" s="50"/>
      <c r="B10" s="50"/>
      <c r="C10" s="50"/>
      <c r="D10" s="50"/>
      <c r="E10" s="50"/>
      <c r="F10" s="1421" t="s">
        <v>102</v>
      </c>
      <c r="G10" s="1418" t="s">
        <v>763</v>
      </c>
      <c r="H10" s="1418"/>
      <c r="I10" s="1418"/>
      <c r="J10" s="1418"/>
      <c r="K10" s="1422" t="s">
        <v>97</v>
      </c>
    </row>
    <row r="11" spans="1:11" ht="16.5" customHeight="1">
      <c r="A11" s="50"/>
      <c r="B11" s="50"/>
      <c r="C11" s="50"/>
      <c r="D11" s="50"/>
      <c r="E11" s="50"/>
      <c r="F11" s="1421"/>
      <c r="G11" s="1418"/>
      <c r="H11" s="1418"/>
      <c r="I11" s="1418"/>
      <c r="J11" s="1418"/>
      <c r="K11" s="1422"/>
    </row>
    <row r="12" spans="1:11" ht="16.5" customHeight="1">
      <c r="A12" s="50"/>
      <c r="B12" s="50"/>
      <c r="C12" s="50"/>
      <c r="D12" s="50"/>
      <c r="E12" s="50"/>
      <c r="F12" s="1421"/>
      <c r="G12" s="1418"/>
      <c r="H12" s="1418"/>
      <c r="I12" s="1418"/>
      <c r="J12" s="1418"/>
      <c r="K12" s="1422"/>
    </row>
    <row r="13" spans="1:11" ht="18.75" customHeight="1">
      <c r="A13" s="50"/>
      <c r="B13" s="50"/>
      <c r="C13" s="50"/>
      <c r="D13" s="50"/>
      <c r="E13" s="50"/>
      <c r="F13" s="1417" t="s">
        <v>96</v>
      </c>
      <c r="G13" s="1418" t="s">
        <v>764</v>
      </c>
      <c r="H13" s="1418"/>
      <c r="I13" s="1418"/>
      <c r="J13" s="1418"/>
      <c r="K13" s="1420" t="s">
        <v>117</v>
      </c>
    </row>
    <row r="14" spans="1:11" ht="18.75" customHeight="1">
      <c r="A14" s="50"/>
      <c r="B14" s="50"/>
      <c r="C14" s="50"/>
      <c r="D14" s="50"/>
      <c r="E14" s="50"/>
      <c r="F14" s="1417"/>
      <c r="G14" s="1418"/>
      <c r="H14" s="1418"/>
      <c r="I14" s="1418"/>
      <c r="J14" s="1418"/>
      <c r="K14" s="1420"/>
    </row>
    <row r="15" spans="1:11" ht="18.75" customHeight="1">
      <c r="A15" s="50"/>
      <c r="B15" s="50"/>
      <c r="C15" s="50"/>
      <c r="D15" s="50"/>
      <c r="E15" s="50"/>
      <c r="F15" s="1424"/>
      <c r="G15" s="1418"/>
      <c r="H15" s="1418"/>
      <c r="I15" s="1418"/>
      <c r="J15" s="1418"/>
      <c r="K15" s="1425"/>
    </row>
    <row r="16" spans="1:11" ht="15.75" customHeight="1">
      <c r="A16" s="50"/>
      <c r="B16" s="50"/>
      <c r="C16" s="50"/>
      <c r="D16" s="50"/>
      <c r="E16" s="50"/>
      <c r="F16" s="50"/>
      <c r="G16" s="50"/>
      <c r="H16" s="50"/>
      <c r="I16" s="50"/>
      <c r="J16" s="50"/>
      <c r="K16" s="50"/>
    </row>
    <row r="17" spans="1:11" ht="15.75" customHeight="1">
      <c r="A17" s="55" t="s">
        <v>765</v>
      </c>
      <c r="B17" s="55"/>
      <c r="C17" s="55"/>
      <c r="D17" s="55"/>
      <c r="E17" s="55"/>
      <c r="F17" s="55"/>
      <c r="G17" s="55"/>
      <c r="H17" s="55"/>
      <c r="I17" s="55"/>
      <c r="J17" s="55"/>
      <c r="K17" s="55"/>
    </row>
    <row r="18" spans="1:11" s="336" customFormat="1" ht="30" customHeight="1">
      <c r="A18" s="402"/>
      <c r="B18" s="1426" t="s">
        <v>124</v>
      </c>
      <c r="C18" s="1426"/>
      <c r="D18" s="1426" t="s">
        <v>712</v>
      </c>
      <c r="E18" s="1426"/>
      <c r="F18" s="1426" t="s">
        <v>699</v>
      </c>
      <c r="G18" s="1427"/>
      <c r="H18" s="1428" t="s">
        <v>766</v>
      </c>
      <c r="I18" s="1426"/>
      <c r="J18" s="408" t="s">
        <v>767</v>
      </c>
      <c r="K18" s="409" t="s">
        <v>768</v>
      </c>
    </row>
    <row r="19" spans="1:11" s="336" customFormat="1" ht="17.25" customHeight="1">
      <c r="A19" s="402">
        <v>1</v>
      </c>
      <c r="B19" s="1426"/>
      <c r="C19" s="1426"/>
      <c r="D19" s="1429"/>
      <c r="E19" s="1430"/>
      <c r="F19" s="1426"/>
      <c r="G19" s="1427"/>
      <c r="H19" s="1431"/>
      <c r="I19" s="1431"/>
      <c r="J19" s="410"/>
      <c r="K19" s="403"/>
    </row>
    <row r="20" spans="1:11" s="336" customFormat="1" ht="17.25" customHeight="1">
      <c r="A20" s="402">
        <v>2</v>
      </c>
      <c r="B20" s="1426"/>
      <c r="C20" s="1426"/>
      <c r="D20" s="1429"/>
      <c r="E20" s="1430"/>
      <c r="F20" s="1426"/>
      <c r="G20" s="1427"/>
      <c r="H20" s="1431"/>
      <c r="I20" s="1431"/>
      <c r="J20" s="410"/>
      <c r="K20" s="403"/>
    </row>
    <row r="21" spans="1:11" s="336" customFormat="1" ht="17.25" customHeight="1">
      <c r="A21" s="402">
        <v>3</v>
      </c>
      <c r="B21" s="1427"/>
      <c r="C21" s="1432"/>
      <c r="D21" s="1433"/>
      <c r="E21" s="1434"/>
      <c r="F21" s="1427"/>
      <c r="G21" s="1435"/>
      <c r="H21" s="1431"/>
      <c r="I21" s="1431"/>
      <c r="J21" s="410"/>
      <c r="K21" s="403"/>
    </row>
    <row r="22" spans="1:11" s="336" customFormat="1" ht="17.25" customHeight="1">
      <c r="A22" s="402">
        <v>4</v>
      </c>
      <c r="B22" s="1427"/>
      <c r="C22" s="1432"/>
      <c r="D22" s="1433"/>
      <c r="E22" s="1434"/>
      <c r="F22" s="1427"/>
      <c r="G22" s="1435"/>
      <c r="H22" s="1431"/>
      <c r="I22" s="1431"/>
      <c r="J22" s="410"/>
      <c r="K22" s="403"/>
    </row>
    <row r="23" spans="1:11" s="336" customFormat="1" ht="17.25" customHeight="1">
      <c r="A23" s="402">
        <v>5</v>
      </c>
      <c r="B23" s="1427"/>
      <c r="C23" s="1432"/>
      <c r="D23" s="1433"/>
      <c r="E23" s="1434"/>
      <c r="F23" s="1427"/>
      <c r="G23" s="1435"/>
      <c r="H23" s="1431"/>
      <c r="I23" s="1431"/>
      <c r="J23" s="410"/>
      <c r="K23" s="403"/>
    </row>
    <row r="24" spans="1:11" s="336" customFormat="1" ht="17.25" customHeight="1">
      <c r="A24" s="402">
        <v>6</v>
      </c>
      <c r="B24" s="1427"/>
      <c r="C24" s="1432"/>
      <c r="D24" s="1433"/>
      <c r="E24" s="1434"/>
      <c r="F24" s="1427"/>
      <c r="G24" s="1435"/>
      <c r="H24" s="1431"/>
      <c r="I24" s="1431"/>
      <c r="J24" s="410"/>
      <c r="K24" s="404"/>
    </row>
    <row r="25" spans="1:11" s="336" customFormat="1" ht="17.25" customHeight="1">
      <c r="A25" s="402">
        <v>7</v>
      </c>
      <c r="B25" s="1426"/>
      <c r="C25" s="1426"/>
      <c r="D25" s="1426"/>
      <c r="E25" s="1426"/>
      <c r="F25" s="1426"/>
      <c r="G25" s="1427"/>
      <c r="H25" s="1426"/>
      <c r="I25" s="1426"/>
      <c r="J25" s="403"/>
      <c r="K25" s="404"/>
    </row>
    <row r="26" spans="1:11" s="336" customFormat="1" ht="17.25" customHeight="1">
      <c r="A26" s="402">
        <v>8</v>
      </c>
      <c r="B26" s="1426"/>
      <c r="C26" s="1426"/>
      <c r="D26" s="1426"/>
      <c r="E26" s="1426"/>
      <c r="F26" s="1426"/>
      <c r="G26" s="1427"/>
      <c r="H26" s="1426"/>
      <c r="I26" s="1426"/>
      <c r="J26" s="403"/>
      <c r="K26" s="404"/>
    </row>
    <row r="27" spans="1:11" s="336" customFormat="1" ht="17.25" customHeight="1">
      <c r="A27" s="402">
        <v>9</v>
      </c>
      <c r="B27" s="1426"/>
      <c r="C27" s="1426"/>
      <c r="D27" s="1426"/>
      <c r="E27" s="1426"/>
      <c r="F27" s="1426"/>
      <c r="G27" s="1427"/>
      <c r="H27" s="1426"/>
      <c r="I27" s="1426"/>
      <c r="J27" s="403"/>
      <c r="K27" s="404"/>
    </row>
    <row r="28" spans="1:11" s="336" customFormat="1" ht="17.25" customHeight="1">
      <c r="A28" s="402">
        <v>10</v>
      </c>
      <c r="B28" s="1426"/>
      <c r="C28" s="1426"/>
      <c r="D28" s="1426"/>
      <c r="E28" s="1426"/>
      <c r="F28" s="1426"/>
      <c r="G28" s="1427"/>
      <c r="H28" s="1426"/>
      <c r="I28" s="1426"/>
      <c r="J28" s="403"/>
      <c r="K28" s="404"/>
    </row>
    <row r="29" spans="1:11" s="336" customFormat="1" ht="17.25" customHeight="1">
      <c r="A29" s="402">
        <v>11</v>
      </c>
      <c r="B29" s="1427"/>
      <c r="C29" s="1432"/>
      <c r="D29" s="1433"/>
      <c r="E29" s="1434"/>
      <c r="F29" s="1426"/>
      <c r="G29" s="1427"/>
      <c r="H29" s="1431"/>
      <c r="I29" s="1431"/>
      <c r="J29" s="410"/>
      <c r="K29" s="403"/>
    </row>
    <row r="30" spans="1:11" s="336" customFormat="1" ht="17.25" customHeight="1">
      <c r="A30" s="402">
        <v>12</v>
      </c>
      <c r="B30" s="1426"/>
      <c r="C30" s="1426"/>
      <c r="D30" s="1429"/>
      <c r="E30" s="1430"/>
      <c r="F30" s="1426"/>
      <c r="G30" s="1427"/>
      <c r="H30" s="1431"/>
      <c r="I30" s="1431"/>
      <c r="J30" s="410"/>
      <c r="K30" s="403"/>
    </row>
    <row r="31" spans="1:11" s="336" customFormat="1" ht="17.25" customHeight="1">
      <c r="A31" s="402">
        <v>13</v>
      </c>
      <c r="B31" s="1427"/>
      <c r="C31" s="1432"/>
      <c r="D31" s="1433"/>
      <c r="E31" s="1434"/>
      <c r="F31" s="1427"/>
      <c r="G31" s="1435"/>
      <c r="H31" s="1431"/>
      <c r="I31" s="1431"/>
      <c r="J31" s="410"/>
      <c r="K31" s="403"/>
    </row>
    <row r="32" spans="1:11" s="336" customFormat="1" ht="17.25" customHeight="1">
      <c r="A32" s="402">
        <v>14</v>
      </c>
      <c r="B32" s="1426"/>
      <c r="C32" s="1426"/>
      <c r="D32" s="1429"/>
      <c r="E32" s="1430"/>
      <c r="F32" s="1426"/>
      <c r="G32" s="1427"/>
      <c r="H32" s="1431"/>
      <c r="I32" s="1431"/>
      <c r="J32" s="410"/>
      <c r="K32" s="403"/>
    </row>
    <row r="33" spans="1:11" s="336" customFormat="1" ht="17.25" customHeight="1">
      <c r="A33" s="402">
        <v>15</v>
      </c>
      <c r="B33" s="1426"/>
      <c r="C33" s="1426"/>
      <c r="D33" s="1433"/>
      <c r="E33" s="1432"/>
      <c r="F33" s="1426"/>
      <c r="G33" s="1427"/>
      <c r="H33" s="1431"/>
      <c r="I33" s="1431"/>
      <c r="J33" s="410"/>
      <c r="K33" s="404"/>
    </row>
    <row r="34" spans="1:11" s="336" customFormat="1" ht="17.25" customHeight="1">
      <c r="A34" s="402">
        <v>16</v>
      </c>
      <c r="B34" s="1426"/>
      <c r="C34" s="1426"/>
      <c r="D34" s="1431"/>
      <c r="E34" s="1426"/>
      <c r="F34" s="1426"/>
      <c r="G34" s="1427"/>
      <c r="H34" s="1431"/>
      <c r="I34" s="1431"/>
      <c r="J34" s="410"/>
      <c r="K34" s="404"/>
    </row>
    <row r="35" spans="1:11" s="336" customFormat="1" ht="17.25" customHeight="1">
      <c r="A35" s="402">
        <v>17</v>
      </c>
      <c r="B35" s="1426"/>
      <c r="C35" s="1426"/>
      <c r="D35" s="1426"/>
      <c r="E35" s="1426"/>
      <c r="F35" s="1426"/>
      <c r="G35" s="1427"/>
      <c r="H35" s="1431"/>
      <c r="I35" s="1431"/>
      <c r="J35" s="410"/>
      <c r="K35" s="404"/>
    </row>
    <row r="36" spans="1:11" s="336" customFormat="1" ht="17.25" customHeight="1">
      <c r="A36" s="402">
        <v>18</v>
      </c>
      <c r="B36" s="1426"/>
      <c r="C36" s="1426"/>
      <c r="D36" s="1426"/>
      <c r="E36" s="1426"/>
      <c r="F36" s="1426"/>
      <c r="G36" s="1427"/>
      <c r="H36" s="1431"/>
      <c r="I36" s="1431"/>
      <c r="J36" s="410"/>
      <c r="K36" s="404"/>
    </row>
    <row r="37" spans="1:11" s="336" customFormat="1" ht="17.25" customHeight="1">
      <c r="A37" s="402">
        <v>19</v>
      </c>
      <c r="B37" s="1426"/>
      <c r="C37" s="1426"/>
      <c r="D37" s="1426"/>
      <c r="E37" s="1426"/>
      <c r="F37" s="1426"/>
      <c r="G37" s="1427"/>
      <c r="H37" s="1431"/>
      <c r="I37" s="1431"/>
      <c r="J37" s="410"/>
      <c r="K37" s="404"/>
    </row>
    <row r="38" spans="1:11" s="336" customFormat="1" ht="17.25" customHeight="1">
      <c r="A38" s="402">
        <v>20</v>
      </c>
      <c r="B38" s="1426"/>
      <c r="C38" s="1426"/>
      <c r="D38" s="1426"/>
      <c r="E38" s="1426"/>
      <c r="F38" s="1426"/>
      <c r="G38" s="1427"/>
      <c r="H38" s="1431"/>
      <c r="I38" s="1431"/>
      <c r="J38" s="410"/>
      <c r="K38" s="404"/>
    </row>
    <row r="39" spans="1:11" s="336" customFormat="1" ht="17.25" customHeight="1">
      <c r="A39" s="402">
        <v>21</v>
      </c>
      <c r="B39" s="1426"/>
      <c r="C39" s="1426"/>
      <c r="D39" s="1436"/>
      <c r="E39" s="1437"/>
      <c r="F39" s="1426"/>
      <c r="G39" s="1427"/>
      <c r="H39" s="1431"/>
      <c r="I39" s="1431"/>
      <c r="J39" s="410"/>
      <c r="K39" s="403"/>
    </row>
    <row r="40" spans="1:11" s="336" customFormat="1" ht="17.25" customHeight="1">
      <c r="A40" s="402">
        <v>22</v>
      </c>
      <c r="B40" s="1426"/>
      <c r="C40" s="1426"/>
      <c r="D40" s="1436"/>
      <c r="E40" s="1437"/>
      <c r="F40" s="1426"/>
      <c r="G40" s="1427"/>
      <c r="H40" s="1431"/>
      <c r="I40" s="1431"/>
      <c r="J40" s="410"/>
      <c r="K40" s="403"/>
    </row>
    <row r="41" spans="1:11" s="336" customFormat="1" ht="17.25" customHeight="1">
      <c r="A41" s="402">
        <v>23</v>
      </c>
      <c r="B41" s="1426"/>
      <c r="C41" s="1426"/>
      <c r="D41" s="1436"/>
      <c r="E41" s="1437"/>
      <c r="F41" s="1426"/>
      <c r="G41" s="1427"/>
      <c r="H41" s="1431"/>
      <c r="I41" s="1431"/>
      <c r="J41" s="410"/>
      <c r="K41" s="403"/>
    </row>
    <row r="42" spans="1:11" s="336" customFormat="1" ht="17.25" customHeight="1">
      <c r="A42" s="402">
        <v>24</v>
      </c>
      <c r="B42" s="1426"/>
      <c r="C42" s="1426"/>
      <c r="D42" s="1436"/>
      <c r="E42" s="1437"/>
      <c r="F42" s="1426"/>
      <c r="G42" s="1427"/>
      <c r="H42" s="1431"/>
      <c r="I42" s="1431"/>
      <c r="J42" s="410"/>
      <c r="K42" s="404"/>
    </row>
    <row r="43" spans="1:11" s="336" customFormat="1" ht="17.25" customHeight="1">
      <c r="A43" s="402">
        <v>25</v>
      </c>
      <c r="B43" s="1426"/>
      <c r="C43" s="1426"/>
      <c r="D43" s="1436"/>
      <c r="E43" s="1437"/>
      <c r="F43" s="1426"/>
      <c r="G43" s="1427"/>
      <c r="H43" s="1431"/>
      <c r="I43" s="1431"/>
      <c r="J43" s="410"/>
      <c r="K43" s="404"/>
    </row>
    <row r="44" spans="1:11" s="336" customFormat="1" ht="17.25" customHeight="1">
      <c r="A44" s="402">
        <v>26</v>
      </c>
      <c r="B44" s="1426"/>
      <c r="C44" s="1426"/>
      <c r="D44" s="1426"/>
      <c r="E44" s="1426"/>
      <c r="F44" s="1426"/>
      <c r="G44" s="1427"/>
      <c r="H44" s="1431"/>
      <c r="I44" s="1431"/>
      <c r="J44" s="410"/>
      <c r="K44" s="404"/>
    </row>
    <row r="45" spans="1:11" s="336" customFormat="1" ht="17.25" customHeight="1">
      <c r="A45" s="402">
        <v>27</v>
      </c>
      <c r="B45" s="1426"/>
      <c r="C45" s="1426"/>
      <c r="D45" s="1426"/>
      <c r="E45" s="1426"/>
      <c r="F45" s="1426"/>
      <c r="G45" s="1427"/>
      <c r="H45" s="1431"/>
      <c r="I45" s="1431"/>
      <c r="J45" s="410"/>
      <c r="K45" s="404"/>
    </row>
    <row r="46" spans="1:11" s="336" customFormat="1" ht="17.25" customHeight="1">
      <c r="A46" s="402">
        <v>28</v>
      </c>
      <c r="B46" s="1426"/>
      <c r="C46" s="1426"/>
      <c r="D46" s="1426"/>
      <c r="E46" s="1426"/>
      <c r="F46" s="1426"/>
      <c r="G46" s="1427"/>
      <c r="H46" s="1431"/>
      <c r="I46" s="1431"/>
      <c r="J46" s="410"/>
      <c r="K46" s="404"/>
    </row>
    <row r="47" spans="1:11" s="336" customFormat="1" ht="17.25" customHeight="1">
      <c r="A47" s="402">
        <v>29</v>
      </c>
      <c r="B47" s="1426"/>
      <c r="C47" s="1426"/>
      <c r="D47" s="1426"/>
      <c r="E47" s="1426"/>
      <c r="F47" s="1426"/>
      <c r="G47" s="1427"/>
      <c r="H47" s="1431"/>
      <c r="I47" s="1431"/>
      <c r="J47" s="410"/>
      <c r="K47" s="404"/>
    </row>
    <row r="48" spans="1:11" s="336" customFormat="1" ht="17.25" customHeight="1">
      <c r="A48" s="402">
        <v>30</v>
      </c>
      <c r="B48" s="1426"/>
      <c r="C48" s="1426"/>
      <c r="D48" s="1426"/>
      <c r="E48" s="1426"/>
      <c r="F48" s="1426"/>
      <c r="G48" s="1427"/>
      <c r="H48" s="1431"/>
      <c r="I48" s="1431"/>
      <c r="J48" s="410"/>
      <c r="K48" s="404"/>
    </row>
    <row r="49" spans="1:11" ht="30" customHeight="1">
      <c r="A49" s="1438" t="s">
        <v>769</v>
      </c>
      <c r="B49" s="1439"/>
      <c r="C49" s="1439"/>
      <c r="D49" s="1439"/>
      <c r="E49" s="1439"/>
      <c r="F49" s="1439"/>
      <c r="G49" s="1439"/>
      <c r="H49" s="1439"/>
      <c r="I49" s="1439"/>
      <c r="J49" s="1439"/>
      <c r="K49" s="1439"/>
    </row>
    <row r="50" spans="1:11" ht="30" customHeight="1">
      <c r="A50" s="1439"/>
      <c r="B50" s="1439"/>
      <c r="C50" s="1439"/>
      <c r="D50" s="1439"/>
      <c r="E50" s="1439"/>
      <c r="F50" s="1439"/>
      <c r="G50" s="1439"/>
      <c r="H50" s="1439"/>
      <c r="I50" s="1439"/>
      <c r="J50" s="1439"/>
      <c r="K50" s="1439"/>
    </row>
  </sheetData>
  <mergeCells count="140">
    <mergeCell ref="A49:K50"/>
    <mergeCell ref="B47:C47"/>
    <mergeCell ref="D47:E47"/>
    <mergeCell ref="F47:G47"/>
    <mergeCell ref="H47:I47"/>
    <mergeCell ref="B48:C48"/>
    <mergeCell ref="D48:E48"/>
    <mergeCell ref="F48:G48"/>
    <mergeCell ref="H48:I48"/>
    <mergeCell ref="B44:C44"/>
    <mergeCell ref="D44:E44"/>
    <mergeCell ref="F44:G44"/>
    <mergeCell ref="H44:I44"/>
    <mergeCell ref="B45:C45"/>
    <mergeCell ref="D45:E45"/>
    <mergeCell ref="F45:G45"/>
    <mergeCell ref="H45:I45"/>
    <mergeCell ref="B46:C46"/>
    <mergeCell ref="D46:E46"/>
    <mergeCell ref="F46:G46"/>
    <mergeCell ref="H46:I46"/>
    <mergeCell ref="B41:C41"/>
    <mergeCell ref="D41:E41"/>
    <mergeCell ref="F41:G41"/>
    <mergeCell ref="H41:I41"/>
    <mergeCell ref="B42:C42"/>
    <mergeCell ref="D42:E42"/>
    <mergeCell ref="F42:G42"/>
    <mergeCell ref="H42:I42"/>
    <mergeCell ref="B43:C43"/>
    <mergeCell ref="D43:E43"/>
    <mergeCell ref="F43:G43"/>
    <mergeCell ref="H43:I43"/>
    <mergeCell ref="B38:C38"/>
    <mergeCell ref="D38:E38"/>
    <mergeCell ref="F38:G38"/>
    <mergeCell ref="H38:I38"/>
    <mergeCell ref="B39:C39"/>
    <mergeCell ref="D39:E39"/>
    <mergeCell ref="F39:G39"/>
    <mergeCell ref="H39:I39"/>
    <mergeCell ref="B40:C40"/>
    <mergeCell ref="D40:E40"/>
    <mergeCell ref="F40:G40"/>
    <mergeCell ref="H40:I40"/>
    <mergeCell ref="B35:C35"/>
    <mergeCell ref="D35:E35"/>
    <mergeCell ref="F35:G35"/>
    <mergeCell ref="H35:I35"/>
    <mergeCell ref="B36:C36"/>
    <mergeCell ref="D36:E36"/>
    <mergeCell ref="F36:G36"/>
    <mergeCell ref="H36:I36"/>
    <mergeCell ref="B37:C37"/>
    <mergeCell ref="D37:E37"/>
    <mergeCell ref="F37:G37"/>
    <mergeCell ref="H37:I37"/>
    <mergeCell ref="B32:C32"/>
    <mergeCell ref="D32:E32"/>
    <mergeCell ref="F32:G32"/>
    <mergeCell ref="H32:I32"/>
    <mergeCell ref="B33:C33"/>
    <mergeCell ref="D33:E33"/>
    <mergeCell ref="F33:G33"/>
    <mergeCell ref="H33:I33"/>
    <mergeCell ref="B34:C34"/>
    <mergeCell ref="D34:E34"/>
    <mergeCell ref="F34:G34"/>
    <mergeCell ref="H34:I34"/>
    <mergeCell ref="B29:C29"/>
    <mergeCell ref="D29:E29"/>
    <mergeCell ref="F29:G29"/>
    <mergeCell ref="H29:I29"/>
    <mergeCell ref="B30:C30"/>
    <mergeCell ref="D30:E30"/>
    <mergeCell ref="F30:G30"/>
    <mergeCell ref="H30:I30"/>
    <mergeCell ref="B31:C31"/>
    <mergeCell ref="D31:E31"/>
    <mergeCell ref="F31:G31"/>
    <mergeCell ref="H31:I31"/>
    <mergeCell ref="B26:C26"/>
    <mergeCell ref="D26:E26"/>
    <mergeCell ref="F26:G26"/>
    <mergeCell ref="H26:I26"/>
    <mergeCell ref="B27:C27"/>
    <mergeCell ref="D27:E27"/>
    <mergeCell ref="F27:G27"/>
    <mergeCell ref="H27:I27"/>
    <mergeCell ref="B28:C28"/>
    <mergeCell ref="D28:E28"/>
    <mergeCell ref="F28:G28"/>
    <mergeCell ref="H28:I28"/>
    <mergeCell ref="B23:C23"/>
    <mergeCell ref="D23:E23"/>
    <mergeCell ref="F23:G23"/>
    <mergeCell ref="H23:I23"/>
    <mergeCell ref="B24:C24"/>
    <mergeCell ref="D24:E24"/>
    <mergeCell ref="F24:G24"/>
    <mergeCell ref="H24:I24"/>
    <mergeCell ref="B25:C25"/>
    <mergeCell ref="D25:E25"/>
    <mergeCell ref="F25:G25"/>
    <mergeCell ref="H25:I25"/>
    <mergeCell ref="B20:C20"/>
    <mergeCell ref="D20:E20"/>
    <mergeCell ref="F20:G20"/>
    <mergeCell ref="H20:I20"/>
    <mergeCell ref="B21:C21"/>
    <mergeCell ref="D21:E21"/>
    <mergeCell ref="F21:G21"/>
    <mergeCell ref="H21:I21"/>
    <mergeCell ref="B22:C22"/>
    <mergeCell ref="D22:E22"/>
    <mergeCell ref="F22:G22"/>
    <mergeCell ref="H22:I22"/>
    <mergeCell ref="F13:F15"/>
    <mergeCell ref="G13:J15"/>
    <mergeCell ref="K13:K15"/>
    <mergeCell ref="B18:C18"/>
    <mergeCell ref="D18:E18"/>
    <mergeCell ref="F18:G18"/>
    <mergeCell ref="H18:I18"/>
    <mergeCell ref="B19:C19"/>
    <mergeCell ref="D19:E19"/>
    <mergeCell ref="F19:G19"/>
    <mergeCell ref="H19:I19"/>
    <mergeCell ref="F4:K4"/>
    <mergeCell ref="F5:K5"/>
    <mergeCell ref="G1:K1"/>
    <mergeCell ref="A2:K2"/>
    <mergeCell ref="F7:F9"/>
    <mergeCell ref="G7:J9"/>
    <mergeCell ref="K7:K9"/>
    <mergeCell ref="F10:F12"/>
    <mergeCell ref="G10:J12"/>
    <mergeCell ref="K10:K12"/>
    <mergeCell ref="A4:E4"/>
    <mergeCell ref="A5:E5"/>
  </mergeCells>
  <phoneticPr fontId="12"/>
  <pageMargins left="0.7" right="0.7" top="0.75" bottom="0.75" header="0.3" footer="0.3"/>
  <pageSetup paperSize="9" scale="73"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BCF220-71D1-4749-B713-7B8867A39163}">
  <sheetPr>
    <pageSetUpPr fitToPage="1"/>
  </sheetPr>
  <dimension ref="A1:H10"/>
  <sheetViews>
    <sheetView view="pageBreakPreview" topLeftCell="B1" zoomScaleNormal="145" zoomScaleSheetLayoutView="100" workbookViewId="0">
      <selection activeCell="B1" sqref="B1:F1"/>
    </sheetView>
  </sheetViews>
  <sheetFormatPr defaultRowHeight="13.2"/>
  <cols>
    <col min="1" max="1" width="3.69921875" style="23" customWidth="1"/>
    <col min="2" max="2" width="20.3984375" style="23" customWidth="1"/>
    <col min="3" max="3" width="3.8984375" style="23" bestFit="1" customWidth="1"/>
    <col min="4" max="7" width="16.3984375" style="23" customWidth="1"/>
    <col min="8" max="8" width="3.69921875" style="23" customWidth="1"/>
    <col min="9" max="9" width="2.5" style="23" customWidth="1"/>
    <col min="10" max="256" width="9" style="23"/>
    <col min="257" max="257" width="3.69921875" style="23" customWidth="1"/>
    <col min="258" max="258" width="20.3984375" style="23" customWidth="1"/>
    <col min="259" max="259" width="3.8984375" style="23" bestFit="1" customWidth="1"/>
    <col min="260" max="263" width="16.3984375" style="23" customWidth="1"/>
    <col min="264" max="264" width="3.69921875" style="23" customWidth="1"/>
    <col min="265" max="265" width="2.5" style="23" customWidth="1"/>
    <col min="266" max="512" width="9" style="23"/>
    <col min="513" max="513" width="3.69921875" style="23" customWidth="1"/>
    <col min="514" max="514" width="20.3984375" style="23" customWidth="1"/>
    <col min="515" max="515" width="3.8984375" style="23" bestFit="1" customWidth="1"/>
    <col min="516" max="519" width="16.3984375" style="23" customWidth="1"/>
    <col min="520" max="520" width="3.69921875" style="23" customWidth="1"/>
    <col min="521" max="521" width="2.5" style="23" customWidth="1"/>
    <col min="522" max="768" width="9" style="23"/>
    <col min="769" max="769" width="3.69921875" style="23" customWidth="1"/>
    <col min="770" max="770" width="20.3984375" style="23" customWidth="1"/>
    <col min="771" max="771" width="3.8984375" style="23" bestFit="1" customWidth="1"/>
    <col min="772" max="775" width="16.3984375" style="23" customWidth="1"/>
    <col min="776" max="776" width="3.69921875" style="23" customWidth="1"/>
    <col min="777" max="777" width="2.5" style="23" customWidth="1"/>
    <col min="778" max="1024" width="9" style="23"/>
    <col min="1025" max="1025" width="3.69921875" style="23" customWidth="1"/>
    <col min="1026" max="1026" width="20.3984375" style="23" customWidth="1"/>
    <col min="1027" max="1027" width="3.8984375" style="23" bestFit="1" customWidth="1"/>
    <col min="1028" max="1031" width="16.3984375" style="23" customWidth="1"/>
    <col min="1032" max="1032" width="3.69921875" style="23" customWidth="1"/>
    <col min="1033" max="1033" width="2.5" style="23" customWidth="1"/>
    <col min="1034" max="1280" width="9" style="23"/>
    <col min="1281" max="1281" width="3.69921875" style="23" customWidth="1"/>
    <col min="1282" max="1282" width="20.3984375" style="23" customWidth="1"/>
    <col min="1283" max="1283" width="3.8984375" style="23" bestFit="1" customWidth="1"/>
    <col min="1284" max="1287" width="16.3984375" style="23" customWidth="1"/>
    <col min="1288" max="1288" width="3.69921875" style="23" customWidth="1"/>
    <col min="1289" max="1289" width="2.5" style="23" customWidth="1"/>
    <col min="1290" max="1536" width="9" style="23"/>
    <col min="1537" max="1537" width="3.69921875" style="23" customWidth="1"/>
    <col min="1538" max="1538" width="20.3984375" style="23" customWidth="1"/>
    <col min="1539" max="1539" width="3.8984375" style="23" bestFit="1" customWidth="1"/>
    <col min="1540" max="1543" width="16.3984375" style="23" customWidth="1"/>
    <col min="1544" max="1544" width="3.69921875" style="23" customWidth="1"/>
    <col min="1545" max="1545" width="2.5" style="23" customWidth="1"/>
    <col min="1546" max="1792" width="9" style="23"/>
    <col min="1793" max="1793" width="3.69921875" style="23" customWidth="1"/>
    <col min="1794" max="1794" width="20.3984375" style="23" customWidth="1"/>
    <col min="1795" max="1795" width="3.8984375" style="23" bestFit="1" customWidth="1"/>
    <col min="1796" max="1799" width="16.3984375" style="23" customWidth="1"/>
    <col min="1800" max="1800" width="3.69921875" style="23" customWidth="1"/>
    <col min="1801" max="1801" width="2.5" style="23" customWidth="1"/>
    <col min="1802" max="2048" width="9" style="23"/>
    <col min="2049" max="2049" width="3.69921875" style="23" customWidth="1"/>
    <col min="2050" max="2050" width="20.3984375" style="23" customWidth="1"/>
    <col min="2051" max="2051" width="3.8984375" style="23" bestFit="1" customWidth="1"/>
    <col min="2052" max="2055" width="16.3984375" style="23" customWidth="1"/>
    <col min="2056" max="2056" width="3.69921875" style="23" customWidth="1"/>
    <col min="2057" max="2057" width="2.5" style="23" customWidth="1"/>
    <col min="2058" max="2304" width="9" style="23"/>
    <col min="2305" max="2305" width="3.69921875" style="23" customWidth="1"/>
    <col min="2306" max="2306" width="20.3984375" style="23" customWidth="1"/>
    <col min="2307" max="2307" width="3.8984375" style="23" bestFit="1" customWidth="1"/>
    <col min="2308" max="2311" width="16.3984375" style="23" customWidth="1"/>
    <col min="2312" max="2312" width="3.69921875" style="23" customWidth="1"/>
    <col min="2313" max="2313" width="2.5" style="23" customWidth="1"/>
    <col min="2314" max="2560" width="9" style="23"/>
    <col min="2561" max="2561" width="3.69921875" style="23" customWidth="1"/>
    <col min="2562" max="2562" width="20.3984375" style="23" customWidth="1"/>
    <col min="2563" max="2563" width="3.8984375" style="23" bestFit="1" customWidth="1"/>
    <col min="2564" max="2567" width="16.3984375" style="23" customWidth="1"/>
    <col min="2568" max="2568" width="3.69921875" style="23" customWidth="1"/>
    <col min="2569" max="2569" width="2.5" style="23" customWidth="1"/>
    <col min="2570" max="2816" width="9" style="23"/>
    <col min="2817" max="2817" width="3.69921875" style="23" customWidth="1"/>
    <col min="2818" max="2818" width="20.3984375" style="23" customWidth="1"/>
    <col min="2819" max="2819" width="3.8984375" style="23" bestFit="1" customWidth="1"/>
    <col min="2820" max="2823" width="16.3984375" style="23" customWidth="1"/>
    <col min="2824" max="2824" width="3.69921875" style="23" customWidth="1"/>
    <col min="2825" max="2825" width="2.5" style="23" customWidth="1"/>
    <col min="2826" max="3072" width="9" style="23"/>
    <col min="3073" max="3073" width="3.69921875" style="23" customWidth="1"/>
    <col min="3074" max="3074" width="20.3984375" style="23" customWidth="1"/>
    <col min="3075" max="3075" width="3.8984375" style="23" bestFit="1" customWidth="1"/>
    <col min="3076" max="3079" width="16.3984375" style="23" customWidth="1"/>
    <col min="3080" max="3080" width="3.69921875" style="23" customWidth="1"/>
    <col min="3081" max="3081" width="2.5" style="23" customWidth="1"/>
    <col min="3082" max="3328" width="9" style="23"/>
    <col min="3329" max="3329" width="3.69921875" style="23" customWidth="1"/>
    <col min="3330" max="3330" width="20.3984375" style="23" customWidth="1"/>
    <col min="3331" max="3331" width="3.8984375" style="23" bestFit="1" customWidth="1"/>
    <col min="3332" max="3335" width="16.3984375" style="23" customWidth="1"/>
    <col min="3336" max="3336" width="3.69921875" style="23" customWidth="1"/>
    <col min="3337" max="3337" width="2.5" style="23" customWidth="1"/>
    <col min="3338" max="3584" width="9" style="23"/>
    <col min="3585" max="3585" width="3.69921875" style="23" customWidth="1"/>
    <col min="3586" max="3586" width="20.3984375" style="23" customWidth="1"/>
    <col min="3587" max="3587" width="3.8984375" style="23" bestFit="1" customWidth="1"/>
    <col min="3588" max="3591" width="16.3984375" style="23" customWidth="1"/>
    <col min="3592" max="3592" width="3.69921875" style="23" customWidth="1"/>
    <col min="3593" max="3593" width="2.5" style="23" customWidth="1"/>
    <col min="3594" max="3840" width="9" style="23"/>
    <col min="3841" max="3841" width="3.69921875" style="23" customWidth="1"/>
    <col min="3842" max="3842" width="20.3984375" style="23" customWidth="1"/>
    <col min="3843" max="3843" width="3.8984375" style="23" bestFit="1" customWidth="1"/>
    <col min="3844" max="3847" width="16.3984375" style="23" customWidth="1"/>
    <col min="3848" max="3848" width="3.69921875" style="23" customWidth="1"/>
    <col min="3849" max="3849" width="2.5" style="23" customWidth="1"/>
    <col min="3850" max="4096" width="9" style="23"/>
    <col min="4097" max="4097" width="3.69921875" style="23" customWidth="1"/>
    <col min="4098" max="4098" width="20.3984375" style="23" customWidth="1"/>
    <col min="4099" max="4099" width="3.8984375" style="23" bestFit="1" customWidth="1"/>
    <col min="4100" max="4103" width="16.3984375" style="23" customWidth="1"/>
    <col min="4104" max="4104" width="3.69921875" style="23" customWidth="1"/>
    <col min="4105" max="4105" width="2.5" style="23" customWidth="1"/>
    <col min="4106" max="4352" width="9" style="23"/>
    <col min="4353" max="4353" width="3.69921875" style="23" customWidth="1"/>
    <col min="4354" max="4354" width="20.3984375" style="23" customWidth="1"/>
    <col min="4355" max="4355" width="3.8984375" style="23" bestFit="1" customWidth="1"/>
    <col min="4356" max="4359" width="16.3984375" style="23" customWidth="1"/>
    <col min="4360" max="4360" width="3.69921875" style="23" customWidth="1"/>
    <col min="4361" max="4361" width="2.5" style="23" customWidth="1"/>
    <col min="4362" max="4608" width="9" style="23"/>
    <col min="4609" max="4609" width="3.69921875" style="23" customWidth="1"/>
    <col min="4610" max="4610" width="20.3984375" style="23" customWidth="1"/>
    <col min="4611" max="4611" width="3.8984375" style="23" bestFit="1" customWidth="1"/>
    <col min="4612" max="4615" width="16.3984375" style="23" customWidth="1"/>
    <col min="4616" max="4616" width="3.69921875" style="23" customWidth="1"/>
    <col min="4617" max="4617" width="2.5" style="23" customWidth="1"/>
    <col min="4618" max="4864" width="9" style="23"/>
    <col min="4865" max="4865" width="3.69921875" style="23" customWidth="1"/>
    <col min="4866" max="4866" width="20.3984375" style="23" customWidth="1"/>
    <col min="4867" max="4867" width="3.8984375" style="23" bestFit="1" customWidth="1"/>
    <col min="4868" max="4871" width="16.3984375" style="23" customWidth="1"/>
    <col min="4872" max="4872" width="3.69921875" style="23" customWidth="1"/>
    <col min="4873" max="4873" width="2.5" style="23" customWidth="1"/>
    <col min="4874" max="5120" width="9" style="23"/>
    <col min="5121" max="5121" width="3.69921875" style="23" customWidth="1"/>
    <col min="5122" max="5122" width="20.3984375" style="23" customWidth="1"/>
    <col min="5123" max="5123" width="3.8984375" style="23" bestFit="1" customWidth="1"/>
    <col min="5124" max="5127" width="16.3984375" style="23" customWidth="1"/>
    <col min="5128" max="5128" width="3.69921875" style="23" customWidth="1"/>
    <col min="5129" max="5129" width="2.5" style="23" customWidth="1"/>
    <col min="5130" max="5376" width="9" style="23"/>
    <col min="5377" max="5377" width="3.69921875" style="23" customWidth="1"/>
    <col min="5378" max="5378" width="20.3984375" style="23" customWidth="1"/>
    <col min="5379" max="5379" width="3.8984375" style="23" bestFit="1" customWidth="1"/>
    <col min="5380" max="5383" width="16.3984375" style="23" customWidth="1"/>
    <col min="5384" max="5384" width="3.69921875" style="23" customWidth="1"/>
    <col min="5385" max="5385" width="2.5" style="23" customWidth="1"/>
    <col min="5386" max="5632" width="9" style="23"/>
    <col min="5633" max="5633" width="3.69921875" style="23" customWidth="1"/>
    <col min="5634" max="5634" width="20.3984375" style="23" customWidth="1"/>
    <col min="5635" max="5635" width="3.8984375" style="23" bestFit="1" customWidth="1"/>
    <col min="5636" max="5639" width="16.3984375" style="23" customWidth="1"/>
    <col min="5640" max="5640" width="3.69921875" style="23" customWidth="1"/>
    <col min="5641" max="5641" width="2.5" style="23" customWidth="1"/>
    <col min="5642" max="5888" width="9" style="23"/>
    <col min="5889" max="5889" width="3.69921875" style="23" customWidth="1"/>
    <col min="5890" max="5890" width="20.3984375" style="23" customWidth="1"/>
    <col min="5891" max="5891" width="3.8984375" style="23" bestFit="1" customWidth="1"/>
    <col min="5892" max="5895" width="16.3984375" style="23" customWidth="1"/>
    <col min="5896" max="5896" width="3.69921875" style="23" customWidth="1"/>
    <col min="5897" max="5897" width="2.5" style="23" customWidth="1"/>
    <col min="5898" max="6144" width="9" style="23"/>
    <col min="6145" max="6145" width="3.69921875" style="23" customWidth="1"/>
    <col min="6146" max="6146" width="20.3984375" style="23" customWidth="1"/>
    <col min="6147" max="6147" width="3.8984375" style="23" bestFit="1" customWidth="1"/>
    <col min="6148" max="6151" width="16.3984375" style="23" customWidth="1"/>
    <col min="6152" max="6152" width="3.69921875" style="23" customWidth="1"/>
    <col min="6153" max="6153" width="2.5" style="23" customWidth="1"/>
    <col min="6154" max="6400" width="9" style="23"/>
    <col min="6401" max="6401" width="3.69921875" style="23" customWidth="1"/>
    <col min="6402" max="6402" width="20.3984375" style="23" customWidth="1"/>
    <col min="6403" max="6403" width="3.8984375" style="23" bestFit="1" customWidth="1"/>
    <col min="6404" max="6407" width="16.3984375" style="23" customWidth="1"/>
    <col min="6408" max="6408" width="3.69921875" style="23" customWidth="1"/>
    <col min="6409" max="6409" width="2.5" style="23" customWidth="1"/>
    <col min="6410" max="6656" width="9" style="23"/>
    <col min="6657" max="6657" width="3.69921875" style="23" customWidth="1"/>
    <col min="6658" max="6658" width="20.3984375" style="23" customWidth="1"/>
    <col min="6659" max="6659" width="3.8984375" style="23" bestFit="1" customWidth="1"/>
    <col min="6660" max="6663" width="16.3984375" style="23" customWidth="1"/>
    <col min="6664" max="6664" width="3.69921875" style="23" customWidth="1"/>
    <col min="6665" max="6665" width="2.5" style="23" customWidth="1"/>
    <col min="6666" max="6912" width="9" style="23"/>
    <col min="6913" max="6913" width="3.69921875" style="23" customWidth="1"/>
    <col min="6914" max="6914" width="20.3984375" style="23" customWidth="1"/>
    <col min="6915" max="6915" width="3.8984375" style="23" bestFit="1" customWidth="1"/>
    <col min="6916" max="6919" width="16.3984375" style="23" customWidth="1"/>
    <col min="6920" max="6920" width="3.69921875" style="23" customWidth="1"/>
    <col min="6921" max="6921" width="2.5" style="23" customWidth="1"/>
    <col min="6922" max="7168" width="9" style="23"/>
    <col min="7169" max="7169" width="3.69921875" style="23" customWidth="1"/>
    <col min="7170" max="7170" width="20.3984375" style="23" customWidth="1"/>
    <col min="7171" max="7171" width="3.8984375" style="23" bestFit="1" customWidth="1"/>
    <col min="7172" max="7175" width="16.3984375" style="23" customWidth="1"/>
    <col min="7176" max="7176" width="3.69921875" style="23" customWidth="1"/>
    <col min="7177" max="7177" width="2.5" style="23" customWidth="1"/>
    <col min="7178" max="7424" width="9" style="23"/>
    <col min="7425" max="7425" width="3.69921875" style="23" customWidth="1"/>
    <col min="7426" max="7426" width="20.3984375" style="23" customWidth="1"/>
    <col min="7427" max="7427" width="3.8984375" style="23" bestFit="1" customWidth="1"/>
    <col min="7428" max="7431" width="16.3984375" style="23" customWidth="1"/>
    <col min="7432" max="7432" width="3.69921875" style="23" customWidth="1"/>
    <col min="7433" max="7433" width="2.5" style="23" customWidth="1"/>
    <col min="7434" max="7680" width="9" style="23"/>
    <col min="7681" max="7681" width="3.69921875" style="23" customWidth="1"/>
    <col min="7682" max="7682" width="20.3984375" style="23" customWidth="1"/>
    <col min="7683" max="7683" width="3.8984375" style="23" bestFit="1" customWidth="1"/>
    <col min="7684" max="7687" width="16.3984375" style="23" customWidth="1"/>
    <col min="7688" max="7688" width="3.69921875" style="23" customWidth="1"/>
    <col min="7689" max="7689" width="2.5" style="23" customWidth="1"/>
    <col min="7690" max="7936" width="9" style="23"/>
    <col min="7937" max="7937" width="3.69921875" style="23" customWidth="1"/>
    <col min="7938" max="7938" width="20.3984375" style="23" customWidth="1"/>
    <col min="7939" max="7939" width="3.8984375" style="23" bestFit="1" customWidth="1"/>
    <col min="7940" max="7943" width="16.3984375" style="23" customWidth="1"/>
    <col min="7944" max="7944" width="3.69921875" style="23" customWidth="1"/>
    <col min="7945" max="7945" width="2.5" style="23" customWidth="1"/>
    <col min="7946" max="8192" width="9" style="23"/>
    <col min="8193" max="8193" width="3.69921875" style="23" customWidth="1"/>
    <col min="8194" max="8194" width="20.3984375" style="23" customWidth="1"/>
    <col min="8195" max="8195" width="3.8984375" style="23" bestFit="1" customWidth="1"/>
    <col min="8196" max="8199" width="16.3984375" style="23" customWidth="1"/>
    <col min="8200" max="8200" width="3.69921875" style="23" customWidth="1"/>
    <col min="8201" max="8201" width="2.5" style="23" customWidth="1"/>
    <col min="8202" max="8448" width="9" style="23"/>
    <col min="8449" max="8449" width="3.69921875" style="23" customWidth="1"/>
    <col min="8450" max="8450" width="20.3984375" style="23" customWidth="1"/>
    <col min="8451" max="8451" width="3.8984375" style="23" bestFit="1" customWidth="1"/>
    <col min="8452" max="8455" width="16.3984375" style="23" customWidth="1"/>
    <col min="8456" max="8456" width="3.69921875" style="23" customWidth="1"/>
    <col min="8457" max="8457" width="2.5" style="23" customWidth="1"/>
    <col min="8458" max="8704" width="9" style="23"/>
    <col min="8705" max="8705" width="3.69921875" style="23" customWidth="1"/>
    <col min="8706" max="8706" width="20.3984375" style="23" customWidth="1"/>
    <col min="8707" max="8707" width="3.8984375" style="23" bestFit="1" customWidth="1"/>
    <col min="8708" max="8711" width="16.3984375" style="23" customWidth="1"/>
    <col min="8712" max="8712" width="3.69921875" style="23" customWidth="1"/>
    <col min="8713" max="8713" width="2.5" style="23" customWidth="1"/>
    <col min="8714" max="8960" width="9" style="23"/>
    <col min="8961" max="8961" width="3.69921875" style="23" customWidth="1"/>
    <col min="8962" max="8962" width="20.3984375" style="23" customWidth="1"/>
    <col min="8963" max="8963" width="3.8984375" style="23" bestFit="1" customWidth="1"/>
    <col min="8964" max="8967" width="16.3984375" style="23" customWidth="1"/>
    <col min="8968" max="8968" width="3.69921875" style="23" customWidth="1"/>
    <col min="8969" max="8969" width="2.5" style="23" customWidth="1"/>
    <col min="8970" max="9216" width="9" style="23"/>
    <col min="9217" max="9217" width="3.69921875" style="23" customWidth="1"/>
    <col min="9218" max="9218" width="20.3984375" style="23" customWidth="1"/>
    <col min="9219" max="9219" width="3.8984375" style="23" bestFit="1" customWidth="1"/>
    <col min="9220" max="9223" width="16.3984375" style="23" customWidth="1"/>
    <col min="9224" max="9224" width="3.69921875" style="23" customWidth="1"/>
    <col min="9225" max="9225" width="2.5" style="23" customWidth="1"/>
    <col min="9226" max="9472" width="9" style="23"/>
    <col min="9473" max="9473" width="3.69921875" style="23" customWidth="1"/>
    <col min="9474" max="9474" width="20.3984375" style="23" customWidth="1"/>
    <col min="9475" max="9475" width="3.8984375" style="23" bestFit="1" customWidth="1"/>
    <col min="9476" max="9479" width="16.3984375" style="23" customWidth="1"/>
    <col min="9480" max="9480" width="3.69921875" style="23" customWidth="1"/>
    <col min="9481" max="9481" width="2.5" style="23" customWidth="1"/>
    <col min="9482" max="9728" width="9" style="23"/>
    <col min="9729" max="9729" width="3.69921875" style="23" customWidth="1"/>
    <col min="9730" max="9730" width="20.3984375" style="23" customWidth="1"/>
    <col min="9731" max="9731" width="3.8984375" style="23" bestFit="1" customWidth="1"/>
    <col min="9732" max="9735" width="16.3984375" style="23" customWidth="1"/>
    <col min="9736" max="9736" width="3.69921875" style="23" customWidth="1"/>
    <col min="9737" max="9737" width="2.5" style="23" customWidth="1"/>
    <col min="9738" max="9984" width="9" style="23"/>
    <col min="9985" max="9985" width="3.69921875" style="23" customWidth="1"/>
    <col min="9986" max="9986" width="20.3984375" style="23" customWidth="1"/>
    <col min="9987" max="9987" width="3.8984375" style="23" bestFit="1" customWidth="1"/>
    <col min="9988" max="9991" width="16.3984375" style="23" customWidth="1"/>
    <col min="9992" max="9992" width="3.69921875" style="23" customWidth="1"/>
    <col min="9993" max="9993" width="2.5" style="23" customWidth="1"/>
    <col min="9994" max="10240" width="9" style="23"/>
    <col min="10241" max="10241" width="3.69921875" style="23" customWidth="1"/>
    <col min="10242" max="10242" width="20.3984375" style="23" customWidth="1"/>
    <col min="10243" max="10243" width="3.8984375" style="23" bestFit="1" customWidth="1"/>
    <col min="10244" max="10247" width="16.3984375" style="23" customWidth="1"/>
    <col min="10248" max="10248" width="3.69921875" style="23" customWidth="1"/>
    <col min="10249" max="10249" width="2.5" style="23" customWidth="1"/>
    <col min="10250" max="10496" width="9" style="23"/>
    <col min="10497" max="10497" width="3.69921875" style="23" customWidth="1"/>
    <col min="10498" max="10498" width="20.3984375" style="23" customWidth="1"/>
    <col min="10499" max="10499" width="3.8984375" style="23" bestFit="1" customWidth="1"/>
    <col min="10500" max="10503" width="16.3984375" style="23" customWidth="1"/>
    <col min="10504" max="10504" width="3.69921875" style="23" customWidth="1"/>
    <col min="10505" max="10505" width="2.5" style="23" customWidth="1"/>
    <col min="10506" max="10752" width="9" style="23"/>
    <col min="10753" max="10753" width="3.69921875" style="23" customWidth="1"/>
    <col min="10754" max="10754" width="20.3984375" style="23" customWidth="1"/>
    <col min="10755" max="10755" width="3.8984375" style="23" bestFit="1" customWidth="1"/>
    <col min="10756" max="10759" width="16.3984375" style="23" customWidth="1"/>
    <col min="10760" max="10760" width="3.69921875" style="23" customWidth="1"/>
    <col min="10761" max="10761" width="2.5" style="23" customWidth="1"/>
    <col min="10762" max="11008" width="9" style="23"/>
    <col min="11009" max="11009" width="3.69921875" style="23" customWidth="1"/>
    <col min="11010" max="11010" width="20.3984375" style="23" customWidth="1"/>
    <col min="11011" max="11011" width="3.8984375" style="23" bestFit="1" customWidth="1"/>
    <col min="11012" max="11015" width="16.3984375" style="23" customWidth="1"/>
    <col min="11016" max="11016" width="3.69921875" style="23" customWidth="1"/>
    <col min="11017" max="11017" width="2.5" style="23" customWidth="1"/>
    <col min="11018" max="11264" width="9" style="23"/>
    <col min="11265" max="11265" width="3.69921875" style="23" customWidth="1"/>
    <col min="11266" max="11266" width="20.3984375" style="23" customWidth="1"/>
    <col min="11267" max="11267" width="3.8984375" style="23" bestFit="1" customWidth="1"/>
    <col min="11268" max="11271" width="16.3984375" style="23" customWidth="1"/>
    <col min="11272" max="11272" width="3.69921875" style="23" customWidth="1"/>
    <col min="11273" max="11273" width="2.5" style="23" customWidth="1"/>
    <col min="11274" max="11520" width="9" style="23"/>
    <col min="11521" max="11521" width="3.69921875" style="23" customWidth="1"/>
    <col min="11522" max="11522" width="20.3984375" style="23" customWidth="1"/>
    <col min="11523" max="11523" width="3.8984375" style="23" bestFit="1" customWidth="1"/>
    <col min="11524" max="11527" width="16.3984375" style="23" customWidth="1"/>
    <col min="11528" max="11528" width="3.69921875" style="23" customWidth="1"/>
    <col min="11529" max="11529" width="2.5" style="23" customWidth="1"/>
    <col min="11530" max="11776" width="9" style="23"/>
    <col min="11777" max="11777" width="3.69921875" style="23" customWidth="1"/>
    <col min="11778" max="11778" width="20.3984375" style="23" customWidth="1"/>
    <col min="11779" max="11779" width="3.8984375" style="23" bestFit="1" customWidth="1"/>
    <col min="11780" max="11783" width="16.3984375" style="23" customWidth="1"/>
    <col min="11784" max="11784" width="3.69921875" style="23" customWidth="1"/>
    <col min="11785" max="11785" width="2.5" style="23" customWidth="1"/>
    <col min="11786" max="12032" width="9" style="23"/>
    <col min="12033" max="12033" width="3.69921875" style="23" customWidth="1"/>
    <col min="12034" max="12034" width="20.3984375" style="23" customWidth="1"/>
    <col min="12035" max="12035" width="3.8984375" style="23" bestFit="1" customWidth="1"/>
    <col min="12036" max="12039" width="16.3984375" style="23" customWidth="1"/>
    <col min="12040" max="12040" width="3.69921875" style="23" customWidth="1"/>
    <col min="12041" max="12041" width="2.5" style="23" customWidth="1"/>
    <col min="12042" max="12288" width="9" style="23"/>
    <col min="12289" max="12289" width="3.69921875" style="23" customWidth="1"/>
    <col min="12290" max="12290" width="20.3984375" style="23" customWidth="1"/>
    <col min="12291" max="12291" width="3.8984375" style="23" bestFit="1" customWidth="1"/>
    <col min="12292" max="12295" width="16.3984375" style="23" customWidth="1"/>
    <col min="12296" max="12296" width="3.69921875" style="23" customWidth="1"/>
    <col min="12297" max="12297" width="2.5" style="23" customWidth="1"/>
    <col min="12298" max="12544" width="9" style="23"/>
    <col min="12545" max="12545" width="3.69921875" style="23" customWidth="1"/>
    <col min="12546" max="12546" width="20.3984375" style="23" customWidth="1"/>
    <col min="12547" max="12547" width="3.8984375" style="23" bestFit="1" customWidth="1"/>
    <col min="12548" max="12551" width="16.3984375" style="23" customWidth="1"/>
    <col min="12552" max="12552" width="3.69921875" style="23" customWidth="1"/>
    <col min="12553" max="12553" width="2.5" style="23" customWidth="1"/>
    <col min="12554" max="12800" width="9" style="23"/>
    <col min="12801" max="12801" width="3.69921875" style="23" customWidth="1"/>
    <col min="12802" max="12802" width="20.3984375" style="23" customWidth="1"/>
    <col min="12803" max="12803" width="3.8984375" style="23" bestFit="1" customWidth="1"/>
    <col min="12804" max="12807" width="16.3984375" style="23" customWidth="1"/>
    <col min="12808" max="12808" width="3.69921875" style="23" customWidth="1"/>
    <col min="12809" max="12809" width="2.5" style="23" customWidth="1"/>
    <col min="12810" max="13056" width="9" style="23"/>
    <col min="13057" max="13057" width="3.69921875" style="23" customWidth="1"/>
    <col min="13058" max="13058" width="20.3984375" style="23" customWidth="1"/>
    <col min="13059" max="13059" width="3.8984375" style="23" bestFit="1" customWidth="1"/>
    <col min="13060" max="13063" width="16.3984375" style="23" customWidth="1"/>
    <col min="13064" max="13064" width="3.69921875" style="23" customWidth="1"/>
    <col min="13065" max="13065" width="2.5" style="23" customWidth="1"/>
    <col min="13066" max="13312" width="9" style="23"/>
    <col min="13313" max="13313" width="3.69921875" style="23" customWidth="1"/>
    <col min="13314" max="13314" width="20.3984375" style="23" customWidth="1"/>
    <col min="13315" max="13315" width="3.8984375" style="23" bestFit="1" customWidth="1"/>
    <col min="13316" max="13319" width="16.3984375" style="23" customWidth="1"/>
    <col min="13320" max="13320" width="3.69921875" style="23" customWidth="1"/>
    <col min="13321" max="13321" width="2.5" style="23" customWidth="1"/>
    <col min="13322" max="13568" width="9" style="23"/>
    <col min="13569" max="13569" width="3.69921875" style="23" customWidth="1"/>
    <col min="13570" max="13570" width="20.3984375" style="23" customWidth="1"/>
    <col min="13571" max="13571" width="3.8984375" style="23" bestFit="1" customWidth="1"/>
    <col min="13572" max="13575" width="16.3984375" style="23" customWidth="1"/>
    <col min="13576" max="13576" width="3.69921875" style="23" customWidth="1"/>
    <col min="13577" max="13577" width="2.5" style="23" customWidth="1"/>
    <col min="13578" max="13824" width="9" style="23"/>
    <col min="13825" max="13825" width="3.69921875" style="23" customWidth="1"/>
    <col min="13826" max="13826" width="20.3984375" style="23" customWidth="1"/>
    <col min="13827" max="13827" width="3.8984375" style="23" bestFit="1" customWidth="1"/>
    <col min="13828" max="13831" width="16.3984375" style="23" customWidth="1"/>
    <col min="13832" max="13832" width="3.69921875" style="23" customWidth="1"/>
    <col min="13833" max="13833" width="2.5" style="23" customWidth="1"/>
    <col min="13834" max="14080" width="9" style="23"/>
    <col min="14081" max="14081" width="3.69921875" style="23" customWidth="1"/>
    <col min="14082" max="14082" width="20.3984375" style="23" customWidth="1"/>
    <col min="14083" max="14083" width="3.8984375" style="23" bestFit="1" customWidth="1"/>
    <col min="14084" max="14087" width="16.3984375" style="23" customWidth="1"/>
    <col min="14088" max="14088" width="3.69921875" style="23" customWidth="1"/>
    <col min="14089" max="14089" width="2.5" style="23" customWidth="1"/>
    <col min="14090" max="14336" width="9" style="23"/>
    <col min="14337" max="14337" width="3.69921875" style="23" customWidth="1"/>
    <col min="14338" max="14338" width="20.3984375" style="23" customWidth="1"/>
    <col min="14339" max="14339" width="3.8984375" style="23" bestFit="1" customWidth="1"/>
    <col min="14340" max="14343" width="16.3984375" style="23" customWidth="1"/>
    <col min="14344" max="14344" width="3.69921875" style="23" customWidth="1"/>
    <col min="14345" max="14345" width="2.5" style="23" customWidth="1"/>
    <col min="14346" max="14592" width="9" style="23"/>
    <col min="14593" max="14593" width="3.69921875" style="23" customWidth="1"/>
    <col min="14594" max="14594" width="20.3984375" style="23" customWidth="1"/>
    <col min="14595" max="14595" width="3.8984375" style="23" bestFit="1" customWidth="1"/>
    <col min="14596" max="14599" width="16.3984375" style="23" customWidth="1"/>
    <col min="14600" max="14600" width="3.69921875" style="23" customWidth="1"/>
    <col min="14601" max="14601" width="2.5" style="23" customWidth="1"/>
    <col min="14602" max="14848" width="9" style="23"/>
    <col min="14849" max="14849" width="3.69921875" style="23" customWidth="1"/>
    <col min="14850" max="14850" width="20.3984375" style="23" customWidth="1"/>
    <col min="14851" max="14851" width="3.8984375" style="23" bestFit="1" customWidth="1"/>
    <col min="14852" max="14855" width="16.3984375" style="23" customWidth="1"/>
    <col min="14856" max="14856" width="3.69921875" style="23" customWidth="1"/>
    <col min="14857" max="14857" width="2.5" style="23" customWidth="1"/>
    <col min="14858" max="15104" width="9" style="23"/>
    <col min="15105" max="15105" width="3.69921875" style="23" customWidth="1"/>
    <col min="15106" max="15106" width="20.3984375" style="23" customWidth="1"/>
    <col min="15107" max="15107" width="3.8984375" style="23" bestFit="1" customWidth="1"/>
    <col min="15108" max="15111" width="16.3984375" style="23" customWidth="1"/>
    <col min="15112" max="15112" width="3.69921875" style="23" customWidth="1"/>
    <col min="15113" max="15113" width="2.5" style="23" customWidth="1"/>
    <col min="15114" max="15360" width="9" style="23"/>
    <col min="15361" max="15361" width="3.69921875" style="23" customWidth="1"/>
    <col min="15362" max="15362" width="20.3984375" style="23" customWidth="1"/>
    <col min="15363" max="15363" width="3.8984375" style="23" bestFit="1" customWidth="1"/>
    <col min="15364" max="15367" width="16.3984375" style="23" customWidth="1"/>
    <col min="15368" max="15368" width="3.69921875" style="23" customWidth="1"/>
    <col min="15369" max="15369" width="2.5" style="23" customWidth="1"/>
    <col min="15370" max="15616" width="9" style="23"/>
    <col min="15617" max="15617" width="3.69921875" style="23" customWidth="1"/>
    <col min="15618" max="15618" width="20.3984375" style="23" customWidth="1"/>
    <col min="15619" max="15619" width="3.8984375" style="23" bestFit="1" customWidth="1"/>
    <col min="15620" max="15623" width="16.3984375" style="23" customWidth="1"/>
    <col min="15624" max="15624" width="3.69921875" style="23" customWidth="1"/>
    <col min="15625" max="15625" width="2.5" style="23" customWidth="1"/>
    <col min="15626" max="15872" width="9" style="23"/>
    <col min="15873" max="15873" width="3.69921875" style="23" customWidth="1"/>
    <col min="15874" max="15874" width="20.3984375" style="23" customWidth="1"/>
    <col min="15875" max="15875" width="3.8984375" style="23" bestFit="1" customWidth="1"/>
    <col min="15876" max="15879" width="16.3984375" style="23" customWidth="1"/>
    <col min="15880" max="15880" width="3.69921875" style="23" customWidth="1"/>
    <col min="15881" max="15881" width="2.5" style="23" customWidth="1"/>
    <col min="15882" max="16128" width="9" style="23"/>
    <col min="16129" max="16129" width="3.69921875" style="23" customWidth="1"/>
    <col min="16130" max="16130" width="20.3984375" style="23" customWidth="1"/>
    <col min="16131" max="16131" width="3.8984375" style="23" bestFit="1" customWidth="1"/>
    <col min="16132" max="16135" width="16.3984375" style="23" customWidth="1"/>
    <col min="16136" max="16136" width="3.69921875" style="23" customWidth="1"/>
    <col min="16137" max="16137" width="2.5" style="23" customWidth="1"/>
    <col min="16138" max="16384" width="9" style="23"/>
  </cols>
  <sheetData>
    <row r="1" spans="1:8" ht="16.2">
      <c r="A1" s="22"/>
      <c r="B1" s="23" t="s">
        <v>770</v>
      </c>
    </row>
    <row r="2" spans="1:8" ht="16.2">
      <c r="A2" s="22"/>
      <c r="H2" s="24" t="s">
        <v>106</v>
      </c>
    </row>
    <row r="3" spans="1:8" ht="16.2">
      <c r="A3" s="22"/>
      <c r="B3" s="1441" t="s">
        <v>771</v>
      </c>
      <c r="C3" s="1441"/>
      <c r="D3" s="1441"/>
      <c r="E3" s="1441"/>
      <c r="F3" s="1441"/>
      <c r="G3" s="1441"/>
      <c r="H3" s="1441"/>
    </row>
    <row r="4" spans="1:8" ht="16.2">
      <c r="A4" s="25"/>
      <c r="B4" s="25"/>
      <c r="C4" s="25"/>
      <c r="D4" s="25"/>
      <c r="E4" s="25"/>
      <c r="F4" s="25"/>
      <c r="G4" s="25"/>
    </row>
    <row r="5" spans="1:8" ht="30" customHeight="1">
      <c r="A5" s="25"/>
      <c r="B5" s="347" t="s">
        <v>119</v>
      </c>
      <c r="C5" s="1222"/>
      <c r="D5" s="1223"/>
      <c r="E5" s="1223"/>
      <c r="F5" s="1223"/>
      <c r="G5" s="1223"/>
      <c r="H5" s="1224"/>
    </row>
    <row r="6" spans="1:8" ht="30" customHeight="1">
      <c r="B6" s="398" t="s">
        <v>120</v>
      </c>
      <c r="C6" s="1237" t="s">
        <v>689</v>
      </c>
      <c r="D6" s="1238"/>
      <c r="E6" s="1238"/>
      <c r="F6" s="1238"/>
      <c r="G6" s="1238"/>
      <c r="H6" s="1239"/>
    </row>
    <row r="7" spans="1:8" ht="45" customHeight="1">
      <c r="B7" s="1442" t="s">
        <v>772</v>
      </c>
      <c r="C7" s="347">
        <v>1</v>
      </c>
      <c r="D7" s="1444" t="s">
        <v>773</v>
      </c>
      <c r="E7" s="1444"/>
      <c r="F7" s="1374"/>
      <c r="G7" s="1374"/>
      <c r="H7" s="1374"/>
    </row>
    <row r="8" spans="1:8" ht="45" customHeight="1">
      <c r="B8" s="1443"/>
      <c r="C8" s="347">
        <v>2</v>
      </c>
      <c r="D8" s="1445" t="s">
        <v>774</v>
      </c>
      <c r="E8" s="1446"/>
      <c r="F8" s="1374"/>
      <c r="G8" s="1374"/>
      <c r="H8" s="1374"/>
    </row>
    <row r="9" spans="1:8">
      <c r="B9" s="23" t="s">
        <v>114</v>
      </c>
    </row>
    <row r="10" spans="1:8">
      <c r="B10" s="1440" t="s">
        <v>775</v>
      </c>
      <c r="C10" s="1440"/>
      <c r="D10" s="1440"/>
      <c r="E10" s="1440"/>
      <c r="F10" s="1440"/>
      <c r="G10" s="1440"/>
      <c r="H10" s="1440"/>
    </row>
  </sheetData>
  <mergeCells count="9">
    <mergeCell ref="B10:H10"/>
    <mergeCell ref="B3:H3"/>
    <mergeCell ref="C5:H5"/>
    <mergeCell ref="C6:H6"/>
    <mergeCell ref="B7:B8"/>
    <mergeCell ref="D7:E7"/>
    <mergeCell ref="F7:H7"/>
    <mergeCell ref="D8:E8"/>
    <mergeCell ref="F8:H8"/>
  </mergeCells>
  <phoneticPr fontId="12"/>
  <printOptions horizontalCentered="1"/>
  <pageMargins left="0.70866141732283472" right="0.70866141732283472" top="0.74803149606299213" bottom="0.74803149606299213" header="0.31496062992125984" footer="0.31496062992125984"/>
  <pageSetup paperSize="9" scale="82"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61C59-EC11-44C7-BF8D-DAFDECF9A547}">
  <dimension ref="A1:H45"/>
  <sheetViews>
    <sheetView view="pageBreakPreview" zoomScaleNormal="85" zoomScaleSheetLayoutView="100" workbookViewId="0">
      <selection activeCell="B1" sqref="B1:F1"/>
    </sheetView>
  </sheetViews>
  <sheetFormatPr defaultColWidth="9" defaultRowHeight="13.2"/>
  <cols>
    <col min="1" max="1" width="9" style="1"/>
    <col min="2" max="2" width="11.09765625" style="1" customWidth="1"/>
    <col min="3" max="3" width="9" style="1"/>
    <col min="4" max="4" width="21.19921875" style="1" customWidth="1"/>
    <col min="5" max="5" width="9" style="1"/>
    <col min="6" max="6" width="14" style="1" customWidth="1"/>
    <col min="7" max="7" width="4.8984375" style="1" customWidth="1"/>
    <col min="8" max="8" width="15.09765625" style="1" customWidth="1"/>
    <col min="9" max="16384" width="9" style="1"/>
  </cols>
  <sheetData>
    <row r="1" spans="1:8" ht="15" customHeight="1">
      <c r="A1" s="23" t="s">
        <v>776</v>
      </c>
      <c r="B1" s="23"/>
      <c r="C1" s="23"/>
      <c r="D1" s="23"/>
      <c r="E1" s="23"/>
      <c r="F1" s="23"/>
      <c r="G1" s="1220" t="s">
        <v>138</v>
      </c>
      <c r="H1" s="1220"/>
    </row>
    <row r="2" spans="1:8" s="27" customFormat="1" ht="24.75" customHeight="1">
      <c r="A2" s="1452" t="s">
        <v>777</v>
      </c>
      <c r="B2" s="1452"/>
      <c r="C2" s="1452"/>
      <c r="D2" s="1452"/>
      <c r="E2" s="1452"/>
      <c r="F2" s="1452"/>
      <c r="G2" s="1452"/>
      <c r="H2" s="1452"/>
    </row>
    <row r="3" spans="1:8" ht="10.5" customHeight="1" thickBot="1">
      <c r="A3" s="23"/>
      <c r="B3" s="23"/>
      <c r="C3" s="23"/>
      <c r="D3" s="23"/>
      <c r="E3" s="23"/>
      <c r="F3" s="23"/>
      <c r="G3" s="23"/>
      <c r="H3" s="23"/>
    </row>
    <row r="4" spans="1:8" ht="15" customHeight="1">
      <c r="A4" s="1447" t="s">
        <v>119</v>
      </c>
      <c r="B4" s="1448"/>
      <c r="C4" s="1449"/>
      <c r="D4" s="1450"/>
      <c r="E4" s="1450"/>
      <c r="F4" s="1450"/>
      <c r="G4" s="1450"/>
      <c r="H4" s="1451"/>
    </row>
    <row r="5" spans="1:8" ht="15" customHeight="1" thickBot="1">
      <c r="A5" s="1453" t="s">
        <v>120</v>
      </c>
      <c r="B5" s="1454"/>
      <c r="C5" s="1237" t="s">
        <v>133</v>
      </c>
      <c r="D5" s="1238"/>
      <c r="E5" s="1238"/>
      <c r="F5" s="1238"/>
      <c r="G5" s="1238"/>
      <c r="H5" s="1455"/>
    </row>
    <row r="6" spans="1:8" ht="19.5" customHeight="1" thickTop="1">
      <c r="A6" s="1456" t="s">
        <v>778</v>
      </c>
      <c r="B6" s="1457"/>
      <c r="C6" s="1457"/>
      <c r="D6" s="1458"/>
      <c r="E6" s="1466">
        <v>30</v>
      </c>
      <c r="F6" s="1457"/>
      <c r="G6" s="341" t="s">
        <v>779</v>
      </c>
      <c r="H6" s="340"/>
    </row>
    <row r="7" spans="1:8" ht="19.5" customHeight="1">
      <c r="A7" s="1467" t="s">
        <v>780</v>
      </c>
      <c r="B7" s="1468"/>
      <c r="C7" s="1468"/>
      <c r="D7" s="1468"/>
      <c r="E7" s="1237">
        <f>E6*0.5</f>
        <v>15</v>
      </c>
      <c r="F7" s="1239"/>
      <c r="G7" s="411" t="s">
        <v>779</v>
      </c>
      <c r="H7" s="1462" t="s">
        <v>781</v>
      </c>
    </row>
    <row r="8" spans="1:8" ht="19.5" customHeight="1">
      <c r="A8" s="1467" t="s">
        <v>782</v>
      </c>
      <c r="B8" s="1468"/>
      <c r="C8" s="1468"/>
      <c r="D8" s="1468"/>
      <c r="E8" s="1473" t="e">
        <f>E9/E10</f>
        <v>#DIV/0!</v>
      </c>
      <c r="F8" s="1474"/>
      <c r="G8" s="411" t="s">
        <v>779</v>
      </c>
      <c r="H8" s="1462"/>
    </row>
    <row r="9" spans="1:8" ht="19.5" customHeight="1">
      <c r="A9" s="1467" t="s">
        <v>783</v>
      </c>
      <c r="B9" s="1468"/>
      <c r="C9" s="1468"/>
      <c r="D9" s="1468"/>
      <c r="E9" s="1473"/>
      <c r="F9" s="1474"/>
      <c r="G9" s="411" t="s">
        <v>779</v>
      </c>
      <c r="H9" s="1462"/>
    </row>
    <row r="10" spans="1:8" ht="19.5" customHeight="1">
      <c r="A10" s="1467" t="s">
        <v>784</v>
      </c>
      <c r="B10" s="1468"/>
      <c r="C10" s="1468"/>
      <c r="D10" s="1468"/>
      <c r="E10" s="1473"/>
      <c r="F10" s="1474"/>
      <c r="G10" s="411" t="s">
        <v>779</v>
      </c>
      <c r="H10" s="1463"/>
    </row>
    <row r="11" spans="1:8" ht="15" customHeight="1">
      <c r="A11" s="1464" t="s">
        <v>785</v>
      </c>
      <c r="B11" s="1371" t="s">
        <v>144</v>
      </c>
      <c r="C11" s="1459"/>
      <c r="D11" s="1369"/>
      <c r="E11" s="1371" t="s">
        <v>145</v>
      </c>
      <c r="F11" s="1459"/>
      <c r="G11" s="1238"/>
      <c r="H11" s="1455"/>
    </row>
    <row r="12" spans="1:8" ht="19.5" customHeight="1">
      <c r="A12" s="1464"/>
      <c r="B12" s="347">
        <v>1</v>
      </c>
      <c r="C12" s="1460"/>
      <c r="D12" s="1218"/>
      <c r="E12" s="1460"/>
      <c r="F12" s="1217"/>
      <c r="G12" s="1217"/>
      <c r="H12" s="1461"/>
    </row>
    <row r="13" spans="1:8" ht="19.5" customHeight="1">
      <c r="A13" s="1464"/>
      <c r="B13" s="347">
        <v>2</v>
      </c>
      <c r="C13" s="1460"/>
      <c r="D13" s="1218"/>
      <c r="E13" s="1460"/>
      <c r="F13" s="1217"/>
      <c r="G13" s="1217"/>
      <c r="H13" s="1461"/>
    </row>
    <row r="14" spans="1:8" ht="19.5" customHeight="1">
      <c r="A14" s="1464"/>
      <c r="B14" s="347">
        <v>3</v>
      </c>
      <c r="C14" s="1460"/>
      <c r="D14" s="1218"/>
      <c r="E14" s="1460"/>
      <c r="F14" s="1217"/>
      <c r="G14" s="1217"/>
      <c r="H14" s="1461"/>
    </row>
    <row r="15" spans="1:8" ht="15" customHeight="1">
      <c r="A15" s="1464"/>
      <c r="B15" s="347">
        <v>4</v>
      </c>
      <c r="C15" s="1460"/>
      <c r="D15" s="1218"/>
      <c r="E15" s="1460"/>
      <c r="F15" s="1217"/>
      <c r="G15" s="1217"/>
      <c r="H15" s="1461"/>
    </row>
    <row r="16" spans="1:8" ht="15" customHeight="1">
      <c r="A16" s="1464"/>
      <c r="B16" s="347">
        <v>5</v>
      </c>
      <c r="C16" s="1460"/>
      <c r="D16" s="1218"/>
      <c r="E16" s="1460"/>
      <c r="F16" s="1217"/>
      <c r="G16" s="1217"/>
      <c r="H16" s="1461"/>
    </row>
    <row r="17" spans="1:8" ht="15" customHeight="1">
      <c r="A17" s="1464"/>
      <c r="B17" s="347">
        <v>6</v>
      </c>
      <c r="C17" s="1460"/>
      <c r="D17" s="1218"/>
      <c r="E17" s="1460"/>
      <c r="F17" s="1217"/>
      <c r="G17" s="1217"/>
      <c r="H17" s="1461"/>
    </row>
    <row r="18" spans="1:8" ht="15" customHeight="1">
      <c r="A18" s="1464"/>
      <c r="B18" s="347">
        <v>7</v>
      </c>
      <c r="C18" s="1460"/>
      <c r="D18" s="1218"/>
      <c r="E18" s="1460"/>
      <c r="F18" s="1217"/>
      <c r="G18" s="1217"/>
      <c r="H18" s="1461"/>
    </row>
    <row r="19" spans="1:8" ht="19.5" customHeight="1">
      <c r="A19" s="1464"/>
      <c r="B19" s="347">
        <v>8</v>
      </c>
      <c r="C19" s="1460"/>
      <c r="D19" s="1218"/>
      <c r="E19" s="1460"/>
      <c r="F19" s="1217"/>
      <c r="G19" s="1217"/>
      <c r="H19" s="1461"/>
    </row>
    <row r="20" spans="1:8" ht="19.5" customHeight="1">
      <c r="A20" s="1464"/>
      <c r="B20" s="347">
        <v>9</v>
      </c>
      <c r="C20" s="1460"/>
      <c r="D20" s="1218"/>
      <c r="E20" s="1460"/>
      <c r="F20" s="1217"/>
      <c r="G20" s="1217"/>
      <c r="H20" s="1461"/>
    </row>
    <row r="21" spans="1:8" ht="19.5" customHeight="1">
      <c r="A21" s="1464"/>
      <c r="B21" s="347">
        <v>10</v>
      </c>
      <c r="C21" s="1460"/>
      <c r="D21" s="1218"/>
      <c r="E21" s="1460"/>
      <c r="F21" s="1217"/>
      <c r="G21" s="1217"/>
      <c r="H21" s="1461"/>
    </row>
    <row r="22" spans="1:8" ht="19.5" customHeight="1">
      <c r="A22" s="1464"/>
      <c r="B22" s="347">
        <v>11</v>
      </c>
      <c r="C22" s="1460"/>
      <c r="D22" s="1218"/>
      <c r="E22" s="1460"/>
      <c r="F22" s="1217"/>
      <c r="G22" s="1217"/>
      <c r="H22" s="1461"/>
    </row>
    <row r="23" spans="1:8" ht="19.5" customHeight="1">
      <c r="A23" s="1464"/>
      <c r="B23" s="347">
        <v>12</v>
      </c>
      <c r="C23" s="1460"/>
      <c r="D23" s="1218"/>
      <c r="E23" s="1460"/>
      <c r="F23" s="1217"/>
      <c r="G23" s="1217"/>
      <c r="H23" s="1461"/>
    </row>
    <row r="24" spans="1:8" ht="19.5" customHeight="1">
      <c r="A24" s="1464"/>
      <c r="B24" s="347">
        <v>13</v>
      </c>
      <c r="C24" s="1460"/>
      <c r="D24" s="1218"/>
      <c r="E24" s="1460"/>
      <c r="F24" s="1217"/>
      <c r="G24" s="1217"/>
      <c r="H24" s="1461"/>
    </row>
    <row r="25" spans="1:8" ht="15" customHeight="1">
      <c r="A25" s="1464"/>
      <c r="B25" s="347">
        <v>14</v>
      </c>
      <c r="C25" s="1460"/>
      <c r="D25" s="1218"/>
      <c r="E25" s="1460"/>
      <c r="F25" s="1217"/>
      <c r="G25" s="1217"/>
      <c r="H25" s="1461"/>
    </row>
    <row r="26" spans="1:8" ht="15" customHeight="1">
      <c r="A26" s="1464"/>
      <c r="B26" s="347">
        <v>15</v>
      </c>
      <c r="C26" s="1460"/>
      <c r="D26" s="1218"/>
      <c r="E26" s="1460"/>
      <c r="F26" s="1217"/>
      <c r="G26" s="1217"/>
      <c r="H26" s="1461"/>
    </row>
    <row r="27" spans="1:8" ht="17.25" customHeight="1">
      <c r="A27" s="1464"/>
      <c r="B27" s="347">
        <v>16</v>
      </c>
      <c r="C27" s="1460"/>
      <c r="D27" s="1218"/>
      <c r="E27" s="1460"/>
      <c r="F27" s="1217"/>
      <c r="G27" s="1217"/>
      <c r="H27" s="1461"/>
    </row>
    <row r="28" spans="1:8" ht="17.25" customHeight="1">
      <c r="A28" s="1464"/>
      <c r="B28" s="347">
        <v>17</v>
      </c>
      <c r="C28" s="1460"/>
      <c r="D28" s="1218"/>
      <c r="E28" s="1460"/>
      <c r="F28" s="1217"/>
      <c r="G28" s="1217"/>
      <c r="H28" s="1461"/>
    </row>
    <row r="29" spans="1:8" ht="15" customHeight="1">
      <c r="A29" s="1464"/>
      <c r="B29" s="347">
        <v>18</v>
      </c>
      <c r="C29" s="1460"/>
      <c r="D29" s="1218"/>
      <c r="E29" s="1460"/>
      <c r="F29" s="1217"/>
      <c r="G29" s="1217"/>
      <c r="H29" s="1461"/>
    </row>
    <row r="30" spans="1:8" ht="15" customHeight="1">
      <c r="A30" s="1464"/>
      <c r="B30" s="347">
        <v>19</v>
      </c>
      <c r="C30" s="1460"/>
      <c r="D30" s="1218"/>
      <c r="E30" s="1460"/>
      <c r="F30" s="1217"/>
      <c r="G30" s="1217"/>
      <c r="H30" s="1461"/>
    </row>
    <row r="31" spans="1:8" ht="15" customHeight="1">
      <c r="A31" s="1464"/>
      <c r="B31" s="347">
        <v>20</v>
      </c>
      <c r="C31" s="1460"/>
      <c r="D31" s="1218"/>
      <c r="E31" s="1460"/>
      <c r="F31" s="1217"/>
      <c r="G31" s="1217"/>
      <c r="H31" s="1461"/>
    </row>
    <row r="32" spans="1:8" ht="15" customHeight="1">
      <c r="A32" s="1464"/>
      <c r="B32" s="347">
        <v>21</v>
      </c>
      <c r="C32" s="1460"/>
      <c r="D32" s="1218"/>
      <c r="E32" s="1460"/>
      <c r="F32" s="1217"/>
      <c r="G32" s="1217"/>
      <c r="H32" s="1461"/>
    </row>
    <row r="33" spans="1:8" ht="15" customHeight="1">
      <c r="A33" s="1464"/>
      <c r="B33" s="347">
        <v>22</v>
      </c>
      <c r="C33" s="1460"/>
      <c r="D33" s="1218"/>
      <c r="E33" s="1460"/>
      <c r="F33" s="1217"/>
      <c r="G33" s="1217"/>
      <c r="H33" s="1461"/>
    </row>
    <row r="34" spans="1:8" ht="15" customHeight="1">
      <c r="A34" s="1464"/>
      <c r="B34" s="347">
        <v>23</v>
      </c>
      <c r="C34" s="1460"/>
      <c r="D34" s="1218"/>
      <c r="E34" s="1460"/>
      <c r="F34" s="1217"/>
      <c r="G34" s="1217"/>
      <c r="H34" s="1461"/>
    </row>
    <row r="35" spans="1:8" ht="15" customHeight="1">
      <c r="A35" s="1464"/>
      <c r="B35" s="347">
        <v>24</v>
      </c>
      <c r="C35" s="1460"/>
      <c r="D35" s="1218"/>
      <c r="E35" s="1460"/>
      <c r="F35" s="1217"/>
      <c r="G35" s="1217"/>
      <c r="H35" s="1461"/>
    </row>
    <row r="36" spans="1:8" ht="15" customHeight="1">
      <c r="A36" s="1464"/>
      <c r="B36" s="347">
        <v>25</v>
      </c>
      <c r="C36" s="1460"/>
      <c r="D36" s="1218"/>
      <c r="E36" s="1460"/>
      <c r="F36" s="1217"/>
      <c r="G36" s="1217"/>
      <c r="H36" s="1461"/>
    </row>
    <row r="37" spans="1:8" ht="15" customHeight="1">
      <c r="A37" s="1464"/>
      <c r="B37" s="347">
        <v>26</v>
      </c>
      <c r="C37" s="1460"/>
      <c r="D37" s="1218"/>
      <c r="E37" s="1460"/>
      <c r="F37" s="1217"/>
      <c r="G37" s="1217"/>
      <c r="H37" s="1461"/>
    </row>
    <row r="38" spans="1:8" ht="15" customHeight="1">
      <c r="A38" s="1464"/>
      <c r="B38" s="347">
        <v>27</v>
      </c>
      <c r="C38" s="1460"/>
      <c r="D38" s="1218"/>
      <c r="E38" s="1460"/>
      <c r="F38" s="1217"/>
      <c r="G38" s="1217"/>
      <c r="H38" s="1461"/>
    </row>
    <row r="39" spans="1:8" ht="15" customHeight="1">
      <c r="A39" s="1464"/>
      <c r="B39" s="347">
        <v>28</v>
      </c>
      <c r="C39" s="1460"/>
      <c r="D39" s="1218"/>
      <c r="E39" s="1460"/>
      <c r="F39" s="1217"/>
      <c r="G39" s="1217"/>
      <c r="H39" s="1461"/>
    </row>
    <row r="40" spans="1:8" ht="15" customHeight="1">
      <c r="A40" s="1464"/>
      <c r="B40" s="347">
        <v>29</v>
      </c>
      <c r="C40" s="1460"/>
      <c r="D40" s="1218"/>
      <c r="E40" s="1460"/>
      <c r="F40" s="1217"/>
      <c r="G40" s="1217"/>
      <c r="H40" s="1461"/>
    </row>
    <row r="41" spans="1:8" ht="15" customHeight="1" thickBot="1">
      <c r="A41" s="1465"/>
      <c r="B41" s="125">
        <v>30</v>
      </c>
      <c r="C41" s="1469"/>
      <c r="D41" s="1472"/>
      <c r="E41" s="1469"/>
      <c r="F41" s="1470"/>
      <c r="G41" s="1470"/>
      <c r="H41" s="1471"/>
    </row>
    <row r="42" spans="1:8" ht="15" customHeight="1">
      <c r="A42" s="339" t="s">
        <v>786</v>
      </c>
      <c r="B42" s="23"/>
      <c r="C42" s="23"/>
      <c r="D42" s="23"/>
      <c r="E42" s="23"/>
      <c r="F42" s="23"/>
      <c r="G42" s="23"/>
      <c r="H42" s="23"/>
    </row>
    <row r="43" spans="1:8" ht="15" customHeight="1">
      <c r="A43" s="339" t="s">
        <v>787</v>
      </c>
      <c r="B43" s="23"/>
      <c r="C43" s="23"/>
      <c r="D43" s="23"/>
      <c r="E43" s="23"/>
      <c r="F43" s="23"/>
      <c r="G43" s="23"/>
      <c r="H43" s="23"/>
    </row>
    <row r="44" spans="1:8" ht="15" customHeight="1">
      <c r="A44" s="339" t="s">
        <v>146</v>
      </c>
      <c r="B44" s="23"/>
      <c r="C44" s="23"/>
      <c r="D44" s="23"/>
      <c r="E44" s="23"/>
      <c r="F44" s="23"/>
      <c r="G44" s="23"/>
      <c r="H44" s="23"/>
    </row>
    <row r="45" spans="1:8" ht="15" customHeight="1">
      <c r="A45" s="338"/>
    </row>
  </sheetData>
  <mergeCells count="80">
    <mergeCell ref="A8:D8"/>
    <mergeCell ref="A9:D9"/>
    <mergeCell ref="A10:D10"/>
    <mergeCell ref="E8:F8"/>
    <mergeCell ref="E9:F9"/>
    <mergeCell ref="E10:F10"/>
    <mergeCell ref="E41:H41"/>
    <mergeCell ref="C38:D38"/>
    <mergeCell ref="E38:H38"/>
    <mergeCell ref="C39:D39"/>
    <mergeCell ref="E39:H39"/>
    <mergeCell ref="C40:D40"/>
    <mergeCell ref="E40:H40"/>
    <mergeCell ref="C41:D41"/>
    <mergeCell ref="C36:D36"/>
    <mergeCell ref="E36:H36"/>
    <mergeCell ref="C37:D37"/>
    <mergeCell ref="E37:H37"/>
    <mergeCell ref="C34:D34"/>
    <mergeCell ref="E34:H34"/>
    <mergeCell ref="C35:D35"/>
    <mergeCell ref="E35:H35"/>
    <mergeCell ref="C32:D32"/>
    <mergeCell ref="E32:H32"/>
    <mergeCell ref="C33:D33"/>
    <mergeCell ref="E33:H33"/>
    <mergeCell ref="C30:D30"/>
    <mergeCell ref="E30:H30"/>
    <mergeCell ref="C31:D31"/>
    <mergeCell ref="E31:H31"/>
    <mergeCell ref="C28:D28"/>
    <mergeCell ref="E28:H28"/>
    <mergeCell ref="C29:D29"/>
    <mergeCell ref="E29:H29"/>
    <mergeCell ref="C26:D26"/>
    <mergeCell ref="E26:H26"/>
    <mergeCell ref="C27:D27"/>
    <mergeCell ref="E27:H27"/>
    <mergeCell ref="C24:D24"/>
    <mergeCell ref="E24:H24"/>
    <mergeCell ref="C25:D25"/>
    <mergeCell ref="E25:H25"/>
    <mergeCell ref="C22:D22"/>
    <mergeCell ref="E22:H22"/>
    <mergeCell ref="C23:D23"/>
    <mergeCell ref="E23:H23"/>
    <mergeCell ref="E15:H15"/>
    <mergeCell ref="C13:D13"/>
    <mergeCell ref="C20:D20"/>
    <mergeCell ref="E20:H20"/>
    <mergeCell ref="C21:D21"/>
    <mergeCell ref="E21:H21"/>
    <mergeCell ref="C16:D16"/>
    <mergeCell ref="E16:H16"/>
    <mergeCell ref="C19:D19"/>
    <mergeCell ref="E19:H19"/>
    <mergeCell ref="C17:D17"/>
    <mergeCell ref="E17:H17"/>
    <mergeCell ref="A6:D6"/>
    <mergeCell ref="E7:F7"/>
    <mergeCell ref="B11:D11"/>
    <mergeCell ref="E11:H11"/>
    <mergeCell ref="C12:D12"/>
    <mergeCell ref="E12:H12"/>
    <mergeCell ref="H7:H10"/>
    <mergeCell ref="A11:A41"/>
    <mergeCell ref="E6:F6"/>
    <mergeCell ref="A7:D7"/>
    <mergeCell ref="C18:D18"/>
    <mergeCell ref="E18:H18"/>
    <mergeCell ref="E13:H13"/>
    <mergeCell ref="C14:D14"/>
    <mergeCell ref="E14:H14"/>
    <mergeCell ref="C15:D15"/>
    <mergeCell ref="A4:B4"/>
    <mergeCell ref="C4:H4"/>
    <mergeCell ref="G1:H1"/>
    <mergeCell ref="A2:H2"/>
    <mergeCell ref="A5:B5"/>
    <mergeCell ref="C5:H5"/>
  </mergeCells>
  <phoneticPr fontId="12"/>
  <printOptions horizontalCentered="1"/>
  <pageMargins left="0.39370078740157483" right="0.39370078740157483" top="0.98425196850393704" bottom="0.47244094488188981" header="0.51181102362204722" footer="0.39370078740157483"/>
  <pageSetup paperSize="9" scale="93"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E72D5-B710-4AFF-8627-34805F3374D4}">
  <sheetPr>
    <pageSetUpPr fitToPage="1"/>
  </sheetPr>
  <dimension ref="A1:N24"/>
  <sheetViews>
    <sheetView view="pageBreakPreview" zoomScale="90" zoomScaleNormal="100" zoomScaleSheetLayoutView="90" workbookViewId="0">
      <selection activeCell="B1" sqref="B1:F1"/>
    </sheetView>
  </sheetViews>
  <sheetFormatPr defaultColWidth="9" defaultRowHeight="13.2"/>
  <cols>
    <col min="1" max="1" width="2" style="323" customWidth="1"/>
    <col min="2" max="2" width="17" style="323" customWidth="1"/>
    <col min="3" max="3" width="7.19921875" style="323" customWidth="1"/>
    <col min="4" max="7" width="4.09765625" style="323" customWidth="1"/>
    <col min="8" max="8" width="21" style="323" customWidth="1"/>
    <col min="9" max="9" width="5.8984375" style="323" customWidth="1"/>
    <col min="10" max="10" width="4.69921875" style="323" customWidth="1"/>
    <col min="11" max="11" width="3.3984375" style="323" customWidth="1"/>
    <col min="12" max="12" width="4.69921875" style="323" customWidth="1"/>
    <col min="13" max="13" width="2.8984375" style="323" customWidth="1"/>
    <col min="14" max="14" width="2.09765625" style="323" customWidth="1"/>
    <col min="15" max="16384" width="9" style="323"/>
  </cols>
  <sheetData>
    <row r="1" spans="1:14" s="1" customFormat="1" ht="15" customHeight="1">
      <c r="A1" s="1219" t="s">
        <v>788</v>
      </c>
      <c r="B1" s="1219"/>
      <c r="C1" s="23"/>
      <c r="D1" s="23"/>
      <c r="E1" s="23"/>
      <c r="F1" s="23"/>
      <c r="G1" s="23"/>
      <c r="H1" s="23"/>
      <c r="I1" s="23"/>
      <c r="J1" s="23"/>
      <c r="K1" s="23"/>
      <c r="L1" s="24"/>
      <c r="M1" s="23"/>
      <c r="N1" s="23"/>
    </row>
    <row r="2" spans="1:14" s="1" customFormat="1" ht="19.5" customHeight="1">
      <c r="A2" s="23"/>
      <c r="B2" s="23"/>
      <c r="C2" s="23"/>
      <c r="D2" s="23"/>
      <c r="E2" s="23"/>
      <c r="F2" s="23"/>
      <c r="G2" s="23"/>
      <c r="H2" s="23"/>
      <c r="I2" s="474" t="s">
        <v>789</v>
      </c>
      <c r="J2" s="414"/>
      <c r="K2" s="415" t="s">
        <v>140</v>
      </c>
      <c r="L2" s="416"/>
      <c r="M2" s="415" t="s">
        <v>790</v>
      </c>
      <c r="N2" s="23"/>
    </row>
    <row r="3" spans="1:14" s="1" customFormat="1" ht="27.75" customHeight="1">
      <c r="A3" s="23"/>
      <c r="B3" s="23"/>
      <c r="C3" s="23"/>
      <c r="D3" s="23"/>
      <c r="E3" s="23"/>
      <c r="F3" s="23"/>
      <c r="G3" s="23"/>
      <c r="H3" s="23"/>
      <c r="I3" s="24"/>
      <c r="J3" s="24"/>
      <c r="K3" s="24"/>
      <c r="L3" s="24"/>
      <c r="M3" s="24"/>
      <c r="N3" s="23"/>
    </row>
    <row r="4" spans="1:14" ht="33.9" customHeight="1">
      <c r="A4" s="416"/>
      <c r="B4" s="1478" t="s">
        <v>791</v>
      </c>
      <c r="C4" s="1478"/>
      <c r="D4" s="1479"/>
      <c r="E4" s="1479"/>
      <c r="F4" s="1479"/>
      <c r="G4" s="1479"/>
      <c r="H4" s="1479"/>
      <c r="I4" s="1479"/>
      <c r="J4" s="1479"/>
      <c r="K4" s="1479"/>
      <c r="L4" s="1479"/>
      <c r="M4" s="1479"/>
      <c r="N4" s="416"/>
    </row>
    <row r="5" spans="1:14" ht="19.5" customHeight="1">
      <c r="A5" s="416"/>
      <c r="B5" s="416"/>
      <c r="C5" s="416"/>
      <c r="D5" s="416"/>
      <c r="E5" s="416"/>
      <c r="F5" s="416"/>
      <c r="G5" s="416"/>
      <c r="H5" s="416"/>
      <c r="I5" s="416"/>
      <c r="J5" s="416"/>
      <c r="K5" s="416"/>
      <c r="L5" s="416"/>
      <c r="M5" s="416"/>
      <c r="N5" s="416"/>
    </row>
    <row r="6" spans="1:14" ht="33.9" customHeight="1">
      <c r="A6" s="416"/>
      <c r="B6" s="417" t="s">
        <v>792</v>
      </c>
      <c r="C6" s="1480"/>
      <c r="D6" s="1481"/>
      <c r="E6" s="1481"/>
      <c r="F6" s="1481"/>
      <c r="G6" s="1481"/>
      <c r="H6" s="1481"/>
      <c r="I6" s="1481"/>
      <c r="J6" s="1481"/>
      <c r="K6" s="1481"/>
      <c r="L6" s="1481"/>
      <c r="M6" s="1482"/>
      <c r="N6" s="416"/>
    </row>
    <row r="7" spans="1:14" ht="33.9" customHeight="1">
      <c r="A7" s="416"/>
      <c r="B7" s="418" t="s">
        <v>793</v>
      </c>
      <c r="C7" s="1480"/>
      <c r="D7" s="1481"/>
      <c r="E7" s="1481"/>
      <c r="F7" s="1481"/>
      <c r="G7" s="1481"/>
      <c r="H7" s="1481"/>
      <c r="I7" s="1481"/>
      <c r="J7" s="1481"/>
      <c r="K7" s="1481"/>
      <c r="L7" s="1481"/>
      <c r="M7" s="1482"/>
      <c r="N7" s="416"/>
    </row>
    <row r="8" spans="1:14" ht="33.9" customHeight="1">
      <c r="A8" s="416"/>
      <c r="B8" s="419" t="s">
        <v>794</v>
      </c>
      <c r="C8" s="1483"/>
      <c r="D8" s="1484"/>
      <c r="E8" s="1484"/>
      <c r="F8" s="1484"/>
      <c r="G8" s="1484"/>
      <c r="H8" s="1484"/>
      <c r="I8" s="1484"/>
      <c r="J8" s="1484"/>
      <c r="K8" s="1484"/>
      <c r="L8" s="1484"/>
      <c r="M8" s="1485"/>
      <c r="N8" s="416"/>
    </row>
    <row r="9" spans="1:14" ht="33.9" customHeight="1">
      <c r="A9" s="416"/>
      <c r="B9" s="475" t="s">
        <v>795</v>
      </c>
      <c r="C9" s="420" t="s">
        <v>789</v>
      </c>
      <c r="D9" s="421"/>
      <c r="E9" s="422" t="s">
        <v>140</v>
      </c>
      <c r="F9" s="423"/>
      <c r="G9" s="500" t="s">
        <v>141</v>
      </c>
      <c r="H9" s="1475"/>
      <c r="I9" s="1476"/>
      <c r="J9" s="1476"/>
      <c r="K9" s="1476"/>
      <c r="L9" s="1476"/>
      <c r="M9" s="1477"/>
      <c r="N9" s="416"/>
    </row>
    <row r="10" spans="1:14" ht="24.75" customHeight="1">
      <c r="A10" s="416"/>
      <c r="B10" s="416"/>
      <c r="C10" s="416"/>
      <c r="D10" s="416"/>
      <c r="E10" s="416"/>
      <c r="F10" s="416"/>
      <c r="G10" s="416"/>
      <c r="H10" s="416"/>
      <c r="I10" s="416"/>
      <c r="J10" s="416"/>
      <c r="K10" s="416"/>
      <c r="L10" s="416"/>
      <c r="M10" s="416"/>
      <c r="N10" s="416"/>
    </row>
    <row r="11" spans="1:14" ht="35.1" customHeight="1">
      <c r="A11" s="416"/>
      <c r="B11" s="22" t="s">
        <v>796</v>
      </c>
      <c r="C11" s="22"/>
      <c r="D11" s="416"/>
      <c r="E11" s="416"/>
      <c r="F11" s="416"/>
      <c r="G11" s="416"/>
      <c r="H11" s="416"/>
      <c r="I11" s="416"/>
      <c r="J11" s="416"/>
      <c r="K11" s="416"/>
      <c r="L11" s="416"/>
      <c r="M11" s="416"/>
      <c r="N11" s="416"/>
    </row>
    <row r="12" spans="1:14" ht="35.1" customHeight="1">
      <c r="A12" s="416"/>
      <c r="B12" s="424" t="s">
        <v>797</v>
      </c>
      <c r="C12" s="425" t="s">
        <v>789</v>
      </c>
      <c r="D12" s="421"/>
      <c r="E12" s="422" t="s">
        <v>140</v>
      </c>
      <c r="F12" s="423"/>
      <c r="G12" s="500" t="s">
        <v>141</v>
      </c>
      <c r="H12" s="1475"/>
      <c r="I12" s="1476"/>
      <c r="J12" s="1476"/>
      <c r="K12" s="1476"/>
      <c r="L12" s="1476"/>
      <c r="M12" s="1477"/>
      <c r="N12" s="416"/>
    </row>
    <row r="13" spans="1:14" ht="33.75" customHeight="1">
      <c r="A13" s="416"/>
      <c r="B13" s="1491" t="s">
        <v>798</v>
      </c>
      <c r="C13" s="1484" t="s">
        <v>799</v>
      </c>
      <c r="D13" s="1484"/>
      <c r="E13" s="1484"/>
      <c r="F13" s="1484"/>
      <c r="G13" s="1484"/>
      <c r="H13" s="1484"/>
      <c r="I13" s="1484"/>
      <c r="J13" s="1484"/>
      <c r="K13" s="1484"/>
      <c r="L13" s="1484"/>
      <c r="M13" s="1485"/>
      <c r="N13" s="416"/>
    </row>
    <row r="14" spans="1:14" ht="33.75" customHeight="1">
      <c r="A14" s="416"/>
      <c r="B14" s="1492"/>
      <c r="C14" s="1495" t="s">
        <v>800</v>
      </c>
      <c r="D14" s="1496"/>
      <c r="E14" s="1496"/>
      <c r="F14" s="1496"/>
      <c r="G14" s="1496"/>
      <c r="H14" s="1496"/>
      <c r="I14" s="1496"/>
      <c r="J14" s="1496"/>
      <c r="K14" s="1496"/>
      <c r="L14" s="1496"/>
      <c r="M14" s="1497"/>
      <c r="N14" s="416"/>
    </row>
    <row r="15" spans="1:14" ht="33.75" customHeight="1">
      <c r="A15" s="416"/>
      <c r="B15" s="1493"/>
      <c r="C15" s="1483" t="s">
        <v>801</v>
      </c>
      <c r="D15" s="1484"/>
      <c r="E15" s="1484"/>
      <c r="F15" s="1484"/>
      <c r="G15" s="1484"/>
      <c r="H15" s="1484"/>
      <c r="I15" s="1484"/>
      <c r="J15" s="1484"/>
      <c r="K15" s="1484"/>
      <c r="L15" s="1484"/>
      <c r="M15" s="1485"/>
      <c r="N15" s="416"/>
    </row>
    <row r="16" spans="1:14" ht="42.75" customHeight="1">
      <c r="A16" s="416"/>
      <c r="B16" s="1494"/>
      <c r="C16" s="1498" t="s">
        <v>802</v>
      </c>
      <c r="D16" s="1499"/>
      <c r="E16" s="1499"/>
      <c r="F16" s="1500"/>
      <c r="G16" s="1499"/>
      <c r="H16" s="1499"/>
      <c r="I16" s="1499"/>
      <c r="J16" s="1499"/>
      <c r="K16" s="1499"/>
      <c r="L16" s="1499"/>
      <c r="M16" s="1501"/>
      <c r="N16" s="416"/>
    </row>
    <row r="17" spans="1:14" ht="24.75" customHeight="1">
      <c r="A17" s="416"/>
      <c r="B17" s="417" t="s">
        <v>803</v>
      </c>
      <c r="C17" s="1480"/>
      <c r="D17" s="1481"/>
      <c r="E17" s="1481"/>
      <c r="F17" s="1481"/>
      <c r="G17" s="1481"/>
      <c r="H17" s="1481"/>
      <c r="I17" s="1481"/>
      <c r="J17" s="1481"/>
      <c r="K17" s="1481"/>
      <c r="L17" s="1481"/>
      <c r="M17" s="1482"/>
      <c r="N17" s="416"/>
    </row>
    <row r="18" spans="1:14" ht="15.75" customHeight="1" thickBot="1">
      <c r="A18" s="416"/>
      <c r="B18" s="416"/>
      <c r="C18" s="416"/>
      <c r="D18" s="416"/>
      <c r="E18" s="416"/>
      <c r="F18" s="416"/>
      <c r="G18" s="416"/>
      <c r="H18" s="416"/>
      <c r="I18" s="416"/>
      <c r="J18" s="416"/>
      <c r="K18" s="416"/>
      <c r="L18" s="416"/>
      <c r="M18" s="416"/>
      <c r="N18" s="416"/>
    </row>
    <row r="19" spans="1:14" ht="35.1" customHeight="1" thickBot="1">
      <c r="A19" s="416"/>
      <c r="B19" s="1486" t="s">
        <v>804</v>
      </c>
      <c r="C19" s="1487"/>
      <c r="D19" s="1487"/>
      <c r="E19" s="1488"/>
      <c r="F19" s="1489"/>
      <c r="G19" s="416"/>
      <c r="H19" s="416"/>
      <c r="I19" s="416"/>
      <c r="J19" s="416"/>
      <c r="K19" s="416"/>
      <c r="L19" s="416"/>
      <c r="M19" s="416"/>
      <c r="N19" s="416"/>
    </row>
    <row r="20" spans="1:14" ht="8.25" customHeight="1">
      <c r="A20" s="416"/>
      <c r="B20" s="426"/>
      <c r="C20" s="427"/>
      <c r="D20" s="416"/>
      <c r="E20" s="415"/>
      <c r="F20" s="414"/>
      <c r="G20" s="415"/>
      <c r="H20" s="415"/>
      <c r="I20" s="415"/>
      <c r="J20" s="415"/>
      <c r="K20" s="415"/>
      <c r="L20" s="415"/>
      <c r="M20" s="415"/>
      <c r="N20" s="416"/>
    </row>
    <row r="21" spans="1:14" ht="159.75" customHeight="1">
      <c r="A21" s="416"/>
      <c r="B21" s="1490" t="s">
        <v>805</v>
      </c>
      <c r="C21" s="1490"/>
      <c r="D21" s="1490"/>
      <c r="E21" s="1490"/>
      <c r="F21" s="1490"/>
      <c r="G21" s="1490"/>
      <c r="H21" s="1490"/>
      <c r="I21" s="1490"/>
      <c r="J21" s="1490"/>
      <c r="K21" s="1490"/>
      <c r="L21" s="1490"/>
      <c r="M21" s="1490"/>
      <c r="N21" s="416"/>
    </row>
    <row r="22" spans="1:14" ht="5.25" customHeight="1">
      <c r="A22" s="416"/>
      <c r="B22" s="416"/>
      <c r="C22" s="416"/>
      <c r="D22" s="416"/>
      <c r="E22" s="416"/>
      <c r="F22" s="416"/>
      <c r="G22" s="416"/>
      <c r="H22" s="416"/>
      <c r="I22" s="416"/>
      <c r="J22" s="416"/>
      <c r="K22" s="416"/>
      <c r="L22" s="416"/>
      <c r="M22" s="416"/>
      <c r="N22" s="416"/>
    </row>
    <row r="23" spans="1:14" ht="18" customHeight="1"/>
    <row r="24" spans="1:14" ht="18" customHeight="1"/>
  </sheetData>
  <mergeCells count="17">
    <mergeCell ref="C17:M17"/>
    <mergeCell ref="B19:D19"/>
    <mergeCell ref="E19:F19"/>
    <mergeCell ref="B21:M21"/>
    <mergeCell ref="H12:M12"/>
    <mergeCell ref="B13:B16"/>
    <mergeCell ref="C13:M13"/>
    <mergeCell ref="C14:M14"/>
    <mergeCell ref="C15:M15"/>
    <mergeCell ref="C16:E16"/>
    <mergeCell ref="F16:M16"/>
    <mergeCell ref="H9:M9"/>
    <mergeCell ref="A1:B1"/>
    <mergeCell ref="B4:M4"/>
    <mergeCell ref="C6:M6"/>
    <mergeCell ref="C7:M7"/>
    <mergeCell ref="C8:M8"/>
  </mergeCells>
  <phoneticPr fontId="12"/>
  <pageMargins left="0.7" right="0.7" top="0.75" bottom="0.75" header="0.3" footer="0.3"/>
  <pageSetup paperSize="9" scale="92" fitToHeight="0"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743389-B59E-48B3-A39E-616D5E068234}">
  <dimension ref="A1:J26"/>
  <sheetViews>
    <sheetView view="pageBreakPreview" zoomScaleNormal="85" zoomScaleSheetLayoutView="100" workbookViewId="0">
      <selection activeCell="B1" sqref="B1:F1"/>
    </sheetView>
  </sheetViews>
  <sheetFormatPr defaultColWidth="8.09765625" defaultRowHeight="13.2"/>
  <cols>
    <col min="1" max="1" width="8.09765625" style="2406"/>
    <col min="2" max="8" width="9.59765625" style="2406" customWidth="1"/>
    <col min="9" max="9" width="21.796875" style="2406" hidden="1" customWidth="1"/>
    <col min="10" max="257" width="8.09765625" style="2406"/>
    <col min="258" max="264" width="9.59765625" style="2406" customWidth="1"/>
    <col min="265" max="265" width="0" style="2406" hidden="1" customWidth="1"/>
    <col min="266" max="513" width="8.09765625" style="2406"/>
    <col min="514" max="520" width="9.59765625" style="2406" customWidth="1"/>
    <col min="521" max="521" width="0" style="2406" hidden="1" customWidth="1"/>
    <col min="522" max="769" width="8.09765625" style="2406"/>
    <col min="770" max="776" width="9.59765625" style="2406" customWidth="1"/>
    <col min="777" max="777" width="0" style="2406" hidden="1" customWidth="1"/>
    <col min="778" max="1025" width="8.09765625" style="2406"/>
    <col min="1026" max="1032" width="9.59765625" style="2406" customWidth="1"/>
    <col min="1033" max="1033" width="0" style="2406" hidden="1" customWidth="1"/>
    <col min="1034" max="1281" width="8.09765625" style="2406"/>
    <col min="1282" max="1288" width="9.59765625" style="2406" customWidth="1"/>
    <col min="1289" max="1289" width="0" style="2406" hidden="1" customWidth="1"/>
    <col min="1290" max="1537" width="8.09765625" style="2406"/>
    <col min="1538" max="1544" width="9.59765625" style="2406" customWidth="1"/>
    <col min="1545" max="1545" width="0" style="2406" hidden="1" customWidth="1"/>
    <col min="1546" max="1793" width="8.09765625" style="2406"/>
    <col min="1794" max="1800" width="9.59765625" style="2406" customWidth="1"/>
    <col min="1801" max="1801" width="0" style="2406" hidden="1" customWidth="1"/>
    <col min="1802" max="2049" width="8.09765625" style="2406"/>
    <col min="2050" max="2056" width="9.59765625" style="2406" customWidth="1"/>
    <col min="2057" max="2057" width="0" style="2406" hidden="1" customWidth="1"/>
    <col min="2058" max="2305" width="8.09765625" style="2406"/>
    <col min="2306" max="2312" width="9.59765625" style="2406" customWidth="1"/>
    <col min="2313" max="2313" width="0" style="2406" hidden="1" customWidth="1"/>
    <col min="2314" max="2561" width="8.09765625" style="2406"/>
    <col min="2562" max="2568" width="9.59765625" style="2406" customWidth="1"/>
    <col min="2569" max="2569" width="0" style="2406" hidden="1" customWidth="1"/>
    <col min="2570" max="2817" width="8.09765625" style="2406"/>
    <col min="2818" max="2824" width="9.59765625" style="2406" customWidth="1"/>
    <col min="2825" max="2825" width="0" style="2406" hidden="1" customWidth="1"/>
    <col min="2826" max="3073" width="8.09765625" style="2406"/>
    <col min="3074" max="3080" width="9.59765625" style="2406" customWidth="1"/>
    <col min="3081" max="3081" width="0" style="2406" hidden="1" customWidth="1"/>
    <col min="3082" max="3329" width="8.09765625" style="2406"/>
    <col min="3330" max="3336" width="9.59765625" style="2406" customWidth="1"/>
    <col min="3337" max="3337" width="0" style="2406" hidden="1" customWidth="1"/>
    <col min="3338" max="3585" width="8.09765625" style="2406"/>
    <col min="3586" max="3592" width="9.59765625" style="2406" customWidth="1"/>
    <col min="3593" max="3593" width="0" style="2406" hidden="1" customWidth="1"/>
    <col min="3594" max="3841" width="8.09765625" style="2406"/>
    <col min="3842" max="3848" width="9.59765625" style="2406" customWidth="1"/>
    <col min="3849" max="3849" width="0" style="2406" hidden="1" customWidth="1"/>
    <col min="3850" max="4097" width="8.09765625" style="2406"/>
    <col min="4098" max="4104" width="9.59765625" style="2406" customWidth="1"/>
    <col min="4105" max="4105" width="0" style="2406" hidden="1" customWidth="1"/>
    <col min="4106" max="4353" width="8.09765625" style="2406"/>
    <col min="4354" max="4360" width="9.59765625" style="2406" customWidth="1"/>
    <col min="4361" max="4361" width="0" style="2406" hidden="1" customWidth="1"/>
    <col min="4362" max="4609" width="8.09765625" style="2406"/>
    <col min="4610" max="4616" width="9.59765625" style="2406" customWidth="1"/>
    <col min="4617" max="4617" width="0" style="2406" hidden="1" customWidth="1"/>
    <col min="4618" max="4865" width="8.09765625" style="2406"/>
    <col min="4866" max="4872" width="9.59765625" style="2406" customWidth="1"/>
    <col min="4873" max="4873" width="0" style="2406" hidden="1" customWidth="1"/>
    <col min="4874" max="5121" width="8.09765625" style="2406"/>
    <col min="5122" max="5128" width="9.59765625" style="2406" customWidth="1"/>
    <col min="5129" max="5129" width="0" style="2406" hidden="1" customWidth="1"/>
    <col min="5130" max="5377" width="8.09765625" style="2406"/>
    <col min="5378" max="5384" width="9.59765625" style="2406" customWidth="1"/>
    <col min="5385" max="5385" width="0" style="2406" hidden="1" customWidth="1"/>
    <col min="5386" max="5633" width="8.09765625" style="2406"/>
    <col min="5634" max="5640" width="9.59765625" style="2406" customWidth="1"/>
    <col min="5641" max="5641" width="0" style="2406" hidden="1" customWidth="1"/>
    <col min="5642" max="5889" width="8.09765625" style="2406"/>
    <col min="5890" max="5896" width="9.59765625" style="2406" customWidth="1"/>
    <col min="5897" max="5897" width="0" style="2406" hidden="1" customWidth="1"/>
    <col min="5898" max="6145" width="8.09765625" style="2406"/>
    <col min="6146" max="6152" width="9.59765625" style="2406" customWidth="1"/>
    <col min="6153" max="6153" width="0" style="2406" hidden="1" customWidth="1"/>
    <col min="6154" max="6401" width="8.09765625" style="2406"/>
    <col min="6402" max="6408" width="9.59765625" style="2406" customWidth="1"/>
    <col min="6409" max="6409" width="0" style="2406" hidden="1" customWidth="1"/>
    <col min="6410" max="6657" width="8.09765625" style="2406"/>
    <col min="6658" max="6664" width="9.59765625" style="2406" customWidth="1"/>
    <col min="6665" max="6665" width="0" style="2406" hidden="1" customWidth="1"/>
    <col min="6666" max="6913" width="8.09765625" style="2406"/>
    <col min="6914" max="6920" width="9.59765625" style="2406" customWidth="1"/>
    <col min="6921" max="6921" width="0" style="2406" hidden="1" customWidth="1"/>
    <col min="6922" max="7169" width="8.09765625" style="2406"/>
    <col min="7170" max="7176" width="9.59765625" style="2406" customWidth="1"/>
    <col min="7177" max="7177" width="0" style="2406" hidden="1" customWidth="1"/>
    <col min="7178" max="7425" width="8.09765625" style="2406"/>
    <col min="7426" max="7432" width="9.59765625" style="2406" customWidth="1"/>
    <col min="7433" max="7433" width="0" style="2406" hidden="1" customWidth="1"/>
    <col min="7434" max="7681" width="8.09765625" style="2406"/>
    <col min="7682" max="7688" width="9.59765625" style="2406" customWidth="1"/>
    <col min="7689" max="7689" width="0" style="2406" hidden="1" customWidth="1"/>
    <col min="7690" max="7937" width="8.09765625" style="2406"/>
    <col min="7938" max="7944" width="9.59765625" style="2406" customWidth="1"/>
    <col min="7945" max="7945" width="0" style="2406" hidden="1" customWidth="1"/>
    <col min="7946" max="8193" width="8.09765625" style="2406"/>
    <col min="8194" max="8200" width="9.59765625" style="2406" customWidth="1"/>
    <col min="8201" max="8201" width="0" style="2406" hidden="1" customWidth="1"/>
    <col min="8202" max="8449" width="8.09765625" style="2406"/>
    <col min="8450" max="8456" width="9.59765625" style="2406" customWidth="1"/>
    <col min="8457" max="8457" width="0" style="2406" hidden="1" customWidth="1"/>
    <col min="8458" max="8705" width="8.09765625" style="2406"/>
    <col min="8706" max="8712" width="9.59765625" style="2406" customWidth="1"/>
    <col min="8713" max="8713" width="0" style="2406" hidden="1" customWidth="1"/>
    <col min="8714" max="8961" width="8.09765625" style="2406"/>
    <col min="8962" max="8968" width="9.59765625" style="2406" customWidth="1"/>
    <col min="8969" max="8969" width="0" style="2406" hidden="1" customWidth="1"/>
    <col min="8970" max="9217" width="8.09765625" style="2406"/>
    <col min="9218" max="9224" width="9.59765625" style="2406" customWidth="1"/>
    <col min="9225" max="9225" width="0" style="2406" hidden="1" customWidth="1"/>
    <col min="9226" max="9473" width="8.09765625" style="2406"/>
    <col min="9474" max="9480" width="9.59765625" style="2406" customWidth="1"/>
    <col min="9481" max="9481" width="0" style="2406" hidden="1" customWidth="1"/>
    <col min="9482" max="9729" width="8.09765625" style="2406"/>
    <col min="9730" max="9736" width="9.59765625" style="2406" customWidth="1"/>
    <col min="9737" max="9737" width="0" style="2406" hidden="1" customWidth="1"/>
    <col min="9738" max="9985" width="8.09765625" style="2406"/>
    <col min="9986" max="9992" width="9.59765625" style="2406" customWidth="1"/>
    <col min="9993" max="9993" width="0" style="2406" hidden="1" customWidth="1"/>
    <col min="9994" max="10241" width="8.09765625" style="2406"/>
    <col min="10242" max="10248" width="9.59765625" style="2406" customWidth="1"/>
    <col min="10249" max="10249" width="0" style="2406" hidden="1" customWidth="1"/>
    <col min="10250" max="10497" width="8.09765625" style="2406"/>
    <col min="10498" max="10504" width="9.59765625" style="2406" customWidth="1"/>
    <col min="10505" max="10505" width="0" style="2406" hidden="1" customWidth="1"/>
    <col min="10506" max="10753" width="8.09765625" style="2406"/>
    <col min="10754" max="10760" width="9.59765625" style="2406" customWidth="1"/>
    <col min="10761" max="10761" width="0" style="2406" hidden="1" customWidth="1"/>
    <col min="10762" max="11009" width="8.09765625" style="2406"/>
    <col min="11010" max="11016" width="9.59765625" style="2406" customWidth="1"/>
    <col min="11017" max="11017" width="0" style="2406" hidden="1" customWidth="1"/>
    <col min="11018" max="11265" width="8.09765625" style="2406"/>
    <col min="11266" max="11272" width="9.59765625" style="2406" customWidth="1"/>
    <col min="11273" max="11273" width="0" style="2406" hidden="1" customWidth="1"/>
    <col min="11274" max="11521" width="8.09765625" style="2406"/>
    <col min="11522" max="11528" width="9.59765625" style="2406" customWidth="1"/>
    <col min="11529" max="11529" width="0" style="2406" hidden="1" customWidth="1"/>
    <col min="11530" max="11777" width="8.09765625" style="2406"/>
    <col min="11778" max="11784" width="9.59765625" style="2406" customWidth="1"/>
    <col min="11785" max="11785" width="0" style="2406" hidden="1" customWidth="1"/>
    <col min="11786" max="12033" width="8.09765625" style="2406"/>
    <col min="12034" max="12040" width="9.59765625" style="2406" customWidth="1"/>
    <col min="12041" max="12041" width="0" style="2406" hidden="1" customWidth="1"/>
    <col min="12042" max="12289" width="8.09765625" style="2406"/>
    <col min="12290" max="12296" width="9.59765625" style="2406" customWidth="1"/>
    <col min="12297" max="12297" width="0" style="2406" hidden="1" customWidth="1"/>
    <col min="12298" max="12545" width="8.09765625" style="2406"/>
    <col min="12546" max="12552" width="9.59765625" style="2406" customWidth="1"/>
    <col min="12553" max="12553" width="0" style="2406" hidden="1" customWidth="1"/>
    <col min="12554" max="12801" width="8.09765625" style="2406"/>
    <col min="12802" max="12808" width="9.59765625" style="2406" customWidth="1"/>
    <col min="12809" max="12809" width="0" style="2406" hidden="1" customWidth="1"/>
    <col min="12810" max="13057" width="8.09765625" style="2406"/>
    <col min="13058" max="13064" width="9.59765625" style="2406" customWidth="1"/>
    <col min="13065" max="13065" width="0" style="2406" hidden="1" customWidth="1"/>
    <col min="13066" max="13313" width="8.09765625" style="2406"/>
    <col min="13314" max="13320" width="9.59765625" style="2406" customWidth="1"/>
    <col min="13321" max="13321" width="0" style="2406" hidden="1" customWidth="1"/>
    <col min="13322" max="13569" width="8.09765625" style="2406"/>
    <col min="13570" max="13576" width="9.59765625" style="2406" customWidth="1"/>
    <col min="13577" max="13577" width="0" style="2406" hidden="1" customWidth="1"/>
    <col min="13578" max="13825" width="8.09765625" style="2406"/>
    <col min="13826" max="13832" width="9.59765625" style="2406" customWidth="1"/>
    <col min="13833" max="13833" width="0" style="2406" hidden="1" customWidth="1"/>
    <col min="13834" max="14081" width="8.09765625" style="2406"/>
    <col min="14082" max="14088" width="9.59765625" style="2406" customWidth="1"/>
    <col min="14089" max="14089" width="0" style="2406" hidden="1" customWidth="1"/>
    <col min="14090" max="14337" width="8.09765625" style="2406"/>
    <col min="14338" max="14344" width="9.59765625" style="2406" customWidth="1"/>
    <col min="14345" max="14345" width="0" style="2406" hidden="1" customWidth="1"/>
    <col min="14346" max="14593" width="8.09765625" style="2406"/>
    <col min="14594" max="14600" width="9.59765625" style="2406" customWidth="1"/>
    <col min="14601" max="14601" width="0" style="2406" hidden="1" customWidth="1"/>
    <col min="14602" max="14849" width="8.09765625" style="2406"/>
    <col min="14850" max="14856" width="9.59765625" style="2406" customWidth="1"/>
    <col min="14857" max="14857" width="0" style="2406" hidden="1" customWidth="1"/>
    <col min="14858" max="15105" width="8.09765625" style="2406"/>
    <col min="15106" max="15112" width="9.59765625" style="2406" customWidth="1"/>
    <col min="15113" max="15113" width="0" style="2406" hidden="1" customWidth="1"/>
    <col min="15114" max="15361" width="8.09765625" style="2406"/>
    <col min="15362" max="15368" width="9.59765625" style="2406" customWidth="1"/>
    <col min="15369" max="15369" width="0" style="2406" hidden="1" customWidth="1"/>
    <col min="15370" max="15617" width="8.09765625" style="2406"/>
    <col min="15618" max="15624" width="9.59765625" style="2406" customWidth="1"/>
    <col min="15625" max="15625" width="0" style="2406" hidden="1" customWidth="1"/>
    <col min="15626" max="15873" width="8.09765625" style="2406"/>
    <col min="15874" max="15880" width="9.59765625" style="2406" customWidth="1"/>
    <col min="15881" max="15881" width="0" style="2406" hidden="1" customWidth="1"/>
    <col min="15882" max="16129" width="8.09765625" style="2406"/>
    <col min="16130" max="16136" width="9.59765625" style="2406" customWidth="1"/>
    <col min="16137" max="16137" width="0" style="2406" hidden="1" customWidth="1"/>
    <col min="16138" max="16384" width="8.09765625" style="2406"/>
  </cols>
  <sheetData>
    <row r="1" spans="1:10" ht="31.05" customHeight="1">
      <c r="A1" s="2405" t="s">
        <v>1076</v>
      </c>
      <c r="B1" s="2405"/>
      <c r="G1" s="2407" t="s">
        <v>106</v>
      </c>
      <c r="H1" s="2407"/>
    </row>
    <row r="2" spans="1:10" ht="31.05" customHeight="1">
      <c r="A2" s="2408" t="s">
        <v>1077</v>
      </c>
      <c r="B2" s="2408"/>
      <c r="C2" s="2408"/>
      <c r="D2" s="2408"/>
      <c r="E2" s="2408"/>
      <c r="F2" s="2408"/>
      <c r="G2" s="2408"/>
      <c r="H2" s="2408"/>
      <c r="I2" s="2409"/>
      <c r="J2" s="2409"/>
    </row>
    <row r="3" spans="1:10" ht="18.75" customHeight="1">
      <c r="A3" s="2410"/>
      <c r="B3" s="2410"/>
      <c r="C3" s="2410"/>
      <c r="D3" s="2410"/>
      <c r="E3" s="2410"/>
      <c r="F3" s="2410"/>
      <c r="G3" s="2410"/>
      <c r="H3" s="2410"/>
      <c r="I3" s="2409"/>
      <c r="J3" s="2409"/>
    </row>
    <row r="4" spans="1:10" ht="16.5" customHeight="1">
      <c r="A4" s="2411"/>
      <c r="B4" s="2411"/>
      <c r="C4" s="2411"/>
      <c r="D4" s="2411"/>
      <c r="E4" s="2411"/>
      <c r="F4" s="2411"/>
      <c r="G4" s="2411"/>
      <c r="H4" s="2411"/>
      <c r="I4" s="2409"/>
      <c r="J4" s="2409"/>
    </row>
    <row r="5" spans="1:10" ht="31.05" customHeight="1">
      <c r="A5" s="2412" t="s">
        <v>1078</v>
      </c>
      <c r="B5" s="2412"/>
      <c r="C5" s="2413"/>
      <c r="D5" s="2414"/>
      <c r="E5" s="2414"/>
      <c r="F5" s="2414"/>
      <c r="G5" s="2414"/>
      <c r="H5" s="2415"/>
    </row>
    <row r="6" spans="1:10" ht="31.05" customHeight="1">
      <c r="A6" s="2412" t="s">
        <v>1079</v>
      </c>
      <c r="B6" s="2412"/>
      <c r="C6" s="2413"/>
      <c r="D6" s="2414"/>
      <c r="E6" s="2414"/>
      <c r="F6" s="2414"/>
      <c r="G6" s="2414"/>
      <c r="H6" s="2415"/>
    </row>
    <row r="7" spans="1:10" ht="31.05" customHeight="1">
      <c r="A7" s="2412" t="s">
        <v>1080</v>
      </c>
      <c r="B7" s="2412"/>
      <c r="C7" s="2413"/>
      <c r="D7" s="2414"/>
      <c r="E7" s="2414"/>
      <c r="F7" s="2414"/>
      <c r="G7" s="2414"/>
      <c r="H7" s="2415"/>
    </row>
    <row r="8" spans="1:10" ht="36.75" customHeight="1">
      <c r="A8" s="2416" t="s">
        <v>1081</v>
      </c>
      <c r="B8" s="2417"/>
      <c r="C8" s="2418"/>
      <c r="D8" s="2419"/>
      <c r="E8" s="2419"/>
      <c r="F8" s="2419"/>
      <c r="G8" s="2419"/>
      <c r="H8" s="2420"/>
    </row>
    <row r="9" spans="1:10" ht="31.05" customHeight="1">
      <c r="C9" s="2421" t="s">
        <v>1082</v>
      </c>
      <c r="D9" s="2421"/>
      <c r="E9" s="2421"/>
      <c r="F9" s="2421"/>
      <c r="G9" s="2421"/>
      <c r="H9" s="2421"/>
    </row>
    <row r="10" spans="1:10" ht="31.05" customHeight="1">
      <c r="A10" s="2412" t="s">
        <v>124</v>
      </c>
      <c r="B10" s="2412"/>
      <c r="C10" s="2412"/>
      <c r="D10" s="2422" t="s">
        <v>1083</v>
      </c>
      <c r="E10" s="2412" t="s">
        <v>1084</v>
      </c>
      <c r="F10" s="2412"/>
      <c r="G10" s="2412" t="s">
        <v>1085</v>
      </c>
      <c r="H10" s="2412"/>
    </row>
    <row r="11" spans="1:10" ht="31.05" customHeight="1">
      <c r="A11" s="2422">
        <v>1</v>
      </c>
      <c r="B11" s="2412"/>
      <c r="C11" s="2412"/>
      <c r="D11" s="2422"/>
      <c r="E11" s="2412"/>
      <c r="F11" s="2412"/>
      <c r="G11" s="2412"/>
      <c r="H11" s="2412"/>
    </row>
    <row r="12" spans="1:10" ht="31.05" customHeight="1">
      <c r="A12" s="2422">
        <v>2</v>
      </c>
      <c r="B12" s="2412"/>
      <c r="C12" s="2412"/>
      <c r="D12" s="2422"/>
      <c r="E12" s="2412"/>
      <c r="F12" s="2412"/>
      <c r="G12" s="2412"/>
      <c r="H12" s="2412"/>
    </row>
    <row r="13" spans="1:10" ht="31.05" customHeight="1">
      <c r="A13" s="2422">
        <v>3</v>
      </c>
      <c r="B13" s="2412"/>
      <c r="C13" s="2412"/>
      <c r="D13" s="2422"/>
      <c r="E13" s="2412"/>
      <c r="F13" s="2412"/>
      <c r="G13" s="2412"/>
      <c r="H13" s="2412"/>
    </row>
    <row r="14" spans="1:10" ht="31.05" customHeight="1">
      <c r="A14" s="2422">
        <v>4</v>
      </c>
      <c r="B14" s="2412"/>
      <c r="C14" s="2412"/>
      <c r="D14" s="2422"/>
      <c r="E14" s="2412"/>
      <c r="F14" s="2412"/>
      <c r="G14" s="2412"/>
      <c r="H14" s="2412"/>
    </row>
    <row r="15" spans="1:10" ht="31.05" customHeight="1">
      <c r="A15" s="2422">
        <v>5</v>
      </c>
      <c r="B15" s="2412"/>
      <c r="C15" s="2412"/>
      <c r="D15" s="2422"/>
      <c r="E15" s="2412"/>
      <c r="F15" s="2412"/>
      <c r="G15" s="2412"/>
      <c r="H15" s="2412"/>
    </row>
    <row r="16" spans="1:10" ht="31.05" customHeight="1">
      <c r="A16" s="2422">
        <v>6</v>
      </c>
      <c r="B16" s="2412"/>
      <c r="C16" s="2412"/>
      <c r="D16" s="2422"/>
      <c r="E16" s="2412"/>
      <c r="F16" s="2412"/>
      <c r="G16" s="2412"/>
      <c r="H16" s="2412"/>
    </row>
    <row r="17" spans="1:9" ht="31.05" customHeight="1">
      <c r="A17" s="2422">
        <v>7</v>
      </c>
      <c r="B17" s="2412"/>
      <c r="C17" s="2412"/>
      <c r="D17" s="2422"/>
      <c r="E17" s="2412"/>
      <c r="F17" s="2412"/>
      <c r="G17" s="2412"/>
      <c r="H17" s="2412"/>
    </row>
    <row r="18" spans="1:9" ht="31.05" customHeight="1">
      <c r="A18" s="2422">
        <v>8</v>
      </c>
      <c r="B18" s="2412"/>
      <c r="C18" s="2412"/>
      <c r="D18" s="2422"/>
      <c r="E18" s="2412"/>
      <c r="F18" s="2412"/>
      <c r="G18" s="2412"/>
      <c r="H18" s="2412"/>
    </row>
    <row r="19" spans="1:9" ht="31.05" customHeight="1">
      <c r="A19" s="2422">
        <v>9</v>
      </c>
      <c r="B19" s="2412"/>
      <c r="C19" s="2412"/>
      <c r="D19" s="2422"/>
      <c r="E19" s="2412"/>
      <c r="F19" s="2412"/>
      <c r="G19" s="2412"/>
      <c r="H19" s="2412"/>
    </row>
    <row r="20" spans="1:9" ht="31.05" customHeight="1">
      <c r="A20" s="2422">
        <v>10</v>
      </c>
      <c r="B20" s="2412"/>
      <c r="C20" s="2412"/>
      <c r="D20" s="2422"/>
      <c r="E20" s="2412"/>
      <c r="F20" s="2412"/>
      <c r="G20" s="2412"/>
      <c r="H20" s="2412"/>
    </row>
    <row r="21" spans="1:9" ht="12.75" customHeight="1"/>
    <row r="22" spans="1:9" ht="46.5" customHeight="1">
      <c r="A22" s="2423" t="s">
        <v>1086</v>
      </c>
      <c r="B22" s="2424"/>
      <c r="C22" s="2424"/>
      <c r="D22" s="2424"/>
      <c r="E22" s="2424"/>
      <c r="F22" s="2424"/>
      <c r="G22" s="2424"/>
      <c r="H22" s="2424"/>
      <c r="I22" s="2425" t="s">
        <v>1087</v>
      </c>
    </row>
    <row r="23" spans="1:9" ht="36" customHeight="1">
      <c r="A23" s="2426" t="s">
        <v>1088</v>
      </c>
      <c r="B23" s="2426"/>
      <c r="C23" s="2426"/>
      <c r="D23" s="2426"/>
      <c r="E23" s="2426"/>
      <c r="F23" s="2426"/>
      <c r="G23" s="2426"/>
      <c r="H23" s="2426"/>
      <c r="I23" s="2425" t="s">
        <v>1087</v>
      </c>
    </row>
    <row r="24" spans="1:9" ht="44.25" customHeight="1">
      <c r="A24" s="2427" t="s">
        <v>1089</v>
      </c>
      <c r="B24" s="2428"/>
      <c r="C24" s="2428"/>
      <c r="D24" s="2428"/>
      <c r="E24" s="2428"/>
      <c r="F24" s="2428"/>
      <c r="G24" s="2428"/>
      <c r="H24" s="2428"/>
    </row>
    <row r="25" spans="1:9" ht="55.5" customHeight="1">
      <c r="A25" s="2426"/>
      <c r="B25" s="2426"/>
      <c r="C25" s="2426"/>
      <c r="D25" s="2426"/>
      <c r="E25" s="2426"/>
      <c r="F25" s="2426"/>
      <c r="G25" s="2426"/>
      <c r="H25" s="2426"/>
      <c r="I25" s="2429" t="s">
        <v>1090</v>
      </c>
    </row>
    <row r="26" spans="1:9" ht="25.05" customHeight="1"/>
  </sheetData>
  <mergeCells count="50">
    <mergeCell ref="A25:H25"/>
    <mergeCell ref="B20:C20"/>
    <mergeCell ref="E20:F20"/>
    <mergeCell ref="G20:H20"/>
    <mergeCell ref="A22:H22"/>
    <mergeCell ref="A23:H23"/>
    <mergeCell ref="A24:H24"/>
    <mergeCell ref="B18:C18"/>
    <mergeCell ref="E18:F18"/>
    <mergeCell ref="G18:H18"/>
    <mergeCell ref="B19:C19"/>
    <mergeCell ref="E19:F19"/>
    <mergeCell ref="G19:H19"/>
    <mergeCell ref="B16:C16"/>
    <mergeCell ref="E16:F16"/>
    <mergeCell ref="G16:H16"/>
    <mergeCell ref="B17:C17"/>
    <mergeCell ref="E17:F17"/>
    <mergeCell ref="G17:H17"/>
    <mergeCell ref="B14:C14"/>
    <mergeCell ref="E14:F14"/>
    <mergeCell ref="G14:H14"/>
    <mergeCell ref="B15:C15"/>
    <mergeCell ref="E15:F15"/>
    <mergeCell ref="G15:H15"/>
    <mergeCell ref="B12:C12"/>
    <mergeCell ref="E12:F12"/>
    <mergeCell ref="G12:H12"/>
    <mergeCell ref="B13:C13"/>
    <mergeCell ref="E13:F13"/>
    <mergeCell ref="G13:H13"/>
    <mergeCell ref="C9:H9"/>
    <mergeCell ref="A10:C10"/>
    <mergeCell ref="E10:F10"/>
    <mergeCell ref="G10:H10"/>
    <mergeCell ref="B11:C11"/>
    <mergeCell ref="E11:F11"/>
    <mergeCell ref="G11:H11"/>
    <mergeCell ref="A6:B6"/>
    <mergeCell ref="C6:H6"/>
    <mergeCell ref="A7:B7"/>
    <mergeCell ref="C7:H7"/>
    <mergeCell ref="A8:B8"/>
    <mergeCell ref="C8:H8"/>
    <mergeCell ref="A1:B1"/>
    <mergeCell ref="G1:H1"/>
    <mergeCell ref="A2:H2"/>
    <mergeCell ref="A3:H3"/>
    <mergeCell ref="A5:B5"/>
    <mergeCell ref="C5:H5"/>
  </mergeCells>
  <phoneticPr fontId="12"/>
  <printOptions horizontalCentered="1"/>
  <pageMargins left="0.39370078740157483" right="0.39370078740157483" top="0.98425196850393704" bottom="0.59055118110236227" header="0.51181102362204722" footer="0.51181102362204722"/>
  <pageSetup paperSize="9" scale="96"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A7EEDB-62F9-47B6-B950-BC999B68937C}">
  <dimension ref="A1:U29"/>
  <sheetViews>
    <sheetView view="pageBreakPreview" zoomScaleNormal="100" zoomScaleSheetLayoutView="100" workbookViewId="0">
      <selection activeCell="B1" sqref="B1:F1"/>
    </sheetView>
  </sheetViews>
  <sheetFormatPr defaultRowHeight="13.2"/>
  <cols>
    <col min="1" max="20" width="3.69921875" style="2430" customWidth="1"/>
    <col min="21" max="256" width="8.796875" style="2430"/>
    <col min="257" max="276" width="3.69921875" style="2430" customWidth="1"/>
    <col min="277" max="512" width="8.796875" style="2430"/>
    <col min="513" max="532" width="3.69921875" style="2430" customWidth="1"/>
    <col min="533" max="768" width="8.796875" style="2430"/>
    <col min="769" max="788" width="3.69921875" style="2430" customWidth="1"/>
    <col min="789" max="1024" width="8.796875" style="2430"/>
    <col min="1025" max="1044" width="3.69921875" style="2430" customWidth="1"/>
    <col min="1045" max="1280" width="8.796875" style="2430"/>
    <col min="1281" max="1300" width="3.69921875" style="2430" customWidth="1"/>
    <col min="1301" max="1536" width="8.796875" style="2430"/>
    <col min="1537" max="1556" width="3.69921875" style="2430" customWidth="1"/>
    <col min="1557" max="1792" width="8.796875" style="2430"/>
    <col min="1793" max="1812" width="3.69921875" style="2430" customWidth="1"/>
    <col min="1813" max="2048" width="8.796875" style="2430"/>
    <col min="2049" max="2068" width="3.69921875" style="2430" customWidth="1"/>
    <col min="2069" max="2304" width="8.796875" style="2430"/>
    <col min="2305" max="2324" width="3.69921875" style="2430" customWidth="1"/>
    <col min="2325" max="2560" width="8.796875" style="2430"/>
    <col min="2561" max="2580" width="3.69921875" style="2430" customWidth="1"/>
    <col min="2581" max="2816" width="8.796875" style="2430"/>
    <col min="2817" max="2836" width="3.69921875" style="2430" customWidth="1"/>
    <col min="2837" max="3072" width="8.796875" style="2430"/>
    <col min="3073" max="3092" width="3.69921875" style="2430" customWidth="1"/>
    <col min="3093" max="3328" width="8.796875" style="2430"/>
    <col min="3329" max="3348" width="3.69921875" style="2430" customWidth="1"/>
    <col min="3349" max="3584" width="8.796875" style="2430"/>
    <col min="3585" max="3604" width="3.69921875" style="2430" customWidth="1"/>
    <col min="3605" max="3840" width="8.796875" style="2430"/>
    <col min="3841" max="3860" width="3.69921875" style="2430" customWidth="1"/>
    <col min="3861" max="4096" width="8.796875" style="2430"/>
    <col min="4097" max="4116" width="3.69921875" style="2430" customWidth="1"/>
    <col min="4117" max="4352" width="8.796875" style="2430"/>
    <col min="4353" max="4372" width="3.69921875" style="2430" customWidth="1"/>
    <col min="4373" max="4608" width="8.796875" style="2430"/>
    <col min="4609" max="4628" width="3.69921875" style="2430" customWidth="1"/>
    <col min="4629" max="4864" width="8.796875" style="2430"/>
    <col min="4865" max="4884" width="3.69921875" style="2430" customWidth="1"/>
    <col min="4885" max="5120" width="8.796875" style="2430"/>
    <col min="5121" max="5140" width="3.69921875" style="2430" customWidth="1"/>
    <col min="5141" max="5376" width="8.796875" style="2430"/>
    <col min="5377" max="5396" width="3.69921875" style="2430" customWidth="1"/>
    <col min="5397" max="5632" width="8.796875" style="2430"/>
    <col min="5633" max="5652" width="3.69921875" style="2430" customWidth="1"/>
    <col min="5653" max="5888" width="8.796875" style="2430"/>
    <col min="5889" max="5908" width="3.69921875" style="2430" customWidth="1"/>
    <col min="5909" max="6144" width="8.796875" style="2430"/>
    <col min="6145" max="6164" width="3.69921875" style="2430" customWidth="1"/>
    <col min="6165" max="6400" width="8.796875" style="2430"/>
    <col min="6401" max="6420" width="3.69921875" style="2430" customWidth="1"/>
    <col min="6421" max="6656" width="8.796875" style="2430"/>
    <col min="6657" max="6676" width="3.69921875" style="2430" customWidth="1"/>
    <col min="6677" max="6912" width="8.796875" style="2430"/>
    <col min="6913" max="6932" width="3.69921875" style="2430" customWidth="1"/>
    <col min="6933" max="7168" width="8.796875" style="2430"/>
    <col min="7169" max="7188" width="3.69921875" style="2430" customWidth="1"/>
    <col min="7189" max="7424" width="8.796875" style="2430"/>
    <col min="7425" max="7444" width="3.69921875" style="2430" customWidth="1"/>
    <col min="7445" max="7680" width="8.796875" style="2430"/>
    <col min="7681" max="7700" width="3.69921875" style="2430" customWidth="1"/>
    <col min="7701" max="7936" width="8.796875" style="2430"/>
    <col min="7937" max="7956" width="3.69921875" style="2430" customWidth="1"/>
    <col min="7957" max="8192" width="8.796875" style="2430"/>
    <col min="8193" max="8212" width="3.69921875" style="2430" customWidth="1"/>
    <col min="8213" max="8448" width="8.796875" style="2430"/>
    <col min="8449" max="8468" width="3.69921875" style="2430" customWidth="1"/>
    <col min="8469" max="8704" width="8.796875" style="2430"/>
    <col min="8705" max="8724" width="3.69921875" style="2430" customWidth="1"/>
    <col min="8725" max="8960" width="8.796875" style="2430"/>
    <col min="8961" max="8980" width="3.69921875" style="2430" customWidth="1"/>
    <col min="8981" max="9216" width="8.796875" style="2430"/>
    <col min="9217" max="9236" width="3.69921875" style="2430" customWidth="1"/>
    <col min="9237" max="9472" width="8.796875" style="2430"/>
    <col min="9473" max="9492" width="3.69921875" style="2430" customWidth="1"/>
    <col min="9493" max="9728" width="8.796875" style="2430"/>
    <col min="9729" max="9748" width="3.69921875" style="2430" customWidth="1"/>
    <col min="9749" max="9984" width="8.796875" style="2430"/>
    <col min="9985" max="10004" width="3.69921875" style="2430" customWidth="1"/>
    <col min="10005" max="10240" width="8.796875" style="2430"/>
    <col min="10241" max="10260" width="3.69921875" style="2430" customWidth="1"/>
    <col min="10261" max="10496" width="8.796875" style="2430"/>
    <col min="10497" max="10516" width="3.69921875" style="2430" customWidth="1"/>
    <col min="10517" max="10752" width="8.796875" style="2430"/>
    <col min="10753" max="10772" width="3.69921875" style="2430" customWidth="1"/>
    <col min="10773" max="11008" width="8.796875" style="2430"/>
    <col min="11009" max="11028" width="3.69921875" style="2430" customWidth="1"/>
    <col min="11029" max="11264" width="8.796875" style="2430"/>
    <col min="11265" max="11284" width="3.69921875" style="2430" customWidth="1"/>
    <col min="11285" max="11520" width="8.796875" style="2430"/>
    <col min="11521" max="11540" width="3.69921875" style="2430" customWidth="1"/>
    <col min="11541" max="11776" width="8.796875" style="2430"/>
    <col min="11777" max="11796" width="3.69921875" style="2430" customWidth="1"/>
    <col min="11797" max="12032" width="8.796875" style="2430"/>
    <col min="12033" max="12052" width="3.69921875" style="2430" customWidth="1"/>
    <col min="12053" max="12288" width="8.796875" style="2430"/>
    <col min="12289" max="12308" width="3.69921875" style="2430" customWidth="1"/>
    <col min="12309" max="12544" width="8.796875" style="2430"/>
    <col min="12545" max="12564" width="3.69921875" style="2430" customWidth="1"/>
    <col min="12565" max="12800" width="8.796875" style="2430"/>
    <col min="12801" max="12820" width="3.69921875" style="2430" customWidth="1"/>
    <col min="12821" max="13056" width="8.796875" style="2430"/>
    <col min="13057" max="13076" width="3.69921875" style="2430" customWidth="1"/>
    <col min="13077" max="13312" width="8.796875" style="2430"/>
    <col min="13313" max="13332" width="3.69921875" style="2430" customWidth="1"/>
    <col min="13333" max="13568" width="8.796875" style="2430"/>
    <col min="13569" max="13588" width="3.69921875" style="2430" customWidth="1"/>
    <col min="13589" max="13824" width="8.796875" style="2430"/>
    <col min="13825" max="13844" width="3.69921875" style="2430" customWidth="1"/>
    <col min="13845" max="14080" width="8.796875" style="2430"/>
    <col min="14081" max="14100" width="3.69921875" style="2430" customWidth="1"/>
    <col min="14101" max="14336" width="8.796875" style="2430"/>
    <col min="14337" max="14356" width="3.69921875" style="2430" customWidth="1"/>
    <col min="14357" max="14592" width="8.796875" style="2430"/>
    <col min="14593" max="14612" width="3.69921875" style="2430" customWidth="1"/>
    <col min="14613" max="14848" width="8.796875" style="2430"/>
    <col min="14849" max="14868" width="3.69921875" style="2430" customWidth="1"/>
    <col min="14869" max="15104" width="8.796875" style="2430"/>
    <col min="15105" max="15124" width="3.69921875" style="2430" customWidth="1"/>
    <col min="15125" max="15360" width="8.796875" style="2430"/>
    <col min="15361" max="15380" width="3.69921875" style="2430" customWidth="1"/>
    <col min="15381" max="15616" width="8.796875" style="2430"/>
    <col min="15617" max="15636" width="3.69921875" style="2430" customWidth="1"/>
    <col min="15637" max="15872" width="8.796875" style="2430"/>
    <col min="15873" max="15892" width="3.69921875" style="2430" customWidth="1"/>
    <col min="15893" max="16128" width="8.796875" style="2430"/>
    <col min="16129" max="16148" width="3.69921875" style="2430" customWidth="1"/>
    <col min="16149" max="16384" width="8.796875" style="2430"/>
  </cols>
  <sheetData>
    <row r="1" spans="1:21">
      <c r="B1" s="2431" t="s">
        <v>1091</v>
      </c>
      <c r="C1" s="2431"/>
      <c r="D1" s="2431"/>
    </row>
    <row r="2" spans="1:21" ht="24" customHeight="1">
      <c r="A2" s="2432" t="s">
        <v>1092</v>
      </c>
      <c r="B2" s="2432"/>
      <c r="C2" s="2432"/>
      <c r="D2" s="2432"/>
      <c r="E2" s="2432"/>
      <c r="F2" s="2432"/>
      <c r="G2" s="2432"/>
      <c r="H2" s="2432"/>
      <c r="I2" s="2432"/>
      <c r="J2" s="2432"/>
      <c r="K2" s="2432"/>
      <c r="L2" s="2432"/>
      <c r="M2" s="2432"/>
      <c r="N2" s="2432"/>
      <c r="O2" s="2432"/>
      <c r="P2" s="2432"/>
      <c r="Q2" s="2432"/>
      <c r="R2" s="2432"/>
      <c r="S2" s="2432"/>
      <c r="T2" s="2432"/>
      <c r="U2" s="2432"/>
    </row>
    <row r="3" spans="1:21" ht="24" customHeight="1">
      <c r="A3" s="2432" t="s">
        <v>1093</v>
      </c>
      <c r="B3" s="2432"/>
      <c r="C3" s="2432"/>
      <c r="D3" s="2432"/>
      <c r="E3" s="2432"/>
      <c r="F3" s="2432"/>
      <c r="G3" s="2432"/>
      <c r="H3" s="2432"/>
      <c r="I3" s="2432"/>
      <c r="J3" s="2432"/>
      <c r="K3" s="2432"/>
      <c r="L3" s="2432"/>
      <c r="M3" s="2432"/>
      <c r="N3" s="2432"/>
      <c r="O3" s="2432"/>
      <c r="P3" s="2432"/>
      <c r="Q3" s="2432"/>
      <c r="R3" s="2432"/>
      <c r="S3" s="2432"/>
      <c r="T3" s="2432"/>
      <c r="U3" s="2432"/>
    </row>
    <row r="4" spans="1:21" ht="24" customHeight="1">
      <c r="A4" s="2433"/>
      <c r="B4" s="2433"/>
      <c r="C4" s="2433"/>
      <c r="D4" s="2433"/>
      <c r="E4" s="2433"/>
      <c r="F4" s="2433"/>
      <c r="G4" s="2433"/>
      <c r="H4" s="2433"/>
      <c r="I4" s="2433"/>
      <c r="J4" s="2433"/>
      <c r="K4" s="2433"/>
      <c r="L4" s="2433"/>
      <c r="M4" s="2433"/>
      <c r="N4" s="2433"/>
      <c r="O4" s="2433"/>
      <c r="P4" s="2433"/>
      <c r="Q4" s="2433"/>
      <c r="R4" s="2433"/>
      <c r="S4" s="2433"/>
      <c r="T4" s="2433"/>
      <c r="U4" s="2433"/>
    </row>
    <row r="5" spans="1:21" ht="24" customHeight="1">
      <c r="A5" s="2433"/>
      <c r="B5" s="2434" t="s">
        <v>793</v>
      </c>
      <c r="C5" s="2435"/>
      <c r="D5" s="2435"/>
      <c r="E5" s="2436"/>
      <c r="F5" s="2437"/>
      <c r="G5" s="2437"/>
      <c r="H5" s="2437"/>
      <c r="I5" s="2437"/>
      <c r="J5" s="2437"/>
      <c r="K5" s="2437"/>
      <c r="L5" s="2438"/>
      <c r="M5" s="2433"/>
      <c r="N5" s="2433"/>
      <c r="O5" s="2433"/>
      <c r="P5" s="2433"/>
      <c r="Q5" s="2433"/>
      <c r="R5" s="2433"/>
      <c r="S5" s="2433"/>
      <c r="T5" s="2433"/>
      <c r="U5" s="2433"/>
    </row>
    <row r="6" spans="1:21" ht="24" customHeight="1">
      <c r="A6" s="2433"/>
      <c r="B6" s="2433"/>
      <c r="C6" s="2433"/>
      <c r="D6" s="2433"/>
      <c r="E6" s="2433"/>
      <c r="F6" s="2433"/>
      <c r="G6" s="2433"/>
      <c r="H6" s="2433"/>
      <c r="I6" s="2433"/>
      <c r="J6" s="2433"/>
      <c r="K6" s="2433"/>
      <c r="L6" s="2433"/>
      <c r="M6" s="2433"/>
      <c r="N6" s="2433"/>
      <c r="O6" s="2433"/>
      <c r="P6" s="2433"/>
      <c r="Q6" s="2433"/>
      <c r="R6" s="2433"/>
      <c r="S6" s="2433"/>
      <c r="T6" s="2433"/>
      <c r="U6" s="2433"/>
    </row>
    <row r="7" spans="1:21" ht="24" customHeight="1">
      <c r="A7" s="2433"/>
      <c r="B7" s="2434" t="s">
        <v>1094</v>
      </c>
      <c r="C7" s="2435"/>
      <c r="D7" s="2435"/>
      <c r="E7" s="2435"/>
      <c r="F7" s="2435"/>
      <c r="G7" s="2435"/>
      <c r="H7" s="2435"/>
      <c r="I7" s="2435"/>
      <c r="J7" s="2435"/>
      <c r="K7" s="2435"/>
      <c r="L7" s="2435"/>
      <c r="M7" s="2435"/>
      <c r="N7" s="2435"/>
      <c r="O7" s="2435"/>
      <c r="P7" s="2435"/>
      <c r="Q7" s="2439"/>
      <c r="R7" s="2434" t="s">
        <v>1095</v>
      </c>
      <c r="S7" s="2435"/>
      <c r="T7" s="2439"/>
      <c r="U7" s="2433"/>
    </row>
    <row r="8" spans="1:21" ht="24" customHeight="1">
      <c r="A8" s="2433"/>
      <c r="B8" s="2440" t="s">
        <v>1096</v>
      </c>
      <c r="C8" s="2441" t="s">
        <v>1097</v>
      </c>
      <c r="D8" s="2441"/>
      <c r="E8" s="2441"/>
      <c r="F8" s="2441"/>
      <c r="G8" s="2441"/>
      <c r="H8" s="2441"/>
      <c r="I8" s="2441"/>
      <c r="J8" s="2441"/>
      <c r="K8" s="2441"/>
      <c r="L8" s="2441"/>
      <c r="M8" s="2441"/>
      <c r="N8" s="2441"/>
      <c r="O8" s="2441"/>
      <c r="P8" s="2441"/>
      <c r="Q8" s="2442"/>
      <c r="R8" s="2443" t="s">
        <v>1098</v>
      </c>
      <c r="S8" s="2444"/>
      <c r="T8" s="2445"/>
      <c r="U8" s="2433"/>
    </row>
    <row r="9" spans="1:21" ht="24" customHeight="1">
      <c r="A9" s="2433"/>
      <c r="B9" s="2440"/>
      <c r="C9" s="2433"/>
      <c r="D9" s="2433"/>
      <c r="E9" s="2433"/>
      <c r="F9" s="2433"/>
      <c r="G9" s="2433"/>
      <c r="H9" s="2433"/>
      <c r="I9" s="2433"/>
      <c r="J9" s="2433"/>
      <c r="K9" s="2433"/>
      <c r="L9" s="2433"/>
      <c r="M9" s="2433"/>
      <c r="N9" s="2433"/>
      <c r="O9" s="2433"/>
      <c r="P9" s="2433"/>
      <c r="Q9" s="2433"/>
      <c r="R9" s="2443" t="s">
        <v>1099</v>
      </c>
      <c r="S9" s="2444"/>
      <c r="T9" s="2445"/>
      <c r="U9" s="2433"/>
    </row>
    <row r="10" spans="1:21" ht="24" customHeight="1">
      <c r="A10" s="2433"/>
      <c r="B10" s="2446"/>
      <c r="C10" s="2447" t="s">
        <v>101</v>
      </c>
      <c r="D10" s="2448" t="s">
        <v>1100</v>
      </c>
      <c r="E10" s="2448"/>
      <c r="F10" s="2448"/>
      <c r="G10" s="2448"/>
      <c r="H10" s="2448"/>
      <c r="I10" s="2448"/>
      <c r="J10" s="2448"/>
      <c r="K10" s="2448"/>
      <c r="L10" s="2448"/>
      <c r="M10" s="2448"/>
      <c r="N10" s="2448"/>
      <c r="O10" s="2448"/>
      <c r="P10" s="2448"/>
      <c r="Q10" s="2449"/>
      <c r="R10" s="2450"/>
      <c r="S10" s="2450"/>
      <c r="T10" s="2451"/>
      <c r="U10" s="2433"/>
    </row>
    <row r="11" spans="1:21" ht="24" customHeight="1">
      <c r="A11" s="2433"/>
      <c r="B11" s="2446"/>
      <c r="C11" s="2447"/>
      <c r="D11" s="2433"/>
      <c r="E11" s="2452" t="s">
        <v>124</v>
      </c>
      <c r="F11" s="2452"/>
      <c r="G11" s="2452"/>
      <c r="H11" s="2452"/>
      <c r="I11" s="2452"/>
      <c r="J11" s="2452"/>
      <c r="K11" s="2452"/>
      <c r="L11" s="2452"/>
      <c r="M11" s="2452"/>
      <c r="N11" s="2452"/>
      <c r="O11" s="2452"/>
      <c r="P11" s="2433"/>
      <c r="Q11" s="2453"/>
      <c r="R11" s="2446"/>
      <c r="S11" s="2433"/>
      <c r="T11" s="2453"/>
      <c r="U11" s="2433"/>
    </row>
    <row r="12" spans="1:21" ht="24" customHeight="1">
      <c r="A12" s="2433"/>
      <c r="B12" s="2446"/>
      <c r="C12" s="2447"/>
      <c r="D12" s="2433"/>
      <c r="E12" s="2433"/>
      <c r="F12" s="2433"/>
      <c r="G12" s="2433"/>
      <c r="H12" s="2433"/>
      <c r="I12" s="2433"/>
      <c r="J12" s="2433"/>
      <c r="K12" s="2433"/>
      <c r="L12" s="2433"/>
      <c r="M12" s="2433"/>
      <c r="N12" s="2433"/>
      <c r="O12" s="2433"/>
      <c r="P12" s="2433"/>
      <c r="Q12" s="2453"/>
      <c r="R12" s="2446"/>
      <c r="S12" s="2433"/>
      <c r="T12" s="2453"/>
      <c r="U12" s="2433"/>
    </row>
    <row r="13" spans="1:21" ht="24" customHeight="1">
      <c r="A13" s="2433"/>
      <c r="B13" s="2446"/>
      <c r="C13" s="2447" t="s">
        <v>102</v>
      </c>
      <c r="D13" s="2448" t="s">
        <v>1101</v>
      </c>
      <c r="E13" s="2448"/>
      <c r="F13" s="2448"/>
      <c r="G13" s="2448"/>
      <c r="H13" s="2448"/>
      <c r="I13" s="2448"/>
      <c r="J13" s="2448"/>
      <c r="K13" s="2448"/>
      <c r="L13" s="2448"/>
      <c r="M13" s="2448"/>
      <c r="N13" s="2448"/>
      <c r="O13" s="2448"/>
      <c r="P13" s="2448"/>
      <c r="Q13" s="2449"/>
      <c r="R13" s="2446"/>
      <c r="S13" s="2433"/>
      <c r="T13" s="2453"/>
      <c r="U13" s="2433"/>
    </row>
    <row r="14" spans="1:21" ht="24" customHeight="1">
      <c r="A14" s="2433"/>
      <c r="B14" s="2446"/>
      <c r="C14" s="2447"/>
      <c r="D14" s="2433"/>
      <c r="E14" s="2452" t="s">
        <v>124</v>
      </c>
      <c r="F14" s="2452"/>
      <c r="G14" s="2452"/>
      <c r="H14" s="2452"/>
      <c r="I14" s="2452"/>
      <c r="J14" s="2452"/>
      <c r="K14" s="2452"/>
      <c r="L14" s="2452"/>
      <c r="M14" s="2452"/>
      <c r="N14" s="2452"/>
      <c r="O14" s="2452"/>
      <c r="P14" s="2433"/>
      <c r="Q14" s="2433"/>
      <c r="R14" s="2446"/>
      <c r="S14" s="2433"/>
      <c r="T14" s="2453"/>
      <c r="U14" s="2433"/>
    </row>
    <row r="15" spans="1:21" ht="24" customHeight="1">
      <c r="A15" s="2433"/>
      <c r="B15" s="2446"/>
      <c r="C15" s="2447"/>
      <c r="D15" s="2433"/>
      <c r="E15" s="2433"/>
      <c r="F15" s="2433"/>
      <c r="G15" s="2433"/>
      <c r="H15" s="2433"/>
      <c r="I15" s="2433"/>
      <c r="J15" s="2433"/>
      <c r="K15" s="2433"/>
      <c r="L15" s="2433"/>
      <c r="M15" s="2433"/>
      <c r="N15" s="2433"/>
      <c r="O15" s="2433"/>
      <c r="P15" s="2433"/>
      <c r="Q15" s="2433"/>
      <c r="R15" s="2446"/>
      <c r="S15" s="2433"/>
      <c r="T15" s="2453"/>
      <c r="U15" s="2433"/>
    </row>
    <row r="16" spans="1:21" ht="24" customHeight="1">
      <c r="A16" s="2433"/>
      <c r="B16" s="2446"/>
      <c r="C16" s="2447" t="s">
        <v>96</v>
      </c>
      <c r="D16" s="2448" t="s">
        <v>1102</v>
      </c>
      <c r="E16" s="2448"/>
      <c r="F16" s="2448"/>
      <c r="G16" s="2448"/>
      <c r="H16" s="2448"/>
      <c r="I16" s="2448"/>
      <c r="J16" s="2448"/>
      <c r="K16" s="2448"/>
      <c r="L16" s="2448"/>
      <c r="M16" s="2448"/>
      <c r="N16" s="2448"/>
      <c r="O16" s="2448"/>
      <c r="P16" s="2448"/>
      <c r="Q16" s="2449"/>
      <c r="R16" s="2446"/>
      <c r="S16" s="2433"/>
      <c r="T16" s="2453"/>
      <c r="U16" s="2433"/>
    </row>
    <row r="17" spans="1:21" ht="24" customHeight="1">
      <c r="A17" s="2433"/>
      <c r="B17" s="2446"/>
      <c r="C17" s="2447"/>
      <c r="D17" s="2433"/>
      <c r="E17" s="2452" t="s">
        <v>124</v>
      </c>
      <c r="F17" s="2452"/>
      <c r="G17" s="2452"/>
      <c r="H17" s="2452"/>
      <c r="I17" s="2452"/>
      <c r="J17" s="2452"/>
      <c r="K17" s="2452"/>
      <c r="L17" s="2452"/>
      <c r="M17" s="2452"/>
      <c r="N17" s="2452"/>
      <c r="O17" s="2452"/>
      <c r="P17" s="2433"/>
      <c r="Q17" s="2453"/>
      <c r="R17" s="2446"/>
      <c r="S17" s="2433"/>
      <c r="T17" s="2453"/>
      <c r="U17" s="2433"/>
    </row>
    <row r="18" spans="1:21" ht="24" customHeight="1">
      <c r="A18" s="2433"/>
      <c r="B18" s="2446"/>
      <c r="C18" s="2447"/>
      <c r="D18" s="2433"/>
      <c r="E18" s="2433"/>
      <c r="F18" s="2433"/>
      <c r="G18" s="2433"/>
      <c r="H18" s="2433"/>
      <c r="I18" s="2433"/>
      <c r="J18" s="2433"/>
      <c r="K18" s="2433"/>
      <c r="L18" s="2433"/>
      <c r="M18" s="2433"/>
      <c r="N18" s="2433"/>
      <c r="O18" s="2433"/>
      <c r="P18" s="2433"/>
      <c r="Q18" s="2453"/>
      <c r="R18" s="2446"/>
      <c r="S18" s="2433"/>
      <c r="T18" s="2453"/>
      <c r="U18" s="2433"/>
    </row>
    <row r="19" spans="1:21" ht="24" customHeight="1">
      <c r="A19" s="2433"/>
      <c r="B19" s="2446"/>
      <c r="C19" s="2447" t="s">
        <v>1103</v>
      </c>
      <c r="D19" s="2448" t="s">
        <v>1104</v>
      </c>
      <c r="E19" s="2448"/>
      <c r="F19" s="2448"/>
      <c r="G19" s="2448"/>
      <c r="H19" s="2448"/>
      <c r="I19" s="2448"/>
      <c r="J19" s="2448"/>
      <c r="K19" s="2448"/>
      <c r="L19" s="2448"/>
      <c r="M19" s="2448"/>
      <c r="N19" s="2448"/>
      <c r="O19" s="2448"/>
      <c r="P19" s="2448"/>
      <c r="Q19" s="2449"/>
      <c r="R19" s="2446"/>
      <c r="S19" s="2433"/>
      <c r="T19" s="2453"/>
      <c r="U19" s="2433"/>
    </row>
    <row r="20" spans="1:21" ht="24" customHeight="1">
      <c r="A20" s="2433"/>
      <c r="B20" s="2446"/>
      <c r="C20" s="2433"/>
      <c r="D20" s="2433"/>
      <c r="E20" s="2452" t="s">
        <v>1105</v>
      </c>
      <c r="F20" s="2452"/>
      <c r="G20" s="2452"/>
      <c r="H20" s="2452"/>
      <c r="I20" s="2452"/>
      <c r="J20" s="2452"/>
      <c r="K20" s="2452"/>
      <c r="L20" s="2452"/>
      <c r="M20" s="2452"/>
      <c r="N20" s="2452"/>
      <c r="O20" s="2452"/>
      <c r="P20" s="2433"/>
      <c r="Q20" s="2433"/>
      <c r="R20" s="2446"/>
      <c r="S20" s="2433"/>
      <c r="T20" s="2453"/>
      <c r="U20" s="2433"/>
    </row>
    <row r="21" spans="1:21" ht="24" customHeight="1">
      <c r="A21" s="2433"/>
      <c r="B21" s="2446"/>
      <c r="C21" s="2433"/>
      <c r="D21" s="2433"/>
      <c r="E21" s="2454" t="s">
        <v>124</v>
      </c>
      <c r="F21" s="2454"/>
      <c r="G21" s="2454"/>
      <c r="H21" s="2454"/>
      <c r="I21" s="2454"/>
      <c r="J21" s="2454"/>
      <c r="K21" s="2454"/>
      <c r="L21" s="2454"/>
      <c r="M21" s="2454"/>
      <c r="N21" s="2454"/>
      <c r="O21" s="2454"/>
      <c r="P21" s="2433"/>
      <c r="Q21" s="2433"/>
      <c r="R21" s="2446"/>
      <c r="S21" s="2433"/>
      <c r="T21" s="2453"/>
      <c r="U21" s="2433"/>
    </row>
    <row r="22" spans="1:21" ht="24" customHeight="1">
      <c r="A22" s="2433"/>
      <c r="B22" s="2446"/>
      <c r="C22" s="2433"/>
      <c r="D22" s="2433"/>
      <c r="E22" s="2433"/>
      <c r="F22" s="2433"/>
      <c r="G22" s="2433"/>
      <c r="H22" s="2433"/>
      <c r="I22" s="2433"/>
      <c r="J22" s="2433"/>
      <c r="K22" s="2433"/>
      <c r="L22" s="2433"/>
      <c r="M22" s="2433"/>
      <c r="N22" s="2433"/>
      <c r="O22" s="2433"/>
      <c r="P22" s="2433"/>
      <c r="Q22" s="2433"/>
      <c r="R22" s="2455"/>
      <c r="S22" s="2450"/>
      <c r="T22" s="2451"/>
      <c r="U22" s="2433"/>
    </row>
    <row r="23" spans="1:21" ht="24" customHeight="1">
      <c r="A23" s="2433"/>
      <c r="B23" s="2440" t="s">
        <v>1106</v>
      </c>
      <c r="C23" s="2456" t="s">
        <v>1107</v>
      </c>
      <c r="D23" s="2456"/>
      <c r="E23" s="2456"/>
      <c r="F23" s="2456"/>
      <c r="G23" s="2456"/>
      <c r="H23" s="2456"/>
      <c r="I23" s="2456"/>
      <c r="J23" s="2456"/>
      <c r="K23" s="2456"/>
      <c r="L23" s="2456"/>
      <c r="M23" s="2456"/>
      <c r="N23" s="2456"/>
      <c r="O23" s="2456"/>
      <c r="P23" s="2456"/>
      <c r="Q23" s="2457"/>
      <c r="R23" s="2443" t="s">
        <v>1098</v>
      </c>
      <c r="S23" s="2444"/>
      <c r="T23" s="2445"/>
      <c r="U23" s="2433"/>
    </row>
    <row r="24" spans="1:21" ht="24" customHeight="1">
      <c r="A24" s="2433"/>
      <c r="B24" s="2446"/>
      <c r="C24" s="2456"/>
      <c r="D24" s="2456"/>
      <c r="E24" s="2456"/>
      <c r="F24" s="2456"/>
      <c r="G24" s="2456"/>
      <c r="H24" s="2456"/>
      <c r="I24" s="2456"/>
      <c r="J24" s="2456"/>
      <c r="K24" s="2456"/>
      <c r="L24" s="2456"/>
      <c r="M24" s="2456"/>
      <c r="N24" s="2456"/>
      <c r="O24" s="2456"/>
      <c r="P24" s="2456"/>
      <c r="Q24" s="2457"/>
      <c r="R24" s="2450"/>
      <c r="S24" s="2450"/>
      <c r="T24" s="2451"/>
      <c r="U24" s="2433"/>
    </row>
    <row r="25" spans="1:21" ht="24" customHeight="1">
      <c r="A25" s="2433"/>
      <c r="B25" s="2446"/>
      <c r="C25" s="2433"/>
      <c r="D25" s="2433"/>
      <c r="E25" s="2433"/>
      <c r="F25" s="2433"/>
      <c r="G25" s="2433"/>
      <c r="H25" s="2433"/>
      <c r="I25" s="2433"/>
      <c r="J25" s="2433"/>
      <c r="K25" s="2433"/>
      <c r="L25" s="2433"/>
      <c r="M25" s="2433"/>
      <c r="N25" s="2433"/>
      <c r="O25" s="2433"/>
      <c r="P25" s="2433"/>
      <c r="Q25" s="2433"/>
      <c r="R25" s="2443" t="s">
        <v>1099</v>
      </c>
      <c r="S25" s="2444"/>
      <c r="T25" s="2445"/>
      <c r="U25" s="2433"/>
    </row>
    <row r="26" spans="1:21" ht="24" customHeight="1">
      <c r="A26" s="2433"/>
      <c r="B26" s="2458"/>
      <c r="C26" s="2459"/>
      <c r="D26" s="2459"/>
      <c r="E26" s="2459"/>
      <c r="F26" s="2459"/>
      <c r="G26" s="2459"/>
      <c r="H26" s="2459"/>
      <c r="I26" s="2459"/>
      <c r="J26" s="2459"/>
      <c r="K26" s="2459"/>
      <c r="L26" s="2459"/>
      <c r="M26" s="2459"/>
      <c r="N26" s="2459"/>
      <c r="O26" s="2459"/>
      <c r="P26" s="2459"/>
      <c r="Q26" s="2459"/>
      <c r="R26" s="2460"/>
      <c r="S26" s="2461"/>
      <c r="T26" s="2462"/>
      <c r="U26" s="2433"/>
    </row>
    <row r="27" spans="1:21" ht="24" customHeight="1">
      <c r="A27" s="2433"/>
      <c r="B27" s="2433"/>
      <c r="C27" s="2433"/>
      <c r="D27" s="2433"/>
      <c r="E27" s="2433"/>
      <c r="F27" s="2433"/>
      <c r="G27" s="2433"/>
      <c r="H27" s="2433"/>
      <c r="I27" s="2433"/>
      <c r="J27" s="2433"/>
      <c r="K27" s="2433"/>
      <c r="L27" s="2433"/>
      <c r="M27" s="2433"/>
      <c r="N27" s="2433"/>
      <c r="O27" s="2433"/>
      <c r="P27" s="2433"/>
      <c r="Q27" s="2433"/>
      <c r="R27" s="2433"/>
      <c r="S27" s="2433"/>
      <c r="T27" s="2433"/>
      <c r="U27" s="2433"/>
    </row>
    <row r="28" spans="1:21" ht="24" customHeight="1">
      <c r="A28" s="2433"/>
      <c r="B28" s="2463" t="s">
        <v>1108</v>
      </c>
      <c r="C28" s="2433"/>
      <c r="D28" s="2433"/>
      <c r="E28" s="2433"/>
      <c r="F28" s="2433"/>
      <c r="G28" s="2433"/>
      <c r="H28" s="2433"/>
      <c r="I28" s="2433"/>
      <c r="J28" s="2433"/>
      <c r="K28" s="2433"/>
      <c r="L28" s="2433"/>
      <c r="M28" s="2433"/>
      <c r="N28" s="2433"/>
      <c r="O28" s="2433"/>
      <c r="P28" s="2433"/>
      <c r="Q28" s="2433"/>
      <c r="R28" s="2433"/>
      <c r="S28" s="2433"/>
      <c r="T28" s="2433"/>
      <c r="U28" s="2433"/>
    </row>
    <row r="29" spans="1:21" ht="24" customHeight="1">
      <c r="A29" s="2433"/>
      <c r="B29" s="2463" t="s">
        <v>1109</v>
      </c>
      <c r="C29" s="2433"/>
      <c r="D29" s="2433"/>
      <c r="E29" s="2433"/>
      <c r="F29" s="2433"/>
      <c r="G29" s="2433"/>
      <c r="H29" s="2433"/>
      <c r="I29" s="2433"/>
      <c r="J29" s="2433"/>
      <c r="K29" s="2433"/>
      <c r="L29" s="2433"/>
      <c r="M29" s="2433"/>
      <c r="N29" s="2433"/>
      <c r="O29" s="2433"/>
      <c r="P29" s="2433"/>
      <c r="Q29" s="2433"/>
      <c r="R29" s="2433"/>
      <c r="S29" s="2433"/>
      <c r="T29" s="2433"/>
      <c r="U29" s="2433"/>
    </row>
  </sheetData>
  <mergeCells count="27">
    <mergeCell ref="R23:T23"/>
    <mergeCell ref="R25:T25"/>
    <mergeCell ref="D19:Q19"/>
    <mergeCell ref="E20:G20"/>
    <mergeCell ref="H20:O20"/>
    <mergeCell ref="E21:F21"/>
    <mergeCell ref="G21:O21"/>
    <mergeCell ref="C23:Q24"/>
    <mergeCell ref="D13:Q13"/>
    <mergeCell ref="E14:F14"/>
    <mergeCell ref="G14:O14"/>
    <mergeCell ref="D16:Q16"/>
    <mergeCell ref="E17:F17"/>
    <mergeCell ref="G17:O17"/>
    <mergeCell ref="C8:Q8"/>
    <mergeCell ref="R8:T8"/>
    <mergeCell ref="R9:T9"/>
    <mergeCell ref="D10:Q10"/>
    <mergeCell ref="E11:F11"/>
    <mergeCell ref="G11:O11"/>
    <mergeCell ref="B1:D1"/>
    <mergeCell ref="A2:U2"/>
    <mergeCell ref="A3:U3"/>
    <mergeCell ref="B5:D5"/>
    <mergeCell ref="E5:L5"/>
    <mergeCell ref="B7:Q7"/>
    <mergeCell ref="R7:T7"/>
  </mergeCells>
  <phoneticPr fontId="12"/>
  <pageMargins left="0.74803149606299213" right="0.74803149606299213" top="0.98425196850393704" bottom="0.98425196850393704" header="0.51181102362204722" footer="0.51181102362204722"/>
  <pageSetup paperSize="9" scale="9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59765625" defaultRowHeight="13.2"/>
  <cols>
    <col min="1" max="1" width="3.19921875" style="2" customWidth="1"/>
    <col min="2" max="2" width="4.8984375" style="2" customWidth="1"/>
    <col min="3" max="9" width="2.3984375" style="2" customWidth="1"/>
    <col min="10" max="18" width="3.19921875" style="2" customWidth="1"/>
    <col min="19" max="25" width="4" style="2" customWidth="1"/>
    <col min="26" max="32" width="3.19921875" style="2" customWidth="1"/>
    <col min="33" max="59" width="3.3984375" style="2" customWidth="1"/>
    <col min="60" max="60" width="4.69921875" style="2" customWidth="1"/>
    <col min="61" max="61" width="23.8984375" style="2" customWidth="1"/>
    <col min="62" max="65" width="4.5" style="2" customWidth="1"/>
    <col min="66" max="66" width="2.59765625" style="2" customWidth="1"/>
    <col min="67" max="246" width="9" style="2" customWidth="1"/>
    <col min="247" max="247" width="2.59765625" style="2" customWidth="1"/>
    <col min="248" max="248" width="5.5" style="2" customWidth="1"/>
    <col min="249" max="16384" width="2.59765625" style="2"/>
  </cols>
  <sheetData>
    <row r="1" spans="1:66" ht="28.65" customHeight="1">
      <c r="A1" s="1571" t="s">
        <v>27</v>
      </c>
      <c r="B1" s="1571"/>
      <c r="C1" s="1571"/>
      <c r="D1" s="1571"/>
      <c r="E1" s="1571"/>
      <c r="F1" s="1571"/>
      <c r="G1" s="1571"/>
      <c r="H1" s="1571"/>
      <c r="I1" s="1571"/>
      <c r="J1" s="1571"/>
      <c r="K1" s="1571"/>
      <c r="L1" s="1571"/>
      <c r="M1" s="1571"/>
      <c r="N1" s="1571"/>
      <c r="O1" s="1571"/>
      <c r="P1" s="1571"/>
      <c r="Q1" s="1571"/>
      <c r="R1" s="1571"/>
      <c r="S1" s="1571"/>
      <c r="T1" s="1571"/>
      <c r="U1" s="1571"/>
      <c r="V1" s="1571"/>
      <c r="W1" s="1571"/>
      <c r="X1" s="1571"/>
      <c r="Y1" s="1571"/>
      <c r="Z1" s="1571"/>
      <c r="AA1" s="1571"/>
      <c r="AB1" s="1571"/>
      <c r="AC1" s="1571"/>
      <c r="AD1" s="1571"/>
      <c r="AE1" s="1571"/>
      <c r="AF1" s="1571"/>
      <c r="AG1" s="1571"/>
      <c r="AH1" s="1571"/>
      <c r="AI1" s="1571"/>
      <c r="AJ1" s="1571"/>
      <c r="AK1" s="1571"/>
      <c r="AL1" s="1571"/>
      <c r="AM1" s="1571"/>
      <c r="AN1" s="1571"/>
      <c r="AO1" s="1571"/>
      <c r="AP1" s="1571"/>
      <c r="AQ1" s="1571"/>
      <c r="AR1" s="1571"/>
      <c r="AS1" s="1571"/>
      <c r="AT1" s="1571"/>
      <c r="AU1" s="1571"/>
      <c r="AV1" s="1571"/>
      <c r="AW1" s="1571"/>
      <c r="AX1" s="1571"/>
      <c r="AY1" s="1571"/>
      <c r="AZ1" s="1571"/>
      <c r="BA1" s="1571"/>
      <c r="BB1" s="1571"/>
      <c r="BC1" s="1571"/>
      <c r="BD1" s="1571"/>
      <c r="BE1" s="1571"/>
      <c r="BF1" s="1571"/>
      <c r="BG1" s="1571"/>
      <c r="BH1" s="1571"/>
      <c r="BI1" s="1571"/>
      <c r="BJ1" s="1571"/>
      <c r="BK1" s="1571"/>
      <c r="BL1" s="1571"/>
      <c r="BM1" s="1571"/>
      <c r="BN1" s="1571"/>
    </row>
    <row r="2" spans="1:66" ht="21.75" customHeight="1" thickBot="1"/>
    <row r="3" spans="1:66" ht="21.75" customHeight="1">
      <c r="A3" s="1572" t="s">
        <v>0</v>
      </c>
      <c r="B3" s="1573"/>
      <c r="C3" s="1573"/>
      <c r="D3" s="1573"/>
      <c r="E3" s="1573"/>
      <c r="F3" s="1573"/>
      <c r="G3" s="1573"/>
      <c r="H3" s="1573"/>
      <c r="I3" s="1574"/>
      <c r="J3" s="1578" t="s">
        <v>806</v>
      </c>
      <c r="K3" s="1579"/>
      <c r="L3" s="1579"/>
      <c r="M3" s="1579"/>
      <c r="N3" s="1580"/>
      <c r="O3" s="1584" t="s">
        <v>807</v>
      </c>
      <c r="P3" s="1585"/>
      <c r="Q3" s="1585"/>
      <c r="R3" s="1586"/>
      <c r="S3" s="1590" t="s">
        <v>28</v>
      </c>
      <c r="T3" s="1573"/>
      <c r="U3" s="1573"/>
      <c r="V3" s="1573"/>
      <c r="W3" s="1573"/>
      <c r="X3" s="1573"/>
      <c r="Y3" s="1574"/>
      <c r="Z3" s="1590" t="s">
        <v>29</v>
      </c>
      <c r="AA3" s="1573"/>
      <c r="AB3" s="1573"/>
      <c r="AC3" s="1573"/>
      <c r="AD3" s="1573"/>
      <c r="AE3" s="1573"/>
      <c r="AF3" s="1574"/>
      <c r="AG3" s="1590" t="s">
        <v>1</v>
      </c>
      <c r="AH3" s="1573"/>
      <c r="AI3" s="1573"/>
      <c r="AJ3" s="1573"/>
      <c r="AK3" s="1573"/>
      <c r="AL3" s="1573"/>
      <c r="AM3" s="1573"/>
      <c r="AN3" s="1573"/>
      <c r="AO3" s="1573"/>
      <c r="AP3" s="1573"/>
      <c r="AQ3" s="1573"/>
      <c r="AR3" s="1573"/>
      <c r="AS3" s="1573"/>
      <c r="AT3" s="1573"/>
      <c r="AU3" s="1573"/>
      <c r="AV3" s="1573"/>
      <c r="AW3" s="1573"/>
      <c r="AX3" s="1573"/>
      <c r="AY3" s="1573"/>
      <c r="AZ3" s="1573"/>
      <c r="BA3" s="1573"/>
      <c r="BB3" s="1573"/>
      <c r="BC3" s="1573"/>
      <c r="BD3" s="1573"/>
      <c r="BE3" s="1573"/>
      <c r="BF3" s="1573"/>
      <c r="BG3" s="1573"/>
      <c r="BH3" s="1573"/>
      <c r="BI3" s="1573"/>
      <c r="BJ3" s="342"/>
      <c r="BK3" s="342"/>
      <c r="BL3" s="342"/>
      <c r="BM3" s="343"/>
    </row>
    <row r="4" spans="1:66" ht="21.75" customHeight="1" thickBot="1">
      <c r="A4" s="1575"/>
      <c r="B4" s="1576"/>
      <c r="C4" s="1576"/>
      <c r="D4" s="1576"/>
      <c r="E4" s="1576"/>
      <c r="F4" s="1576"/>
      <c r="G4" s="1576"/>
      <c r="H4" s="1576"/>
      <c r="I4" s="1577"/>
      <c r="J4" s="1581"/>
      <c r="K4" s="1582"/>
      <c r="L4" s="1582"/>
      <c r="M4" s="1582"/>
      <c r="N4" s="1583"/>
      <c r="O4" s="1587"/>
      <c r="P4" s="1588"/>
      <c r="Q4" s="1588"/>
      <c r="R4" s="1589"/>
      <c r="S4" s="1591"/>
      <c r="T4" s="1576"/>
      <c r="U4" s="1576"/>
      <c r="V4" s="1576"/>
      <c r="W4" s="1576"/>
      <c r="X4" s="1576"/>
      <c r="Y4" s="1577"/>
      <c r="Z4" s="1591"/>
      <c r="AA4" s="1576"/>
      <c r="AB4" s="1576"/>
      <c r="AC4" s="1576"/>
      <c r="AD4" s="1576"/>
      <c r="AE4" s="1576"/>
      <c r="AF4" s="1577"/>
      <c r="AG4" s="1591"/>
      <c r="AH4" s="1576"/>
      <c r="AI4" s="1576"/>
      <c r="AJ4" s="1576"/>
      <c r="AK4" s="1576"/>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92" t="s">
        <v>2</v>
      </c>
      <c r="BK4" s="1593"/>
      <c r="BL4" s="1593"/>
      <c r="BM4" s="1594"/>
    </row>
    <row r="5" spans="1:66" ht="60" customHeight="1" thickTop="1" thickBot="1">
      <c r="A5" s="1595" t="s">
        <v>3</v>
      </c>
      <c r="B5" s="1596"/>
      <c r="C5" s="1596"/>
      <c r="D5" s="1596"/>
      <c r="E5" s="1596"/>
      <c r="F5" s="1596"/>
      <c r="G5" s="1596"/>
      <c r="H5" s="1596"/>
      <c r="I5" s="1597"/>
      <c r="J5" s="1598"/>
      <c r="K5" s="1599"/>
      <c r="L5" s="1599"/>
      <c r="M5" s="1599"/>
      <c r="N5" s="1600"/>
      <c r="O5" s="1598"/>
      <c r="P5" s="1599"/>
      <c r="Q5" s="1599"/>
      <c r="R5" s="1600"/>
      <c r="S5" s="1598"/>
      <c r="T5" s="1599"/>
      <c r="U5" s="1599"/>
      <c r="V5" s="1599"/>
      <c r="W5" s="1599"/>
      <c r="X5" s="1599"/>
      <c r="Y5" s="1600"/>
      <c r="Z5" s="1598"/>
      <c r="AA5" s="1599"/>
      <c r="AB5" s="1599"/>
      <c r="AC5" s="1599"/>
      <c r="AD5" s="1599"/>
      <c r="AE5" s="1599"/>
      <c r="AF5" s="1600"/>
      <c r="AG5" s="1645" t="s">
        <v>30</v>
      </c>
      <c r="AH5" s="1646"/>
      <c r="AI5" s="1646"/>
      <c r="AJ5" s="1646"/>
      <c r="AK5" s="1646"/>
      <c r="AL5" s="1646"/>
      <c r="AM5" s="1646"/>
      <c r="AN5" s="1646"/>
      <c r="AO5" s="1646"/>
      <c r="AP5" s="1647"/>
      <c r="AQ5" s="1640" t="s">
        <v>31</v>
      </c>
      <c r="AR5" s="1641"/>
      <c r="AS5" s="1641"/>
      <c r="AT5" s="1641"/>
      <c r="AU5" s="1641"/>
      <c r="AV5" s="1641"/>
      <c r="AW5" s="1641"/>
      <c r="AX5" s="1641"/>
      <c r="AY5" s="1641"/>
      <c r="AZ5" s="1641"/>
      <c r="BA5" s="1641"/>
      <c r="BB5" s="1641"/>
      <c r="BC5" s="1641"/>
      <c r="BD5" s="1641"/>
      <c r="BE5" s="1641"/>
      <c r="BF5" s="1641"/>
      <c r="BG5" s="1641"/>
      <c r="BH5" s="1641"/>
      <c r="BI5" s="1642"/>
      <c r="BJ5" s="1643"/>
      <c r="BK5" s="1596"/>
      <c r="BL5" s="1596"/>
      <c r="BM5" s="1644"/>
    </row>
    <row r="6" spans="1:66" ht="21.75" customHeight="1">
      <c r="A6" s="1601" t="s">
        <v>32</v>
      </c>
      <c r="B6" s="1604" t="s">
        <v>33</v>
      </c>
      <c r="C6" s="1605"/>
      <c r="D6" s="1605"/>
      <c r="E6" s="1605"/>
      <c r="F6" s="1605"/>
      <c r="G6" s="1605"/>
      <c r="H6" s="1605"/>
      <c r="I6" s="1606"/>
      <c r="J6" s="1613"/>
      <c r="K6" s="1614"/>
      <c r="L6" s="1614"/>
      <c r="M6" s="1614"/>
      <c r="N6" s="1615"/>
      <c r="O6" s="1622"/>
      <c r="P6" s="1623"/>
      <c r="Q6" s="1623"/>
      <c r="R6" s="1624"/>
      <c r="S6" s="1625" t="s">
        <v>34</v>
      </c>
      <c r="T6" s="1626"/>
      <c r="U6" s="1626"/>
      <c r="V6" s="1626"/>
      <c r="W6" s="1626"/>
      <c r="X6" s="1626"/>
      <c r="Y6" s="1627"/>
      <c r="Z6" s="1622" t="s">
        <v>35</v>
      </c>
      <c r="AA6" s="1605"/>
      <c r="AB6" s="1605"/>
      <c r="AC6" s="1605"/>
      <c r="AD6" s="1605"/>
      <c r="AE6" s="1605"/>
      <c r="AF6" s="1606"/>
      <c r="AG6" s="1666" t="s">
        <v>36</v>
      </c>
      <c r="AH6" s="1667"/>
      <c r="AI6" s="1667"/>
      <c r="AJ6" s="1667"/>
      <c r="AK6" s="1667"/>
      <c r="AL6" s="1667"/>
      <c r="AM6" s="1667"/>
      <c r="AN6" s="1667"/>
      <c r="AO6" s="1667"/>
      <c r="AP6" s="1668"/>
      <c r="AQ6" s="1634" t="s">
        <v>37</v>
      </c>
      <c r="AR6" s="1635"/>
      <c r="AS6" s="1635"/>
      <c r="AT6" s="1635"/>
      <c r="AU6" s="1635"/>
      <c r="AV6" s="1635"/>
      <c r="AW6" s="1635"/>
      <c r="AX6" s="1635"/>
      <c r="AY6" s="1635"/>
      <c r="AZ6" s="1635"/>
      <c r="BA6" s="1635"/>
      <c r="BB6" s="1635"/>
      <c r="BC6" s="1635"/>
      <c r="BD6" s="1635"/>
      <c r="BE6" s="1635"/>
      <c r="BF6" s="1635"/>
      <c r="BG6" s="1635"/>
      <c r="BH6" s="1635"/>
      <c r="BI6" s="1636"/>
      <c r="BJ6" s="1659"/>
      <c r="BK6" s="1660"/>
      <c r="BL6" s="1660"/>
      <c r="BM6" s="1661"/>
    </row>
    <row r="7" spans="1:66" ht="22.65" customHeight="1">
      <c r="A7" s="1602"/>
      <c r="B7" s="1607"/>
      <c r="C7" s="1608"/>
      <c r="D7" s="1608"/>
      <c r="E7" s="1608"/>
      <c r="F7" s="1608"/>
      <c r="G7" s="1608"/>
      <c r="H7" s="1608"/>
      <c r="I7" s="1609"/>
      <c r="J7" s="1616"/>
      <c r="K7" s="1617"/>
      <c r="L7" s="1617"/>
      <c r="M7" s="1617"/>
      <c r="N7" s="1618"/>
      <c r="O7" s="1514"/>
      <c r="P7" s="1515"/>
      <c r="Q7" s="1515"/>
      <c r="R7" s="1516"/>
      <c r="S7" s="1628"/>
      <c r="T7" s="1629"/>
      <c r="U7" s="1629"/>
      <c r="V7" s="1629"/>
      <c r="W7" s="1629"/>
      <c r="X7" s="1629"/>
      <c r="Y7" s="1630"/>
      <c r="Z7" s="1607"/>
      <c r="AA7" s="1608"/>
      <c r="AB7" s="1608"/>
      <c r="AC7" s="1608"/>
      <c r="AD7" s="1608"/>
      <c r="AE7" s="1608"/>
      <c r="AF7" s="1609"/>
      <c r="AG7" s="1648" t="s">
        <v>5</v>
      </c>
      <c r="AH7" s="1649"/>
      <c r="AI7" s="1649"/>
      <c r="AJ7" s="1649"/>
      <c r="AK7" s="1649"/>
      <c r="AL7" s="1649"/>
      <c r="AM7" s="1649"/>
      <c r="AN7" s="1649"/>
      <c r="AO7" s="1649"/>
      <c r="AP7" s="1650"/>
      <c r="AQ7" s="1562" t="s">
        <v>4</v>
      </c>
      <c r="AR7" s="1563"/>
      <c r="AS7" s="1563"/>
      <c r="AT7" s="1563"/>
      <c r="AU7" s="1563"/>
      <c r="AV7" s="1563"/>
      <c r="AW7" s="1563"/>
      <c r="AX7" s="1563"/>
      <c r="AY7" s="1563"/>
      <c r="AZ7" s="1563"/>
      <c r="BA7" s="1563"/>
      <c r="BB7" s="1563"/>
      <c r="BC7" s="1563"/>
      <c r="BD7" s="1563"/>
      <c r="BE7" s="1563"/>
      <c r="BF7" s="1563"/>
      <c r="BG7" s="1563"/>
      <c r="BH7" s="1563"/>
      <c r="BI7" s="1564"/>
      <c r="BJ7" s="1568"/>
      <c r="BK7" s="1569"/>
      <c r="BL7" s="1569"/>
      <c r="BM7" s="1570"/>
    </row>
    <row r="8" spans="1:66" ht="22.65" customHeight="1">
      <c r="A8" s="1602"/>
      <c r="B8" s="1607"/>
      <c r="C8" s="1608"/>
      <c r="D8" s="1608"/>
      <c r="E8" s="1608"/>
      <c r="F8" s="1608"/>
      <c r="G8" s="1608"/>
      <c r="H8" s="1608"/>
      <c r="I8" s="1609"/>
      <c r="J8" s="1616"/>
      <c r="K8" s="1617"/>
      <c r="L8" s="1617"/>
      <c r="M8" s="1617"/>
      <c r="N8" s="1618"/>
      <c r="O8" s="1514"/>
      <c r="P8" s="1515"/>
      <c r="Q8" s="1515"/>
      <c r="R8" s="1516"/>
      <c r="S8" s="1628"/>
      <c r="T8" s="1629"/>
      <c r="U8" s="1629"/>
      <c r="V8" s="1629"/>
      <c r="W8" s="1629"/>
      <c r="X8" s="1629"/>
      <c r="Y8" s="1630"/>
      <c r="Z8" s="1607"/>
      <c r="AA8" s="1608"/>
      <c r="AB8" s="1608"/>
      <c r="AC8" s="1608"/>
      <c r="AD8" s="1608"/>
      <c r="AE8" s="1608"/>
      <c r="AF8" s="1609"/>
      <c r="AG8" s="1559" t="s">
        <v>6</v>
      </c>
      <c r="AH8" s="1560"/>
      <c r="AI8" s="1560"/>
      <c r="AJ8" s="1560"/>
      <c r="AK8" s="1560"/>
      <c r="AL8" s="1560"/>
      <c r="AM8" s="1560"/>
      <c r="AN8" s="1560"/>
      <c r="AO8" s="1560"/>
      <c r="AP8" s="1561"/>
      <c r="AQ8" s="1556" t="s">
        <v>4</v>
      </c>
      <c r="AR8" s="1557"/>
      <c r="AS8" s="1557"/>
      <c r="AT8" s="1557"/>
      <c r="AU8" s="1557"/>
      <c r="AV8" s="1557"/>
      <c r="AW8" s="1557"/>
      <c r="AX8" s="1557"/>
      <c r="AY8" s="1557"/>
      <c r="AZ8" s="1557"/>
      <c r="BA8" s="1557"/>
      <c r="BB8" s="1557"/>
      <c r="BC8" s="1557"/>
      <c r="BD8" s="1557"/>
      <c r="BE8" s="1557"/>
      <c r="BF8" s="1557"/>
      <c r="BG8" s="1557"/>
      <c r="BH8" s="1557"/>
      <c r="BI8" s="1558"/>
      <c r="BJ8" s="1508"/>
      <c r="BK8" s="1509"/>
      <c r="BL8" s="1509"/>
      <c r="BM8" s="1510"/>
    </row>
    <row r="9" spans="1:66" ht="22.65" customHeight="1">
      <c r="A9" s="1602"/>
      <c r="B9" s="1607"/>
      <c r="C9" s="1608"/>
      <c r="D9" s="1608"/>
      <c r="E9" s="1608"/>
      <c r="F9" s="1608"/>
      <c r="G9" s="1608"/>
      <c r="H9" s="1608"/>
      <c r="I9" s="1609"/>
      <c r="J9" s="1616"/>
      <c r="K9" s="1617"/>
      <c r="L9" s="1617"/>
      <c r="M9" s="1617"/>
      <c r="N9" s="1618"/>
      <c r="O9" s="1514"/>
      <c r="P9" s="1515"/>
      <c r="Q9" s="1515"/>
      <c r="R9" s="1516"/>
      <c r="S9" s="1628"/>
      <c r="T9" s="1629"/>
      <c r="U9" s="1629"/>
      <c r="V9" s="1629"/>
      <c r="W9" s="1629"/>
      <c r="X9" s="1629"/>
      <c r="Y9" s="1630"/>
      <c r="Z9" s="1607"/>
      <c r="AA9" s="1608"/>
      <c r="AB9" s="1608"/>
      <c r="AC9" s="1608"/>
      <c r="AD9" s="1608"/>
      <c r="AE9" s="1608"/>
      <c r="AF9" s="1609"/>
      <c r="AG9" s="1648" t="s">
        <v>38</v>
      </c>
      <c r="AH9" s="1649"/>
      <c r="AI9" s="1649"/>
      <c r="AJ9" s="1649"/>
      <c r="AK9" s="1649"/>
      <c r="AL9" s="1649"/>
      <c r="AM9" s="1649"/>
      <c r="AN9" s="1649"/>
      <c r="AO9" s="1649"/>
      <c r="AP9" s="1650"/>
      <c r="AQ9" s="1556" t="s">
        <v>4</v>
      </c>
      <c r="AR9" s="1557"/>
      <c r="AS9" s="1557"/>
      <c r="AT9" s="1557"/>
      <c r="AU9" s="1557"/>
      <c r="AV9" s="1557"/>
      <c r="AW9" s="1557"/>
      <c r="AX9" s="1557"/>
      <c r="AY9" s="1557"/>
      <c r="AZ9" s="1557"/>
      <c r="BA9" s="1557"/>
      <c r="BB9" s="1557"/>
      <c r="BC9" s="1557"/>
      <c r="BD9" s="1557"/>
      <c r="BE9" s="1557"/>
      <c r="BF9" s="1557"/>
      <c r="BG9" s="1557"/>
      <c r="BH9" s="1557"/>
      <c r="BI9" s="1558"/>
      <c r="BJ9" s="1508"/>
      <c r="BK9" s="1509"/>
      <c r="BL9" s="1509"/>
      <c r="BM9" s="1510"/>
    </row>
    <row r="10" spans="1:66" ht="22.65" customHeight="1">
      <c r="A10" s="1602"/>
      <c r="B10" s="1607"/>
      <c r="C10" s="1608"/>
      <c r="D10" s="1608"/>
      <c r="E10" s="1608"/>
      <c r="F10" s="1608"/>
      <c r="G10" s="1608"/>
      <c r="H10" s="1608"/>
      <c r="I10" s="1609"/>
      <c r="J10" s="1616"/>
      <c r="K10" s="1617"/>
      <c r="L10" s="1617"/>
      <c r="M10" s="1617"/>
      <c r="N10" s="1618"/>
      <c r="O10" s="1514"/>
      <c r="P10" s="1515"/>
      <c r="Q10" s="1515"/>
      <c r="R10" s="1516"/>
      <c r="S10" s="1628"/>
      <c r="T10" s="1629"/>
      <c r="U10" s="1629"/>
      <c r="V10" s="1629"/>
      <c r="W10" s="1629"/>
      <c r="X10" s="1629"/>
      <c r="Y10" s="1630"/>
      <c r="Z10" s="1607"/>
      <c r="AA10" s="1608"/>
      <c r="AB10" s="1608"/>
      <c r="AC10" s="1608"/>
      <c r="AD10" s="1608"/>
      <c r="AE10" s="1608"/>
      <c r="AF10" s="1609"/>
      <c r="AG10" s="1559" t="s">
        <v>8</v>
      </c>
      <c r="AH10" s="1560"/>
      <c r="AI10" s="1560"/>
      <c r="AJ10" s="1560"/>
      <c r="AK10" s="1560"/>
      <c r="AL10" s="1560"/>
      <c r="AM10" s="1560"/>
      <c r="AN10" s="1560"/>
      <c r="AO10" s="1560"/>
      <c r="AP10" s="1561"/>
      <c r="AQ10" s="1556" t="s">
        <v>4</v>
      </c>
      <c r="AR10" s="1557"/>
      <c r="AS10" s="1557"/>
      <c r="AT10" s="1557"/>
      <c r="AU10" s="1557"/>
      <c r="AV10" s="1557"/>
      <c r="AW10" s="1557"/>
      <c r="AX10" s="1557"/>
      <c r="AY10" s="1557"/>
      <c r="AZ10" s="1557"/>
      <c r="BA10" s="1557"/>
      <c r="BB10" s="1557"/>
      <c r="BC10" s="1557"/>
      <c r="BD10" s="1557"/>
      <c r="BE10" s="1557"/>
      <c r="BF10" s="1557"/>
      <c r="BG10" s="1557"/>
      <c r="BH10" s="1557"/>
      <c r="BI10" s="1558"/>
      <c r="BJ10" s="1508"/>
      <c r="BK10" s="1509"/>
      <c r="BL10" s="1509"/>
      <c r="BM10" s="1510"/>
    </row>
    <row r="11" spans="1:66" ht="22.65" customHeight="1">
      <c r="A11" s="1602"/>
      <c r="B11" s="1607"/>
      <c r="C11" s="1608"/>
      <c r="D11" s="1608"/>
      <c r="E11" s="1608"/>
      <c r="F11" s="1608"/>
      <c r="G11" s="1608"/>
      <c r="H11" s="1608"/>
      <c r="I11" s="1609"/>
      <c r="J11" s="1616"/>
      <c r="K11" s="1617"/>
      <c r="L11" s="1617"/>
      <c r="M11" s="1617"/>
      <c r="N11" s="1618"/>
      <c r="O11" s="1514"/>
      <c r="P11" s="1515"/>
      <c r="Q11" s="1515"/>
      <c r="R11" s="1516"/>
      <c r="S11" s="1628"/>
      <c r="T11" s="1629"/>
      <c r="U11" s="1629"/>
      <c r="V11" s="1629"/>
      <c r="W11" s="1629"/>
      <c r="X11" s="1629"/>
      <c r="Y11" s="1630"/>
      <c r="Z11" s="1607"/>
      <c r="AA11" s="1608"/>
      <c r="AB11" s="1608"/>
      <c r="AC11" s="1608"/>
      <c r="AD11" s="1608"/>
      <c r="AE11" s="1608"/>
      <c r="AF11" s="1609"/>
      <c r="AG11" s="1559" t="s">
        <v>808</v>
      </c>
      <c r="AH11" s="1560"/>
      <c r="AI11" s="1560"/>
      <c r="AJ11" s="1560"/>
      <c r="AK11" s="1560"/>
      <c r="AL11" s="1560"/>
      <c r="AM11" s="1560"/>
      <c r="AN11" s="1560"/>
      <c r="AO11" s="1560"/>
      <c r="AP11" s="1561"/>
      <c r="AQ11" s="1556" t="s">
        <v>39</v>
      </c>
      <c r="AR11" s="1557"/>
      <c r="AS11" s="1557"/>
      <c r="AT11" s="1557"/>
      <c r="AU11" s="1557"/>
      <c r="AV11" s="1557"/>
      <c r="AW11" s="1557"/>
      <c r="AX11" s="1557"/>
      <c r="AY11" s="1557"/>
      <c r="AZ11" s="1557"/>
      <c r="BA11" s="1557"/>
      <c r="BB11" s="1557"/>
      <c r="BC11" s="1557"/>
      <c r="BD11" s="1557"/>
      <c r="BE11" s="1557"/>
      <c r="BF11" s="1557"/>
      <c r="BG11" s="1557"/>
      <c r="BH11" s="1557"/>
      <c r="BI11" s="1558"/>
      <c r="BJ11" s="1508"/>
      <c r="BK11" s="1509"/>
      <c r="BL11" s="1509"/>
      <c r="BM11" s="1510"/>
    </row>
    <row r="12" spans="1:66" ht="21.75" customHeight="1">
      <c r="A12" s="1602"/>
      <c r="B12" s="1607"/>
      <c r="C12" s="1608"/>
      <c r="D12" s="1608"/>
      <c r="E12" s="1608"/>
      <c r="F12" s="1608"/>
      <c r="G12" s="1608"/>
      <c r="H12" s="1608"/>
      <c r="I12" s="1609"/>
      <c r="J12" s="1616"/>
      <c r="K12" s="1617"/>
      <c r="L12" s="1617"/>
      <c r="M12" s="1617"/>
      <c r="N12" s="1618"/>
      <c r="O12" s="1514"/>
      <c r="P12" s="1515"/>
      <c r="Q12" s="1515"/>
      <c r="R12" s="1516"/>
      <c r="S12" s="1628"/>
      <c r="T12" s="1629"/>
      <c r="U12" s="1629"/>
      <c r="V12" s="1629"/>
      <c r="W12" s="1629"/>
      <c r="X12" s="1629"/>
      <c r="Y12" s="1630"/>
      <c r="Z12" s="1607"/>
      <c r="AA12" s="1608"/>
      <c r="AB12" s="1608"/>
      <c r="AC12" s="1608"/>
      <c r="AD12" s="1608"/>
      <c r="AE12" s="1608"/>
      <c r="AF12" s="1609"/>
      <c r="AG12" s="1559" t="s">
        <v>40</v>
      </c>
      <c r="AH12" s="1560"/>
      <c r="AI12" s="1560"/>
      <c r="AJ12" s="1560"/>
      <c r="AK12" s="1560"/>
      <c r="AL12" s="1560"/>
      <c r="AM12" s="1560"/>
      <c r="AN12" s="1560"/>
      <c r="AO12" s="1560"/>
      <c r="AP12" s="1561"/>
      <c r="AQ12" s="1556" t="s">
        <v>4</v>
      </c>
      <c r="AR12" s="1557"/>
      <c r="AS12" s="1557"/>
      <c r="AT12" s="1557"/>
      <c r="AU12" s="1557"/>
      <c r="AV12" s="1557"/>
      <c r="AW12" s="1557"/>
      <c r="AX12" s="1557"/>
      <c r="AY12" s="1557"/>
      <c r="AZ12" s="1557"/>
      <c r="BA12" s="1557"/>
      <c r="BB12" s="1557"/>
      <c r="BC12" s="1557"/>
      <c r="BD12" s="1557"/>
      <c r="BE12" s="1557"/>
      <c r="BF12" s="1557"/>
      <c r="BG12" s="1557"/>
      <c r="BH12" s="1557"/>
      <c r="BI12" s="1558"/>
      <c r="BJ12" s="1508"/>
      <c r="BK12" s="1509"/>
      <c r="BL12" s="1509"/>
      <c r="BM12" s="1510"/>
    </row>
    <row r="13" spans="1:66" ht="21.75" customHeight="1">
      <c r="A13" s="1602"/>
      <c r="B13" s="1607"/>
      <c r="C13" s="1608"/>
      <c r="D13" s="1608"/>
      <c r="E13" s="1608"/>
      <c r="F13" s="1608"/>
      <c r="G13" s="1608"/>
      <c r="H13" s="1608"/>
      <c r="I13" s="1609"/>
      <c r="J13" s="1616"/>
      <c r="K13" s="1617"/>
      <c r="L13" s="1617"/>
      <c r="M13" s="1617"/>
      <c r="N13" s="1618"/>
      <c r="O13" s="1514"/>
      <c r="P13" s="1515"/>
      <c r="Q13" s="1515"/>
      <c r="R13" s="1516"/>
      <c r="S13" s="1628"/>
      <c r="T13" s="1629"/>
      <c r="U13" s="1629"/>
      <c r="V13" s="1629"/>
      <c r="W13" s="1629"/>
      <c r="X13" s="1629"/>
      <c r="Y13" s="1630"/>
      <c r="Z13" s="1607"/>
      <c r="AA13" s="1608"/>
      <c r="AB13" s="1608"/>
      <c r="AC13" s="1608"/>
      <c r="AD13" s="1608"/>
      <c r="AE13" s="1608"/>
      <c r="AF13" s="1609"/>
      <c r="AG13" s="1651" t="s">
        <v>41</v>
      </c>
      <c r="AH13" s="1503"/>
      <c r="AI13" s="1503"/>
      <c r="AJ13" s="1503"/>
      <c r="AK13" s="1503"/>
      <c r="AL13" s="1503"/>
      <c r="AM13" s="1503"/>
      <c r="AN13" s="1503"/>
      <c r="AO13" s="1503"/>
      <c r="AP13" s="1504"/>
      <c r="AQ13" s="1652" t="s">
        <v>42</v>
      </c>
      <c r="AR13" s="1506"/>
      <c r="AS13" s="1506"/>
      <c r="AT13" s="1506"/>
      <c r="AU13" s="1506"/>
      <c r="AV13" s="1506"/>
      <c r="AW13" s="1506"/>
      <c r="AX13" s="1506"/>
      <c r="AY13" s="1506"/>
      <c r="AZ13" s="1506"/>
      <c r="BA13" s="1506"/>
      <c r="BB13" s="1506"/>
      <c r="BC13" s="1506"/>
      <c r="BD13" s="1506"/>
      <c r="BE13" s="1506"/>
      <c r="BF13" s="1506"/>
      <c r="BG13" s="1506"/>
      <c r="BH13" s="1506"/>
      <c r="BI13" s="1507"/>
      <c r="BJ13" s="1508"/>
      <c r="BK13" s="1509"/>
      <c r="BL13" s="1509"/>
      <c r="BM13" s="1510"/>
    </row>
    <row r="14" spans="1:66" ht="21.9" customHeight="1">
      <c r="A14" s="1602"/>
      <c r="B14" s="1607"/>
      <c r="C14" s="1608"/>
      <c r="D14" s="1608"/>
      <c r="E14" s="1608"/>
      <c r="F14" s="1608"/>
      <c r="G14" s="1608"/>
      <c r="H14" s="1608"/>
      <c r="I14" s="1609"/>
      <c r="J14" s="1616"/>
      <c r="K14" s="1617"/>
      <c r="L14" s="1617"/>
      <c r="M14" s="1617"/>
      <c r="N14" s="1618"/>
      <c r="O14" s="1514"/>
      <c r="P14" s="1515"/>
      <c r="Q14" s="1515"/>
      <c r="R14" s="1516"/>
      <c r="S14" s="1628"/>
      <c r="T14" s="1629"/>
      <c r="U14" s="1629"/>
      <c r="V14" s="1629"/>
      <c r="W14" s="1629"/>
      <c r="X14" s="1629"/>
      <c r="Y14" s="1630"/>
      <c r="Z14" s="1607"/>
      <c r="AA14" s="1608"/>
      <c r="AB14" s="1608"/>
      <c r="AC14" s="1608"/>
      <c r="AD14" s="1608"/>
      <c r="AE14" s="1608"/>
      <c r="AF14" s="1609"/>
      <c r="AG14" s="1651" t="s">
        <v>13</v>
      </c>
      <c r="AH14" s="1503"/>
      <c r="AI14" s="1503"/>
      <c r="AJ14" s="1503"/>
      <c r="AK14" s="1503"/>
      <c r="AL14" s="1503"/>
      <c r="AM14" s="1503"/>
      <c r="AN14" s="1503"/>
      <c r="AO14" s="1503"/>
      <c r="AP14" s="1504"/>
      <c r="AQ14" s="1652" t="s">
        <v>4</v>
      </c>
      <c r="AR14" s="1506"/>
      <c r="AS14" s="1506"/>
      <c r="AT14" s="1506"/>
      <c r="AU14" s="1506"/>
      <c r="AV14" s="1506"/>
      <c r="AW14" s="1506"/>
      <c r="AX14" s="1506"/>
      <c r="AY14" s="1506"/>
      <c r="AZ14" s="1506"/>
      <c r="BA14" s="1506"/>
      <c r="BB14" s="1506"/>
      <c r="BC14" s="1506"/>
      <c r="BD14" s="1506"/>
      <c r="BE14" s="1506"/>
      <c r="BF14" s="1506"/>
      <c r="BG14" s="1506"/>
      <c r="BH14" s="1506"/>
      <c r="BI14" s="1507"/>
      <c r="BJ14" s="1814"/>
      <c r="BK14" s="1814"/>
      <c r="BL14" s="1814"/>
      <c r="BM14" s="1815"/>
    </row>
    <row r="15" spans="1:66" ht="80.099999999999994" customHeight="1">
      <c r="A15" s="1602"/>
      <c r="B15" s="1607"/>
      <c r="C15" s="1608"/>
      <c r="D15" s="1608"/>
      <c r="E15" s="1608"/>
      <c r="F15" s="1608"/>
      <c r="G15" s="1608"/>
      <c r="H15" s="1608"/>
      <c r="I15" s="1609"/>
      <c r="J15" s="1616"/>
      <c r="K15" s="1617"/>
      <c r="L15" s="1617"/>
      <c r="M15" s="1617"/>
      <c r="N15" s="1618"/>
      <c r="O15" s="1514"/>
      <c r="P15" s="1515"/>
      <c r="Q15" s="1515"/>
      <c r="R15" s="1516"/>
      <c r="S15" s="1628"/>
      <c r="T15" s="1629"/>
      <c r="U15" s="1629"/>
      <c r="V15" s="1629"/>
      <c r="W15" s="1629"/>
      <c r="X15" s="1629"/>
      <c r="Y15" s="1630"/>
      <c r="Z15" s="1607"/>
      <c r="AA15" s="1608"/>
      <c r="AB15" s="1608"/>
      <c r="AC15" s="1608"/>
      <c r="AD15" s="1608"/>
      <c r="AE15" s="1608"/>
      <c r="AF15" s="1609"/>
      <c r="AG15" s="1662" t="s">
        <v>809</v>
      </c>
      <c r="AH15" s="1663"/>
      <c r="AI15" s="1663"/>
      <c r="AJ15" s="1663"/>
      <c r="AK15" s="1663"/>
      <c r="AL15" s="1663"/>
      <c r="AM15" s="1663"/>
      <c r="AN15" s="1663"/>
      <c r="AO15" s="1663"/>
      <c r="AP15" s="1664"/>
      <c r="AQ15" s="1665" t="s">
        <v>810</v>
      </c>
      <c r="AR15" s="1657"/>
      <c r="AS15" s="1657"/>
      <c r="AT15" s="1657"/>
      <c r="AU15" s="1657"/>
      <c r="AV15" s="1657"/>
      <c r="AW15" s="1657"/>
      <c r="AX15" s="1657"/>
      <c r="AY15" s="1657"/>
      <c r="AZ15" s="1657"/>
      <c r="BA15" s="1657"/>
      <c r="BB15" s="1657"/>
      <c r="BC15" s="1657"/>
      <c r="BD15" s="1657"/>
      <c r="BE15" s="1657"/>
      <c r="BF15" s="1657"/>
      <c r="BG15" s="1657"/>
      <c r="BH15" s="1657"/>
      <c r="BI15" s="1658"/>
      <c r="BJ15" s="1508"/>
      <c r="BK15" s="1509"/>
      <c r="BL15" s="1509"/>
      <c r="BM15" s="1510"/>
    </row>
    <row r="16" spans="1:66" ht="22.65" customHeight="1">
      <c r="A16" s="1602"/>
      <c r="B16" s="1607"/>
      <c r="C16" s="1608"/>
      <c r="D16" s="1608"/>
      <c r="E16" s="1608"/>
      <c r="F16" s="1608"/>
      <c r="G16" s="1608"/>
      <c r="H16" s="1608"/>
      <c r="I16" s="1609"/>
      <c r="J16" s="1616"/>
      <c r="K16" s="1617"/>
      <c r="L16" s="1617"/>
      <c r="M16" s="1617"/>
      <c r="N16" s="1618"/>
      <c r="O16" s="1514"/>
      <c r="P16" s="1515"/>
      <c r="Q16" s="1515"/>
      <c r="R16" s="1516"/>
      <c r="S16" s="1628"/>
      <c r="T16" s="1629"/>
      <c r="U16" s="1629"/>
      <c r="V16" s="1629"/>
      <c r="W16" s="1629"/>
      <c r="X16" s="1629"/>
      <c r="Y16" s="1630"/>
      <c r="Z16" s="1607"/>
      <c r="AA16" s="1608"/>
      <c r="AB16" s="1608"/>
      <c r="AC16" s="1608"/>
      <c r="AD16" s="1608"/>
      <c r="AE16" s="1608"/>
      <c r="AF16" s="1609"/>
      <c r="AG16" s="1559" t="s">
        <v>44</v>
      </c>
      <c r="AH16" s="1560"/>
      <c r="AI16" s="1560"/>
      <c r="AJ16" s="1560"/>
      <c r="AK16" s="1560"/>
      <c r="AL16" s="1560"/>
      <c r="AM16" s="1560"/>
      <c r="AN16" s="1560"/>
      <c r="AO16" s="1560"/>
      <c r="AP16" s="1561"/>
      <c r="AQ16" s="1556" t="s">
        <v>45</v>
      </c>
      <c r="AR16" s="1557"/>
      <c r="AS16" s="1557"/>
      <c r="AT16" s="1557"/>
      <c r="AU16" s="1557"/>
      <c r="AV16" s="1557"/>
      <c r="AW16" s="1557"/>
      <c r="AX16" s="1557"/>
      <c r="AY16" s="1557"/>
      <c r="AZ16" s="1557"/>
      <c r="BA16" s="1557"/>
      <c r="BB16" s="1557"/>
      <c r="BC16" s="1557"/>
      <c r="BD16" s="1557"/>
      <c r="BE16" s="1557"/>
      <c r="BF16" s="1557"/>
      <c r="BG16" s="1557"/>
      <c r="BH16" s="1557"/>
      <c r="BI16" s="1558"/>
      <c r="BJ16" s="412"/>
      <c r="BK16" s="413"/>
      <c r="BL16" s="413"/>
      <c r="BM16" s="10"/>
    </row>
    <row r="17" spans="1:65" ht="22.65" customHeight="1">
      <c r="A17" s="1602"/>
      <c r="B17" s="1607"/>
      <c r="C17" s="1608"/>
      <c r="D17" s="1608"/>
      <c r="E17" s="1608"/>
      <c r="F17" s="1608"/>
      <c r="G17" s="1608"/>
      <c r="H17" s="1608"/>
      <c r="I17" s="1609"/>
      <c r="J17" s="1616"/>
      <c r="K17" s="1617"/>
      <c r="L17" s="1617"/>
      <c r="M17" s="1617"/>
      <c r="N17" s="1618"/>
      <c r="O17" s="1514"/>
      <c r="P17" s="1515"/>
      <c r="Q17" s="1515"/>
      <c r="R17" s="1516"/>
      <c r="S17" s="1628"/>
      <c r="T17" s="1629"/>
      <c r="U17" s="1629"/>
      <c r="V17" s="1629"/>
      <c r="W17" s="1629"/>
      <c r="X17" s="1629"/>
      <c r="Y17" s="1630"/>
      <c r="Z17" s="1607"/>
      <c r="AA17" s="1608"/>
      <c r="AB17" s="1608"/>
      <c r="AC17" s="1608"/>
      <c r="AD17" s="1608"/>
      <c r="AE17" s="1608"/>
      <c r="AF17" s="1609"/>
      <c r="AG17" s="1559" t="s">
        <v>46</v>
      </c>
      <c r="AH17" s="1560"/>
      <c r="AI17" s="1560"/>
      <c r="AJ17" s="1560"/>
      <c r="AK17" s="1560"/>
      <c r="AL17" s="1560"/>
      <c r="AM17" s="1560"/>
      <c r="AN17" s="1560"/>
      <c r="AO17" s="1560"/>
      <c r="AP17" s="1561"/>
      <c r="AQ17" s="1556" t="s">
        <v>7</v>
      </c>
      <c r="AR17" s="1557"/>
      <c r="AS17" s="1557"/>
      <c r="AT17" s="1557"/>
      <c r="AU17" s="1557"/>
      <c r="AV17" s="1557"/>
      <c r="AW17" s="1557"/>
      <c r="AX17" s="1557"/>
      <c r="AY17" s="1557"/>
      <c r="AZ17" s="1557"/>
      <c r="BA17" s="1557"/>
      <c r="BB17" s="1557"/>
      <c r="BC17" s="1557"/>
      <c r="BD17" s="1557"/>
      <c r="BE17" s="1557"/>
      <c r="BF17" s="1557"/>
      <c r="BG17" s="1557"/>
      <c r="BH17" s="1557"/>
      <c r="BI17" s="1558"/>
      <c r="BJ17" s="1508"/>
      <c r="BK17" s="1509"/>
      <c r="BL17" s="1509"/>
      <c r="BM17" s="1510"/>
    </row>
    <row r="18" spans="1:65" ht="30.75" customHeight="1">
      <c r="A18" s="1602"/>
      <c r="B18" s="1607"/>
      <c r="C18" s="1608"/>
      <c r="D18" s="1608"/>
      <c r="E18" s="1608"/>
      <c r="F18" s="1608"/>
      <c r="G18" s="1608"/>
      <c r="H18" s="1608"/>
      <c r="I18" s="1609"/>
      <c r="J18" s="1616"/>
      <c r="K18" s="1617"/>
      <c r="L18" s="1617"/>
      <c r="M18" s="1617"/>
      <c r="N18" s="1618"/>
      <c r="O18" s="1514"/>
      <c r="P18" s="1515"/>
      <c r="Q18" s="1515"/>
      <c r="R18" s="1516"/>
      <c r="S18" s="1628"/>
      <c r="T18" s="1629"/>
      <c r="U18" s="1629"/>
      <c r="V18" s="1629"/>
      <c r="W18" s="1629"/>
      <c r="X18" s="1629"/>
      <c r="Y18" s="1630"/>
      <c r="Z18" s="1607"/>
      <c r="AA18" s="1608"/>
      <c r="AB18" s="1608"/>
      <c r="AC18" s="1608"/>
      <c r="AD18" s="1608"/>
      <c r="AE18" s="1608"/>
      <c r="AF18" s="1609"/>
      <c r="AG18" s="1559" t="s">
        <v>811</v>
      </c>
      <c r="AH18" s="1560"/>
      <c r="AI18" s="1560"/>
      <c r="AJ18" s="1560"/>
      <c r="AK18" s="1560"/>
      <c r="AL18" s="1560"/>
      <c r="AM18" s="1560"/>
      <c r="AN18" s="1560"/>
      <c r="AO18" s="1560"/>
      <c r="AP18" s="1561"/>
      <c r="AQ18" s="1565" t="s">
        <v>812</v>
      </c>
      <c r="AR18" s="1566"/>
      <c r="AS18" s="1566"/>
      <c r="AT18" s="1566"/>
      <c r="AU18" s="1566"/>
      <c r="AV18" s="1566"/>
      <c r="AW18" s="1566"/>
      <c r="AX18" s="1566"/>
      <c r="AY18" s="1566"/>
      <c r="AZ18" s="1566"/>
      <c r="BA18" s="1566"/>
      <c r="BB18" s="1566"/>
      <c r="BC18" s="1566"/>
      <c r="BD18" s="1566"/>
      <c r="BE18" s="1566"/>
      <c r="BF18" s="1566"/>
      <c r="BG18" s="1566"/>
      <c r="BH18" s="1566"/>
      <c r="BI18" s="1567"/>
      <c r="BJ18" s="1508"/>
      <c r="BK18" s="1509"/>
      <c r="BL18" s="1509"/>
      <c r="BM18" s="1510"/>
    </row>
    <row r="19" spans="1:65" ht="22.65" customHeight="1">
      <c r="A19" s="1602"/>
      <c r="B19" s="1607"/>
      <c r="C19" s="1608"/>
      <c r="D19" s="1608"/>
      <c r="E19" s="1608"/>
      <c r="F19" s="1608"/>
      <c r="G19" s="1608"/>
      <c r="H19" s="1608"/>
      <c r="I19" s="1609"/>
      <c r="J19" s="1616"/>
      <c r="K19" s="1617"/>
      <c r="L19" s="1617"/>
      <c r="M19" s="1617"/>
      <c r="N19" s="1618"/>
      <c r="O19" s="1514"/>
      <c r="P19" s="1515"/>
      <c r="Q19" s="1515"/>
      <c r="R19" s="1516"/>
      <c r="S19" s="1628"/>
      <c r="T19" s="1629"/>
      <c r="U19" s="1629"/>
      <c r="V19" s="1629"/>
      <c r="W19" s="1629"/>
      <c r="X19" s="1629"/>
      <c r="Y19" s="1630"/>
      <c r="Z19" s="1607"/>
      <c r="AA19" s="1608"/>
      <c r="AB19" s="1608"/>
      <c r="AC19" s="1608"/>
      <c r="AD19" s="1608"/>
      <c r="AE19" s="1608"/>
      <c r="AF19" s="1609"/>
      <c r="AG19" s="1653" t="s">
        <v>813</v>
      </c>
      <c r="AH19" s="1654"/>
      <c r="AI19" s="1654"/>
      <c r="AJ19" s="1654"/>
      <c r="AK19" s="1654"/>
      <c r="AL19" s="1654"/>
      <c r="AM19" s="1654"/>
      <c r="AN19" s="1654"/>
      <c r="AO19" s="1654"/>
      <c r="AP19" s="1655"/>
      <c r="AQ19" s="1656" t="s">
        <v>4</v>
      </c>
      <c r="AR19" s="1657"/>
      <c r="AS19" s="1657"/>
      <c r="AT19" s="1657"/>
      <c r="AU19" s="1657"/>
      <c r="AV19" s="1657"/>
      <c r="AW19" s="1657"/>
      <c r="AX19" s="1657"/>
      <c r="AY19" s="1657"/>
      <c r="AZ19" s="1657"/>
      <c r="BA19" s="1657"/>
      <c r="BB19" s="1657"/>
      <c r="BC19" s="1657"/>
      <c r="BD19" s="1657"/>
      <c r="BE19" s="1657"/>
      <c r="BF19" s="1657"/>
      <c r="BG19" s="1657"/>
      <c r="BH19" s="1657"/>
      <c r="BI19" s="1658"/>
      <c r="BJ19" s="1508"/>
      <c r="BK19" s="1509"/>
      <c r="BL19" s="1509"/>
      <c r="BM19" s="1510"/>
    </row>
    <row r="20" spans="1:65" ht="22.65" customHeight="1">
      <c r="A20" s="1602"/>
      <c r="B20" s="1607"/>
      <c r="C20" s="1608"/>
      <c r="D20" s="1608"/>
      <c r="E20" s="1608"/>
      <c r="F20" s="1608"/>
      <c r="G20" s="1608"/>
      <c r="H20" s="1608"/>
      <c r="I20" s="1609"/>
      <c r="J20" s="1616"/>
      <c r="K20" s="1617"/>
      <c r="L20" s="1617"/>
      <c r="M20" s="1617"/>
      <c r="N20" s="1618"/>
      <c r="O20" s="1514"/>
      <c r="P20" s="1515"/>
      <c r="Q20" s="1515"/>
      <c r="R20" s="1516"/>
      <c r="S20" s="1628"/>
      <c r="T20" s="1629"/>
      <c r="U20" s="1629"/>
      <c r="V20" s="1629"/>
      <c r="W20" s="1629"/>
      <c r="X20" s="1629"/>
      <c r="Y20" s="1630"/>
      <c r="Z20" s="1607"/>
      <c r="AA20" s="1608"/>
      <c r="AB20" s="1608"/>
      <c r="AC20" s="1608"/>
      <c r="AD20" s="1608"/>
      <c r="AE20" s="1608"/>
      <c r="AF20" s="1609"/>
      <c r="AG20" s="1559" t="s">
        <v>47</v>
      </c>
      <c r="AH20" s="1560"/>
      <c r="AI20" s="1560"/>
      <c r="AJ20" s="1560"/>
      <c r="AK20" s="1560"/>
      <c r="AL20" s="1560"/>
      <c r="AM20" s="1560"/>
      <c r="AN20" s="1560"/>
      <c r="AO20" s="1560"/>
      <c r="AP20" s="1561"/>
      <c r="AQ20" s="1652" t="s">
        <v>814</v>
      </c>
      <c r="AR20" s="1506"/>
      <c r="AS20" s="1506"/>
      <c r="AT20" s="1506"/>
      <c r="AU20" s="1506"/>
      <c r="AV20" s="1506"/>
      <c r="AW20" s="1506"/>
      <c r="AX20" s="1506"/>
      <c r="AY20" s="1506"/>
      <c r="AZ20" s="1506"/>
      <c r="BA20" s="1506"/>
      <c r="BB20" s="1506"/>
      <c r="BC20" s="1506"/>
      <c r="BD20" s="1506"/>
      <c r="BE20" s="1506"/>
      <c r="BF20" s="1506"/>
      <c r="BG20" s="1506"/>
      <c r="BH20" s="1506"/>
      <c r="BI20" s="1507"/>
      <c r="BJ20" s="1508"/>
      <c r="BK20" s="1509"/>
      <c r="BL20" s="1509"/>
      <c r="BM20" s="1510"/>
    </row>
    <row r="21" spans="1:65" ht="22.65" customHeight="1">
      <c r="A21" s="1602"/>
      <c r="B21" s="1607"/>
      <c r="C21" s="1608"/>
      <c r="D21" s="1608"/>
      <c r="E21" s="1608"/>
      <c r="F21" s="1608"/>
      <c r="G21" s="1608"/>
      <c r="H21" s="1608"/>
      <c r="I21" s="1609"/>
      <c r="J21" s="1616"/>
      <c r="K21" s="1617"/>
      <c r="L21" s="1617"/>
      <c r="M21" s="1617"/>
      <c r="N21" s="1618"/>
      <c r="O21" s="1514"/>
      <c r="P21" s="1515"/>
      <c r="Q21" s="1515"/>
      <c r="R21" s="1516"/>
      <c r="S21" s="1628"/>
      <c r="T21" s="1629"/>
      <c r="U21" s="1629"/>
      <c r="V21" s="1629"/>
      <c r="W21" s="1629"/>
      <c r="X21" s="1629"/>
      <c r="Y21" s="1630"/>
      <c r="Z21" s="1607"/>
      <c r="AA21" s="1608"/>
      <c r="AB21" s="1608"/>
      <c r="AC21" s="1608"/>
      <c r="AD21" s="1608"/>
      <c r="AE21" s="1608"/>
      <c r="AF21" s="1609"/>
      <c r="AG21" s="1559" t="s">
        <v>10</v>
      </c>
      <c r="AH21" s="1560"/>
      <c r="AI21" s="1560"/>
      <c r="AJ21" s="1560"/>
      <c r="AK21" s="1560"/>
      <c r="AL21" s="1560"/>
      <c r="AM21" s="1560"/>
      <c r="AN21" s="1560"/>
      <c r="AO21" s="1560"/>
      <c r="AP21" s="1561"/>
      <c r="AQ21" s="1556" t="s">
        <v>4</v>
      </c>
      <c r="AR21" s="1557"/>
      <c r="AS21" s="1557"/>
      <c r="AT21" s="1557"/>
      <c r="AU21" s="1557"/>
      <c r="AV21" s="1557"/>
      <c r="AW21" s="1557"/>
      <c r="AX21" s="1557"/>
      <c r="AY21" s="1557"/>
      <c r="AZ21" s="1557"/>
      <c r="BA21" s="1557"/>
      <c r="BB21" s="1557"/>
      <c r="BC21" s="1557"/>
      <c r="BD21" s="1557"/>
      <c r="BE21" s="1557"/>
      <c r="BF21" s="1557"/>
      <c r="BG21" s="1557"/>
      <c r="BH21" s="1557"/>
      <c r="BI21" s="1558"/>
      <c r="BJ21" s="1508"/>
      <c r="BK21" s="1509"/>
      <c r="BL21" s="1509"/>
      <c r="BM21" s="1510"/>
    </row>
    <row r="22" spans="1:65" ht="22.65" customHeight="1">
      <c r="A22" s="1602"/>
      <c r="B22" s="1607"/>
      <c r="C22" s="1608"/>
      <c r="D22" s="1608"/>
      <c r="E22" s="1608"/>
      <c r="F22" s="1608"/>
      <c r="G22" s="1608"/>
      <c r="H22" s="1608"/>
      <c r="I22" s="1609"/>
      <c r="J22" s="1616"/>
      <c r="K22" s="1617"/>
      <c r="L22" s="1617"/>
      <c r="M22" s="1617"/>
      <c r="N22" s="1618"/>
      <c r="O22" s="1514"/>
      <c r="P22" s="1515"/>
      <c r="Q22" s="1515"/>
      <c r="R22" s="1516"/>
      <c r="S22" s="1628"/>
      <c r="T22" s="1629"/>
      <c r="U22" s="1629"/>
      <c r="V22" s="1629"/>
      <c r="W22" s="1629"/>
      <c r="X22" s="1629"/>
      <c r="Y22" s="1630"/>
      <c r="Z22" s="1607"/>
      <c r="AA22" s="1608"/>
      <c r="AB22" s="1608"/>
      <c r="AC22" s="1608"/>
      <c r="AD22" s="1608"/>
      <c r="AE22" s="1608"/>
      <c r="AF22" s="1609"/>
      <c r="AG22" s="1559" t="s">
        <v>11</v>
      </c>
      <c r="AH22" s="1560"/>
      <c r="AI22" s="1560"/>
      <c r="AJ22" s="1560"/>
      <c r="AK22" s="1560"/>
      <c r="AL22" s="1560"/>
      <c r="AM22" s="1560"/>
      <c r="AN22" s="1560"/>
      <c r="AO22" s="1560"/>
      <c r="AP22" s="1561"/>
      <c r="AQ22" s="1556" t="s">
        <v>4</v>
      </c>
      <c r="AR22" s="1557"/>
      <c r="AS22" s="1557"/>
      <c r="AT22" s="1557"/>
      <c r="AU22" s="1557"/>
      <c r="AV22" s="1557"/>
      <c r="AW22" s="1557"/>
      <c r="AX22" s="1557"/>
      <c r="AY22" s="1557"/>
      <c r="AZ22" s="1557"/>
      <c r="BA22" s="1557"/>
      <c r="BB22" s="1557"/>
      <c r="BC22" s="1557"/>
      <c r="BD22" s="1557"/>
      <c r="BE22" s="1557"/>
      <c r="BF22" s="1557"/>
      <c r="BG22" s="1557"/>
      <c r="BH22" s="1557"/>
      <c r="BI22" s="1558"/>
      <c r="BJ22" s="1508"/>
      <c r="BK22" s="1509"/>
      <c r="BL22" s="1509"/>
      <c r="BM22" s="1510"/>
    </row>
    <row r="23" spans="1:65" ht="22.65" customHeight="1">
      <c r="A23" s="1602"/>
      <c r="B23" s="1607"/>
      <c r="C23" s="1608"/>
      <c r="D23" s="1608"/>
      <c r="E23" s="1608"/>
      <c r="F23" s="1608"/>
      <c r="G23" s="1608"/>
      <c r="H23" s="1608"/>
      <c r="I23" s="1609"/>
      <c r="J23" s="1616"/>
      <c r="K23" s="1617"/>
      <c r="L23" s="1617"/>
      <c r="M23" s="1617"/>
      <c r="N23" s="1618"/>
      <c r="O23" s="1514"/>
      <c r="P23" s="1515"/>
      <c r="Q23" s="1515"/>
      <c r="R23" s="1516"/>
      <c r="S23" s="1628"/>
      <c r="T23" s="1629"/>
      <c r="U23" s="1629"/>
      <c r="V23" s="1629"/>
      <c r="W23" s="1629"/>
      <c r="X23" s="1629"/>
      <c r="Y23" s="1630"/>
      <c r="Z23" s="1607"/>
      <c r="AA23" s="1608"/>
      <c r="AB23" s="1608"/>
      <c r="AC23" s="1608"/>
      <c r="AD23" s="1608"/>
      <c r="AE23" s="1608"/>
      <c r="AF23" s="1609"/>
      <c r="AG23" s="1559" t="s">
        <v>9</v>
      </c>
      <c r="AH23" s="1560"/>
      <c r="AI23" s="1560"/>
      <c r="AJ23" s="1560"/>
      <c r="AK23" s="1560"/>
      <c r="AL23" s="1560"/>
      <c r="AM23" s="1560"/>
      <c r="AN23" s="1560"/>
      <c r="AO23" s="1560"/>
      <c r="AP23" s="1561"/>
      <c r="AQ23" s="1556" t="s">
        <v>4</v>
      </c>
      <c r="AR23" s="1557"/>
      <c r="AS23" s="1557"/>
      <c r="AT23" s="1557"/>
      <c r="AU23" s="1557"/>
      <c r="AV23" s="1557"/>
      <c r="AW23" s="1557"/>
      <c r="AX23" s="1557"/>
      <c r="AY23" s="1557"/>
      <c r="AZ23" s="1557"/>
      <c r="BA23" s="1557"/>
      <c r="BB23" s="1557"/>
      <c r="BC23" s="1557"/>
      <c r="BD23" s="1557"/>
      <c r="BE23" s="1557"/>
      <c r="BF23" s="1557"/>
      <c r="BG23" s="1557"/>
      <c r="BH23" s="1557"/>
      <c r="BI23" s="1558"/>
      <c r="BJ23" s="1508"/>
      <c r="BK23" s="1509"/>
      <c r="BL23" s="1509"/>
      <c r="BM23" s="1510"/>
    </row>
    <row r="24" spans="1:65" ht="21.75" customHeight="1">
      <c r="A24" s="1602"/>
      <c r="B24" s="1607"/>
      <c r="C24" s="1608"/>
      <c r="D24" s="1608"/>
      <c r="E24" s="1608"/>
      <c r="F24" s="1608"/>
      <c r="G24" s="1608"/>
      <c r="H24" s="1608"/>
      <c r="I24" s="1609"/>
      <c r="J24" s="1616"/>
      <c r="K24" s="1617"/>
      <c r="L24" s="1617"/>
      <c r="M24" s="1617"/>
      <c r="N24" s="1618"/>
      <c r="O24" s="1514"/>
      <c r="P24" s="1515"/>
      <c r="Q24" s="1515"/>
      <c r="R24" s="1516"/>
      <c r="S24" s="1628"/>
      <c r="T24" s="1629"/>
      <c r="U24" s="1629"/>
      <c r="V24" s="1629"/>
      <c r="W24" s="1629"/>
      <c r="X24" s="1629"/>
      <c r="Y24" s="1630"/>
      <c r="Z24" s="1607"/>
      <c r="AA24" s="1608"/>
      <c r="AB24" s="1608"/>
      <c r="AC24" s="1608"/>
      <c r="AD24" s="1608"/>
      <c r="AE24" s="1608"/>
      <c r="AF24" s="1609"/>
      <c r="AG24" s="1559" t="s">
        <v>48</v>
      </c>
      <c r="AH24" s="1560"/>
      <c r="AI24" s="1560"/>
      <c r="AJ24" s="1560"/>
      <c r="AK24" s="1560"/>
      <c r="AL24" s="1560"/>
      <c r="AM24" s="1560"/>
      <c r="AN24" s="1560"/>
      <c r="AO24" s="1560"/>
      <c r="AP24" s="1561"/>
      <c r="AQ24" s="1556" t="s">
        <v>815</v>
      </c>
      <c r="AR24" s="1557"/>
      <c r="AS24" s="1557"/>
      <c r="AT24" s="1557"/>
      <c r="AU24" s="1557"/>
      <c r="AV24" s="1557"/>
      <c r="AW24" s="1557"/>
      <c r="AX24" s="1557"/>
      <c r="AY24" s="1557"/>
      <c r="AZ24" s="1557"/>
      <c r="BA24" s="1557"/>
      <c r="BB24" s="1557"/>
      <c r="BC24" s="1557"/>
      <c r="BD24" s="1557"/>
      <c r="BE24" s="1557"/>
      <c r="BF24" s="1557"/>
      <c r="BG24" s="1557"/>
      <c r="BH24" s="1557"/>
      <c r="BI24" s="1558"/>
      <c r="BJ24" s="1508"/>
      <c r="BK24" s="1509"/>
      <c r="BL24" s="1509"/>
      <c r="BM24" s="1510"/>
    </row>
    <row r="25" spans="1:65" ht="21.75" customHeight="1">
      <c r="A25" s="1602"/>
      <c r="B25" s="1607"/>
      <c r="C25" s="1608"/>
      <c r="D25" s="1608"/>
      <c r="E25" s="1608"/>
      <c r="F25" s="1608"/>
      <c r="G25" s="1608"/>
      <c r="H25" s="1608"/>
      <c r="I25" s="1609"/>
      <c r="J25" s="1616"/>
      <c r="K25" s="1617"/>
      <c r="L25" s="1617"/>
      <c r="M25" s="1617"/>
      <c r="N25" s="1618"/>
      <c r="O25" s="1514"/>
      <c r="P25" s="1515"/>
      <c r="Q25" s="1515"/>
      <c r="R25" s="1516"/>
      <c r="S25" s="1628"/>
      <c r="T25" s="1629"/>
      <c r="U25" s="1629"/>
      <c r="V25" s="1629"/>
      <c r="W25" s="1629"/>
      <c r="X25" s="1629"/>
      <c r="Y25" s="1630"/>
      <c r="Z25" s="1607"/>
      <c r="AA25" s="1608"/>
      <c r="AB25" s="1608"/>
      <c r="AC25" s="1608"/>
      <c r="AD25" s="1608"/>
      <c r="AE25" s="1608"/>
      <c r="AF25" s="1609"/>
      <c r="AG25" s="1651" t="s">
        <v>816</v>
      </c>
      <c r="AH25" s="1503"/>
      <c r="AI25" s="1503"/>
      <c r="AJ25" s="1503"/>
      <c r="AK25" s="1503"/>
      <c r="AL25" s="1503"/>
      <c r="AM25" s="1503"/>
      <c r="AN25" s="1503"/>
      <c r="AO25" s="1503"/>
      <c r="AP25" s="1504"/>
      <c r="AQ25" s="1652" t="s">
        <v>49</v>
      </c>
      <c r="AR25" s="1506"/>
      <c r="AS25" s="1506"/>
      <c r="AT25" s="1506"/>
      <c r="AU25" s="1506"/>
      <c r="AV25" s="1506"/>
      <c r="AW25" s="1506"/>
      <c r="AX25" s="1506"/>
      <c r="AY25" s="1506"/>
      <c r="AZ25" s="1506"/>
      <c r="BA25" s="1506"/>
      <c r="BB25" s="1506"/>
      <c r="BC25" s="1506"/>
      <c r="BD25" s="1506"/>
      <c r="BE25" s="1506"/>
      <c r="BF25" s="1506"/>
      <c r="BG25" s="1506"/>
      <c r="BH25" s="1506"/>
      <c r="BI25" s="1507"/>
      <c r="BJ25" s="1508"/>
      <c r="BK25" s="1509"/>
      <c r="BL25" s="1509"/>
      <c r="BM25" s="1510"/>
    </row>
    <row r="26" spans="1:65" ht="21.75" customHeight="1">
      <c r="A26" s="1602"/>
      <c r="B26" s="1607"/>
      <c r="C26" s="1608"/>
      <c r="D26" s="1608"/>
      <c r="E26" s="1608"/>
      <c r="F26" s="1608"/>
      <c r="G26" s="1608"/>
      <c r="H26" s="1608"/>
      <c r="I26" s="1609"/>
      <c r="J26" s="1616"/>
      <c r="K26" s="1617"/>
      <c r="L26" s="1617"/>
      <c r="M26" s="1617"/>
      <c r="N26" s="1618"/>
      <c r="O26" s="1514"/>
      <c r="P26" s="1515"/>
      <c r="Q26" s="1515"/>
      <c r="R26" s="1516"/>
      <c r="S26" s="1628"/>
      <c r="T26" s="1629"/>
      <c r="U26" s="1629"/>
      <c r="V26" s="1629"/>
      <c r="W26" s="1629"/>
      <c r="X26" s="1629"/>
      <c r="Y26" s="1630"/>
      <c r="Z26" s="1607"/>
      <c r="AA26" s="1608"/>
      <c r="AB26" s="1608"/>
      <c r="AC26" s="1608"/>
      <c r="AD26" s="1608"/>
      <c r="AE26" s="1608"/>
      <c r="AF26" s="1609"/>
      <c r="AG26" s="1651" t="s">
        <v>50</v>
      </c>
      <c r="AH26" s="1503"/>
      <c r="AI26" s="1503"/>
      <c r="AJ26" s="1503"/>
      <c r="AK26" s="1503"/>
      <c r="AL26" s="1503"/>
      <c r="AM26" s="1503"/>
      <c r="AN26" s="1503"/>
      <c r="AO26" s="1503"/>
      <c r="AP26" s="1504"/>
      <c r="AQ26" s="1652" t="s">
        <v>42</v>
      </c>
      <c r="AR26" s="1506"/>
      <c r="AS26" s="1506"/>
      <c r="AT26" s="1506"/>
      <c r="AU26" s="1506"/>
      <c r="AV26" s="1506"/>
      <c r="AW26" s="1506"/>
      <c r="AX26" s="1506"/>
      <c r="AY26" s="1506"/>
      <c r="AZ26" s="1506"/>
      <c r="BA26" s="1506"/>
      <c r="BB26" s="1506"/>
      <c r="BC26" s="1506"/>
      <c r="BD26" s="1506"/>
      <c r="BE26" s="1506"/>
      <c r="BF26" s="1506"/>
      <c r="BG26" s="1506"/>
      <c r="BH26" s="1506"/>
      <c r="BI26" s="1507"/>
      <c r="BJ26" s="1508"/>
      <c r="BK26" s="1509"/>
      <c r="BL26" s="1509"/>
      <c r="BM26" s="1510"/>
    </row>
    <row r="27" spans="1:65" ht="22.65" customHeight="1">
      <c r="A27" s="1602"/>
      <c r="B27" s="1607"/>
      <c r="C27" s="1608"/>
      <c r="D27" s="1608"/>
      <c r="E27" s="1608"/>
      <c r="F27" s="1608"/>
      <c r="G27" s="1608"/>
      <c r="H27" s="1608"/>
      <c r="I27" s="1609"/>
      <c r="J27" s="1616"/>
      <c r="K27" s="1617"/>
      <c r="L27" s="1617"/>
      <c r="M27" s="1617"/>
      <c r="N27" s="1618"/>
      <c r="O27" s="1514"/>
      <c r="P27" s="1515"/>
      <c r="Q27" s="1515"/>
      <c r="R27" s="1516"/>
      <c r="S27" s="1628"/>
      <c r="T27" s="1629"/>
      <c r="U27" s="1629"/>
      <c r="V27" s="1629"/>
      <c r="W27" s="1629"/>
      <c r="X27" s="1629"/>
      <c r="Y27" s="1630"/>
      <c r="Z27" s="1607"/>
      <c r="AA27" s="1608"/>
      <c r="AB27" s="1608"/>
      <c r="AC27" s="1608"/>
      <c r="AD27" s="1608"/>
      <c r="AE27" s="1608"/>
      <c r="AF27" s="1609"/>
      <c r="AG27" s="1559" t="s">
        <v>817</v>
      </c>
      <c r="AH27" s="1560"/>
      <c r="AI27" s="1560"/>
      <c r="AJ27" s="1560"/>
      <c r="AK27" s="1560"/>
      <c r="AL27" s="1560"/>
      <c r="AM27" s="1560"/>
      <c r="AN27" s="1560"/>
      <c r="AO27" s="1560"/>
      <c r="AP27" s="1561"/>
      <c r="AQ27" s="1556" t="s">
        <v>4</v>
      </c>
      <c r="AR27" s="1557"/>
      <c r="AS27" s="1557"/>
      <c r="AT27" s="1557"/>
      <c r="AU27" s="1557"/>
      <c r="AV27" s="1557"/>
      <c r="AW27" s="1557"/>
      <c r="AX27" s="1557"/>
      <c r="AY27" s="1557"/>
      <c r="AZ27" s="1557"/>
      <c r="BA27" s="1557"/>
      <c r="BB27" s="1557"/>
      <c r="BC27" s="1557"/>
      <c r="BD27" s="1557"/>
      <c r="BE27" s="1557"/>
      <c r="BF27" s="1557"/>
      <c r="BG27" s="1557"/>
      <c r="BH27" s="1557"/>
      <c r="BI27" s="1558"/>
      <c r="BJ27" s="1508"/>
      <c r="BK27" s="1509"/>
      <c r="BL27" s="1509"/>
      <c r="BM27" s="1510"/>
    </row>
    <row r="28" spans="1:65" ht="22.65" customHeight="1">
      <c r="A28" s="1602"/>
      <c r="B28" s="1607"/>
      <c r="C28" s="1608"/>
      <c r="D28" s="1608"/>
      <c r="E28" s="1608"/>
      <c r="F28" s="1608"/>
      <c r="G28" s="1608"/>
      <c r="H28" s="1608"/>
      <c r="I28" s="1609"/>
      <c r="J28" s="1616"/>
      <c r="K28" s="1617"/>
      <c r="L28" s="1617"/>
      <c r="M28" s="1617"/>
      <c r="N28" s="1618"/>
      <c r="O28" s="1514"/>
      <c r="P28" s="1515"/>
      <c r="Q28" s="1515"/>
      <c r="R28" s="1516"/>
      <c r="S28" s="1628"/>
      <c r="T28" s="1629"/>
      <c r="U28" s="1629"/>
      <c r="V28" s="1629"/>
      <c r="W28" s="1629"/>
      <c r="X28" s="1629"/>
      <c r="Y28" s="1630"/>
      <c r="Z28" s="1607"/>
      <c r="AA28" s="1608"/>
      <c r="AB28" s="1608"/>
      <c r="AC28" s="1608"/>
      <c r="AD28" s="1608"/>
      <c r="AE28" s="1608"/>
      <c r="AF28" s="1609"/>
      <c r="AG28" s="1559" t="s">
        <v>818</v>
      </c>
      <c r="AH28" s="1560"/>
      <c r="AI28" s="1560"/>
      <c r="AJ28" s="1560"/>
      <c r="AK28" s="1560"/>
      <c r="AL28" s="1560"/>
      <c r="AM28" s="1560"/>
      <c r="AN28" s="1560"/>
      <c r="AO28" s="1560"/>
      <c r="AP28" s="1561"/>
      <c r="AQ28" s="1556" t="s">
        <v>4</v>
      </c>
      <c r="AR28" s="1557"/>
      <c r="AS28" s="1557"/>
      <c r="AT28" s="1557"/>
      <c r="AU28" s="1557"/>
      <c r="AV28" s="1557"/>
      <c r="AW28" s="1557"/>
      <c r="AX28" s="1557"/>
      <c r="AY28" s="1557"/>
      <c r="AZ28" s="1557"/>
      <c r="BA28" s="1557"/>
      <c r="BB28" s="1557"/>
      <c r="BC28" s="1557"/>
      <c r="BD28" s="1557"/>
      <c r="BE28" s="1557"/>
      <c r="BF28" s="1557"/>
      <c r="BG28" s="1557"/>
      <c r="BH28" s="1557"/>
      <c r="BI28" s="1558"/>
      <c r="BJ28" s="1508"/>
      <c r="BK28" s="1509"/>
      <c r="BL28" s="1509"/>
      <c r="BM28" s="1510"/>
    </row>
    <row r="29" spans="1:65" ht="22.65" customHeight="1">
      <c r="A29" s="1602"/>
      <c r="B29" s="1607"/>
      <c r="C29" s="1608"/>
      <c r="D29" s="1608"/>
      <c r="E29" s="1608"/>
      <c r="F29" s="1608"/>
      <c r="G29" s="1608"/>
      <c r="H29" s="1608"/>
      <c r="I29" s="1609"/>
      <c r="J29" s="1616"/>
      <c r="K29" s="1617"/>
      <c r="L29" s="1617"/>
      <c r="M29" s="1617"/>
      <c r="N29" s="1618"/>
      <c r="O29" s="1514"/>
      <c r="P29" s="1515"/>
      <c r="Q29" s="1515"/>
      <c r="R29" s="1516"/>
      <c r="S29" s="1628"/>
      <c r="T29" s="1629"/>
      <c r="U29" s="1629"/>
      <c r="V29" s="1629"/>
      <c r="W29" s="1629"/>
      <c r="X29" s="1629"/>
      <c r="Y29" s="1630"/>
      <c r="Z29" s="1607"/>
      <c r="AA29" s="1608"/>
      <c r="AB29" s="1608"/>
      <c r="AC29" s="1608"/>
      <c r="AD29" s="1608"/>
      <c r="AE29" s="1608"/>
      <c r="AF29" s="1609"/>
      <c r="AG29" s="1559" t="s">
        <v>819</v>
      </c>
      <c r="AH29" s="1560"/>
      <c r="AI29" s="1560"/>
      <c r="AJ29" s="1560"/>
      <c r="AK29" s="1560"/>
      <c r="AL29" s="1560"/>
      <c r="AM29" s="1560"/>
      <c r="AN29" s="1560"/>
      <c r="AO29" s="1560"/>
      <c r="AP29" s="1561"/>
      <c r="AQ29" s="1556" t="s">
        <v>4</v>
      </c>
      <c r="AR29" s="1557"/>
      <c r="AS29" s="1557"/>
      <c r="AT29" s="1557"/>
      <c r="AU29" s="1557"/>
      <c r="AV29" s="1557"/>
      <c r="AW29" s="1557"/>
      <c r="AX29" s="1557"/>
      <c r="AY29" s="1557"/>
      <c r="AZ29" s="1557"/>
      <c r="BA29" s="1557"/>
      <c r="BB29" s="1557"/>
      <c r="BC29" s="1557"/>
      <c r="BD29" s="1557"/>
      <c r="BE29" s="1557"/>
      <c r="BF29" s="1557"/>
      <c r="BG29" s="1557"/>
      <c r="BH29" s="1557"/>
      <c r="BI29" s="1558"/>
      <c r="BJ29" s="1508"/>
      <c r="BK29" s="1509"/>
      <c r="BL29" s="1509"/>
      <c r="BM29" s="1510"/>
    </row>
    <row r="30" spans="1:65" ht="63" customHeight="1">
      <c r="A30" s="1602"/>
      <c r="B30" s="1607"/>
      <c r="C30" s="1608"/>
      <c r="D30" s="1608"/>
      <c r="E30" s="1608"/>
      <c r="F30" s="1608"/>
      <c r="G30" s="1608"/>
      <c r="H30" s="1608"/>
      <c r="I30" s="1609"/>
      <c r="J30" s="1616"/>
      <c r="K30" s="1617"/>
      <c r="L30" s="1617"/>
      <c r="M30" s="1617"/>
      <c r="N30" s="1618"/>
      <c r="O30" s="1514"/>
      <c r="P30" s="1515"/>
      <c r="Q30" s="1515"/>
      <c r="R30" s="1516"/>
      <c r="S30" s="1628"/>
      <c r="T30" s="1629"/>
      <c r="U30" s="1629"/>
      <c r="V30" s="1629"/>
      <c r="W30" s="1629"/>
      <c r="X30" s="1629"/>
      <c r="Y30" s="1630"/>
      <c r="Z30" s="1607"/>
      <c r="AA30" s="1608"/>
      <c r="AB30" s="1608"/>
      <c r="AC30" s="1608"/>
      <c r="AD30" s="1608"/>
      <c r="AE30" s="1608"/>
      <c r="AF30" s="1609"/>
      <c r="AG30" s="1559" t="s">
        <v>820</v>
      </c>
      <c r="AH30" s="1560"/>
      <c r="AI30" s="1560"/>
      <c r="AJ30" s="1560"/>
      <c r="AK30" s="1560"/>
      <c r="AL30" s="1560"/>
      <c r="AM30" s="1560"/>
      <c r="AN30" s="1560"/>
      <c r="AO30" s="1560"/>
      <c r="AP30" s="1561"/>
      <c r="AQ30" s="1565" t="s">
        <v>821</v>
      </c>
      <c r="AR30" s="1566"/>
      <c r="AS30" s="1566"/>
      <c r="AT30" s="1566"/>
      <c r="AU30" s="1566"/>
      <c r="AV30" s="1566"/>
      <c r="AW30" s="1566"/>
      <c r="AX30" s="1566"/>
      <c r="AY30" s="1566"/>
      <c r="AZ30" s="1566"/>
      <c r="BA30" s="1566"/>
      <c r="BB30" s="1566"/>
      <c r="BC30" s="1566"/>
      <c r="BD30" s="1566"/>
      <c r="BE30" s="1566"/>
      <c r="BF30" s="1566"/>
      <c r="BG30" s="1566"/>
      <c r="BH30" s="1566"/>
      <c r="BI30" s="1567"/>
      <c r="BJ30" s="1508"/>
      <c r="BK30" s="1509"/>
      <c r="BL30" s="1509"/>
      <c r="BM30" s="1510"/>
    </row>
    <row r="31" spans="1:65" ht="22.65" customHeight="1">
      <c r="A31" s="1602"/>
      <c r="B31" s="1607"/>
      <c r="C31" s="1608"/>
      <c r="D31" s="1608"/>
      <c r="E31" s="1608"/>
      <c r="F31" s="1608"/>
      <c r="G31" s="1608"/>
      <c r="H31" s="1608"/>
      <c r="I31" s="1609"/>
      <c r="J31" s="1616"/>
      <c r="K31" s="1617"/>
      <c r="L31" s="1617"/>
      <c r="M31" s="1617"/>
      <c r="N31" s="1618"/>
      <c r="O31" s="1514"/>
      <c r="P31" s="1515"/>
      <c r="Q31" s="1515"/>
      <c r="R31" s="1516"/>
      <c r="S31" s="1628"/>
      <c r="T31" s="1629"/>
      <c r="U31" s="1629"/>
      <c r="V31" s="1629"/>
      <c r="W31" s="1629"/>
      <c r="X31" s="1629"/>
      <c r="Y31" s="1630"/>
      <c r="Z31" s="1607"/>
      <c r="AA31" s="1608"/>
      <c r="AB31" s="1608"/>
      <c r="AC31" s="1608"/>
      <c r="AD31" s="1608"/>
      <c r="AE31" s="1608"/>
      <c r="AF31" s="1609"/>
      <c r="AG31" s="1559" t="s">
        <v>822</v>
      </c>
      <c r="AH31" s="1560"/>
      <c r="AI31" s="1560"/>
      <c r="AJ31" s="1560"/>
      <c r="AK31" s="1560"/>
      <c r="AL31" s="1560"/>
      <c r="AM31" s="1560"/>
      <c r="AN31" s="1560"/>
      <c r="AO31" s="1560"/>
      <c r="AP31" s="1561"/>
      <c r="AQ31" s="1556" t="s">
        <v>823</v>
      </c>
      <c r="AR31" s="1557"/>
      <c r="AS31" s="1557"/>
      <c r="AT31" s="1557"/>
      <c r="AU31" s="1557"/>
      <c r="AV31" s="1557"/>
      <c r="AW31" s="1557"/>
      <c r="AX31" s="1557"/>
      <c r="AY31" s="1557"/>
      <c r="AZ31" s="1557"/>
      <c r="BA31" s="1557"/>
      <c r="BB31" s="1557"/>
      <c r="BC31" s="1557"/>
      <c r="BD31" s="1557"/>
      <c r="BE31" s="1557"/>
      <c r="BF31" s="1557"/>
      <c r="BG31" s="1557"/>
      <c r="BH31" s="1557"/>
      <c r="BI31" s="1558"/>
      <c r="BJ31" s="1508"/>
      <c r="BK31" s="1509"/>
      <c r="BL31" s="1509"/>
      <c r="BM31" s="1510"/>
    </row>
    <row r="32" spans="1:65" ht="21.75" customHeight="1">
      <c r="A32" s="1602"/>
      <c r="B32" s="1607"/>
      <c r="C32" s="1608"/>
      <c r="D32" s="1608"/>
      <c r="E32" s="1608"/>
      <c r="F32" s="1608"/>
      <c r="G32" s="1608"/>
      <c r="H32" s="1608"/>
      <c r="I32" s="1609"/>
      <c r="J32" s="1616"/>
      <c r="K32" s="1617"/>
      <c r="L32" s="1617"/>
      <c r="M32" s="1617"/>
      <c r="N32" s="1618"/>
      <c r="O32" s="1514"/>
      <c r="P32" s="1515"/>
      <c r="Q32" s="1515"/>
      <c r="R32" s="1516"/>
      <c r="S32" s="1628"/>
      <c r="T32" s="1629"/>
      <c r="U32" s="1629"/>
      <c r="V32" s="1629"/>
      <c r="W32" s="1629"/>
      <c r="X32" s="1629"/>
      <c r="Y32" s="1630"/>
      <c r="Z32" s="1607"/>
      <c r="AA32" s="1608"/>
      <c r="AB32" s="1608"/>
      <c r="AC32" s="1608"/>
      <c r="AD32" s="1608"/>
      <c r="AE32" s="1608"/>
      <c r="AF32" s="1609"/>
      <c r="AG32" s="1559" t="s">
        <v>51</v>
      </c>
      <c r="AH32" s="1560"/>
      <c r="AI32" s="1560"/>
      <c r="AJ32" s="1560"/>
      <c r="AK32" s="1560"/>
      <c r="AL32" s="1560"/>
      <c r="AM32" s="1560"/>
      <c r="AN32" s="1560"/>
      <c r="AO32" s="1560"/>
      <c r="AP32" s="1561"/>
      <c r="AQ32" s="1556" t="s">
        <v>52</v>
      </c>
      <c r="AR32" s="1557"/>
      <c r="AS32" s="1557"/>
      <c r="AT32" s="1557"/>
      <c r="AU32" s="1557"/>
      <c r="AV32" s="1557"/>
      <c r="AW32" s="1557"/>
      <c r="AX32" s="1557"/>
      <c r="AY32" s="1557"/>
      <c r="AZ32" s="1557"/>
      <c r="BA32" s="1557"/>
      <c r="BB32" s="1557"/>
      <c r="BC32" s="1557"/>
      <c r="BD32" s="1557"/>
      <c r="BE32" s="1557"/>
      <c r="BF32" s="1557"/>
      <c r="BG32" s="1557"/>
      <c r="BH32" s="1557"/>
      <c r="BI32" s="1558"/>
      <c r="BJ32" s="1508"/>
      <c r="BK32" s="1509"/>
      <c r="BL32" s="1509"/>
      <c r="BM32" s="1510"/>
    </row>
    <row r="33" spans="1:65" ht="21.75" customHeight="1">
      <c r="A33" s="1602"/>
      <c r="B33" s="1607"/>
      <c r="C33" s="1608"/>
      <c r="D33" s="1608"/>
      <c r="E33" s="1608"/>
      <c r="F33" s="1608"/>
      <c r="G33" s="1608"/>
      <c r="H33" s="1608"/>
      <c r="I33" s="1609"/>
      <c r="J33" s="1616"/>
      <c r="K33" s="1617"/>
      <c r="L33" s="1617"/>
      <c r="M33" s="1617"/>
      <c r="N33" s="1618"/>
      <c r="O33" s="1514"/>
      <c r="P33" s="1515"/>
      <c r="Q33" s="1515"/>
      <c r="R33" s="1516"/>
      <c r="S33" s="1628"/>
      <c r="T33" s="1629"/>
      <c r="U33" s="1629"/>
      <c r="V33" s="1629"/>
      <c r="W33" s="1629"/>
      <c r="X33" s="1629"/>
      <c r="Y33" s="1630"/>
      <c r="Z33" s="1607"/>
      <c r="AA33" s="1608"/>
      <c r="AB33" s="1608"/>
      <c r="AC33" s="1608"/>
      <c r="AD33" s="1608"/>
      <c r="AE33" s="1608"/>
      <c r="AF33" s="1609"/>
      <c r="AG33" s="1559" t="s">
        <v>53</v>
      </c>
      <c r="AH33" s="1560"/>
      <c r="AI33" s="1560"/>
      <c r="AJ33" s="1560"/>
      <c r="AK33" s="1560"/>
      <c r="AL33" s="1560"/>
      <c r="AM33" s="1560"/>
      <c r="AN33" s="1560"/>
      <c r="AO33" s="1560"/>
      <c r="AP33" s="1561"/>
      <c r="AQ33" s="1556" t="s">
        <v>52</v>
      </c>
      <c r="AR33" s="1557"/>
      <c r="AS33" s="1557"/>
      <c r="AT33" s="1557"/>
      <c r="AU33" s="1557"/>
      <c r="AV33" s="1557"/>
      <c r="AW33" s="1557"/>
      <c r="AX33" s="1557"/>
      <c r="AY33" s="1557"/>
      <c r="AZ33" s="1557"/>
      <c r="BA33" s="1557"/>
      <c r="BB33" s="1557"/>
      <c r="BC33" s="1557"/>
      <c r="BD33" s="1557"/>
      <c r="BE33" s="1557"/>
      <c r="BF33" s="1557"/>
      <c r="BG33" s="1557"/>
      <c r="BH33" s="1557"/>
      <c r="BI33" s="1558"/>
      <c r="BJ33" s="1508"/>
      <c r="BK33" s="1509"/>
      <c r="BL33" s="1509"/>
      <c r="BM33" s="1510"/>
    </row>
    <row r="34" spans="1:65" ht="21.75" customHeight="1">
      <c r="A34" s="1602"/>
      <c r="B34" s="1607"/>
      <c r="C34" s="1608"/>
      <c r="D34" s="1608"/>
      <c r="E34" s="1608"/>
      <c r="F34" s="1608"/>
      <c r="G34" s="1608"/>
      <c r="H34" s="1608"/>
      <c r="I34" s="1609"/>
      <c r="J34" s="1616"/>
      <c r="K34" s="1617"/>
      <c r="L34" s="1617"/>
      <c r="M34" s="1617"/>
      <c r="N34" s="1618"/>
      <c r="O34" s="1514"/>
      <c r="P34" s="1515"/>
      <c r="Q34" s="1515"/>
      <c r="R34" s="1516"/>
      <c r="S34" s="1628"/>
      <c r="T34" s="1629"/>
      <c r="U34" s="1629"/>
      <c r="V34" s="1629"/>
      <c r="W34" s="1629"/>
      <c r="X34" s="1629"/>
      <c r="Y34" s="1630"/>
      <c r="Z34" s="1607"/>
      <c r="AA34" s="1608"/>
      <c r="AB34" s="1608"/>
      <c r="AC34" s="1608"/>
      <c r="AD34" s="1608"/>
      <c r="AE34" s="1608"/>
      <c r="AF34" s="1609"/>
      <c r="AG34" s="1559" t="s">
        <v>824</v>
      </c>
      <c r="AH34" s="1560"/>
      <c r="AI34" s="1560"/>
      <c r="AJ34" s="1560"/>
      <c r="AK34" s="1560"/>
      <c r="AL34" s="1560"/>
      <c r="AM34" s="1560"/>
      <c r="AN34" s="1560"/>
      <c r="AO34" s="1560"/>
      <c r="AP34" s="1561"/>
      <c r="AQ34" s="1556" t="s">
        <v>54</v>
      </c>
      <c r="AR34" s="1557"/>
      <c r="AS34" s="1557"/>
      <c r="AT34" s="1557"/>
      <c r="AU34" s="1557"/>
      <c r="AV34" s="1557"/>
      <c r="AW34" s="1557"/>
      <c r="AX34" s="1557"/>
      <c r="AY34" s="1557"/>
      <c r="AZ34" s="1557"/>
      <c r="BA34" s="1557"/>
      <c r="BB34" s="1557"/>
      <c r="BC34" s="1557"/>
      <c r="BD34" s="1557"/>
      <c r="BE34" s="1557"/>
      <c r="BF34" s="1557"/>
      <c r="BG34" s="1557"/>
      <c r="BH34" s="1557"/>
      <c r="BI34" s="1558"/>
      <c r="BJ34" s="1508"/>
      <c r="BK34" s="1509"/>
      <c r="BL34" s="1509"/>
      <c r="BM34" s="1510"/>
    </row>
    <row r="35" spans="1:65" ht="21.75" customHeight="1">
      <c r="A35" s="1602"/>
      <c r="B35" s="1610"/>
      <c r="C35" s="1611"/>
      <c r="D35" s="1611"/>
      <c r="E35" s="1611"/>
      <c r="F35" s="1611"/>
      <c r="G35" s="1611"/>
      <c r="H35" s="1611"/>
      <c r="I35" s="1612"/>
      <c r="J35" s="1619"/>
      <c r="K35" s="1620"/>
      <c r="L35" s="1620"/>
      <c r="M35" s="1620"/>
      <c r="N35" s="1621"/>
      <c r="O35" s="1517"/>
      <c r="P35" s="1518"/>
      <c r="Q35" s="1518"/>
      <c r="R35" s="1519"/>
      <c r="S35" s="1631"/>
      <c r="T35" s="1632"/>
      <c r="U35" s="1632"/>
      <c r="V35" s="1632"/>
      <c r="W35" s="1632"/>
      <c r="X35" s="1632"/>
      <c r="Y35" s="1633"/>
      <c r="Z35" s="1610"/>
      <c r="AA35" s="1611"/>
      <c r="AB35" s="1611"/>
      <c r="AC35" s="1611"/>
      <c r="AD35" s="1611"/>
      <c r="AE35" s="1611"/>
      <c r="AF35" s="1612"/>
      <c r="AG35" s="1559" t="s">
        <v>55</v>
      </c>
      <c r="AH35" s="1560"/>
      <c r="AI35" s="1560"/>
      <c r="AJ35" s="1560"/>
      <c r="AK35" s="1560"/>
      <c r="AL35" s="1560"/>
      <c r="AM35" s="1560"/>
      <c r="AN35" s="1560"/>
      <c r="AO35" s="1560"/>
      <c r="AP35" s="1561"/>
      <c r="AQ35" s="1556" t="s">
        <v>56</v>
      </c>
      <c r="AR35" s="1557"/>
      <c r="AS35" s="1557"/>
      <c r="AT35" s="1557"/>
      <c r="AU35" s="1557"/>
      <c r="AV35" s="1557"/>
      <c r="AW35" s="1557"/>
      <c r="AX35" s="1557"/>
      <c r="AY35" s="1557"/>
      <c r="AZ35" s="1557"/>
      <c r="BA35" s="1557"/>
      <c r="BB35" s="1557"/>
      <c r="BC35" s="1557"/>
      <c r="BD35" s="1557"/>
      <c r="BE35" s="1557"/>
      <c r="BF35" s="1557"/>
      <c r="BG35" s="1557"/>
      <c r="BH35" s="1557"/>
      <c r="BI35" s="1558"/>
      <c r="BJ35" s="1508"/>
      <c r="BK35" s="1509"/>
      <c r="BL35" s="1509"/>
      <c r="BM35" s="1510"/>
    </row>
    <row r="36" spans="1:65" ht="22.65" customHeight="1">
      <c r="A36" s="1602"/>
      <c r="B36" s="1675" t="s">
        <v>825</v>
      </c>
      <c r="C36" s="1676"/>
      <c r="D36" s="1676"/>
      <c r="E36" s="1676"/>
      <c r="F36" s="1676"/>
      <c r="G36" s="1676"/>
      <c r="H36" s="1676"/>
      <c r="I36" s="1677"/>
      <c r="J36" s="1682"/>
      <c r="K36" s="1683"/>
      <c r="L36" s="1683"/>
      <c r="M36" s="1683"/>
      <c r="N36" s="1684"/>
      <c r="O36" s="1688"/>
      <c r="P36" s="1689"/>
      <c r="Q36" s="1689"/>
      <c r="R36" s="1690"/>
      <c r="S36" s="1694" t="s">
        <v>57</v>
      </c>
      <c r="T36" s="1695"/>
      <c r="U36" s="1695"/>
      <c r="V36" s="1695"/>
      <c r="W36" s="1695"/>
      <c r="X36" s="1695"/>
      <c r="Y36" s="1696"/>
      <c r="Z36" s="1700"/>
      <c r="AA36" s="1701"/>
      <c r="AB36" s="1701"/>
      <c r="AC36" s="1701"/>
      <c r="AD36" s="1701"/>
      <c r="AE36" s="1701"/>
      <c r="AF36" s="1702"/>
      <c r="AG36" s="1648" t="s">
        <v>12</v>
      </c>
      <c r="AH36" s="1649"/>
      <c r="AI36" s="1649"/>
      <c r="AJ36" s="1649"/>
      <c r="AK36" s="1649"/>
      <c r="AL36" s="1649"/>
      <c r="AM36" s="1649"/>
      <c r="AN36" s="1649"/>
      <c r="AO36" s="1649"/>
      <c r="AP36" s="1650"/>
      <c r="AQ36" s="1562" t="s">
        <v>4</v>
      </c>
      <c r="AR36" s="1563"/>
      <c r="AS36" s="1563"/>
      <c r="AT36" s="1563"/>
      <c r="AU36" s="1563"/>
      <c r="AV36" s="1563"/>
      <c r="AW36" s="1563"/>
      <c r="AX36" s="1563"/>
      <c r="AY36" s="1563"/>
      <c r="AZ36" s="1563"/>
      <c r="BA36" s="1563"/>
      <c r="BB36" s="1563"/>
      <c r="BC36" s="1563"/>
      <c r="BD36" s="1563"/>
      <c r="BE36" s="1563"/>
      <c r="BF36" s="1563"/>
      <c r="BG36" s="1563"/>
      <c r="BH36" s="1563"/>
      <c r="BI36" s="1564"/>
      <c r="BJ36" s="1669"/>
      <c r="BK36" s="1670"/>
      <c r="BL36" s="1670"/>
      <c r="BM36" s="1671"/>
    </row>
    <row r="37" spans="1:65" ht="22.65" customHeight="1">
      <c r="A37" s="1602"/>
      <c r="B37" s="1678"/>
      <c r="C37" s="1676"/>
      <c r="D37" s="1676"/>
      <c r="E37" s="1676"/>
      <c r="F37" s="1676"/>
      <c r="G37" s="1676"/>
      <c r="H37" s="1676"/>
      <c r="I37" s="1677"/>
      <c r="J37" s="1682"/>
      <c r="K37" s="1683"/>
      <c r="L37" s="1683"/>
      <c r="M37" s="1683"/>
      <c r="N37" s="1684"/>
      <c r="O37" s="1688"/>
      <c r="P37" s="1689"/>
      <c r="Q37" s="1689"/>
      <c r="R37" s="1690"/>
      <c r="S37" s="1694"/>
      <c r="T37" s="1695"/>
      <c r="U37" s="1695"/>
      <c r="V37" s="1695"/>
      <c r="W37" s="1695"/>
      <c r="X37" s="1695"/>
      <c r="Y37" s="1696"/>
      <c r="Z37" s="1700"/>
      <c r="AA37" s="1701"/>
      <c r="AB37" s="1701"/>
      <c r="AC37" s="1701"/>
      <c r="AD37" s="1701"/>
      <c r="AE37" s="1701"/>
      <c r="AF37" s="1702"/>
      <c r="AG37" s="1559" t="s">
        <v>8</v>
      </c>
      <c r="AH37" s="1560"/>
      <c r="AI37" s="1560"/>
      <c r="AJ37" s="1560"/>
      <c r="AK37" s="1560"/>
      <c r="AL37" s="1560"/>
      <c r="AM37" s="1560"/>
      <c r="AN37" s="1560"/>
      <c r="AO37" s="1560"/>
      <c r="AP37" s="1561"/>
      <c r="AQ37" s="1556" t="s">
        <v>4</v>
      </c>
      <c r="AR37" s="1557"/>
      <c r="AS37" s="1557"/>
      <c r="AT37" s="1557"/>
      <c r="AU37" s="1557"/>
      <c r="AV37" s="1557"/>
      <c r="AW37" s="1557"/>
      <c r="AX37" s="1557"/>
      <c r="AY37" s="1557"/>
      <c r="AZ37" s="1557"/>
      <c r="BA37" s="1557"/>
      <c r="BB37" s="1557"/>
      <c r="BC37" s="1557"/>
      <c r="BD37" s="1557"/>
      <c r="BE37" s="1557"/>
      <c r="BF37" s="1557"/>
      <c r="BG37" s="1557"/>
      <c r="BH37" s="1557"/>
      <c r="BI37" s="1558"/>
      <c r="BJ37" s="1637"/>
      <c r="BK37" s="1638"/>
      <c r="BL37" s="1638"/>
      <c r="BM37" s="1639"/>
    </row>
    <row r="38" spans="1:65" ht="22.65" customHeight="1">
      <c r="A38" s="1602"/>
      <c r="B38" s="1678"/>
      <c r="C38" s="1676"/>
      <c r="D38" s="1676"/>
      <c r="E38" s="1676"/>
      <c r="F38" s="1676"/>
      <c r="G38" s="1676"/>
      <c r="H38" s="1676"/>
      <c r="I38" s="1677"/>
      <c r="J38" s="1682"/>
      <c r="K38" s="1683"/>
      <c r="L38" s="1683"/>
      <c r="M38" s="1683"/>
      <c r="N38" s="1684"/>
      <c r="O38" s="1688"/>
      <c r="P38" s="1689"/>
      <c r="Q38" s="1689"/>
      <c r="R38" s="1690"/>
      <c r="S38" s="1694"/>
      <c r="T38" s="1695"/>
      <c r="U38" s="1695"/>
      <c r="V38" s="1695"/>
      <c r="W38" s="1695"/>
      <c r="X38" s="1695"/>
      <c r="Y38" s="1696"/>
      <c r="Z38" s="1700"/>
      <c r="AA38" s="1701"/>
      <c r="AB38" s="1701"/>
      <c r="AC38" s="1701"/>
      <c r="AD38" s="1701"/>
      <c r="AE38" s="1701"/>
      <c r="AF38" s="1702"/>
      <c r="AG38" s="1559" t="s">
        <v>808</v>
      </c>
      <c r="AH38" s="1560"/>
      <c r="AI38" s="1560"/>
      <c r="AJ38" s="1560"/>
      <c r="AK38" s="1560"/>
      <c r="AL38" s="1560"/>
      <c r="AM38" s="1560"/>
      <c r="AN38" s="1560"/>
      <c r="AO38" s="1560"/>
      <c r="AP38" s="1561"/>
      <c r="AQ38" s="1556" t="s">
        <v>39</v>
      </c>
      <c r="AR38" s="1557"/>
      <c r="AS38" s="1557"/>
      <c r="AT38" s="1557"/>
      <c r="AU38" s="1557"/>
      <c r="AV38" s="1557"/>
      <c r="AW38" s="1557"/>
      <c r="AX38" s="1557"/>
      <c r="AY38" s="1557"/>
      <c r="AZ38" s="1557"/>
      <c r="BA38" s="1557"/>
      <c r="BB38" s="1557"/>
      <c r="BC38" s="1557"/>
      <c r="BD38" s="1557"/>
      <c r="BE38" s="1557"/>
      <c r="BF38" s="1557"/>
      <c r="BG38" s="1557"/>
      <c r="BH38" s="1557"/>
      <c r="BI38" s="1558"/>
      <c r="BJ38" s="1637"/>
      <c r="BK38" s="1638"/>
      <c r="BL38" s="1638"/>
      <c r="BM38" s="1639"/>
    </row>
    <row r="39" spans="1:65" ht="22.65" customHeight="1">
      <c r="A39" s="1602"/>
      <c r="B39" s="1678"/>
      <c r="C39" s="1676"/>
      <c r="D39" s="1676"/>
      <c r="E39" s="1676"/>
      <c r="F39" s="1676"/>
      <c r="G39" s="1676"/>
      <c r="H39" s="1676"/>
      <c r="I39" s="1677"/>
      <c r="J39" s="1682"/>
      <c r="K39" s="1683"/>
      <c r="L39" s="1683"/>
      <c r="M39" s="1683"/>
      <c r="N39" s="1684"/>
      <c r="O39" s="1688"/>
      <c r="P39" s="1689"/>
      <c r="Q39" s="1689"/>
      <c r="R39" s="1690"/>
      <c r="S39" s="1694"/>
      <c r="T39" s="1695"/>
      <c r="U39" s="1695"/>
      <c r="V39" s="1695"/>
      <c r="W39" s="1695"/>
      <c r="X39" s="1695"/>
      <c r="Y39" s="1696"/>
      <c r="Z39" s="1700"/>
      <c r="AA39" s="1701"/>
      <c r="AB39" s="1701"/>
      <c r="AC39" s="1701"/>
      <c r="AD39" s="1701"/>
      <c r="AE39" s="1701"/>
      <c r="AF39" s="1702"/>
      <c r="AG39" s="1559" t="s">
        <v>46</v>
      </c>
      <c r="AH39" s="1560"/>
      <c r="AI39" s="1560"/>
      <c r="AJ39" s="1560"/>
      <c r="AK39" s="1560"/>
      <c r="AL39" s="1560"/>
      <c r="AM39" s="1560"/>
      <c r="AN39" s="1560"/>
      <c r="AO39" s="1560"/>
      <c r="AP39" s="1561"/>
      <c r="AQ39" s="1556" t="s">
        <v>7</v>
      </c>
      <c r="AR39" s="1557"/>
      <c r="AS39" s="1557"/>
      <c r="AT39" s="1557"/>
      <c r="AU39" s="1557"/>
      <c r="AV39" s="1557"/>
      <c r="AW39" s="1557"/>
      <c r="AX39" s="1557"/>
      <c r="AY39" s="1557"/>
      <c r="AZ39" s="1557"/>
      <c r="BA39" s="1557"/>
      <c r="BB39" s="1557"/>
      <c r="BC39" s="1557"/>
      <c r="BD39" s="1557"/>
      <c r="BE39" s="1557"/>
      <c r="BF39" s="1557"/>
      <c r="BG39" s="1557"/>
      <c r="BH39" s="1557"/>
      <c r="BI39" s="1558"/>
      <c r="BJ39" s="1637"/>
      <c r="BK39" s="1638"/>
      <c r="BL39" s="1638"/>
      <c r="BM39" s="1639"/>
    </row>
    <row r="40" spans="1:65" ht="22.65" customHeight="1">
      <c r="A40" s="1602"/>
      <c r="B40" s="1678"/>
      <c r="C40" s="1676"/>
      <c r="D40" s="1676"/>
      <c r="E40" s="1676"/>
      <c r="F40" s="1676"/>
      <c r="G40" s="1676"/>
      <c r="H40" s="1676"/>
      <c r="I40" s="1677"/>
      <c r="J40" s="1682"/>
      <c r="K40" s="1683"/>
      <c r="L40" s="1683"/>
      <c r="M40" s="1683"/>
      <c r="N40" s="1684"/>
      <c r="O40" s="1688"/>
      <c r="P40" s="1689"/>
      <c r="Q40" s="1689"/>
      <c r="R40" s="1690"/>
      <c r="S40" s="1694"/>
      <c r="T40" s="1695"/>
      <c r="U40" s="1695"/>
      <c r="V40" s="1695"/>
      <c r="W40" s="1695"/>
      <c r="X40" s="1695"/>
      <c r="Y40" s="1696"/>
      <c r="Z40" s="1700"/>
      <c r="AA40" s="1701"/>
      <c r="AB40" s="1701"/>
      <c r="AC40" s="1701"/>
      <c r="AD40" s="1701"/>
      <c r="AE40" s="1701"/>
      <c r="AF40" s="1702"/>
      <c r="AG40" s="1559" t="s">
        <v>813</v>
      </c>
      <c r="AH40" s="1560"/>
      <c r="AI40" s="1560"/>
      <c r="AJ40" s="1560"/>
      <c r="AK40" s="1560"/>
      <c r="AL40" s="1560"/>
      <c r="AM40" s="1560"/>
      <c r="AN40" s="1560"/>
      <c r="AO40" s="1560"/>
      <c r="AP40" s="1561"/>
      <c r="AQ40" s="1556" t="s">
        <v>4</v>
      </c>
      <c r="AR40" s="1557"/>
      <c r="AS40" s="1557"/>
      <c r="AT40" s="1557"/>
      <c r="AU40" s="1557"/>
      <c r="AV40" s="1557"/>
      <c r="AW40" s="1557"/>
      <c r="AX40" s="1557"/>
      <c r="AY40" s="1557"/>
      <c r="AZ40" s="1557"/>
      <c r="BA40" s="1557"/>
      <c r="BB40" s="1557"/>
      <c r="BC40" s="1557"/>
      <c r="BD40" s="1557"/>
      <c r="BE40" s="1557"/>
      <c r="BF40" s="1557"/>
      <c r="BG40" s="1557"/>
      <c r="BH40" s="1557"/>
      <c r="BI40" s="1558"/>
      <c r="BJ40" s="1637"/>
      <c r="BK40" s="1638"/>
      <c r="BL40" s="1638"/>
      <c r="BM40" s="1639"/>
    </row>
    <row r="41" spans="1:65" ht="22.65" customHeight="1">
      <c r="A41" s="1602"/>
      <c r="B41" s="1678"/>
      <c r="C41" s="1676"/>
      <c r="D41" s="1676"/>
      <c r="E41" s="1676"/>
      <c r="F41" s="1676"/>
      <c r="G41" s="1676"/>
      <c r="H41" s="1676"/>
      <c r="I41" s="1677"/>
      <c r="J41" s="1682"/>
      <c r="K41" s="1683"/>
      <c r="L41" s="1683"/>
      <c r="M41" s="1683"/>
      <c r="N41" s="1684"/>
      <c r="O41" s="1688"/>
      <c r="P41" s="1689"/>
      <c r="Q41" s="1689"/>
      <c r="R41" s="1690"/>
      <c r="S41" s="1694"/>
      <c r="T41" s="1695"/>
      <c r="U41" s="1695"/>
      <c r="V41" s="1695"/>
      <c r="W41" s="1695"/>
      <c r="X41" s="1695"/>
      <c r="Y41" s="1696"/>
      <c r="Z41" s="1700"/>
      <c r="AA41" s="1701"/>
      <c r="AB41" s="1701"/>
      <c r="AC41" s="1701"/>
      <c r="AD41" s="1701"/>
      <c r="AE41" s="1701"/>
      <c r="AF41" s="1702"/>
      <c r="AG41" s="1559" t="s">
        <v>11</v>
      </c>
      <c r="AH41" s="1560"/>
      <c r="AI41" s="1560"/>
      <c r="AJ41" s="1560"/>
      <c r="AK41" s="1560"/>
      <c r="AL41" s="1560"/>
      <c r="AM41" s="1560"/>
      <c r="AN41" s="1560"/>
      <c r="AO41" s="1560"/>
      <c r="AP41" s="1561"/>
      <c r="AQ41" s="1556" t="s">
        <v>4</v>
      </c>
      <c r="AR41" s="1557"/>
      <c r="AS41" s="1557"/>
      <c r="AT41" s="1557"/>
      <c r="AU41" s="1557"/>
      <c r="AV41" s="1557"/>
      <c r="AW41" s="1557"/>
      <c r="AX41" s="1557"/>
      <c r="AY41" s="1557"/>
      <c r="AZ41" s="1557"/>
      <c r="BA41" s="1557"/>
      <c r="BB41" s="1557"/>
      <c r="BC41" s="1557"/>
      <c r="BD41" s="1557"/>
      <c r="BE41" s="1557"/>
      <c r="BF41" s="1557"/>
      <c r="BG41" s="1557"/>
      <c r="BH41" s="1557"/>
      <c r="BI41" s="1558"/>
      <c r="BJ41" s="1637"/>
      <c r="BK41" s="1638"/>
      <c r="BL41" s="1638"/>
      <c r="BM41" s="1639"/>
    </row>
    <row r="42" spans="1:65" ht="22.65" customHeight="1">
      <c r="A42" s="1602"/>
      <c r="B42" s="1678"/>
      <c r="C42" s="1676"/>
      <c r="D42" s="1676"/>
      <c r="E42" s="1676"/>
      <c r="F42" s="1676"/>
      <c r="G42" s="1676"/>
      <c r="H42" s="1676"/>
      <c r="I42" s="1677"/>
      <c r="J42" s="1682"/>
      <c r="K42" s="1683"/>
      <c r="L42" s="1683"/>
      <c r="M42" s="1683"/>
      <c r="N42" s="1684"/>
      <c r="O42" s="1688"/>
      <c r="P42" s="1689"/>
      <c r="Q42" s="1689"/>
      <c r="R42" s="1690"/>
      <c r="S42" s="1694"/>
      <c r="T42" s="1695"/>
      <c r="U42" s="1695"/>
      <c r="V42" s="1695"/>
      <c r="W42" s="1695"/>
      <c r="X42" s="1695"/>
      <c r="Y42" s="1696"/>
      <c r="Z42" s="1700"/>
      <c r="AA42" s="1701"/>
      <c r="AB42" s="1701"/>
      <c r="AC42" s="1701"/>
      <c r="AD42" s="1701"/>
      <c r="AE42" s="1701"/>
      <c r="AF42" s="1702"/>
      <c r="AG42" s="1559" t="s">
        <v>58</v>
      </c>
      <c r="AH42" s="1560"/>
      <c r="AI42" s="1560"/>
      <c r="AJ42" s="1560"/>
      <c r="AK42" s="1560"/>
      <c r="AL42" s="1560"/>
      <c r="AM42" s="1560"/>
      <c r="AN42" s="1560"/>
      <c r="AO42" s="1560"/>
      <c r="AP42" s="1561"/>
      <c r="AQ42" s="1556" t="s">
        <v>59</v>
      </c>
      <c r="AR42" s="1557"/>
      <c r="AS42" s="1557"/>
      <c r="AT42" s="1557"/>
      <c r="AU42" s="1557"/>
      <c r="AV42" s="1557"/>
      <c r="AW42" s="1557"/>
      <c r="AX42" s="1557"/>
      <c r="AY42" s="1557"/>
      <c r="AZ42" s="1557"/>
      <c r="BA42" s="1557"/>
      <c r="BB42" s="1557"/>
      <c r="BC42" s="1557"/>
      <c r="BD42" s="1557"/>
      <c r="BE42" s="1557"/>
      <c r="BF42" s="1557"/>
      <c r="BG42" s="1557"/>
      <c r="BH42" s="1557"/>
      <c r="BI42" s="1558"/>
      <c r="BJ42" s="1637"/>
      <c r="BK42" s="1638"/>
      <c r="BL42" s="1638"/>
      <c r="BM42" s="1639"/>
    </row>
    <row r="43" spans="1:65" ht="22.65" customHeight="1">
      <c r="A43" s="1602"/>
      <c r="B43" s="1678"/>
      <c r="C43" s="1676"/>
      <c r="D43" s="1676"/>
      <c r="E43" s="1676"/>
      <c r="F43" s="1676"/>
      <c r="G43" s="1676"/>
      <c r="H43" s="1676"/>
      <c r="I43" s="1677"/>
      <c r="J43" s="1682"/>
      <c r="K43" s="1683"/>
      <c r="L43" s="1683"/>
      <c r="M43" s="1683"/>
      <c r="N43" s="1684"/>
      <c r="O43" s="1688"/>
      <c r="P43" s="1689"/>
      <c r="Q43" s="1689"/>
      <c r="R43" s="1690"/>
      <c r="S43" s="1694"/>
      <c r="T43" s="1695"/>
      <c r="U43" s="1695"/>
      <c r="V43" s="1695"/>
      <c r="W43" s="1695"/>
      <c r="X43" s="1695"/>
      <c r="Y43" s="1696"/>
      <c r="Z43" s="1700"/>
      <c r="AA43" s="1701"/>
      <c r="AB43" s="1701"/>
      <c r="AC43" s="1701"/>
      <c r="AD43" s="1701"/>
      <c r="AE43" s="1701"/>
      <c r="AF43" s="1702"/>
      <c r="AG43" s="1559" t="s">
        <v>9</v>
      </c>
      <c r="AH43" s="1560"/>
      <c r="AI43" s="1560"/>
      <c r="AJ43" s="1560"/>
      <c r="AK43" s="1560"/>
      <c r="AL43" s="1560"/>
      <c r="AM43" s="1560"/>
      <c r="AN43" s="1560"/>
      <c r="AO43" s="1560"/>
      <c r="AP43" s="1561"/>
      <c r="AQ43" s="1556" t="s">
        <v>4</v>
      </c>
      <c r="AR43" s="1557"/>
      <c r="AS43" s="1557"/>
      <c r="AT43" s="1557"/>
      <c r="AU43" s="1557"/>
      <c r="AV43" s="1557"/>
      <c r="AW43" s="1557"/>
      <c r="AX43" s="1557"/>
      <c r="AY43" s="1557"/>
      <c r="AZ43" s="1557"/>
      <c r="BA43" s="1557"/>
      <c r="BB43" s="1557"/>
      <c r="BC43" s="1557"/>
      <c r="BD43" s="1557"/>
      <c r="BE43" s="1557"/>
      <c r="BF43" s="1557"/>
      <c r="BG43" s="1557"/>
      <c r="BH43" s="1557"/>
      <c r="BI43" s="1558"/>
      <c r="BJ43" s="1637"/>
      <c r="BK43" s="1638"/>
      <c r="BL43" s="1638"/>
      <c r="BM43" s="1639"/>
    </row>
    <row r="44" spans="1:65" ht="22.65" customHeight="1">
      <c r="A44" s="1602"/>
      <c r="B44" s="1678"/>
      <c r="C44" s="1676"/>
      <c r="D44" s="1676"/>
      <c r="E44" s="1676"/>
      <c r="F44" s="1676"/>
      <c r="G44" s="1676"/>
      <c r="H44" s="1676"/>
      <c r="I44" s="1677"/>
      <c r="J44" s="1682"/>
      <c r="K44" s="1683"/>
      <c r="L44" s="1683"/>
      <c r="M44" s="1683"/>
      <c r="N44" s="1684"/>
      <c r="O44" s="1688"/>
      <c r="P44" s="1689"/>
      <c r="Q44" s="1689"/>
      <c r="R44" s="1690"/>
      <c r="S44" s="1694"/>
      <c r="T44" s="1695"/>
      <c r="U44" s="1695"/>
      <c r="V44" s="1695"/>
      <c r="W44" s="1695"/>
      <c r="X44" s="1695"/>
      <c r="Y44" s="1696"/>
      <c r="Z44" s="1700"/>
      <c r="AA44" s="1701"/>
      <c r="AB44" s="1701"/>
      <c r="AC44" s="1701"/>
      <c r="AD44" s="1701"/>
      <c r="AE44" s="1701"/>
      <c r="AF44" s="1702"/>
      <c r="AG44" s="1559" t="s">
        <v>817</v>
      </c>
      <c r="AH44" s="1560"/>
      <c r="AI44" s="1560"/>
      <c r="AJ44" s="1560"/>
      <c r="AK44" s="1560"/>
      <c r="AL44" s="1560"/>
      <c r="AM44" s="1560"/>
      <c r="AN44" s="1560"/>
      <c r="AO44" s="1560"/>
      <c r="AP44" s="1561"/>
      <c r="AQ44" s="1556" t="s">
        <v>4</v>
      </c>
      <c r="AR44" s="1557"/>
      <c r="AS44" s="1557"/>
      <c r="AT44" s="1557"/>
      <c r="AU44" s="1557"/>
      <c r="AV44" s="1557"/>
      <c r="AW44" s="1557"/>
      <c r="AX44" s="1557"/>
      <c r="AY44" s="1557"/>
      <c r="AZ44" s="1557"/>
      <c r="BA44" s="1557"/>
      <c r="BB44" s="1557"/>
      <c r="BC44" s="1557"/>
      <c r="BD44" s="1557"/>
      <c r="BE44" s="1557"/>
      <c r="BF44" s="1557"/>
      <c r="BG44" s="1557"/>
      <c r="BH44" s="1557"/>
      <c r="BI44" s="1558"/>
      <c r="BJ44" s="1637"/>
      <c r="BK44" s="1638"/>
      <c r="BL44" s="1638"/>
      <c r="BM44" s="1639"/>
    </row>
    <row r="45" spans="1:65" ht="22.65" customHeight="1">
      <c r="A45" s="1602"/>
      <c r="B45" s="1678"/>
      <c r="C45" s="1676"/>
      <c r="D45" s="1676"/>
      <c r="E45" s="1676"/>
      <c r="F45" s="1676"/>
      <c r="G45" s="1676"/>
      <c r="H45" s="1676"/>
      <c r="I45" s="1677"/>
      <c r="J45" s="1682"/>
      <c r="K45" s="1683"/>
      <c r="L45" s="1683"/>
      <c r="M45" s="1683"/>
      <c r="N45" s="1684"/>
      <c r="O45" s="1688"/>
      <c r="P45" s="1689"/>
      <c r="Q45" s="1689"/>
      <c r="R45" s="1690"/>
      <c r="S45" s="1694"/>
      <c r="T45" s="1695"/>
      <c r="U45" s="1695"/>
      <c r="V45" s="1695"/>
      <c r="W45" s="1695"/>
      <c r="X45" s="1695"/>
      <c r="Y45" s="1696"/>
      <c r="Z45" s="1700"/>
      <c r="AA45" s="1701"/>
      <c r="AB45" s="1701"/>
      <c r="AC45" s="1701"/>
      <c r="AD45" s="1701"/>
      <c r="AE45" s="1701"/>
      <c r="AF45" s="1702"/>
      <c r="AG45" s="1559" t="s">
        <v>818</v>
      </c>
      <c r="AH45" s="1560"/>
      <c r="AI45" s="1560"/>
      <c r="AJ45" s="1560"/>
      <c r="AK45" s="1560"/>
      <c r="AL45" s="1560"/>
      <c r="AM45" s="1560"/>
      <c r="AN45" s="1560"/>
      <c r="AO45" s="1560"/>
      <c r="AP45" s="1561"/>
      <c r="AQ45" s="1556" t="s">
        <v>4</v>
      </c>
      <c r="AR45" s="1557"/>
      <c r="AS45" s="1557"/>
      <c r="AT45" s="1557"/>
      <c r="AU45" s="1557"/>
      <c r="AV45" s="1557"/>
      <c r="AW45" s="1557"/>
      <c r="AX45" s="1557"/>
      <c r="AY45" s="1557"/>
      <c r="AZ45" s="1557"/>
      <c r="BA45" s="1557"/>
      <c r="BB45" s="1557"/>
      <c r="BC45" s="1557"/>
      <c r="BD45" s="1557"/>
      <c r="BE45" s="1557"/>
      <c r="BF45" s="1557"/>
      <c r="BG45" s="1557"/>
      <c r="BH45" s="1557"/>
      <c r="BI45" s="1558"/>
      <c r="BJ45" s="1637"/>
      <c r="BK45" s="1638"/>
      <c r="BL45" s="1638"/>
      <c r="BM45" s="1639"/>
    </row>
    <row r="46" spans="1:65" ht="22.65" customHeight="1">
      <c r="A46" s="1602"/>
      <c r="B46" s="1678"/>
      <c r="C46" s="1676"/>
      <c r="D46" s="1676"/>
      <c r="E46" s="1676"/>
      <c r="F46" s="1676"/>
      <c r="G46" s="1676"/>
      <c r="H46" s="1676"/>
      <c r="I46" s="1677"/>
      <c r="J46" s="1682"/>
      <c r="K46" s="1683"/>
      <c r="L46" s="1683"/>
      <c r="M46" s="1683"/>
      <c r="N46" s="1684"/>
      <c r="O46" s="1688"/>
      <c r="P46" s="1689"/>
      <c r="Q46" s="1689"/>
      <c r="R46" s="1690"/>
      <c r="S46" s="1694"/>
      <c r="T46" s="1695"/>
      <c r="U46" s="1695"/>
      <c r="V46" s="1695"/>
      <c r="W46" s="1695"/>
      <c r="X46" s="1695"/>
      <c r="Y46" s="1696"/>
      <c r="Z46" s="1700"/>
      <c r="AA46" s="1701"/>
      <c r="AB46" s="1701"/>
      <c r="AC46" s="1701"/>
      <c r="AD46" s="1701"/>
      <c r="AE46" s="1701"/>
      <c r="AF46" s="1702"/>
      <c r="AG46" s="1559" t="s">
        <v>819</v>
      </c>
      <c r="AH46" s="1560"/>
      <c r="AI46" s="1560"/>
      <c r="AJ46" s="1560"/>
      <c r="AK46" s="1560"/>
      <c r="AL46" s="1560"/>
      <c r="AM46" s="1560"/>
      <c r="AN46" s="1560"/>
      <c r="AO46" s="1560"/>
      <c r="AP46" s="1561"/>
      <c r="AQ46" s="1556" t="s">
        <v>4</v>
      </c>
      <c r="AR46" s="1557"/>
      <c r="AS46" s="1557"/>
      <c r="AT46" s="1557"/>
      <c r="AU46" s="1557"/>
      <c r="AV46" s="1557"/>
      <c r="AW46" s="1557"/>
      <c r="AX46" s="1557"/>
      <c r="AY46" s="1557"/>
      <c r="AZ46" s="1557"/>
      <c r="BA46" s="1557"/>
      <c r="BB46" s="1557"/>
      <c r="BC46" s="1557"/>
      <c r="BD46" s="1557"/>
      <c r="BE46" s="1557"/>
      <c r="BF46" s="1557"/>
      <c r="BG46" s="1557"/>
      <c r="BH46" s="1557"/>
      <c r="BI46" s="1558"/>
      <c r="BJ46" s="1637"/>
      <c r="BK46" s="1638"/>
      <c r="BL46" s="1638"/>
      <c r="BM46" s="1639"/>
    </row>
    <row r="47" spans="1:65" ht="63" customHeight="1">
      <c r="A47" s="1602"/>
      <c r="B47" s="1678"/>
      <c r="C47" s="1676"/>
      <c r="D47" s="1676"/>
      <c r="E47" s="1676"/>
      <c r="F47" s="1676"/>
      <c r="G47" s="1676"/>
      <c r="H47" s="1676"/>
      <c r="I47" s="1677"/>
      <c r="J47" s="1682"/>
      <c r="K47" s="1683"/>
      <c r="L47" s="1683"/>
      <c r="M47" s="1683"/>
      <c r="N47" s="1684"/>
      <c r="O47" s="1688"/>
      <c r="P47" s="1689"/>
      <c r="Q47" s="1689"/>
      <c r="R47" s="1690"/>
      <c r="S47" s="1694"/>
      <c r="T47" s="1695"/>
      <c r="U47" s="1695"/>
      <c r="V47" s="1695"/>
      <c r="W47" s="1695"/>
      <c r="X47" s="1695"/>
      <c r="Y47" s="1696"/>
      <c r="Z47" s="1700"/>
      <c r="AA47" s="1701"/>
      <c r="AB47" s="1701"/>
      <c r="AC47" s="1701"/>
      <c r="AD47" s="1701"/>
      <c r="AE47" s="1701"/>
      <c r="AF47" s="1702"/>
      <c r="AG47" s="1559" t="s">
        <v>820</v>
      </c>
      <c r="AH47" s="1560"/>
      <c r="AI47" s="1560"/>
      <c r="AJ47" s="1560"/>
      <c r="AK47" s="1560"/>
      <c r="AL47" s="1560"/>
      <c r="AM47" s="1560"/>
      <c r="AN47" s="1560"/>
      <c r="AO47" s="1560"/>
      <c r="AP47" s="1561"/>
      <c r="AQ47" s="1565" t="s">
        <v>821</v>
      </c>
      <c r="AR47" s="1566"/>
      <c r="AS47" s="1566"/>
      <c r="AT47" s="1566"/>
      <c r="AU47" s="1566"/>
      <c r="AV47" s="1566"/>
      <c r="AW47" s="1566"/>
      <c r="AX47" s="1566"/>
      <c r="AY47" s="1566"/>
      <c r="AZ47" s="1566"/>
      <c r="BA47" s="1566"/>
      <c r="BB47" s="1566"/>
      <c r="BC47" s="1566"/>
      <c r="BD47" s="1566"/>
      <c r="BE47" s="1566"/>
      <c r="BF47" s="1566"/>
      <c r="BG47" s="1566"/>
      <c r="BH47" s="1566"/>
      <c r="BI47" s="1567"/>
      <c r="BJ47" s="1637"/>
      <c r="BK47" s="1638"/>
      <c r="BL47" s="1638"/>
      <c r="BM47" s="1639"/>
    </row>
    <row r="48" spans="1:65" ht="22.65" customHeight="1">
      <c r="A48" s="1602"/>
      <c r="B48" s="1678"/>
      <c r="C48" s="1676"/>
      <c r="D48" s="1676"/>
      <c r="E48" s="1676"/>
      <c r="F48" s="1676"/>
      <c r="G48" s="1676"/>
      <c r="H48" s="1676"/>
      <c r="I48" s="1677"/>
      <c r="J48" s="1682"/>
      <c r="K48" s="1683"/>
      <c r="L48" s="1683"/>
      <c r="M48" s="1683"/>
      <c r="N48" s="1684"/>
      <c r="O48" s="1688"/>
      <c r="P48" s="1689"/>
      <c r="Q48" s="1689"/>
      <c r="R48" s="1690"/>
      <c r="S48" s="1694"/>
      <c r="T48" s="1695"/>
      <c r="U48" s="1695"/>
      <c r="V48" s="1695"/>
      <c r="W48" s="1695"/>
      <c r="X48" s="1695"/>
      <c r="Y48" s="1696"/>
      <c r="Z48" s="1700"/>
      <c r="AA48" s="1701"/>
      <c r="AB48" s="1701"/>
      <c r="AC48" s="1701"/>
      <c r="AD48" s="1701"/>
      <c r="AE48" s="1701"/>
      <c r="AF48" s="1702"/>
      <c r="AG48" s="1559" t="s">
        <v>822</v>
      </c>
      <c r="AH48" s="1560"/>
      <c r="AI48" s="1560"/>
      <c r="AJ48" s="1560"/>
      <c r="AK48" s="1560"/>
      <c r="AL48" s="1560"/>
      <c r="AM48" s="1560"/>
      <c r="AN48" s="1560"/>
      <c r="AO48" s="1560"/>
      <c r="AP48" s="1561"/>
      <c r="AQ48" s="1556" t="s">
        <v>823</v>
      </c>
      <c r="AR48" s="1557"/>
      <c r="AS48" s="1557"/>
      <c r="AT48" s="1557"/>
      <c r="AU48" s="1557"/>
      <c r="AV48" s="1557"/>
      <c r="AW48" s="1557"/>
      <c r="AX48" s="1557"/>
      <c r="AY48" s="1557"/>
      <c r="AZ48" s="1557"/>
      <c r="BA48" s="1557"/>
      <c r="BB48" s="1557"/>
      <c r="BC48" s="1557"/>
      <c r="BD48" s="1557"/>
      <c r="BE48" s="1557"/>
      <c r="BF48" s="1557"/>
      <c r="BG48" s="1557"/>
      <c r="BH48" s="1557"/>
      <c r="BI48" s="1558"/>
      <c r="BJ48" s="1637"/>
      <c r="BK48" s="1638"/>
      <c r="BL48" s="1638"/>
      <c r="BM48" s="1639"/>
    </row>
    <row r="49" spans="1:65" ht="21.75" customHeight="1">
      <c r="A49" s="1602"/>
      <c r="B49" s="1678"/>
      <c r="C49" s="1676"/>
      <c r="D49" s="1676"/>
      <c r="E49" s="1676"/>
      <c r="F49" s="1676"/>
      <c r="G49" s="1676"/>
      <c r="H49" s="1676"/>
      <c r="I49" s="1677"/>
      <c r="J49" s="1682"/>
      <c r="K49" s="1683"/>
      <c r="L49" s="1683"/>
      <c r="M49" s="1683"/>
      <c r="N49" s="1684"/>
      <c r="O49" s="1688"/>
      <c r="P49" s="1689"/>
      <c r="Q49" s="1689"/>
      <c r="R49" s="1690"/>
      <c r="S49" s="1694"/>
      <c r="T49" s="1695"/>
      <c r="U49" s="1695"/>
      <c r="V49" s="1695"/>
      <c r="W49" s="1695"/>
      <c r="X49" s="1695"/>
      <c r="Y49" s="1696"/>
      <c r="Z49" s="1700"/>
      <c r="AA49" s="1701"/>
      <c r="AB49" s="1701"/>
      <c r="AC49" s="1701"/>
      <c r="AD49" s="1701"/>
      <c r="AE49" s="1701"/>
      <c r="AF49" s="1702"/>
      <c r="AG49" s="1559" t="s">
        <v>51</v>
      </c>
      <c r="AH49" s="1560"/>
      <c r="AI49" s="1560"/>
      <c r="AJ49" s="1560"/>
      <c r="AK49" s="1560"/>
      <c r="AL49" s="1560"/>
      <c r="AM49" s="1560"/>
      <c r="AN49" s="1560"/>
      <c r="AO49" s="1560"/>
      <c r="AP49" s="1561"/>
      <c r="AQ49" s="1556" t="s">
        <v>52</v>
      </c>
      <c r="AR49" s="1557"/>
      <c r="AS49" s="1557"/>
      <c r="AT49" s="1557"/>
      <c r="AU49" s="1557"/>
      <c r="AV49" s="1557"/>
      <c r="AW49" s="1557"/>
      <c r="AX49" s="1557"/>
      <c r="AY49" s="1557"/>
      <c r="AZ49" s="1557"/>
      <c r="BA49" s="1557"/>
      <c r="BB49" s="1557"/>
      <c r="BC49" s="1557"/>
      <c r="BD49" s="1557"/>
      <c r="BE49" s="1557"/>
      <c r="BF49" s="1557"/>
      <c r="BG49" s="1557"/>
      <c r="BH49" s="1557"/>
      <c r="BI49" s="1558"/>
      <c r="BJ49" s="1637"/>
      <c r="BK49" s="1638"/>
      <c r="BL49" s="1638"/>
      <c r="BM49" s="1639"/>
    </row>
    <row r="50" spans="1:65" ht="21.75" customHeight="1">
      <c r="A50" s="1602"/>
      <c r="B50" s="1679"/>
      <c r="C50" s="1680"/>
      <c r="D50" s="1680"/>
      <c r="E50" s="1680"/>
      <c r="F50" s="1680"/>
      <c r="G50" s="1680"/>
      <c r="H50" s="1680"/>
      <c r="I50" s="1681"/>
      <c r="J50" s="1685"/>
      <c r="K50" s="1686"/>
      <c r="L50" s="1686"/>
      <c r="M50" s="1686"/>
      <c r="N50" s="1687"/>
      <c r="O50" s="1691"/>
      <c r="P50" s="1692"/>
      <c r="Q50" s="1692"/>
      <c r="R50" s="1693"/>
      <c r="S50" s="1697"/>
      <c r="T50" s="1698"/>
      <c r="U50" s="1698"/>
      <c r="V50" s="1698"/>
      <c r="W50" s="1698"/>
      <c r="X50" s="1698"/>
      <c r="Y50" s="1699"/>
      <c r="Z50" s="1703"/>
      <c r="AA50" s="1704"/>
      <c r="AB50" s="1704"/>
      <c r="AC50" s="1704"/>
      <c r="AD50" s="1704"/>
      <c r="AE50" s="1704"/>
      <c r="AF50" s="1705"/>
      <c r="AG50" s="1559" t="s">
        <v>55</v>
      </c>
      <c r="AH50" s="1560"/>
      <c r="AI50" s="1560"/>
      <c r="AJ50" s="1560"/>
      <c r="AK50" s="1560"/>
      <c r="AL50" s="1560"/>
      <c r="AM50" s="1560"/>
      <c r="AN50" s="1560"/>
      <c r="AO50" s="1560"/>
      <c r="AP50" s="1561"/>
      <c r="AQ50" s="1556" t="s">
        <v>56</v>
      </c>
      <c r="AR50" s="1557"/>
      <c r="AS50" s="1557"/>
      <c r="AT50" s="1557"/>
      <c r="AU50" s="1557"/>
      <c r="AV50" s="1557"/>
      <c r="AW50" s="1557"/>
      <c r="AX50" s="1557"/>
      <c r="AY50" s="1557"/>
      <c r="AZ50" s="1557"/>
      <c r="BA50" s="1557"/>
      <c r="BB50" s="1557"/>
      <c r="BC50" s="1557"/>
      <c r="BD50" s="1557"/>
      <c r="BE50" s="1557"/>
      <c r="BF50" s="1557"/>
      <c r="BG50" s="1557"/>
      <c r="BH50" s="1557"/>
      <c r="BI50" s="1558"/>
      <c r="BJ50" s="1637"/>
      <c r="BK50" s="1638"/>
      <c r="BL50" s="1638"/>
      <c r="BM50" s="1639"/>
    </row>
    <row r="51" spans="1:65" ht="21.9" customHeight="1">
      <c r="A51" s="1602"/>
      <c r="B51" s="1511" t="s">
        <v>826</v>
      </c>
      <c r="C51" s="1512"/>
      <c r="D51" s="1512"/>
      <c r="E51" s="1512"/>
      <c r="F51" s="1512"/>
      <c r="G51" s="1512"/>
      <c r="H51" s="1512"/>
      <c r="I51" s="1513"/>
      <c r="J51" s="1520"/>
      <c r="K51" s="1521"/>
      <c r="L51" s="1521"/>
      <c r="M51" s="1521"/>
      <c r="N51" s="1522"/>
      <c r="O51" s="1511"/>
      <c r="P51" s="1512"/>
      <c r="Q51" s="1512"/>
      <c r="R51" s="1513"/>
      <c r="S51" s="1706"/>
      <c r="T51" s="1707"/>
      <c r="U51" s="1707"/>
      <c r="V51" s="1707"/>
      <c r="W51" s="1707"/>
      <c r="X51" s="1707"/>
      <c r="Y51" s="1708"/>
      <c r="Z51" s="1511" t="s">
        <v>35</v>
      </c>
      <c r="AA51" s="1512"/>
      <c r="AB51" s="1512"/>
      <c r="AC51" s="1512"/>
      <c r="AD51" s="1512"/>
      <c r="AE51" s="1512"/>
      <c r="AF51" s="1513"/>
      <c r="AG51" s="1715" t="s">
        <v>827</v>
      </c>
      <c r="AH51" s="1716"/>
      <c r="AI51" s="1716"/>
      <c r="AJ51" s="1716"/>
      <c r="AK51" s="1716"/>
      <c r="AL51" s="1716"/>
      <c r="AM51" s="1716"/>
      <c r="AN51" s="1716"/>
      <c r="AO51" s="1716"/>
      <c r="AP51" s="1717"/>
      <c r="AQ51" s="1672" t="s">
        <v>828</v>
      </c>
      <c r="AR51" s="1673"/>
      <c r="AS51" s="1673"/>
      <c r="AT51" s="1673"/>
      <c r="AU51" s="1673"/>
      <c r="AV51" s="1673"/>
      <c r="AW51" s="1673"/>
      <c r="AX51" s="1673"/>
      <c r="AY51" s="1673"/>
      <c r="AZ51" s="1673"/>
      <c r="BA51" s="1673"/>
      <c r="BB51" s="1673"/>
      <c r="BC51" s="1673"/>
      <c r="BD51" s="1673"/>
      <c r="BE51" s="1673"/>
      <c r="BF51" s="1673"/>
      <c r="BG51" s="1673"/>
      <c r="BH51" s="1673"/>
      <c r="BI51" s="1674"/>
      <c r="BJ51" s="1568"/>
      <c r="BK51" s="1569"/>
      <c r="BL51" s="1569"/>
      <c r="BM51" s="1570"/>
    </row>
    <row r="52" spans="1:65" ht="22.65" customHeight="1">
      <c r="A52" s="1602"/>
      <c r="B52" s="1514"/>
      <c r="C52" s="1515"/>
      <c r="D52" s="1515"/>
      <c r="E52" s="1515"/>
      <c r="F52" s="1515"/>
      <c r="G52" s="1515"/>
      <c r="H52" s="1515"/>
      <c r="I52" s="1516"/>
      <c r="J52" s="1523"/>
      <c r="K52" s="1524"/>
      <c r="L52" s="1524"/>
      <c r="M52" s="1524"/>
      <c r="N52" s="1525"/>
      <c r="O52" s="1514"/>
      <c r="P52" s="1515"/>
      <c r="Q52" s="1515"/>
      <c r="R52" s="1516"/>
      <c r="S52" s="1709"/>
      <c r="T52" s="1710"/>
      <c r="U52" s="1710"/>
      <c r="V52" s="1710"/>
      <c r="W52" s="1710"/>
      <c r="X52" s="1710"/>
      <c r="Y52" s="1711"/>
      <c r="Z52" s="1514"/>
      <c r="AA52" s="1515"/>
      <c r="AB52" s="1515"/>
      <c r="AC52" s="1515"/>
      <c r="AD52" s="1515"/>
      <c r="AE52" s="1515"/>
      <c r="AF52" s="1516"/>
      <c r="AG52" s="1559" t="s">
        <v>5</v>
      </c>
      <c r="AH52" s="1560"/>
      <c r="AI52" s="1560"/>
      <c r="AJ52" s="1560"/>
      <c r="AK52" s="1560"/>
      <c r="AL52" s="1560"/>
      <c r="AM52" s="1560"/>
      <c r="AN52" s="1560"/>
      <c r="AO52" s="1560"/>
      <c r="AP52" s="1561"/>
      <c r="AQ52" s="1556" t="s">
        <v>4</v>
      </c>
      <c r="AR52" s="1557"/>
      <c r="AS52" s="1557"/>
      <c r="AT52" s="1557"/>
      <c r="AU52" s="1557"/>
      <c r="AV52" s="1557"/>
      <c r="AW52" s="1557"/>
      <c r="AX52" s="1557"/>
      <c r="AY52" s="1557"/>
      <c r="AZ52" s="1557"/>
      <c r="BA52" s="1557"/>
      <c r="BB52" s="1557"/>
      <c r="BC52" s="1557"/>
      <c r="BD52" s="1557"/>
      <c r="BE52" s="1557"/>
      <c r="BF52" s="1557"/>
      <c r="BG52" s="1557"/>
      <c r="BH52" s="1557"/>
      <c r="BI52" s="1558"/>
      <c r="BJ52" s="1508"/>
      <c r="BK52" s="1509"/>
      <c r="BL52" s="1509"/>
      <c r="BM52" s="1510"/>
    </row>
    <row r="53" spans="1:65" ht="22.65" customHeight="1">
      <c r="A53" s="1602"/>
      <c r="B53" s="1514"/>
      <c r="C53" s="1515"/>
      <c r="D53" s="1515"/>
      <c r="E53" s="1515"/>
      <c r="F53" s="1515"/>
      <c r="G53" s="1515"/>
      <c r="H53" s="1515"/>
      <c r="I53" s="1516"/>
      <c r="J53" s="1523"/>
      <c r="K53" s="1524"/>
      <c r="L53" s="1524"/>
      <c r="M53" s="1524"/>
      <c r="N53" s="1525"/>
      <c r="O53" s="1514"/>
      <c r="P53" s="1515"/>
      <c r="Q53" s="1515"/>
      <c r="R53" s="1516"/>
      <c r="S53" s="1709"/>
      <c r="T53" s="1710"/>
      <c r="U53" s="1710"/>
      <c r="V53" s="1710"/>
      <c r="W53" s="1710"/>
      <c r="X53" s="1710"/>
      <c r="Y53" s="1711"/>
      <c r="Z53" s="1514"/>
      <c r="AA53" s="1515"/>
      <c r="AB53" s="1515"/>
      <c r="AC53" s="1515"/>
      <c r="AD53" s="1515"/>
      <c r="AE53" s="1515"/>
      <c r="AF53" s="1516"/>
      <c r="AG53" s="1559" t="s">
        <v>8</v>
      </c>
      <c r="AH53" s="1560"/>
      <c r="AI53" s="1560"/>
      <c r="AJ53" s="1560"/>
      <c r="AK53" s="1560"/>
      <c r="AL53" s="1560"/>
      <c r="AM53" s="1560"/>
      <c r="AN53" s="1560"/>
      <c r="AO53" s="1560"/>
      <c r="AP53" s="1561"/>
      <c r="AQ53" s="1556" t="s">
        <v>4</v>
      </c>
      <c r="AR53" s="1557"/>
      <c r="AS53" s="1557"/>
      <c r="AT53" s="1557"/>
      <c r="AU53" s="1557"/>
      <c r="AV53" s="1557"/>
      <c r="AW53" s="1557"/>
      <c r="AX53" s="1557"/>
      <c r="AY53" s="1557"/>
      <c r="AZ53" s="1557"/>
      <c r="BA53" s="1557"/>
      <c r="BB53" s="1557"/>
      <c r="BC53" s="1557"/>
      <c r="BD53" s="1557"/>
      <c r="BE53" s="1557"/>
      <c r="BF53" s="1557"/>
      <c r="BG53" s="1557"/>
      <c r="BH53" s="1557"/>
      <c r="BI53" s="1558"/>
      <c r="BJ53" s="1508"/>
      <c r="BK53" s="1509"/>
      <c r="BL53" s="1509"/>
      <c r="BM53" s="1510"/>
    </row>
    <row r="54" spans="1:65" ht="22.65" customHeight="1">
      <c r="A54" s="1602"/>
      <c r="B54" s="1514"/>
      <c r="C54" s="1515"/>
      <c r="D54" s="1515"/>
      <c r="E54" s="1515"/>
      <c r="F54" s="1515"/>
      <c r="G54" s="1515"/>
      <c r="H54" s="1515"/>
      <c r="I54" s="1516"/>
      <c r="J54" s="1523"/>
      <c r="K54" s="1524"/>
      <c r="L54" s="1524"/>
      <c r="M54" s="1524"/>
      <c r="N54" s="1525"/>
      <c r="O54" s="1514"/>
      <c r="P54" s="1515"/>
      <c r="Q54" s="1515"/>
      <c r="R54" s="1516"/>
      <c r="S54" s="1709"/>
      <c r="T54" s="1710"/>
      <c r="U54" s="1710"/>
      <c r="V54" s="1710"/>
      <c r="W54" s="1710"/>
      <c r="X54" s="1710"/>
      <c r="Y54" s="1711"/>
      <c r="Z54" s="1514"/>
      <c r="AA54" s="1515"/>
      <c r="AB54" s="1515"/>
      <c r="AC54" s="1515"/>
      <c r="AD54" s="1515"/>
      <c r="AE54" s="1515"/>
      <c r="AF54" s="1516"/>
      <c r="AG54" s="1559" t="s">
        <v>808</v>
      </c>
      <c r="AH54" s="1560"/>
      <c r="AI54" s="1560"/>
      <c r="AJ54" s="1560"/>
      <c r="AK54" s="1560"/>
      <c r="AL54" s="1560"/>
      <c r="AM54" s="1560"/>
      <c r="AN54" s="1560"/>
      <c r="AO54" s="1560"/>
      <c r="AP54" s="1561"/>
      <c r="AQ54" s="1556" t="s">
        <v>39</v>
      </c>
      <c r="AR54" s="1557"/>
      <c r="AS54" s="1557"/>
      <c r="AT54" s="1557"/>
      <c r="AU54" s="1557"/>
      <c r="AV54" s="1557"/>
      <c r="AW54" s="1557"/>
      <c r="AX54" s="1557"/>
      <c r="AY54" s="1557"/>
      <c r="AZ54" s="1557"/>
      <c r="BA54" s="1557"/>
      <c r="BB54" s="1557"/>
      <c r="BC54" s="1557"/>
      <c r="BD54" s="1557"/>
      <c r="BE54" s="1557"/>
      <c r="BF54" s="1557"/>
      <c r="BG54" s="1557"/>
      <c r="BH54" s="1557"/>
      <c r="BI54" s="1558"/>
      <c r="BJ54" s="1508"/>
      <c r="BK54" s="1509"/>
      <c r="BL54" s="1509"/>
      <c r="BM54" s="1510"/>
    </row>
    <row r="55" spans="1:65" ht="22.65" customHeight="1">
      <c r="A55" s="1602"/>
      <c r="B55" s="1514"/>
      <c r="C55" s="1515"/>
      <c r="D55" s="1515"/>
      <c r="E55" s="1515"/>
      <c r="F55" s="1515"/>
      <c r="G55" s="1515"/>
      <c r="H55" s="1515"/>
      <c r="I55" s="1516"/>
      <c r="J55" s="1523"/>
      <c r="K55" s="1524"/>
      <c r="L55" s="1524"/>
      <c r="M55" s="1524"/>
      <c r="N55" s="1525"/>
      <c r="O55" s="1514"/>
      <c r="P55" s="1515"/>
      <c r="Q55" s="1515"/>
      <c r="R55" s="1516"/>
      <c r="S55" s="1709"/>
      <c r="T55" s="1710"/>
      <c r="U55" s="1710"/>
      <c r="V55" s="1710"/>
      <c r="W55" s="1710"/>
      <c r="X55" s="1710"/>
      <c r="Y55" s="1711"/>
      <c r="Z55" s="1514"/>
      <c r="AA55" s="1515"/>
      <c r="AB55" s="1515"/>
      <c r="AC55" s="1515"/>
      <c r="AD55" s="1515"/>
      <c r="AE55" s="1515"/>
      <c r="AF55" s="1516"/>
      <c r="AG55" s="1559" t="s">
        <v>6</v>
      </c>
      <c r="AH55" s="1560"/>
      <c r="AI55" s="1560"/>
      <c r="AJ55" s="1560"/>
      <c r="AK55" s="1560"/>
      <c r="AL55" s="1560"/>
      <c r="AM55" s="1560"/>
      <c r="AN55" s="1560"/>
      <c r="AO55" s="1560"/>
      <c r="AP55" s="1561"/>
      <c r="AQ55" s="1556" t="s">
        <v>4</v>
      </c>
      <c r="AR55" s="1557"/>
      <c r="AS55" s="1557"/>
      <c r="AT55" s="1557"/>
      <c r="AU55" s="1557"/>
      <c r="AV55" s="1557"/>
      <c r="AW55" s="1557"/>
      <c r="AX55" s="1557"/>
      <c r="AY55" s="1557"/>
      <c r="AZ55" s="1557"/>
      <c r="BA55" s="1557"/>
      <c r="BB55" s="1557"/>
      <c r="BC55" s="1557"/>
      <c r="BD55" s="1557"/>
      <c r="BE55" s="1557"/>
      <c r="BF55" s="1557"/>
      <c r="BG55" s="1557"/>
      <c r="BH55" s="1557"/>
      <c r="BI55" s="1558"/>
      <c r="BJ55" s="1508"/>
      <c r="BK55" s="1509"/>
      <c r="BL55" s="1509"/>
      <c r="BM55" s="1510"/>
    </row>
    <row r="56" spans="1:65" ht="22.65" customHeight="1">
      <c r="A56" s="1602"/>
      <c r="B56" s="1514"/>
      <c r="C56" s="1515"/>
      <c r="D56" s="1515"/>
      <c r="E56" s="1515"/>
      <c r="F56" s="1515"/>
      <c r="G56" s="1515"/>
      <c r="H56" s="1515"/>
      <c r="I56" s="1516"/>
      <c r="J56" s="1523"/>
      <c r="K56" s="1524"/>
      <c r="L56" s="1524"/>
      <c r="M56" s="1524"/>
      <c r="N56" s="1525"/>
      <c r="O56" s="1514"/>
      <c r="P56" s="1515"/>
      <c r="Q56" s="1515"/>
      <c r="R56" s="1516"/>
      <c r="S56" s="1709"/>
      <c r="T56" s="1710"/>
      <c r="U56" s="1710"/>
      <c r="V56" s="1710"/>
      <c r="W56" s="1710"/>
      <c r="X56" s="1710"/>
      <c r="Y56" s="1711"/>
      <c r="Z56" s="1514"/>
      <c r="AA56" s="1515"/>
      <c r="AB56" s="1515"/>
      <c r="AC56" s="1515"/>
      <c r="AD56" s="1515"/>
      <c r="AE56" s="1515"/>
      <c r="AF56" s="1516"/>
      <c r="AG56" s="1648" t="s">
        <v>60</v>
      </c>
      <c r="AH56" s="1649"/>
      <c r="AI56" s="1649"/>
      <c r="AJ56" s="1649"/>
      <c r="AK56" s="1649"/>
      <c r="AL56" s="1649"/>
      <c r="AM56" s="1649"/>
      <c r="AN56" s="1649"/>
      <c r="AO56" s="1649"/>
      <c r="AP56" s="1650"/>
      <c r="AQ56" s="1556" t="s">
        <v>4</v>
      </c>
      <c r="AR56" s="1557"/>
      <c r="AS56" s="1557"/>
      <c r="AT56" s="1557"/>
      <c r="AU56" s="1557"/>
      <c r="AV56" s="1557"/>
      <c r="AW56" s="1557"/>
      <c r="AX56" s="1557"/>
      <c r="AY56" s="1557"/>
      <c r="AZ56" s="1557"/>
      <c r="BA56" s="1557"/>
      <c r="BB56" s="1557"/>
      <c r="BC56" s="1557"/>
      <c r="BD56" s="1557"/>
      <c r="BE56" s="1557"/>
      <c r="BF56" s="1557"/>
      <c r="BG56" s="1557"/>
      <c r="BH56" s="1557"/>
      <c r="BI56" s="1558"/>
      <c r="BJ56" s="1508"/>
      <c r="BK56" s="1509"/>
      <c r="BL56" s="1509"/>
      <c r="BM56" s="1510"/>
    </row>
    <row r="57" spans="1:65" ht="21.75" customHeight="1">
      <c r="A57" s="1602"/>
      <c r="B57" s="1514"/>
      <c r="C57" s="1515"/>
      <c r="D57" s="1515"/>
      <c r="E57" s="1515"/>
      <c r="F57" s="1515"/>
      <c r="G57" s="1515"/>
      <c r="H57" s="1515"/>
      <c r="I57" s="1516"/>
      <c r="J57" s="1523"/>
      <c r="K57" s="1524"/>
      <c r="L57" s="1524"/>
      <c r="M57" s="1524"/>
      <c r="N57" s="1525"/>
      <c r="O57" s="1514"/>
      <c r="P57" s="1515"/>
      <c r="Q57" s="1515"/>
      <c r="R57" s="1516"/>
      <c r="S57" s="1709"/>
      <c r="T57" s="1710"/>
      <c r="U57" s="1710"/>
      <c r="V57" s="1710"/>
      <c r="W57" s="1710"/>
      <c r="X57" s="1710"/>
      <c r="Y57" s="1711"/>
      <c r="Z57" s="1514"/>
      <c r="AA57" s="1515"/>
      <c r="AB57" s="1515"/>
      <c r="AC57" s="1515"/>
      <c r="AD57" s="1515"/>
      <c r="AE57" s="1515"/>
      <c r="AF57" s="1516"/>
      <c r="AG57" s="1559" t="s">
        <v>40</v>
      </c>
      <c r="AH57" s="1560"/>
      <c r="AI57" s="1560"/>
      <c r="AJ57" s="1560"/>
      <c r="AK57" s="1560"/>
      <c r="AL57" s="1560"/>
      <c r="AM57" s="1560"/>
      <c r="AN57" s="1560"/>
      <c r="AO57" s="1560"/>
      <c r="AP57" s="1561"/>
      <c r="AQ57" s="1556" t="s">
        <v>4</v>
      </c>
      <c r="AR57" s="1557"/>
      <c r="AS57" s="1557"/>
      <c r="AT57" s="1557"/>
      <c r="AU57" s="1557"/>
      <c r="AV57" s="1557"/>
      <c r="AW57" s="1557"/>
      <c r="AX57" s="1557"/>
      <c r="AY57" s="1557"/>
      <c r="AZ57" s="1557"/>
      <c r="BA57" s="1557"/>
      <c r="BB57" s="1557"/>
      <c r="BC57" s="1557"/>
      <c r="BD57" s="1557"/>
      <c r="BE57" s="1557"/>
      <c r="BF57" s="1557"/>
      <c r="BG57" s="1557"/>
      <c r="BH57" s="1557"/>
      <c r="BI57" s="1558"/>
      <c r="BJ57" s="1508"/>
      <c r="BK57" s="1509"/>
      <c r="BL57" s="1509"/>
      <c r="BM57" s="1510"/>
    </row>
    <row r="58" spans="1:65" ht="21.75" customHeight="1">
      <c r="A58" s="1602"/>
      <c r="B58" s="1514"/>
      <c r="C58" s="1515"/>
      <c r="D58" s="1515"/>
      <c r="E58" s="1515"/>
      <c r="F58" s="1515"/>
      <c r="G58" s="1515"/>
      <c r="H58" s="1515"/>
      <c r="I58" s="1516"/>
      <c r="J58" s="1523"/>
      <c r="K58" s="1524"/>
      <c r="L58" s="1524"/>
      <c r="M58" s="1524"/>
      <c r="N58" s="1525"/>
      <c r="O58" s="1514"/>
      <c r="P58" s="1515"/>
      <c r="Q58" s="1515"/>
      <c r="R58" s="1516"/>
      <c r="S58" s="1709"/>
      <c r="T58" s="1710"/>
      <c r="U58" s="1710"/>
      <c r="V58" s="1710"/>
      <c r="W58" s="1710"/>
      <c r="X58" s="1710"/>
      <c r="Y58" s="1711"/>
      <c r="Z58" s="1514"/>
      <c r="AA58" s="1515"/>
      <c r="AB58" s="1515"/>
      <c r="AC58" s="1515"/>
      <c r="AD58" s="1515"/>
      <c r="AE58" s="1515"/>
      <c r="AF58" s="1516"/>
      <c r="AG58" s="1651" t="s">
        <v>61</v>
      </c>
      <c r="AH58" s="1503"/>
      <c r="AI58" s="1503"/>
      <c r="AJ58" s="1503"/>
      <c r="AK58" s="1503"/>
      <c r="AL58" s="1503"/>
      <c r="AM58" s="1503"/>
      <c r="AN58" s="1503"/>
      <c r="AO58" s="1503"/>
      <c r="AP58" s="1504"/>
      <c r="AQ58" s="1652" t="s">
        <v>42</v>
      </c>
      <c r="AR58" s="1506"/>
      <c r="AS58" s="1506"/>
      <c r="AT58" s="1506"/>
      <c r="AU58" s="1506"/>
      <c r="AV58" s="1506"/>
      <c r="AW58" s="1506"/>
      <c r="AX58" s="1506"/>
      <c r="AY58" s="1506"/>
      <c r="AZ58" s="1506"/>
      <c r="BA58" s="1506"/>
      <c r="BB58" s="1506"/>
      <c r="BC58" s="1506"/>
      <c r="BD58" s="1506"/>
      <c r="BE58" s="1506"/>
      <c r="BF58" s="1506"/>
      <c r="BG58" s="1506"/>
      <c r="BH58" s="1506"/>
      <c r="BI58" s="1507"/>
      <c r="BJ58" s="1508"/>
      <c r="BK58" s="1509"/>
      <c r="BL58" s="1509"/>
      <c r="BM58" s="1510"/>
    </row>
    <row r="59" spans="1:65" ht="21.9" customHeight="1">
      <c r="A59" s="1602"/>
      <c r="B59" s="1514"/>
      <c r="C59" s="1515"/>
      <c r="D59" s="1515"/>
      <c r="E59" s="1515"/>
      <c r="F59" s="1515"/>
      <c r="G59" s="1515"/>
      <c r="H59" s="1515"/>
      <c r="I59" s="1516"/>
      <c r="J59" s="1523"/>
      <c r="K59" s="1524"/>
      <c r="L59" s="1524"/>
      <c r="M59" s="1524"/>
      <c r="N59" s="1525"/>
      <c r="O59" s="1514"/>
      <c r="P59" s="1515"/>
      <c r="Q59" s="1515"/>
      <c r="R59" s="1516"/>
      <c r="S59" s="1709"/>
      <c r="T59" s="1710"/>
      <c r="U59" s="1710"/>
      <c r="V59" s="1710"/>
      <c r="W59" s="1710"/>
      <c r="X59" s="1710"/>
      <c r="Y59" s="1711"/>
      <c r="Z59" s="1514"/>
      <c r="AA59" s="1515"/>
      <c r="AB59" s="1515"/>
      <c r="AC59" s="1515"/>
      <c r="AD59" s="1515"/>
      <c r="AE59" s="1515"/>
      <c r="AF59" s="1516"/>
      <c r="AG59" s="1651" t="s">
        <v>13</v>
      </c>
      <c r="AH59" s="1503"/>
      <c r="AI59" s="1503"/>
      <c r="AJ59" s="1503"/>
      <c r="AK59" s="1503"/>
      <c r="AL59" s="1503"/>
      <c r="AM59" s="1503"/>
      <c r="AN59" s="1503"/>
      <c r="AO59" s="1503"/>
      <c r="AP59" s="1504"/>
      <c r="AQ59" s="1652" t="s">
        <v>4</v>
      </c>
      <c r="AR59" s="1506"/>
      <c r="AS59" s="1506"/>
      <c r="AT59" s="1506"/>
      <c r="AU59" s="1506"/>
      <c r="AV59" s="1506"/>
      <c r="AW59" s="1506"/>
      <c r="AX59" s="1506"/>
      <c r="AY59" s="1506"/>
      <c r="AZ59" s="1506"/>
      <c r="BA59" s="1506"/>
      <c r="BB59" s="1506"/>
      <c r="BC59" s="1506"/>
      <c r="BD59" s="1506"/>
      <c r="BE59" s="1506"/>
      <c r="BF59" s="1506"/>
      <c r="BG59" s="1506"/>
      <c r="BH59" s="1506"/>
      <c r="BI59" s="1507"/>
      <c r="BJ59" s="1814"/>
      <c r="BK59" s="1814"/>
      <c r="BL59" s="1814"/>
      <c r="BM59" s="1815"/>
    </row>
    <row r="60" spans="1:65" ht="76.5" customHeight="1">
      <c r="A60" s="1602"/>
      <c r="B60" s="1514"/>
      <c r="C60" s="1515"/>
      <c r="D60" s="1515"/>
      <c r="E60" s="1515"/>
      <c r="F60" s="1515"/>
      <c r="G60" s="1515"/>
      <c r="H60" s="1515"/>
      <c r="I60" s="1516"/>
      <c r="J60" s="1523"/>
      <c r="K60" s="1524"/>
      <c r="L60" s="1524"/>
      <c r="M60" s="1524"/>
      <c r="N60" s="1525"/>
      <c r="O60" s="1514"/>
      <c r="P60" s="1515"/>
      <c r="Q60" s="1515"/>
      <c r="R60" s="1516"/>
      <c r="S60" s="1709"/>
      <c r="T60" s="1710"/>
      <c r="U60" s="1710"/>
      <c r="V60" s="1710"/>
      <c r="W60" s="1710"/>
      <c r="X60" s="1710"/>
      <c r="Y60" s="1711"/>
      <c r="Z60" s="1514"/>
      <c r="AA60" s="1515"/>
      <c r="AB60" s="1515"/>
      <c r="AC60" s="1515"/>
      <c r="AD60" s="1515"/>
      <c r="AE60" s="1515"/>
      <c r="AF60" s="1516"/>
      <c r="AG60" s="1662" t="s">
        <v>809</v>
      </c>
      <c r="AH60" s="1663"/>
      <c r="AI60" s="1663"/>
      <c r="AJ60" s="1663"/>
      <c r="AK60" s="1663"/>
      <c r="AL60" s="1663"/>
      <c r="AM60" s="1663"/>
      <c r="AN60" s="1663"/>
      <c r="AO60" s="1663"/>
      <c r="AP60" s="1664"/>
      <c r="AQ60" s="1665" t="s">
        <v>810</v>
      </c>
      <c r="AR60" s="1657"/>
      <c r="AS60" s="1657"/>
      <c r="AT60" s="1657"/>
      <c r="AU60" s="1657"/>
      <c r="AV60" s="1657"/>
      <c r="AW60" s="1657"/>
      <c r="AX60" s="1657"/>
      <c r="AY60" s="1657"/>
      <c r="AZ60" s="1657"/>
      <c r="BA60" s="1657"/>
      <c r="BB60" s="1657"/>
      <c r="BC60" s="1657"/>
      <c r="BD60" s="1657"/>
      <c r="BE60" s="1657"/>
      <c r="BF60" s="1657"/>
      <c r="BG60" s="1657"/>
      <c r="BH60" s="1657"/>
      <c r="BI60" s="1658"/>
      <c r="BJ60" s="1508"/>
      <c r="BK60" s="1509"/>
      <c r="BL60" s="1509"/>
      <c r="BM60" s="1510"/>
    </row>
    <row r="61" spans="1:65" ht="22.65" customHeight="1">
      <c r="A61" s="1602"/>
      <c r="B61" s="1514"/>
      <c r="C61" s="1515"/>
      <c r="D61" s="1515"/>
      <c r="E61" s="1515"/>
      <c r="F61" s="1515"/>
      <c r="G61" s="1515"/>
      <c r="H61" s="1515"/>
      <c r="I61" s="1516"/>
      <c r="J61" s="1523"/>
      <c r="K61" s="1524"/>
      <c r="L61" s="1524"/>
      <c r="M61" s="1524"/>
      <c r="N61" s="1525"/>
      <c r="O61" s="1514"/>
      <c r="P61" s="1515"/>
      <c r="Q61" s="1515"/>
      <c r="R61" s="1516"/>
      <c r="S61" s="1709"/>
      <c r="T61" s="1710"/>
      <c r="U61" s="1710"/>
      <c r="V61" s="1710"/>
      <c r="W61" s="1710"/>
      <c r="X61" s="1710"/>
      <c r="Y61" s="1711"/>
      <c r="Z61" s="1514"/>
      <c r="AA61" s="1515"/>
      <c r="AB61" s="1515"/>
      <c r="AC61" s="1515"/>
      <c r="AD61" s="1515"/>
      <c r="AE61" s="1515"/>
      <c r="AF61" s="1516"/>
      <c r="AG61" s="1559" t="s">
        <v>44</v>
      </c>
      <c r="AH61" s="1560"/>
      <c r="AI61" s="1560"/>
      <c r="AJ61" s="1560"/>
      <c r="AK61" s="1560"/>
      <c r="AL61" s="1560"/>
      <c r="AM61" s="1560"/>
      <c r="AN61" s="1560"/>
      <c r="AO61" s="1560"/>
      <c r="AP61" s="1561"/>
      <c r="AQ61" s="1556" t="s">
        <v>45</v>
      </c>
      <c r="AR61" s="1557"/>
      <c r="AS61" s="1557"/>
      <c r="AT61" s="1557"/>
      <c r="AU61" s="1557"/>
      <c r="AV61" s="1557"/>
      <c r="AW61" s="1557"/>
      <c r="AX61" s="1557"/>
      <c r="AY61" s="1557"/>
      <c r="AZ61" s="1557"/>
      <c r="BA61" s="1557"/>
      <c r="BB61" s="1557"/>
      <c r="BC61" s="1557"/>
      <c r="BD61" s="1557"/>
      <c r="BE61" s="1557"/>
      <c r="BF61" s="1557"/>
      <c r="BG61" s="1557"/>
      <c r="BH61" s="1557"/>
      <c r="BI61" s="1558"/>
      <c r="BJ61" s="412"/>
      <c r="BK61" s="413"/>
      <c r="BL61" s="413"/>
      <c r="BM61" s="10"/>
    </row>
    <row r="62" spans="1:65" ht="22.65" customHeight="1">
      <c r="A62" s="1602"/>
      <c r="B62" s="1514"/>
      <c r="C62" s="1515"/>
      <c r="D62" s="1515"/>
      <c r="E62" s="1515"/>
      <c r="F62" s="1515"/>
      <c r="G62" s="1515"/>
      <c r="H62" s="1515"/>
      <c r="I62" s="1516"/>
      <c r="J62" s="1523"/>
      <c r="K62" s="1524"/>
      <c r="L62" s="1524"/>
      <c r="M62" s="1524"/>
      <c r="N62" s="1525"/>
      <c r="O62" s="1514"/>
      <c r="P62" s="1515"/>
      <c r="Q62" s="1515"/>
      <c r="R62" s="1516"/>
      <c r="S62" s="1709"/>
      <c r="T62" s="1710"/>
      <c r="U62" s="1710"/>
      <c r="V62" s="1710"/>
      <c r="W62" s="1710"/>
      <c r="X62" s="1710"/>
      <c r="Y62" s="1711"/>
      <c r="Z62" s="1514"/>
      <c r="AA62" s="1515"/>
      <c r="AB62" s="1515"/>
      <c r="AC62" s="1515"/>
      <c r="AD62" s="1515"/>
      <c r="AE62" s="1515"/>
      <c r="AF62" s="1516"/>
      <c r="AG62" s="1559" t="s">
        <v>46</v>
      </c>
      <c r="AH62" s="1560"/>
      <c r="AI62" s="1560"/>
      <c r="AJ62" s="1560"/>
      <c r="AK62" s="1560"/>
      <c r="AL62" s="1560"/>
      <c r="AM62" s="1560"/>
      <c r="AN62" s="1560"/>
      <c r="AO62" s="1560"/>
      <c r="AP62" s="1561"/>
      <c r="AQ62" s="1556" t="s">
        <v>7</v>
      </c>
      <c r="AR62" s="1557"/>
      <c r="AS62" s="1557"/>
      <c r="AT62" s="1557"/>
      <c r="AU62" s="1557"/>
      <c r="AV62" s="1557"/>
      <c r="AW62" s="1557"/>
      <c r="AX62" s="1557"/>
      <c r="AY62" s="1557"/>
      <c r="AZ62" s="1557"/>
      <c r="BA62" s="1557"/>
      <c r="BB62" s="1557"/>
      <c r="BC62" s="1557"/>
      <c r="BD62" s="1557"/>
      <c r="BE62" s="1557"/>
      <c r="BF62" s="1557"/>
      <c r="BG62" s="1557"/>
      <c r="BH62" s="1557"/>
      <c r="BI62" s="1558"/>
      <c r="BJ62" s="1508"/>
      <c r="BK62" s="1509"/>
      <c r="BL62" s="1509"/>
      <c r="BM62" s="1510"/>
    </row>
    <row r="63" spans="1:65" ht="22.65" customHeight="1">
      <c r="A63" s="1602"/>
      <c r="B63" s="1514"/>
      <c r="C63" s="1515"/>
      <c r="D63" s="1515"/>
      <c r="E63" s="1515"/>
      <c r="F63" s="1515"/>
      <c r="G63" s="1515"/>
      <c r="H63" s="1515"/>
      <c r="I63" s="1516"/>
      <c r="J63" s="1523"/>
      <c r="K63" s="1524"/>
      <c r="L63" s="1524"/>
      <c r="M63" s="1524"/>
      <c r="N63" s="1525"/>
      <c r="O63" s="1514"/>
      <c r="P63" s="1515"/>
      <c r="Q63" s="1515"/>
      <c r="R63" s="1516"/>
      <c r="S63" s="1709"/>
      <c r="T63" s="1710"/>
      <c r="U63" s="1710"/>
      <c r="V63" s="1710"/>
      <c r="W63" s="1710"/>
      <c r="X63" s="1710"/>
      <c r="Y63" s="1711"/>
      <c r="Z63" s="1514"/>
      <c r="AA63" s="1515"/>
      <c r="AB63" s="1515"/>
      <c r="AC63" s="1515"/>
      <c r="AD63" s="1515"/>
      <c r="AE63" s="1515"/>
      <c r="AF63" s="1516"/>
      <c r="AG63" s="1653" t="s">
        <v>813</v>
      </c>
      <c r="AH63" s="1654"/>
      <c r="AI63" s="1654"/>
      <c r="AJ63" s="1654"/>
      <c r="AK63" s="1654"/>
      <c r="AL63" s="1654"/>
      <c r="AM63" s="1654"/>
      <c r="AN63" s="1654"/>
      <c r="AO63" s="1654"/>
      <c r="AP63" s="1655"/>
      <c r="AQ63" s="1656" t="s">
        <v>4</v>
      </c>
      <c r="AR63" s="1657"/>
      <c r="AS63" s="1657"/>
      <c r="AT63" s="1657"/>
      <c r="AU63" s="1657"/>
      <c r="AV63" s="1657"/>
      <c r="AW63" s="1657"/>
      <c r="AX63" s="1657"/>
      <c r="AY63" s="1657"/>
      <c r="AZ63" s="1657"/>
      <c r="BA63" s="1657"/>
      <c r="BB63" s="1657"/>
      <c r="BC63" s="1657"/>
      <c r="BD63" s="1657"/>
      <c r="BE63" s="1657"/>
      <c r="BF63" s="1657"/>
      <c r="BG63" s="1657"/>
      <c r="BH63" s="1657"/>
      <c r="BI63" s="1658"/>
      <c r="BJ63" s="1508"/>
      <c r="BK63" s="1509"/>
      <c r="BL63" s="1509"/>
      <c r="BM63" s="1510"/>
    </row>
    <row r="64" spans="1:65" ht="22.65" customHeight="1">
      <c r="A64" s="1602"/>
      <c r="B64" s="1514"/>
      <c r="C64" s="1515"/>
      <c r="D64" s="1515"/>
      <c r="E64" s="1515"/>
      <c r="F64" s="1515"/>
      <c r="G64" s="1515"/>
      <c r="H64" s="1515"/>
      <c r="I64" s="1516"/>
      <c r="J64" s="1523"/>
      <c r="K64" s="1524"/>
      <c r="L64" s="1524"/>
      <c r="M64" s="1524"/>
      <c r="N64" s="1525"/>
      <c r="O64" s="1514"/>
      <c r="P64" s="1515"/>
      <c r="Q64" s="1515"/>
      <c r="R64" s="1516"/>
      <c r="S64" s="1709"/>
      <c r="T64" s="1710"/>
      <c r="U64" s="1710"/>
      <c r="V64" s="1710"/>
      <c r="W64" s="1710"/>
      <c r="X64" s="1710"/>
      <c r="Y64" s="1711"/>
      <c r="Z64" s="1514"/>
      <c r="AA64" s="1515"/>
      <c r="AB64" s="1515"/>
      <c r="AC64" s="1515"/>
      <c r="AD64" s="1515"/>
      <c r="AE64" s="1515"/>
      <c r="AF64" s="1516"/>
      <c r="AG64" s="1559" t="s">
        <v>47</v>
      </c>
      <c r="AH64" s="1560"/>
      <c r="AI64" s="1560"/>
      <c r="AJ64" s="1560"/>
      <c r="AK64" s="1560"/>
      <c r="AL64" s="1560"/>
      <c r="AM64" s="1560"/>
      <c r="AN64" s="1560"/>
      <c r="AO64" s="1560"/>
      <c r="AP64" s="1561"/>
      <c r="AQ64" s="1652" t="s">
        <v>814</v>
      </c>
      <c r="AR64" s="1506"/>
      <c r="AS64" s="1506"/>
      <c r="AT64" s="1506"/>
      <c r="AU64" s="1506"/>
      <c r="AV64" s="1506"/>
      <c r="AW64" s="1506"/>
      <c r="AX64" s="1506"/>
      <c r="AY64" s="1506"/>
      <c r="AZ64" s="1506"/>
      <c r="BA64" s="1506"/>
      <c r="BB64" s="1506"/>
      <c r="BC64" s="1506"/>
      <c r="BD64" s="1506"/>
      <c r="BE64" s="1506"/>
      <c r="BF64" s="1506"/>
      <c r="BG64" s="1506"/>
      <c r="BH64" s="1506"/>
      <c r="BI64" s="1507"/>
      <c r="BJ64" s="1508"/>
      <c r="BK64" s="1509"/>
      <c r="BL64" s="1509"/>
      <c r="BM64" s="1510"/>
    </row>
    <row r="65" spans="1:65" ht="22.65" customHeight="1">
      <c r="A65" s="1602"/>
      <c r="B65" s="1514"/>
      <c r="C65" s="1515"/>
      <c r="D65" s="1515"/>
      <c r="E65" s="1515"/>
      <c r="F65" s="1515"/>
      <c r="G65" s="1515"/>
      <c r="H65" s="1515"/>
      <c r="I65" s="1516"/>
      <c r="J65" s="1523"/>
      <c r="K65" s="1524"/>
      <c r="L65" s="1524"/>
      <c r="M65" s="1524"/>
      <c r="N65" s="1525"/>
      <c r="O65" s="1514"/>
      <c r="P65" s="1515"/>
      <c r="Q65" s="1515"/>
      <c r="R65" s="1516"/>
      <c r="S65" s="1709"/>
      <c r="T65" s="1710"/>
      <c r="U65" s="1710"/>
      <c r="V65" s="1710"/>
      <c r="W65" s="1710"/>
      <c r="X65" s="1710"/>
      <c r="Y65" s="1711"/>
      <c r="Z65" s="1514"/>
      <c r="AA65" s="1515"/>
      <c r="AB65" s="1515"/>
      <c r="AC65" s="1515"/>
      <c r="AD65" s="1515"/>
      <c r="AE65" s="1515"/>
      <c r="AF65" s="1516"/>
      <c r="AG65" s="1559" t="s">
        <v>11</v>
      </c>
      <c r="AH65" s="1560"/>
      <c r="AI65" s="1560"/>
      <c r="AJ65" s="1560"/>
      <c r="AK65" s="1560"/>
      <c r="AL65" s="1560"/>
      <c r="AM65" s="1560"/>
      <c r="AN65" s="1560"/>
      <c r="AO65" s="1560"/>
      <c r="AP65" s="1561"/>
      <c r="AQ65" s="1556" t="s">
        <v>4</v>
      </c>
      <c r="AR65" s="1557"/>
      <c r="AS65" s="1557"/>
      <c r="AT65" s="1557"/>
      <c r="AU65" s="1557"/>
      <c r="AV65" s="1557"/>
      <c r="AW65" s="1557"/>
      <c r="AX65" s="1557"/>
      <c r="AY65" s="1557"/>
      <c r="AZ65" s="1557"/>
      <c r="BA65" s="1557"/>
      <c r="BB65" s="1557"/>
      <c r="BC65" s="1557"/>
      <c r="BD65" s="1557"/>
      <c r="BE65" s="1557"/>
      <c r="BF65" s="1557"/>
      <c r="BG65" s="1557"/>
      <c r="BH65" s="1557"/>
      <c r="BI65" s="1558"/>
      <c r="BJ65" s="1508"/>
      <c r="BK65" s="1509"/>
      <c r="BL65" s="1509"/>
      <c r="BM65" s="1510"/>
    </row>
    <row r="66" spans="1:65" ht="22.65" customHeight="1">
      <c r="A66" s="1602"/>
      <c r="B66" s="1514"/>
      <c r="C66" s="1515"/>
      <c r="D66" s="1515"/>
      <c r="E66" s="1515"/>
      <c r="F66" s="1515"/>
      <c r="G66" s="1515"/>
      <c r="H66" s="1515"/>
      <c r="I66" s="1516"/>
      <c r="J66" s="1523"/>
      <c r="K66" s="1524"/>
      <c r="L66" s="1524"/>
      <c r="M66" s="1524"/>
      <c r="N66" s="1525"/>
      <c r="O66" s="1514"/>
      <c r="P66" s="1515"/>
      <c r="Q66" s="1515"/>
      <c r="R66" s="1516"/>
      <c r="S66" s="1709"/>
      <c r="T66" s="1710"/>
      <c r="U66" s="1710"/>
      <c r="V66" s="1710"/>
      <c r="W66" s="1710"/>
      <c r="X66" s="1710"/>
      <c r="Y66" s="1711"/>
      <c r="Z66" s="1514"/>
      <c r="AA66" s="1515"/>
      <c r="AB66" s="1515"/>
      <c r="AC66" s="1515"/>
      <c r="AD66" s="1515"/>
      <c r="AE66" s="1515"/>
      <c r="AF66" s="1516"/>
      <c r="AG66" s="1559" t="s">
        <v>9</v>
      </c>
      <c r="AH66" s="1560"/>
      <c r="AI66" s="1560"/>
      <c r="AJ66" s="1560"/>
      <c r="AK66" s="1560"/>
      <c r="AL66" s="1560"/>
      <c r="AM66" s="1560"/>
      <c r="AN66" s="1560"/>
      <c r="AO66" s="1560"/>
      <c r="AP66" s="1561"/>
      <c r="AQ66" s="1556" t="s">
        <v>4</v>
      </c>
      <c r="AR66" s="1557"/>
      <c r="AS66" s="1557"/>
      <c r="AT66" s="1557"/>
      <c r="AU66" s="1557"/>
      <c r="AV66" s="1557"/>
      <c r="AW66" s="1557"/>
      <c r="AX66" s="1557"/>
      <c r="AY66" s="1557"/>
      <c r="AZ66" s="1557"/>
      <c r="BA66" s="1557"/>
      <c r="BB66" s="1557"/>
      <c r="BC66" s="1557"/>
      <c r="BD66" s="1557"/>
      <c r="BE66" s="1557"/>
      <c r="BF66" s="1557"/>
      <c r="BG66" s="1557"/>
      <c r="BH66" s="1557"/>
      <c r="BI66" s="1558"/>
      <c r="BJ66" s="1508"/>
      <c r="BK66" s="1509"/>
      <c r="BL66" s="1509"/>
      <c r="BM66" s="1510"/>
    </row>
    <row r="67" spans="1:65" ht="21.75" customHeight="1">
      <c r="A67" s="1602"/>
      <c r="B67" s="1514"/>
      <c r="C67" s="1515"/>
      <c r="D67" s="1515"/>
      <c r="E67" s="1515"/>
      <c r="F67" s="1515"/>
      <c r="G67" s="1515"/>
      <c r="H67" s="1515"/>
      <c r="I67" s="1516"/>
      <c r="J67" s="1523"/>
      <c r="K67" s="1524"/>
      <c r="L67" s="1524"/>
      <c r="M67" s="1524"/>
      <c r="N67" s="1525"/>
      <c r="O67" s="1514"/>
      <c r="P67" s="1515"/>
      <c r="Q67" s="1515"/>
      <c r="R67" s="1516"/>
      <c r="S67" s="1709"/>
      <c r="T67" s="1710"/>
      <c r="U67" s="1710"/>
      <c r="V67" s="1710"/>
      <c r="W67" s="1710"/>
      <c r="X67" s="1710"/>
      <c r="Y67" s="1711"/>
      <c r="Z67" s="1514"/>
      <c r="AA67" s="1515"/>
      <c r="AB67" s="1515"/>
      <c r="AC67" s="1515"/>
      <c r="AD67" s="1515"/>
      <c r="AE67" s="1515"/>
      <c r="AF67" s="1516"/>
      <c r="AG67" s="1559" t="s">
        <v>48</v>
      </c>
      <c r="AH67" s="1560"/>
      <c r="AI67" s="1560"/>
      <c r="AJ67" s="1560"/>
      <c r="AK67" s="1560"/>
      <c r="AL67" s="1560"/>
      <c r="AM67" s="1560"/>
      <c r="AN67" s="1560"/>
      <c r="AO67" s="1560"/>
      <c r="AP67" s="1561"/>
      <c r="AQ67" s="1556" t="s">
        <v>829</v>
      </c>
      <c r="AR67" s="1557"/>
      <c r="AS67" s="1557"/>
      <c r="AT67" s="1557"/>
      <c r="AU67" s="1557"/>
      <c r="AV67" s="1557"/>
      <c r="AW67" s="1557"/>
      <c r="AX67" s="1557"/>
      <c r="AY67" s="1557"/>
      <c r="AZ67" s="1557"/>
      <c r="BA67" s="1557"/>
      <c r="BB67" s="1557"/>
      <c r="BC67" s="1557"/>
      <c r="BD67" s="1557"/>
      <c r="BE67" s="1557"/>
      <c r="BF67" s="1557"/>
      <c r="BG67" s="1557"/>
      <c r="BH67" s="1557"/>
      <c r="BI67" s="1558"/>
      <c r="BJ67" s="1508"/>
      <c r="BK67" s="1509"/>
      <c r="BL67" s="1509"/>
      <c r="BM67" s="1510"/>
    </row>
    <row r="68" spans="1:65" ht="21.75" customHeight="1">
      <c r="A68" s="1602"/>
      <c r="B68" s="1514"/>
      <c r="C68" s="1515"/>
      <c r="D68" s="1515"/>
      <c r="E68" s="1515"/>
      <c r="F68" s="1515"/>
      <c r="G68" s="1515"/>
      <c r="H68" s="1515"/>
      <c r="I68" s="1516"/>
      <c r="J68" s="1523"/>
      <c r="K68" s="1524"/>
      <c r="L68" s="1524"/>
      <c r="M68" s="1524"/>
      <c r="N68" s="1525"/>
      <c r="O68" s="1514"/>
      <c r="P68" s="1515"/>
      <c r="Q68" s="1515"/>
      <c r="R68" s="1516"/>
      <c r="S68" s="1709"/>
      <c r="T68" s="1710"/>
      <c r="U68" s="1710"/>
      <c r="V68" s="1710"/>
      <c r="W68" s="1710"/>
      <c r="X68" s="1710"/>
      <c r="Y68" s="1711"/>
      <c r="Z68" s="1514"/>
      <c r="AA68" s="1515"/>
      <c r="AB68" s="1515"/>
      <c r="AC68" s="1515"/>
      <c r="AD68" s="1515"/>
      <c r="AE68" s="1515"/>
      <c r="AF68" s="1516"/>
      <c r="AG68" s="1651" t="s">
        <v>830</v>
      </c>
      <c r="AH68" s="1503"/>
      <c r="AI68" s="1503"/>
      <c r="AJ68" s="1503"/>
      <c r="AK68" s="1503"/>
      <c r="AL68" s="1503"/>
      <c r="AM68" s="1503"/>
      <c r="AN68" s="1503"/>
      <c r="AO68" s="1503"/>
      <c r="AP68" s="1504"/>
      <c r="AQ68" s="1652" t="s">
        <v>42</v>
      </c>
      <c r="AR68" s="1506"/>
      <c r="AS68" s="1506"/>
      <c r="AT68" s="1506"/>
      <c r="AU68" s="1506"/>
      <c r="AV68" s="1506"/>
      <c r="AW68" s="1506"/>
      <c r="AX68" s="1506"/>
      <c r="AY68" s="1506"/>
      <c r="AZ68" s="1506"/>
      <c r="BA68" s="1506"/>
      <c r="BB68" s="1506"/>
      <c r="BC68" s="1506"/>
      <c r="BD68" s="1506"/>
      <c r="BE68" s="1506"/>
      <c r="BF68" s="1506"/>
      <c r="BG68" s="1506"/>
      <c r="BH68" s="1506"/>
      <c r="BI68" s="1507"/>
      <c r="BJ68" s="1508"/>
      <c r="BK68" s="1509"/>
      <c r="BL68" s="1509"/>
      <c r="BM68" s="1510"/>
    </row>
    <row r="69" spans="1:65" ht="21.75" customHeight="1">
      <c r="A69" s="1602"/>
      <c r="B69" s="1514"/>
      <c r="C69" s="1515"/>
      <c r="D69" s="1515"/>
      <c r="E69" s="1515"/>
      <c r="F69" s="1515"/>
      <c r="G69" s="1515"/>
      <c r="H69" s="1515"/>
      <c r="I69" s="1516"/>
      <c r="J69" s="1523"/>
      <c r="K69" s="1524"/>
      <c r="L69" s="1524"/>
      <c r="M69" s="1524"/>
      <c r="N69" s="1525"/>
      <c r="O69" s="1514"/>
      <c r="P69" s="1515"/>
      <c r="Q69" s="1515"/>
      <c r="R69" s="1516"/>
      <c r="S69" s="1709"/>
      <c r="T69" s="1710"/>
      <c r="U69" s="1710"/>
      <c r="V69" s="1710"/>
      <c r="W69" s="1710"/>
      <c r="X69" s="1710"/>
      <c r="Y69" s="1711"/>
      <c r="Z69" s="1514"/>
      <c r="AA69" s="1515"/>
      <c r="AB69" s="1515"/>
      <c r="AC69" s="1515"/>
      <c r="AD69" s="1515"/>
      <c r="AE69" s="1515"/>
      <c r="AF69" s="1516"/>
      <c r="AG69" s="1651" t="s">
        <v>831</v>
      </c>
      <c r="AH69" s="1503"/>
      <c r="AI69" s="1503"/>
      <c r="AJ69" s="1503"/>
      <c r="AK69" s="1503"/>
      <c r="AL69" s="1503"/>
      <c r="AM69" s="1503"/>
      <c r="AN69" s="1503"/>
      <c r="AO69" s="1503"/>
      <c r="AP69" s="1504"/>
      <c r="AQ69" s="1652" t="s">
        <v>42</v>
      </c>
      <c r="AR69" s="1506"/>
      <c r="AS69" s="1506"/>
      <c r="AT69" s="1506"/>
      <c r="AU69" s="1506"/>
      <c r="AV69" s="1506"/>
      <c r="AW69" s="1506"/>
      <c r="AX69" s="1506"/>
      <c r="AY69" s="1506"/>
      <c r="AZ69" s="1506"/>
      <c r="BA69" s="1506"/>
      <c r="BB69" s="1506"/>
      <c r="BC69" s="1506"/>
      <c r="BD69" s="1506"/>
      <c r="BE69" s="1506"/>
      <c r="BF69" s="1506"/>
      <c r="BG69" s="1506"/>
      <c r="BH69" s="1506"/>
      <c r="BI69" s="1507"/>
      <c r="BJ69" s="1508"/>
      <c r="BK69" s="1509"/>
      <c r="BL69" s="1509"/>
      <c r="BM69" s="1510"/>
    </row>
    <row r="70" spans="1:65" ht="21.75" customHeight="1">
      <c r="A70" s="1602"/>
      <c r="B70" s="1514"/>
      <c r="C70" s="1515"/>
      <c r="D70" s="1515"/>
      <c r="E70" s="1515"/>
      <c r="F70" s="1515"/>
      <c r="G70" s="1515"/>
      <c r="H70" s="1515"/>
      <c r="I70" s="1516"/>
      <c r="J70" s="1523"/>
      <c r="K70" s="1524"/>
      <c r="L70" s="1524"/>
      <c r="M70" s="1524"/>
      <c r="N70" s="1525"/>
      <c r="O70" s="1514"/>
      <c r="P70" s="1515"/>
      <c r="Q70" s="1515"/>
      <c r="R70" s="1516"/>
      <c r="S70" s="1709"/>
      <c r="T70" s="1710"/>
      <c r="U70" s="1710"/>
      <c r="V70" s="1710"/>
      <c r="W70" s="1710"/>
      <c r="X70" s="1710"/>
      <c r="Y70" s="1711"/>
      <c r="Z70" s="1514"/>
      <c r="AA70" s="1515"/>
      <c r="AB70" s="1515"/>
      <c r="AC70" s="1515"/>
      <c r="AD70" s="1515"/>
      <c r="AE70" s="1515"/>
      <c r="AF70" s="1516"/>
      <c r="AG70" s="1651" t="s">
        <v>50</v>
      </c>
      <c r="AH70" s="1503"/>
      <c r="AI70" s="1503"/>
      <c r="AJ70" s="1503"/>
      <c r="AK70" s="1503"/>
      <c r="AL70" s="1503"/>
      <c r="AM70" s="1503"/>
      <c r="AN70" s="1503"/>
      <c r="AO70" s="1503"/>
      <c r="AP70" s="1504"/>
      <c r="AQ70" s="1652" t="s">
        <v>42</v>
      </c>
      <c r="AR70" s="1506"/>
      <c r="AS70" s="1506"/>
      <c r="AT70" s="1506"/>
      <c r="AU70" s="1506"/>
      <c r="AV70" s="1506"/>
      <c r="AW70" s="1506"/>
      <c r="AX70" s="1506"/>
      <c r="AY70" s="1506"/>
      <c r="AZ70" s="1506"/>
      <c r="BA70" s="1506"/>
      <c r="BB70" s="1506"/>
      <c r="BC70" s="1506"/>
      <c r="BD70" s="1506"/>
      <c r="BE70" s="1506"/>
      <c r="BF70" s="1506"/>
      <c r="BG70" s="1506"/>
      <c r="BH70" s="1506"/>
      <c r="BI70" s="1507"/>
      <c r="BJ70" s="1508"/>
      <c r="BK70" s="1509"/>
      <c r="BL70" s="1509"/>
      <c r="BM70" s="1510"/>
    </row>
    <row r="71" spans="1:65" ht="22.65" customHeight="1">
      <c r="A71" s="1602"/>
      <c r="B71" s="1514"/>
      <c r="C71" s="1515"/>
      <c r="D71" s="1515"/>
      <c r="E71" s="1515"/>
      <c r="F71" s="1515"/>
      <c r="G71" s="1515"/>
      <c r="H71" s="1515"/>
      <c r="I71" s="1516"/>
      <c r="J71" s="1523"/>
      <c r="K71" s="1524"/>
      <c r="L71" s="1524"/>
      <c r="M71" s="1524"/>
      <c r="N71" s="1525"/>
      <c r="O71" s="1514"/>
      <c r="P71" s="1515"/>
      <c r="Q71" s="1515"/>
      <c r="R71" s="1516"/>
      <c r="S71" s="1709"/>
      <c r="T71" s="1710"/>
      <c r="U71" s="1710"/>
      <c r="V71" s="1710"/>
      <c r="W71" s="1710"/>
      <c r="X71" s="1710"/>
      <c r="Y71" s="1711"/>
      <c r="Z71" s="1514"/>
      <c r="AA71" s="1515"/>
      <c r="AB71" s="1515"/>
      <c r="AC71" s="1515"/>
      <c r="AD71" s="1515"/>
      <c r="AE71" s="1515"/>
      <c r="AF71" s="1516"/>
      <c r="AG71" s="1559" t="s">
        <v>817</v>
      </c>
      <c r="AH71" s="1560"/>
      <c r="AI71" s="1560"/>
      <c r="AJ71" s="1560"/>
      <c r="AK71" s="1560"/>
      <c r="AL71" s="1560"/>
      <c r="AM71" s="1560"/>
      <c r="AN71" s="1560"/>
      <c r="AO71" s="1560"/>
      <c r="AP71" s="1561"/>
      <c r="AQ71" s="1556" t="s">
        <v>4</v>
      </c>
      <c r="AR71" s="1557"/>
      <c r="AS71" s="1557"/>
      <c r="AT71" s="1557"/>
      <c r="AU71" s="1557"/>
      <c r="AV71" s="1557"/>
      <c r="AW71" s="1557"/>
      <c r="AX71" s="1557"/>
      <c r="AY71" s="1557"/>
      <c r="AZ71" s="1557"/>
      <c r="BA71" s="1557"/>
      <c r="BB71" s="1557"/>
      <c r="BC71" s="1557"/>
      <c r="BD71" s="1557"/>
      <c r="BE71" s="1557"/>
      <c r="BF71" s="1557"/>
      <c r="BG71" s="1557"/>
      <c r="BH71" s="1557"/>
      <c r="BI71" s="1558"/>
      <c r="BJ71" s="1508"/>
      <c r="BK71" s="1509"/>
      <c r="BL71" s="1509"/>
      <c r="BM71" s="1510"/>
    </row>
    <row r="72" spans="1:65" ht="22.65" customHeight="1">
      <c r="A72" s="1602"/>
      <c r="B72" s="1514"/>
      <c r="C72" s="1515"/>
      <c r="D72" s="1515"/>
      <c r="E72" s="1515"/>
      <c r="F72" s="1515"/>
      <c r="G72" s="1515"/>
      <c r="H72" s="1515"/>
      <c r="I72" s="1516"/>
      <c r="J72" s="1523"/>
      <c r="K72" s="1524"/>
      <c r="L72" s="1524"/>
      <c r="M72" s="1524"/>
      <c r="N72" s="1525"/>
      <c r="O72" s="1514"/>
      <c r="P72" s="1515"/>
      <c r="Q72" s="1515"/>
      <c r="R72" s="1516"/>
      <c r="S72" s="1709"/>
      <c r="T72" s="1710"/>
      <c r="U72" s="1710"/>
      <c r="V72" s="1710"/>
      <c r="W72" s="1710"/>
      <c r="X72" s="1710"/>
      <c r="Y72" s="1711"/>
      <c r="Z72" s="1514"/>
      <c r="AA72" s="1515"/>
      <c r="AB72" s="1515"/>
      <c r="AC72" s="1515"/>
      <c r="AD72" s="1515"/>
      <c r="AE72" s="1515"/>
      <c r="AF72" s="1516"/>
      <c r="AG72" s="1559" t="s">
        <v>818</v>
      </c>
      <c r="AH72" s="1560"/>
      <c r="AI72" s="1560"/>
      <c r="AJ72" s="1560"/>
      <c r="AK72" s="1560"/>
      <c r="AL72" s="1560"/>
      <c r="AM72" s="1560"/>
      <c r="AN72" s="1560"/>
      <c r="AO72" s="1560"/>
      <c r="AP72" s="1561"/>
      <c r="AQ72" s="1556" t="s">
        <v>4</v>
      </c>
      <c r="AR72" s="1557"/>
      <c r="AS72" s="1557"/>
      <c r="AT72" s="1557"/>
      <c r="AU72" s="1557"/>
      <c r="AV72" s="1557"/>
      <c r="AW72" s="1557"/>
      <c r="AX72" s="1557"/>
      <c r="AY72" s="1557"/>
      <c r="AZ72" s="1557"/>
      <c r="BA72" s="1557"/>
      <c r="BB72" s="1557"/>
      <c r="BC72" s="1557"/>
      <c r="BD72" s="1557"/>
      <c r="BE72" s="1557"/>
      <c r="BF72" s="1557"/>
      <c r="BG72" s="1557"/>
      <c r="BH72" s="1557"/>
      <c r="BI72" s="1558"/>
      <c r="BJ72" s="1508"/>
      <c r="BK72" s="1509"/>
      <c r="BL72" s="1509"/>
      <c r="BM72" s="1510"/>
    </row>
    <row r="73" spans="1:65" ht="22.65" customHeight="1">
      <c r="A73" s="1602"/>
      <c r="B73" s="1514"/>
      <c r="C73" s="1515"/>
      <c r="D73" s="1515"/>
      <c r="E73" s="1515"/>
      <c r="F73" s="1515"/>
      <c r="G73" s="1515"/>
      <c r="H73" s="1515"/>
      <c r="I73" s="1516"/>
      <c r="J73" s="1523"/>
      <c r="K73" s="1524"/>
      <c r="L73" s="1524"/>
      <c r="M73" s="1524"/>
      <c r="N73" s="1525"/>
      <c r="O73" s="1514"/>
      <c r="P73" s="1515"/>
      <c r="Q73" s="1515"/>
      <c r="R73" s="1516"/>
      <c r="S73" s="1709"/>
      <c r="T73" s="1710"/>
      <c r="U73" s="1710"/>
      <c r="V73" s="1710"/>
      <c r="W73" s="1710"/>
      <c r="X73" s="1710"/>
      <c r="Y73" s="1711"/>
      <c r="Z73" s="1514"/>
      <c r="AA73" s="1515"/>
      <c r="AB73" s="1515"/>
      <c r="AC73" s="1515"/>
      <c r="AD73" s="1515"/>
      <c r="AE73" s="1515"/>
      <c r="AF73" s="1516"/>
      <c r="AG73" s="1559" t="s">
        <v>819</v>
      </c>
      <c r="AH73" s="1560"/>
      <c r="AI73" s="1560"/>
      <c r="AJ73" s="1560"/>
      <c r="AK73" s="1560"/>
      <c r="AL73" s="1560"/>
      <c r="AM73" s="1560"/>
      <c r="AN73" s="1560"/>
      <c r="AO73" s="1560"/>
      <c r="AP73" s="1561"/>
      <c r="AQ73" s="1556" t="s">
        <v>4</v>
      </c>
      <c r="AR73" s="1557"/>
      <c r="AS73" s="1557"/>
      <c r="AT73" s="1557"/>
      <c r="AU73" s="1557"/>
      <c r="AV73" s="1557"/>
      <c r="AW73" s="1557"/>
      <c r="AX73" s="1557"/>
      <c r="AY73" s="1557"/>
      <c r="AZ73" s="1557"/>
      <c r="BA73" s="1557"/>
      <c r="BB73" s="1557"/>
      <c r="BC73" s="1557"/>
      <c r="BD73" s="1557"/>
      <c r="BE73" s="1557"/>
      <c r="BF73" s="1557"/>
      <c r="BG73" s="1557"/>
      <c r="BH73" s="1557"/>
      <c r="BI73" s="1558"/>
      <c r="BJ73" s="1508"/>
      <c r="BK73" s="1509"/>
      <c r="BL73" s="1509"/>
      <c r="BM73" s="1510"/>
    </row>
    <row r="74" spans="1:65" ht="63" customHeight="1">
      <c r="A74" s="1602"/>
      <c r="B74" s="1514"/>
      <c r="C74" s="1515"/>
      <c r="D74" s="1515"/>
      <c r="E74" s="1515"/>
      <c r="F74" s="1515"/>
      <c r="G74" s="1515"/>
      <c r="H74" s="1515"/>
      <c r="I74" s="1516"/>
      <c r="J74" s="1523"/>
      <c r="K74" s="1524"/>
      <c r="L74" s="1524"/>
      <c r="M74" s="1524"/>
      <c r="N74" s="1525"/>
      <c r="O74" s="1514"/>
      <c r="P74" s="1515"/>
      <c r="Q74" s="1515"/>
      <c r="R74" s="1516"/>
      <c r="S74" s="1709"/>
      <c r="T74" s="1710"/>
      <c r="U74" s="1710"/>
      <c r="V74" s="1710"/>
      <c r="W74" s="1710"/>
      <c r="X74" s="1710"/>
      <c r="Y74" s="1711"/>
      <c r="Z74" s="1514"/>
      <c r="AA74" s="1515"/>
      <c r="AB74" s="1515"/>
      <c r="AC74" s="1515"/>
      <c r="AD74" s="1515"/>
      <c r="AE74" s="1515"/>
      <c r="AF74" s="1516"/>
      <c r="AG74" s="1559" t="s">
        <v>820</v>
      </c>
      <c r="AH74" s="1560"/>
      <c r="AI74" s="1560"/>
      <c r="AJ74" s="1560"/>
      <c r="AK74" s="1560"/>
      <c r="AL74" s="1560"/>
      <c r="AM74" s="1560"/>
      <c r="AN74" s="1560"/>
      <c r="AO74" s="1560"/>
      <c r="AP74" s="1561"/>
      <c r="AQ74" s="1565" t="s">
        <v>821</v>
      </c>
      <c r="AR74" s="1566"/>
      <c r="AS74" s="1566"/>
      <c r="AT74" s="1566"/>
      <c r="AU74" s="1566"/>
      <c r="AV74" s="1566"/>
      <c r="AW74" s="1566"/>
      <c r="AX74" s="1566"/>
      <c r="AY74" s="1566"/>
      <c r="AZ74" s="1566"/>
      <c r="BA74" s="1566"/>
      <c r="BB74" s="1566"/>
      <c r="BC74" s="1566"/>
      <c r="BD74" s="1566"/>
      <c r="BE74" s="1566"/>
      <c r="BF74" s="1566"/>
      <c r="BG74" s="1566"/>
      <c r="BH74" s="1566"/>
      <c r="BI74" s="1567"/>
      <c r="BJ74" s="1508"/>
      <c r="BK74" s="1509"/>
      <c r="BL74" s="1509"/>
      <c r="BM74" s="1510"/>
    </row>
    <row r="75" spans="1:65" ht="22.65" customHeight="1">
      <c r="A75" s="1602"/>
      <c r="B75" s="1514"/>
      <c r="C75" s="1515"/>
      <c r="D75" s="1515"/>
      <c r="E75" s="1515"/>
      <c r="F75" s="1515"/>
      <c r="G75" s="1515"/>
      <c r="H75" s="1515"/>
      <c r="I75" s="1516"/>
      <c r="J75" s="1523"/>
      <c r="K75" s="1524"/>
      <c r="L75" s="1524"/>
      <c r="M75" s="1524"/>
      <c r="N75" s="1525"/>
      <c r="O75" s="1514"/>
      <c r="P75" s="1515"/>
      <c r="Q75" s="1515"/>
      <c r="R75" s="1516"/>
      <c r="S75" s="1709"/>
      <c r="T75" s="1710"/>
      <c r="U75" s="1710"/>
      <c r="V75" s="1710"/>
      <c r="W75" s="1710"/>
      <c r="X75" s="1710"/>
      <c r="Y75" s="1711"/>
      <c r="Z75" s="1514"/>
      <c r="AA75" s="1515"/>
      <c r="AB75" s="1515"/>
      <c r="AC75" s="1515"/>
      <c r="AD75" s="1515"/>
      <c r="AE75" s="1515"/>
      <c r="AF75" s="1516"/>
      <c r="AG75" s="1559" t="s">
        <v>822</v>
      </c>
      <c r="AH75" s="1560"/>
      <c r="AI75" s="1560"/>
      <c r="AJ75" s="1560"/>
      <c r="AK75" s="1560"/>
      <c r="AL75" s="1560"/>
      <c r="AM75" s="1560"/>
      <c r="AN75" s="1560"/>
      <c r="AO75" s="1560"/>
      <c r="AP75" s="1561"/>
      <c r="AQ75" s="1556" t="s">
        <v>823</v>
      </c>
      <c r="AR75" s="1557"/>
      <c r="AS75" s="1557"/>
      <c r="AT75" s="1557"/>
      <c r="AU75" s="1557"/>
      <c r="AV75" s="1557"/>
      <c r="AW75" s="1557"/>
      <c r="AX75" s="1557"/>
      <c r="AY75" s="1557"/>
      <c r="AZ75" s="1557"/>
      <c r="BA75" s="1557"/>
      <c r="BB75" s="1557"/>
      <c r="BC75" s="1557"/>
      <c r="BD75" s="1557"/>
      <c r="BE75" s="1557"/>
      <c r="BF75" s="1557"/>
      <c r="BG75" s="1557"/>
      <c r="BH75" s="1557"/>
      <c r="BI75" s="1558"/>
      <c r="BJ75" s="1508"/>
      <c r="BK75" s="1509"/>
      <c r="BL75" s="1509"/>
      <c r="BM75" s="1510"/>
    </row>
    <row r="76" spans="1:65" ht="21.75" customHeight="1">
      <c r="A76" s="1602"/>
      <c r="B76" s="1514"/>
      <c r="C76" s="1515"/>
      <c r="D76" s="1515"/>
      <c r="E76" s="1515"/>
      <c r="F76" s="1515"/>
      <c r="G76" s="1515"/>
      <c r="H76" s="1515"/>
      <c r="I76" s="1516"/>
      <c r="J76" s="1523"/>
      <c r="K76" s="1524"/>
      <c r="L76" s="1524"/>
      <c r="M76" s="1524"/>
      <c r="N76" s="1525"/>
      <c r="O76" s="1514"/>
      <c r="P76" s="1515"/>
      <c r="Q76" s="1515"/>
      <c r="R76" s="1516"/>
      <c r="S76" s="1709"/>
      <c r="T76" s="1710"/>
      <c r="U76" s="1710"/>
      <c r="V76" s="1710"/>
      <c r="W76" s="1710"/>
      <c r="X76" s="1710"/>
      <c r="Y76" s="1711"/>
      <c r="Z76" s="1514"/>
      <c r="AA76" s="1515"/>
      <c r="AB76" s="1515"/>
      <c r="AC76" s="1515"/>
      <c r="AD76" s="1515"/>
      <c r="AE76" s="1515"/>
      <c r="AF76" s="1516"/>
      <c r="AG76" s="1559" t="s">
        <v>51</v>
      </c>
      <c r="AH76" s="1560"/>
      <c r="AI76" s="1560"/>
      <c r="AJ76" s="1560"/>
      <c r="AK76" s="1560"/>
      <c r="AL76" s="1560"/>
      <c r="AM76" s="1560"/>
      <c r="AN76" s="1560"/>
      <c r="AO76" s="1560"/>
      <c r="AP76" s="1561"/>
      <c r="AQ76" s="1556" t="s">
        <v>52</v>
      </c>
      <c r="AR76" s="1557"/>
      <c r="AS76" s="1557"/>
      <c r="AT76" s="1557"/>
      <c r="AU76" s="1557"/>
      <c r="AV76" s="1557"/>
      <c r="AW76" s="1557"/>
      <c r="AX76" s="1557"/>
      <c r="AY76" s="1557"/>
      <c r="AZ76" s="1557"/>
      <c r="BA76" s="1557"/>
      <c r="BB76" s="1557"/>
      <c r="BC76" s="1557"/>
      <c r="BD76" s="1557"/>
      <c r="BE76" s="1557"/>
      <c r="BF76" s="1557"/>
      <c r="BG76" s="1557"/>
      <c r="BH76" s="1557"/>
      <c r="BI76" s="1558"/>
      <c r="BJ76" s="1508"/>
      <c r="BK76" s="1509"/>
      <c r="BL76" s="1509"/>
      <c r="BM76" s="1510"/>
    </row>
    <row r="77" spans="1:65" ht="21.75" customHeight="1">
      <c r="A77" s="1602"/>
      <c r="B77" s="1514"/>
      <c r="C77" s="1515"/>
      <c r="D77" s="1515"/>
      <c r="E77" s="1515"/>
      <c r="F77" s="1515"/>
      <c r="G77" s="1515"/>
      <c r="H77" s="1515"/>
      <c r="I77" s="1516"/>
      <c r="J77" s="1523"/>
      <c r="K77" s="1524"/>
      <c r="L77" s="1524"/>
      <c r="M77" s="1524"/>
      <c r="N77" s="1525"/>
      <c r="O77" s="1514"/>
      <c r="P77" s="1515"/>
      <c r="Q77" s="1515"/>
      <c r="R77" s="1516"/>
      <c r="S77" s="1709"/>
      <c r="T77" s="1710"/>
      <c r="U77" s="1710"/>
      <c r="V77" s="1710"/>
      <c r="W77" s="1710"/>
      <c r="X77" s="1710"/>
      <c r="Y77" s="1711"/>
      <c r="Z77" s="1514"/>
      <c r="AA77" s="1515"/>
      <c r="AB77" s="1515"/>
      <c r="AC77" s="1515"/>
      <c r="AD77" s="1515"/>
      <c r="AE77" s="1515"/>
      <c r="AF77" s="1516"/>
      <c r="AG77" s="1559" t="s">
        <v>53</v>
      </c>
      <c r="AH77" s="1560"/>
      <c r="AI77" s="1560"/>
      <c r="AJ77" s="1560"/>
      <c r="AK77" s="1560"/>
      <c r="AL77" s="1560"/>
      <c r="AM77" s="1560"/>
      <c r="AN77" s="1560"/>
      <c r="AO77" s="1560"/>
      <c r="AP77" s="1561"/>
      <c r="AQ77" s="1556" t="s">
        <v>52</v>
      </c>
      <c r="AR77" s="1557"/>
      <c r="AS77" s="1557"/>
      <c r="AT77" s="1557"/>
      <c r="AU77" s="1557"/>
      <c r="AV77" s="1557"/>
      <c r="AW77" s="1557"/>
      <c r="AX77" s="1557"/>
      <c r="AY77" s="1557"/>
      <c r="AZ77" s="1557"/>
      <c r="BA77" s="1557"/>
      <c r="BB77" s="1557"/>
      <c r="BC77" s="1557"/>
      <c r="BD77" s="1557"/>
      <c r="BE77" s="1557"/>
      <c r="BF77" s="1557"/>
      <c r="BG77" s="1557"/>
      <c r="BH77" s="1557"/>
      <c r="BI77" s="1558"/>
      <c r="BJ77" s="1508"/>
      <c r="BK77" s="1509"/>
      <c r="BL77" s="1509"/>
      <c r="BM77" s="1510"/>
    </row>
    <row r="78" spans="1:65" ht="21.75" customHeight="1">
      <c r="A78" s="1602"/>
      <c r="B78" s="1514"/>
      <c r="C78" s="1515"/>
      <c r="D78" s="1515"/>
      <c r="E78" s="1515"/>
      <c r="F78" s="1515"/>
      <c r="G78" s="1515"/>
      <c r="H78" s="1515"/>
      <c r="I78" s="1516"/>
      <c r="J78" s="1523"/>
      <c r="K78" s="1524"/>
      <c r="L78" s="1524"/>
      <c r="M78" s="1524"/>
      <c r="N78" s="1525"/>
      <c r="O78" s="1514"/>
      <c r="P78" s="1515"/>
      <c r="Q78" s="1515"/>
      <c r="R78" s="1516"/>
      <c r="S78" s="1709"/>
      <c r="T78" s="1710"/>
      <c r="U78" s="1710"/>
      <c r="V78" s="1710"/>
      <c r="W78" s="1710"/>
      <c r="X78" s="1710"/>
      <c r="Y78" s="1711"/>
      <c r="Z78" s="1514"/>
      <c r="AA78" s="1515"/>
      <c r="AB78" s="1515"/>
      <c r="AC78" s="1515"/>
      <c r="AD78" s="1515"/>
      <c r="AE78" s="1515"/>
      <c r="AF78" s="1516"/>
      <c r="AG78" s="1559" t="s">
        <v>824</v>
      </c>
      <c r="AH78" s="1560"/>
      <c r="AI78" s="1560"/>
      <c r="AJ78" s="1560"/>
      <c r="AK78" s="1560"/>
      <c r="AL78" s="1560"/>
      <c r="AM78" s="1560"/>
      <c r="AN78" s="1560"/>
      <c r="AO78" s="1560"/>
      <c r="AP78" s="1561"/>
      <c r="AQ78" s="1556" t="s">
        <v>54</v>
      </c>
      <c r="AR78" s="1557"/>
      <c r="AS78" s="1557"/>
      <c r="AT78" s="1557"/>
      <c r="AU78" s="1557"/>
      <c r="AV78" s="1557"/>
      <c r="AW78" s="1557"/>
      <c r="AX78" s="1557"/>
      <c r="AY78" s="1557"/>
      <c r="AZ78" s="1557"/>
      <c r="BA78" s="1557"/>
      <c r="BB78" s="1557"/>
      <c r="BC78" s="1557"/>
      <c r="BD78" s="1557"/>
      <c r="BE78" s="1557"/>
      <c r="BF78" s="1557"/>
      <c r="BG78" s="1557"/>
      <c r="BH78" s="1557"/>
      <c r="BI78" s="1558"/>
      <c r="BJ78" s="1508"/>
      <c r="BK78" s="1509"/>
      <c r="BL78" s="1509"/>
      <c r="BM78" s="1510"/>
    </row>
    <row r="79" spans="1:65" ht="21.75" customHeight="1">
      <c r="A79" s="1602"/>
      <c r="B79" s="1517"/>
      <c r="C79" s="1518"/>
      <c r="D79" s="1518"/>
      <c r="E79" s="1518"/>
      <c r="F79" s="1518"/>
      <c r="G79" s="1518"/>
      <c r="H79" s="1518"/>
      <c r="I79" s="1519"/>
      <c r="J79" s="1526"/>
      <c r="K79" s="1527"/>
      <c r="L79" s="1527"/>
      <c r="M79" s="1527"/>
      <c r="N79" s="1528"/>
      <c r="O79" s="1517"/>
      <c r="P79" s="1518"/>
      <c r="Q79" s="1518"/>
      <c r="R79" s="1519"/>
      <c r="S79" s="1712"/>
      <c r="T79" s="1713"/>
      <c r="U79" s="1713"/>
      <c r="V79" s="1713"/>
      <c r="W79" s="1713"/>
      <c r="X79" s="1713"/>
      <c r="Y79" s="1714"/>
      <c r="Z79" s="1517"/>
      <c r="AA79" s="1518"/>
      <c r="AB79" s="1518"/>
      <c r="AC79" s="1518"/>
      <c r="AD79" s="1518"/>
      <c r="AE79" s="1518"/>
      <c r="AF79" s="1519"/>
      <c r="AG79" s="1559" t="s">
        <v>55</v>
      </c>
      <c r="AH79" s="1560"/>
      <c r="AI79" s="1560"/>
      <c r="AJ79" s="1560"/>
      <c r="AK79" s="1560"/>
      <c r="AL79" s="1560"/>
      <c r="AM79" s="1560"/>
      <c r="AN79" s="1560"/>
      <c r="AO79" s="1560"/>
      <c r="AP79" s="1561"/>
      <c r="AQ79" s="1556" t="s">
        <v>56</v>
      </c>
      <c r="AR79" s="1557"/>
      <c r="AS79" s="1557"/>
      <c r="AT79" s="1557"/>
      <c r="AU79" s="1557"/>
      <c r="AV79" s="1557"/>
      <c r="AW79" s="1557"/>
      <c r="AX79" s="1557"/>
      <c r="AY79" s="1557"/>
      <c r="AZ79" s="1557"/>
      <c r="BA79" s="1557"/>
      <c r="BB79" s="1557"/>
      <c r="BC79" s="1557"/>
      <c r="BD79" s="1557"/>
      <c r="BE79" s="1557"/>
      <c r="BF79" s="1557"/>
      <c r="BG79" s="1557"/>
      <c r="BH79" s="1557"/>
      <c r="BI79" s="1558"/>
      <c r="BJ79" s="1508"/>
      <c r="BK79" s="1509"/>
      <c r="BL79" s="1509"/>
      <c r="BM79" s="1510"/>
    </row>
    <row r="80" spans="1:65" ht="22.65" customHeight="1">
      <c r="A80" s="1602"/>
      <c r="B80" s="1607" t="s">
        <v>62</v>
      </c>
      <c r="C80" s="1608"/>
      <c r="D80" s="1608"/>
      <c r="E80" s="1608"/>
      <c r="F80" s="1608"/>
      <c r="G80" s="1608"/>
      <c r="H80" s="1608"/>
      <c r="I80" s="1609"/>
      <c r="J80" s="1616"/>
      <c r="K80" s="1617"/>
      <c r="L80" s="1617"/>
      <c r="M80" s="1617"/>
      <c r="N80" s="1618"/>
      <c r="O80" s="1532"/>
      <c r="P80" s="1533"/>
      <c r="Q80" s="1533"/>
      <c r="R80" s="1534"/>
      <c r="S80" s="1721"/>
      <c r="T80" s="1722"/>
      <c r="U80" s="1722"/>
      <c r="V80" s="1722"/>
      <c r="W80" s="1722"/>
      <c r="X80" s="1722"/>
      <c r="Y80" s="1723"/>
      <c r="Z80" s="1727"/>
      <c r="AA80" s="1728"/>
      <c r="AB80" s="1728"/>
      <c r="AC80" s="1728"/>
      <c r="AD80" s="1728"/>
      <c r="AE80" s="1728"/>
      <c r="AF80" s="1729"/>
      <c r="AG80" s="1733" t="s">
        <v>63</v>
      </c>
      <c r="AH80" s="1649"/>
      <c r="AI80" s="1649"/>
      <c r="AJ80" s="1649"/>
      <c r="AK80" s="1649"/>
      <c r="AL80" s="1649"/>
      <c r="AM80" s="1649"/>
      <c r="AN80" s="1649"/>
      <c r="AO80" s="1649"/>
      <c r="AP80" s="1650"/>
      <c r="AQ80" s="1823" t="s">
        <v>832</v>
      </c>
      <c r="AR80" s="1824"/>
      <c r="AS80" s="1824"/>
      <c r="AT80" s="1824"/>
      <c r="AU80" s="1824"/>
      <c r="AV80" s="1824"/>
      <c r="AW80" s="1824"/>
      <c r="AX80" s="1824"/>
      <c r="AY80" s="1824"/>
      <c r="AZ80" s="1824"/>
      <c r="BA80" s="1824"/>
      <c r="BB80" s="1824"/>
      <c r="BC80" s="1824"/>
      <c r="BD80" s="1824"/>
      <c r="BE80" s="1824"/>
      <c r="BF80" s="1824"/>
      <c r="BG80" s="1824"/>
      <c r="BH80" s="1824"/>
      <c r="BI80" s="1825"/>
      <c r="BJ80" s="1568"/>
      <c r="BK80" s="1569"/>
      <c r="BL80" s="1569"/>
      <c r="BM80" s="1570"/>
    </row>
    <row r="81" spans="1:65" ht="22.65" customHeight="1">
      <c r="A81" s="1602"/>
      <c r="B81" s="1607"/>
      <c r="C81" s="1608"/>
      <c r="D81" s="1608"/>
      <c r="E81" s="1608"/>
      <c r="F81" s="1608"/>
      <c r="G81" s="1608"/>
      <c r="H81" s="1608"/>
      <c r="I81" s="1609"/>
      <c r="J81" s="1616"/>
      <c r="K81" s="1617"/>
      <c r="L81" s="1617"/>
      <c r="M81" s="1617"/>
      <c r="N81" s="1618"/>
      <c r="O81" s="1532"/>
      <c r="P81" s="1533"/>
      <c r="Q81" s="1533"/>
      <c r="R81" s="1534"/>
      <c r="S81" s="1721"/>
      <c r="T81" s="1722"/>
      <c r="U81" s="1722"/>
      <c r="V81" s="1722"/>
      <c r="W81" s="1722"/>
      <c r="X81" s="1722"/>
      <c r="Y81" s="1723"/>
      <c r="Z81" s="1727"/>
      <c r="AA81" s="1728"/>
      <c r="AB81" s="1728"/>
      <c r="AC81" s="1728"/>
      <c r="AD81" s="1728"/>
      <c r="AE81" s="1728"/>
      <c r="AF81" s="1729"/>
      <c r="AG81" s="1648" t="s">
        <v>60</v>
      </c>
      <c r="AH81" s="1649"/>
      <c r="AI81" s="1649"/>
      <c r="AJ81" s="1649"/>
      <c r="AK81" s="1649"/>
      <c r="AL81" s="1649"/>
      <c r="AM81" s="1649"/>
      <c r="AN81" s="1649"/>
      <c r="AO81" s="1649"/>
      <c r="AP81" s="1650"/>
      <c r="AQ81" s="1556" t="s">
        <v>4</v>
      </c>
      <c r="AR81" s="1557"/>
      <c r="AS81" s="1557"/>
      <c r="AT81" s="1557"/>
      <c r="AU81" s="1557"/>
      <c r="AV81" s="1557"/>
      <c r="AW81" s="1557"/>
      <c r="AX81" s="1557"/>
      <c r="AY81" s="1557"/>
      <c r="AZ81" s="1557"/>
      <c r="BA81" s="1557"/>
      <c r="BB81" s="1557"/>
      <c r="BC81" s="1557"/>
      <c r="BD81" s="1557"/>
      <c r="BE81" s="1557"/>
      <c r="BF81" s="1557"/>
      <c r="BG81" s="1557"/>
      <c r="BH81" s="1557"/>
      <c r="BI81" s="1558"/>
      <c r="BJ81" s="1508"/>
      <c r="BK81" s="1509"/>
      <c r="BL81" s="1509"/>
      <c r="BM81" s="1510"/>
    </row>
    <row r="82" spans="1:65" ht="22.65" customHeight="1">
      <c r="A82" s="1602"/>
      <c r="B82" s="1607"/>
      <c r="C82" s="1608"/>
      <c r="D82" s="1608"/>
      <c r="E82" s="1608"/>
      <c r="F82" s="1608"/>
      <c r="G82" s="1608"/>
      <c r="H82" s="1608"/>
      <c r="I82" s="1609"/>
      <c r="J82" s="1616"/>
      <c r="K82" s="1617"/>
      <c r="L82" s="1617"/>
      <c r="M82" s="1617"/>
      <c r="N82" s="1618"/>
      <c r="O82" s="1532"/>
      <c r="P82" s="1533"/>
      <c r="Q82" s="1533"/>
      <c r="R82" s="1534"/>
      <c r="S82" s="1721"/>
      <c r="T82" s="1722"/>
      <c r="U82" s="1722"/>
      <c r="V82" s="1722"/>
      <c r="W82" s="1722"/>
      <c r="X82" s="1722"/>
      <c r="Y82" s="1723"/>
      <c r="Z82" s="1727"/>
      <c r="AA82" s="1728"/>
      <c r="AB82" s="1728"/>
      <c r="AC82" s="1728"/>
      <c r="AD82" s="1728"/>
      <c r="AE82" s="1728"/>
      <c r="AF82" s="1729"/>
      <c r="AG82" s="1734" t="s">
        <v>64</v>
      </c>
      <c r="AH82" s="1735"/>
      <c r="AI82" s="1735"/>
      <c r="AJ82" s="1735"/>
      <c r="AK82" s="1735"/>
      <c r="AL82" s="1735"/>
      <c r="AM82" s="1735"/>
      <c r="AN82" s="1735"/>
      <c r="AO82" s="1735"/>
      <c r="AP82" s="1736"/>
      <c r="AQ82" s="1652" t="s">
        <v>4</v>
      </c>
      <c r="AR82" s="1506"/>
      <c r="AS82" s="1506"/>
      <c r="AT82" s="1506"/>
      <c r="AU82" s="1506"/>
      <c r="AV82" s="1506"/>
      <c r="AW82" s="1506"/>
      <c r="AX82" s="1506"/>
      <c r="AY82" s="1506"/>
      <c r="AZ82" s="1506"/>
      <c r="BA82" s="1506"/>
      <c r="BB82" s="1506"/>
      <c r="BC82" s="1506"/>
      <c r="BD82" s="1506"/>
      <c r="BE82" s="1506"/>
      <c r="BF82" s="1506"/>
      <c r="BG82" s="1506"/>
      <c r="BH82" s="1506"/>
      <c r="BI82" s="1507"/>
      <c r="BJ82" s="1637"/>
      <c r="BK82" s="1638"/>
      <c r="BL82" s="1638"/>
      <c r="BM82" s="1639"/>
    </row>
    <row r="83" spans="1:65" ht="21.9" customHeight="1">
      <c r="A83" s="1602"/>
      <c r="B83" s="1607"/>
      <c r="C83" s="1608"/>
      <c r="D83" s="1608"/>
      <c r="E83" s="1608"/>
      <c r="F83" s="1608"/>
      <c r="G83" s="1608"/>
      <c r="H83" s="1608"/>
      <c r="I83" s="1609"/>
      <c r="J83" s="1616"/>
      <c r="K83" s="1617"/>
      <c r="L83" s="1617"/>
      <c r="M83" s="1617"/>
      <c r="N83" s="1618"/>
      <c r="O83" s="1532"/>
      <c r="P83" s="1533"/>
      <c r="Q83" s="1533"/>
      <c r="R83" s="1534"/>
      <c r="S83" s="1721"/>
      <c r="T83" s="1722"/>
      <c r="U83" s="1722"/>
      <c r="V83" s="1722"/>
      <c r="W83" s="1722"/>
      <c r="X83" s="1722"/>
      <c r="Y83" s="1723"/>
      <c r="Z83" s="1727"/>
      <c r="AA83" s="1728"/>
      <c r="AB83" s="1728"/>
      <c r="AC83" s="1728"/>
      <c r="AD83" s="1728"/>
      <c r="AE83" s="1728"/>
      <c r="AF83" s="1729"/>
      <c r="AG83" s="1651" t="s">
        <v>13</v>
      </c>
      <c r="AH83" s="1503"/>
      <c r="AI83" s="1503"/>
      <c r="AJ83" s="1503"/>
      <c r="AK83" s="1503"/>
      <c r="AL83" s="1503"/>
      <c r="AM83" s="1503"/>
      <c r="AN83" s="1503"/>
      <c r="AO83" s="1503"/>
      <c r="AP83" s="1504"/>
      <c r="AQ83" s="1652" t="s">
        <v>4</v>
      </c>
      <c r="AR83" s="1506"/>
      <c r="AS83" s="1506"/>
      <c r="AT83" s="1506"/>
      <c r="AU83" s="1506"/>
      <c r="AV83" s="1506"/>
      <c r="AW83" s="1506"/>
      <c r="AX83" s="1506"/>
      <c r="AY83" s="1506"/>
      <c r="AZ83" s="1506"/>
      <c r="BA83" s="1506"/>
      <c r="BB83" s="1506"/>
      <c r="BC83" s="1506"/>
      <c r="BD83" s="1506"/>
      <c r="BE83" s="1506"/>
      <c r="BF83" s="1506"/>
      <c r="BG83" s="1506"/>
      <c r="BH83" s="1506"/>
      <c r="BI83" s="1507"/>
      <c r="BJ83" s="1814"/>
      <c r="BK83" s="1814"/>
      <c r="BL83" s="1814"/>
      <c r="BM83" s="1815"/>
    </row>
    <row r="84" spans="1:65" ht="22.65" customHeight="1">
      <c r="A84" s="1602"/>
      <c r="B84" s="1607"/>
      <c r="C84" s="1608"/>
      <c r="D84" s="1608"/>
      <c r="E84" s="1608"/>
      <c r="F84" s="1608"/>
      <c r="G84" s="1608"/>
      <c r="H84" s="1608"/>
      <c r="I84" s="1609"/>
      <c r="J84" s="1616"/>
      <c r="K84" s="1617"/>
      <c r="L84" s="1617"/>
      <c r="M84" s="1617"/>
      <c r="N84" s="1618"/>
      <c r="O84" s="1532"/>
      <c r="P84" s="1533"/>
      <c r="Q84" s="1533"/>
      <c r="R84" s="1534"/>
      <c r="S84" s="1721"/>
      <c r="T84" s="1722"/>
      <c r="U84" s="1722"/>
      <c r="V84" s="1722"/>
      <c r="W84" s="1722"/>
      <c r="X84" s="1722"/>
      <c r="Y84" s="1723"/>
      <c r="Z84" s="1727"/>
      <c r="AA84" s="1728"/>
      <c r="AB84" s="1728"/>
      <c r="AC84" s="1728"/>
      <c r="AD84" s="1728"/>
      <c r="AE84" s="1728"/>
      <c r="AF84" s="1729"/>
      <c r="AG84" s="1734" t="s">
        <v>833</v>
      </c>
      <c r="AH84" s="1735"/>
      <c r="AI84" s="1735"/>
      <c r="AJ84" s="1735"/>
      <c r="AK84" s="1735"/>
      <c r="AL84" s="1735"/>
      <c r="AM84" s="1735"/>
      <c r="AN84" s="1735"/>
      <c r="AO84" s="1735"/>
      <c r="AP84" s="1736"/>
      <c r="AQ84" s="1652" t="s">
        <v>4</v>
      </c>
      <c r="AR84" s="1506"/>
      <c r="AS84" s="1506"/>
      <c r="AT84" s="1506"/>
      <c r="AU84" s="1506"/>
      <c r="AV84" s="1506"/>
      <c r="AW84" s="1506"/>
      <c r="AX84" s="1506"/>
      <c r="AY84" s="1506"/>
      <c r="AZ84" s="1506"/>
      <c r="BA84" s="1506"/>
      <c r="BB84" s="1506"/>
      <c r="BC84" s="1506"/>
      <c r="BD84" s="1506"/>
      <c r="BE84" s="1506"/>
      <c r="BF84" s="1506"/>
      <c r="BG84" s="1506"/>
      <c r="BH84" s="1506"/>
      <c r="BI84" s="1507"/>
      <c r="BJ84" s="1637"/>
      <c r="BK84" s="1638"/>
      <c r="BL84" s="1638"/>
      <c r="BM84" s="1639"/>
    </row>
    <row r="85" spans="1:65" ht="22.65" customHeight="1">
      <c r="A85" s="1602"/>
      <c r="B85" s="1607"/>
      <c r="C85" s="1608"/>
      <c r="D85" s="1608"/>
      <c r="E85" s="1608"/>
      <c r="F85" s="1608"/>
      <c r="G85" s="1608"/>
      <c r="H85" s="1608"/>
      <c r="I85" s="1609"/>
      <c r="J85" s="1616"/>
      <c r="K85" s="1617"/>
      <c r="L85" s="1617"/>
      <c r="M85" s="1617"/>
      <c r="N85" s="1618"/>
      <c r="O85" s="1532"/>
      <c r="P85" s="1533"/>
      <c r="Q85" s="1533"/>
      <c r="R85" s="1534"/>
      <c r="S85" s="1721"/>
      <c r="T85" s="1722"/>
      <c r="U85" s="1722"/>
      <c r="V85" s="1722"/>
      <c r="W85" s="1722"/>
      <c r="X85" s="1722"/>
      <c r="Y85" s="1723"/>
      <c r="Z85" s="1727"/>
      <c r="AA85" s="1728"/>
      <c r="AB85" s="1728"/>
      <c r="AC85" s="1728"/>
      <c r="AD85" s="1728"/>
      <c r="AE85" s="1728"/>
      <c r="AF85" s="1729"/>
      <c r="AG85" s="1651" t="s">
        <v>47</v>
      </c>
      <c r="AH85" s="1503"/>
      <c r="AI85" s="1503"/>
      <c r="AJ85" s="1503"/>
      <c r="AK85" s="1503"/>
      <c r="AL85" s="1503"/>
      <c r="AM85" s="1503"/>
      <c r="AN85" s="1503"/>
      <c r="AO85" s="1503"/>
      <c r="AP85" s="1504"/>
      <c r="AQ85" s="1652" t="s">
        <v>4</v>
      </c>
      <c r="AR85" s="1506"/>
      <c r="AS85" s="1506"/>
      <c r="AT85" s="1506"/>
      <c r="AU85" s="1506"/>
      <c r="AV85" s="1506"/>
      <c r="AW85" s="1506"/>
      <c r="AX85" s="1506"/>
      <c r="AY85" s="1506"/>
      <c r="AZ85" s="1506"/>
      <c r="BA85" s="1506"/>
      <c r="BB85" s="1506"/>
      <c r="BC85" s="1506"/>
      <c r="BD85" s="1506"/>
      <c r="BE85" s="1506"/>
      <c r="BF85" s="1506"/>
      <c r="BG85" s="1506"/>
      <c r="BH85" s="1506"/>
      <c r="BI85" s="1507"/>
      <c r="BJ85" s="1508"/>
      <c r="BK85" s="1509"/>
      <c r="BL85" s="1509"/>
      <c r="BM85" s="1510"/>
    </row>
    <row r="86" spans="1:65" ht="22.65" customHeight="1">
      <c r="A86" s="1602"/>
      <c r="B86" s="1607"/>
      <c r="C86" s="1608"/>
      <c r="D86" s="1608"/>
      <c r="E86" s="1608"/>
      <c r="F86" s="1608"/>
      <c r="G86" s="1608"/>
      <c r="H86" s="1608"/>
      <c r="I86" s="1609"/>
      <c r="J86" s="1616"/>
      <c r="K86" s="1617"/>
      <c r="L86" s="1617"/>
      <c r="M86" s="1617"/>
      <c r="N86" s="1618"/>
      <c r="O86" s="1532"/>
      <c r="P86" s="1533"/>
      <c r="Q86" s="1533"/>
      <c r="R86" s="1534"/>
      <c r="S86" s="1721"/>
      <c r="T86" s="1722"/>
      <c r="U86" s="1722"/>
      <c r="V86" s="1722"/>
      <c r="W86" s="1722"/>
      <c r="X86" s="1722"/>
      <c r="Y86" s="1723"/>
      <c r="Z86" s="1727"/>
      <c r="AA86" s="1728"/>
      <c r="AB86" s="1728"/>
      <c r="AC86" s="1728"/>
      <c r="AD86" s="1728"/>
      <c r="AE86" s="1728"/>
      <c r="AF86" s="1729"/>
      <c r="AG86" s="1559" t="s">
        <v>817</v>
      </c>
      <c r="AH86" s="1560"/>
      <c r="AI86" s="1560"/>
      <c r="AJ86" s="1560"/>
      <c r="AK86" s="1560"/>
      <c r="AL86" s="1560"/>
      <c r="AM86" s="1560"/>
      <c r="AN86" s="1560"/>
      <c r="AO86" s="1560"/>
      <c r="AP86" s="1561"/>
      <c r="AQ86" s="1556" t="s">
        <v>4</v>
      </c>
      <c r="AR86" s="1557"/>
      <c r="AS86" s="1557"/>
      <c r="AT86" s="1557"/>
      <c r="AU86" s="1557"/>
      <c r="AV86" s="1557"/>
      <c r="AW86" s="1557"/>
      <c r="AX86" s="1557"/>
      <c r="AY86" s="1557"/>
      <c r="AZ86" s="1557"/>
      <c r="BA86" s="1557"/>
      <c r="BB86" s="1557"/>
      <c r="BC86" s="1557"/>
      <c r="BD86" s="1557"/>
      <c r="BE86" s="1557"/>
      <c r="BF86" s="1557"/>
      <c r="BG86" s="1557"/>
      <c r="BH86" s="1557"/>
      <c r="BI86" s="1558"/>
      <c r="BJ86" s="1508"/>
      <c r="BK86" s="1509"/>
      <c r="BL86" s="1509"/>
      <c r="BM86" s="1510"/>
    </row>
    <row r="87" spans="1:65" ht="22.65" customHeight="1">
      <c r="A87" s="1602"/>
      <c r="B87" s="1607"/>
      <c r="C87" s="1608"/>
      <c r="D87" s="1608"/>
      <c r="E87" s="1608"/>
      <c r="F87" s="1608"/>
      <c r="G87" s="1608"/>
      <c r="H87" s="1608"/>
      <c r="I87" s="1609"/>
      <c r="J87" s="1616"/>
      <c r="K87" s="1617"/>
      <c r="L87" s="1617"/>
      <c r="M87" s="1617"/>
      <c r="N87" s="1618"/>
      <c r="O87" s="1532"/>
      <c r="P87" s="1533"/>
      <c r="Q87" s="1533"/>
      <c r="R87" s="1534"/>
      <c r="S87" s="1721"/>
      <c r="T87" s="1722"/>
      <c r="U87" s="1722"/>
      <c r="V87" s="1722"/>
      <c r="W87" s="1722"/>
      <c r="X87" s="1722"/>
      <c r="Y87" s="1723"/>
      <c r="Z87" s="1727"/>
      <c r="AA87" s="1728"/>
      <c r="AB87" s="1728"/>
      <c r="AC87" s="1728"/>
      <c r="AD87" s="1728"/>
      <c r="AE87" s="1728"/>
      <c r="AF87" s="1729"/>
      <c r="AG87" s="1559" t="s">
        <v>818</v>
      </c>
      <c r="AH87" s="1560"/>
      <c r="AI87" s="1560"/>
      <c r="AJ87" s="1560"/>
      <c r="AK87" s="1560"/>
      <c r="AL87" s="1560"/>
      <c r="AM87" s="1560"/>
      <c r="AN87" s="1560"/>
      <c r="AO87" s="1560"/>
      <c r="AP87" s="1561"/>
      <c r="AQ87" s="1556" t="s">
        <v>4</v>
      </c>
      <c r="AR87" s="1557"/>
      <c r="AS87" s="1557"/>
      <c r="AT87" s="1557"/>
      <c r="AU87" s="1557"/>
      <c r="AV87" s="1557"/>
      <c r="AW87" s="1557"/>
      <c r="AX87" s="1557"/>
      <c r="AY87" s="1557"/>
      <c r="AZ87" s="1557"/>
      <c r="BA87" s="1557"/>
      <c r="BB87" s="1557"/>
      <c r="BC87" s="1557"/>
      <c r="BD87" s="1557"/>
      <c r="BE87" s="1557"/>
      <c r="BF87" s="1557"/>
      <c r="BG87" s="1557"/>
      <c r="BH87" s="1557"/>
      <c r="BI87" s="1558"/>
      <c r="BJ87" s="1508"/>
      <c r="BK87" s="1509"/>
      <c r="BL87" s="1509"/>
      <c r="BM87" s="1510"/>
    </row>
    <row r="88" spans="1:65" ht="22.65" customHeight="1">
      <c r="A88" s="1602"/>
      <c r="B88" s="1607"/>
      <c r="C88" s="1608"/>
      <c r="D88" s="1608"/>
      <c r="E88" s="1608"/>
      <c r="F88" s="1608"/>
      <c r="G88" s="1608"/>
      <c r="H88" s="1608"/>
      <c r="I88" s="1609"/>
      <c r="J88" s="1616"/>
      <c r="K88" s="1617"/>
      <c r="L88" s="1617"/>
      <c r="M88" s="1617"/>
      <c r="N88" s="1618"/>
      <c r="O88" s="1532"/>
      <c r="P88" s="1533"/>
      <c r="Q88" s="1533"/>
      <c r="R88" s="1534"/>
      <c r="S88" s="1721"/>
      <c r="T88" s="1722"/>
      <c r="U88" s="1722"/>
      <c r="V88" s="1722"/>
      <c r="W88" s="1722"/>
      <c r="X88" s="1722"/>
      <c r="Y88" s="1723"/>
      <c r="Z88" s="1727"/>
      <c r="AA88" s="1728"/>
      <c r="AB88" s="1728"/>
      <c r="AC88" s="1728"/>
      <c r="AD88" s="1728"/>
      <c r="AE88" s="1728"/>
      <c r="AF88" s="1729"/>
      <c r="AG88" s="1559" t="s">
        <v>819</v>
      </c>
      <c r="AH88" s="1560"/>
      <c r="AI88" s="1560"/>
      <c r="AJ88" s="1560"/>
      <c r="AK88" s="1560"/>
      <c r="AL88" s="1560"/>
      <c r="AM88" s="1560"/>
      <c r="AN88" s="1560"/>
      <c r="AO88" s="1560"/>
      <c r="AP88" s="1561"/>
      <c r="AQ88" s="1556" t="s">
        <v>4</v>
      </c>
      <c r="AR88" s="1557"/>
      <c r="AS88" s="1557"/>
      <c r="AT88" s="1557"/>
      <c r="AU88" s="1557"/>
      <c r="AV88" s="1557"/>
      <c r="AW88" s="1557"/>
      <c r="AX88" s="1557"/>
      <c r="AY88" s="1557"/>
      <c r="AZ88" s="1557"/>
      <c r="BA88" s="1557"/>
      <c r="BB88" s="1557"/>
      <c r="BC88" s="1557"/>
      <c r="BD88" s="1557"/>
      <c r="BE88" s="1557"/>
      <c r="BF88" s="1557"/>
      <c r="BG88" s="1557"/>
      <c r="BH88" s="1557"/>
      <c r="BI88" s="1558"/>
      <c r="BJ88" s="1508"/>
      <c r="BK88" s="1509"/>
      <c r="BL88" s="1509"/>
      <c r="BM88" s="1510"/>
    </row>
    <row r="89" spans="1:65" ht="63" customHeight="1">
      <c r="A89" s="1602"/>
      <c r="B89" s="1607"/>
      <c r="C89" s="1608"/>
      <c r="D89" s="1608"/>
      <c r="E89" s="1608"/>
      <c r="F89" s="1608"/>
      <c r="G89" s="1608"/>
      <c r="H89" s="1608"/>
      <c r="I89" s="1609"/>
      <c r="J89" s="1616"/>
      <c r="K89" s="1617"/>
      <c r="L89" s="1617"/>
      <c r="M89" s="1617"/>
      <c r="N89" s="1618"/>
      <c r="O89" s="1532"/>
      <c r="P89" s="1533"/>
      <c r="Q89" s="1533"/>
      <c r="R89" s="1534"/>
      <c r="S89" s="1721"/>
      <c r="T89" s="1722"/>
      <c r="U89" s="1722"/>
      <c r="V89" s="1722"/>
      <c r="W89" s="1722"/>
      <c r="X89" s="1722"/>
      <c r="Y89" s="1723"/>
      <c r="Z89" s="1727"/>
      <c r="AA89" s="1728"/>
      <c r="AB89" s="1728"/>
      <c r="AC89" s="1728"/>
      <c r="AD89" s="1728"/>
      <c r="AE89" s="1728"/>
      <c r="AF89" s="1729"/>
      <c r="AG89" s="1559" t="s">
        <v>820</v>
      </c>
      <c r="AH89" s="1560"/>
      <c r="AI89" s="1560"/>
      <c r="AJ89" s="1560"/>
      <c r="AK89" s="1560"/>
      <c r="AL89" s="1560"/>
      <c r="AM89" s="1560"/>
      <c r="AN89" s="1560"/>
      <c r="AO89" s="1560"/>
      <c r="AP89" s="1561"/>
      <c r="AQ89" s="1565" t="s">
        <v>821</v>
      </c>
      <c r="AR89" s="1566"/>
      <c r="AS89" s="1566"/>
      <c r="AT89" s="1566"/>
      <c r="AU89" s="1566"/>
      <c r="AV89" s="1566"/>
      <c r="AW89" s="1566"/>
      <c r="AX89" s="1566"/>
      <c r="AY89" s="1566"/>
      <c r="AZ89" s="1566"/>
      <c r="BA89" s="1566"/>
      <c r="BB89" s="1566"/>
      <c r="BC89" s="1566"/>
      <c r="BD89" s="1566"/>
      <c r="BE89" s="1566"/>
      <c r="BF89" s="1566"/>
      <c r="BG89" s="1566"/>
      <c r="BH89" s="1566"/>
      <c r="BI89" s="1567"/>
      <c r="BJ89" s="1508"/>
      <c r="BK89" s="1509"/>
      <c r="BL89" s="1509"/>
      <c r="BM89" s="1510"/>
    </row>
    <row r="90" spans="1:65" ht="21.75" customHeight="1">
      <c r="A90" s="1602"/>
      <c r="B90" s="1607"/>
      <c r="C90" s="1608"/>
      <c r="D90" s="1608"/>
      <c r="E90" s="1608"/>
      <c r="F90" s="1608"/>
      <c r="G90" s="1608"/>
      <c r="H90" s="1608"/>
      <c r="I90" s="1609"/>
      <c r="J90" s="1616"/>
      <c r="K90" s="1617"/>
      <c r="L90" s="1617"/>
      <c r="M90" s="1617"/>
      <c r="N90" s="1618"/>
      <c r="O90" s="1532"/>
      <c r="P90" s="1533"/>
      <c r="Q90" s="1533"/>
      <c r="R90" s="1534"/>
      <c r="S90" s="1721"/>
      <c r="T90" s="1722"/>
      <c r="U90" s="1722"/>
      <c r="V90" s="1722"/>
      <c r="W90" s="1722"/>
      <c r="X90" s="1722"/>
      <c r="Y90" s="1723"/>
      <c r="Z90" s="1727"/>
      <c r="AA90" s="1728"/>
      <c r="AB90" s="1728"/>
      <c r="AC90" s="1728"/>
      <c r="AD90" s="1728"/>
      <c r="AE90" s="1728"/>
      <c r="AF90" s="1729"/>
      <c r="AG90" s="1559" t="s">
        <v>51</v>
      </c>
      <c r="AH90" s="1560"/>
      <c r="AI90" s="1560"/>
      <c r="AJ90" s="1560"/>
      <c r="AK90" s="1560"/>
      <c r="AL90" s="1560"/>
      <c r="AM90" s="1560"/>
      <c r="AN90" s="1560"/>
      <c r="AO90" s="1560"/>
      <c r="AP90" s="1561"/>
      <c r="AQ90" s="1556" t="s">
        <v>52</v>
      </c>
      <c r="AR90" s="1557"/>
      <c r="AS90" s="1557"/>
      <c r="AT90" s="1557"/>
      <c r="AU90" s="1557"/>
      <c r="AV90" s="1557"/>
      <c r="AW90" s="1557"/>
      <c r="AX90" s="1557"/>
      <c r="AY90" s="1557"/>
      <c r="AZ90" s="1557"/>
      <c r="BA90" s="1557"/>
      <c r="BB90" s="1557"/>
      <c r="BC90" s="1557"/>
      <c r="BD90" s="1557"/>
      <c r="BE90" s="1557"/>
      <c r="BF90" s="1557"/>
      <c r="BG90" s="1557"/>
      <c r="BH90" s="1557"/>
      <c r="BI90" s="1558"/>
      <c r="BJ90" s="1508"/>
      <c r="BK90" s="1509"/>
      <c r="BL90" s="1509"/>
      <c r="BM90" s="1510"/>
    </row>
    <row r="91" spans="1:65" ht="21.75" customHeight="1">
      <c r="A91" s="1602"/>
      <c r="B91" s="1610"/>
      <c r="C91" s="1611"/>
      <c r="D91" s="1611"/>
      <c r="E91" s="1611"/>
      <c r="F91" s="1611"/>
      <c r="G91" s="1611"/>
      <c r="H91" s="1611"/>
      <c r="I91" s="1612"/>
      <c r="J91" s="1718"/>
      <c r="K91" s="1719"/>
      <c r="L91" s="1719"/>
      <c r="M91" s="1719"/>
      <c r="N91" s="1720"/>
      <c r="O91" s="1535"/>
      <c r="P91" s="1536"/>
      <c r="Q91" s="1536"/>
      <c r="R91" s="1537"/>
      <c r="S91" s="1724"/>
      <c r="T91" s="1725"/>
      <c r="U91" s="1725"/>
      <c r="V91" s="1725"/>
      <c r="W91" s="1725"/>
      <c r="X91" s="1725"/>
      <c r="Y91" s="1726"/>
      <c r="Z91" s="1730"/>
      <c r="AA91" s="1731"/>
      <c r="AB91" s="1731"/>
      <c r="AC91" s="1731"/>
      <c r="AD91" s="1731"/>
      <c r="AE91" s="1731"/>
      <c r="AF91" s="1732"/>
      <c r="AG91" s="1559" t="s">
        <v>55</v>
      </c>
      <c r="AH91" s="1560"/>
      <c r="AI91" s="1560"/>
      <c r="AJ91" s="1560"/>
      <c r="AK91" s="1560"/>
      <c r="AL91" s="1560"/>
      <c r="AM91" s="1560"/>
      <c r="AN91" s="1560"/>
      <c r="AO91" s="1560"/>
      <c r="AP91" s="1561"/>
      <c r="AQ91" s="1556" t="s">
        <v>56</v>
      </c>
      <c r="AR91" s="1557"/>
      <c r="AS91" s="1557"/>
      <c r="AT91" s="1557"/>
      <c r="AU91" s="1557"/>
      <c r="AV91" s="1557"/>
      <c r="AW91" s="1557"/>
      <c r="AX91" s="1557"/>
      <c r="AY91" s="1557"/>
      <c r="AZ91" s="1557"/>
      <c r="BA91" s="1557"/>
      <c r="BB91" s="1557"/>
      <c r="BC91" s="1557"/>
      <c r="BD91" s="1557"/>
      <c r="BE91" s="1557"/>
      <c r="BF91" s="1557"/>
      <c r="BG91" s="1557"/>
      <c r="BH91" s="1557"/>
      <c r="BI91" s="1558"/>
      <c r="BJ91" s="1508"/>
      <c r="BK91" s="1509"/>
      <c r="BL91" s="1509"/>
      <c r="BM91" s="1510"/>
    </row>
    <row r="92" spans="1:65" ht="21.9" customHeight="1">
      <c r="A92" s="1602"/>
      <c r="B92" s="1511" t="s">
        <v>65</v>
      </c>
      <c r="C92" s="1512"/>
      <c r="D92" s="1512"/>
      <c r="E92" s="1512"/>
      <c r="F92" s="1512"/>
      <c r="G92" s="1512"/>
      <c r="H92" s="1512"/>
      <c r="I92" s="1513"/>
      <c r="J92" s="1737"/>
      <c r="K92" s="1738"/>
      <c r="L92" s="1738"/>
      <c r="M92" s="1738"/>
      <c r="N92" s="1739"/>
      <c r="O92" s="1746"/>
      <c r="P92" s="1747"/>
      <c r="Q92" s="1747"/>
      <c r="R92" s="1748"/>
      <c r="S92" s="1749"/>
      <c r="T92" s="1750"/>
      <c r="U92" s="1750"/>
      <c r="V92" s="1750"/>
      <c r="W92" s="1750"/>
      <c r="X92" s="1750"/>
      <c r="Y92" s="1751"/>
      <c r="Z92" s="1746"/>
      <c r="AA92" s="1747"/>
      <c r="AB92" s="1747"/>
      <c r="AC92" s="1747"/>
      <c r="AD92" s="1747"/>
      <c r="AE92" s="1747"/>
      <c r="AF92" s="1748"/>
      <c r="AG92" s="1733" t="s">
        <v>63</v>
      </c>
      <c r="AH92" s="1649"/>
      <c r="AI92" s="1649"/>
      <c r="AJ92" s="1649"/>
      <c r="AK92" s="1649"/>
      <c r="AL92" s="1649"/>
      <c r="AM92" s="1649"/>
      <c r="AN92" s="1649"/>
      <c r="AO92" s="1649"/>
      <c r="AP92" s="1650"/>
      <c r="AQ92" s="1823" t="s">
        <v>832</v>
      </c>
      <c r="AR92" s="1824"/>
      <c r="AS92" s="1824"/>
      <c r="AT92" s="1824"/>
      <c r="AU92" s="1824"/>
      <c r="AV92" s="1824"/>
      <c r="AW92" s="1824"/>
      <c r="AX92" s="1824"/>
      <c r="AY92" s="1824"/>
      <c r="AZ92" s="1824"/>
      <c r="BA92" s="1824"/>
      <c r="BB92" s="1824"/>
      <c r="BC92" s="1824"/>
      <c r="BD92" s="1824"/>
      <c r="BE92" s="1824"/>
      <c r="BF92" s="1824"/>
      <c r="BG92" s="1824"/>
      <c r="BH92" s="1824"/>
      <c r="BI92" s="1825"/>
      <c r="BJ92" s="1508"/>
      <c r="BK92" s="1509"/>
      <c r="BL92" s="1509"/>
      <c r="BM92" s="1510"/>
    </row>
    <row r="93" spans="1:65" ht="22.65" customHeight="1">
      <c r="A93" s="1602"/>
      <c r="B93" s="1514"/>
      <c r="C93" s="1515"/>
      <c r="D93" s="1515"/>
      <c r="E93" s="1515"/>
      <c r="F93" s="1515"/>
      <c r="G93" s="1515"/>
      <c r="H93" s="1515"/>
      <c r="I93" s="1516"/>
      <c r="J93" s="1740"/>
      <c r="K93" s="1741"/>
      <c r="L93" s="1741"/>
      <c r="M93" s="1741"/>
      <c r="N93" s="1742"/>
      <c r="O93" s="1727"/>
      <c r="P93" s="1728"/>
      <c r="Q93" s="1728"/>
      <c r="R93" s="1729"/>
      <c r="S93" s="1721"/>
      <c r="T93" s="1722"/>
      <c r="U93" s="1722"/>
      <c r="V93" s="1722"/>
      <c r="W93" s="1722"/>
      <c r="X93" s="1722"/>
      <c r="Y93" s="1723"/>
      <c r="Z93" s="1727"/>
      <c r="AA93" s="1728"/>
      <c r="AB93" s="1728"/>
      <c r="AC93" s="1728"/>
      <c r="AD93" s="1728"/>
      <c r="AE93" s="1728"/>
      <c r="AF93" s="1729"/>
      <c r="AG93" s="1648" t="s">
        <v>60</v>
      </c>
      <c r="AH93" s="1649"/>
      <c r="AI93" s="1649"/>
      <c r="AJ93" s="1649"/>
      <c r="AK93" s="1649"/>
      <c r="AL93" s="1649"/>
      <c r="AM93" s="1649"/>
      <c r="AN93" s="1649"/>
      <c r="AO93" s="1649"/>
      <c r="AP93" s="1650"/>
      <c r="AQ93" s="1562" t="s">
        <v>4</v>
      </c>
      <c r="AR93" s="1563"/>
      <c r="AS93" s="1563"/>
      <c r="AT93" s="1563"/>
      <c r="AU93" s="1563"/>
      <c r="AV93" s="1563"/>
      <c r="AW93" s="1563"/>
      <c r="AX93" s="1563"/>
      <c r="AY93" s="1563"/>
      <c r="AZ93" s="1563"/>
      <c r="BA93" s="1563"/>
      <c r="BB93" s="1563"/>
      <c r="BC93" s="1563"/>
      <c r="BD93" s="1563"/>
      <c r="BE93" s="1563"/>
      <c r="BF93" s="1563"/>
      <c r="BG93" s="1563"/>
      <c r="BH93" s="1563"/>
      <c r="BI93" s="1564"/>
      <c r="BJ93" s="1568"/>
      <c r="BK93" s="1569"/>
      <c r="BL93" s="1569"/>
      <c r="BM93" s="1570"/>
    </row>
    <row r="94" spans="1:65" ht="21.9" customHeight="1">
      <c r="A94" s="1602"/>
      <c r="B94" s="1514"/>
      <c r="C94" s="1515"/>
      <c r="D94" s="1515"/>
      <c r="E94" s="1515"/>
      <c r="F94" s="1515"/>
      <c r="G94" s="1515"/>
      <c r="H94" s="1515"/>
      <c r="I94" s="1516"/>
      <c r="J94" s="1740"/>
      <c r="K94" s="1741"/>
      <c r="L94" s="1741"/>
      <c r="M94" s="1741"/>
      <c r="N94" s="1742"/>
      <c r="O94" s="1727"/>
      <c r="P94" s="1728"/>
      <c r="Q94" s="1728"/>
      <c r="R94" s="1729"/>
      <c r="S94" s="1721"/>
      <c r="T94" s="1722"/>
      <c r="U94" s="1722"/>
      <c r="V94" s="1722"/>
      <c r="W94" s="1722"/>
      <c r="X94" s="1722"/>
      <c r="Y94" s="1723"/>
      <c r="Z94" s="1727"/>
      <c r="AA94" s="1728"/>
      <c r="AB94" s="1728"/>
      <c r="AC94" s="1728"/>
      <c r="AD94" s="1728"/>
      <c r="AE94" s="1728"/>
      <c r="AF94" s="1729"/>
      <c r="AG94" s="1651" t="s">
        <v>13</v>
      </c>
      <c r="AH94" s="1503"/>
      <c r="AI94" s="1503"/>
      <c r="AJ94" s="1503"/>
      <c r="AK94" s="1503"/>
      <c r="AL94" s="1503"/>
      <c r="AM94" s="1503"/>
      <c r="AN94" s="1503"/>
      <c r="AO94" s="1503"/>
      <c r="AP94" s="1504"/>
      <c r="AQ94" s="1652" t="s">
        <v>4</v>
      </c>
      <c r="AR94" s="1506"/>
      <c r="AS94" s="1506"/>
      <c r="AT94" s="1506"/>
      <c r="AU94" s="1506"/>
      <c r="AV94" s="1506"/>
      <c r="AW94" s="1506"/>
      <c r="AX94" s="1506"/>
      <c r="AY94" s="1506"/>
      <c r="AZ94" s="1506"/>
      <c r="BA94" s="1506"/>
      <c r="BB94" s="1506"/>
      <c r="BC94" s="1506"/>
      <c r="BD94" s="1506"/>
      <c r="BE94" s="1506"/>
      <c r="BF94" s="1506"/>
      <c r="BG94" s="1506"/>
      <c r="BH94" s="1506"/>
      <c r="BI94" s="1507"/>
      <c r="BJ94" s="1814"/>
      <c r="BK94" s="1814"/>
      <c r="BL94" s="1814"/>
      <c r="BM94" s="1815"/>
    </row>
    <row r="95" spans="1:65" ht="22.65" customHeight="1">
      <c r="A95" s="1602"/>
      <c r="B95" s="1514"/>
      <c r="C95" s="1515"/>
      <c r="D95" s="1515"/>
      <c r="E95" s="1515"/>
      <c r="F95" s="1515"/>
      <c r="G95" s="1515"/>
      <c r="H95" s="1515"/>
      <c r="I95" s="1516"/>
      <c r="J95" s="1740"/>
      <c r="K95" s="1741"/>
      <c r="L95" s="1741"/>
      <c r="M95" s="1741"/>
      <c r="N95" s="1742"/>
      <c r="O95" s="1727"/>
      <c r="P95" s="1728"/>
      <c r="Q95" s="1728"/>
      <c r="R95" s="1729"/>
      <c r="S95" s="1721"/>
      <c r="T95" s="1722"/>
      <c r="U95" s="1722"/>
      <c r="V95" s="1722"/>
      <c r="W95" s="1722"/>
      <c r="X95" s="1722"/>
      <c r="Y95" s="1723"/>
      <c r="Z95" s="1727"/>
      <c r="AA95" s="1728"/>
      <c r="AB95" s="1728"/>
      <c r="AC95" s="1728"/>
      <c r="AD95" s="1728"/>
      <c r="AE95" s="1728"/>
      <c r="AF95" s="1729"/>
      <c r="AG95" s="1734" t="s">
        <v>834</v>
      </c>
      <c r="AH95" s="1735"/>
      <c r="AI95" s="1735"/>
      <c r="AJ95" s="1735"/>
      <c r="AK95" s="1735"/>
      <c r="AL95" s="1735"/>
      <c r="AM95" s="1735"/>
      <c r="AN95" s="1735"/>
      <c r="AO95" s="1735"/>
      <c r="AP95" s="1736"/>
      <c r="AQ95" s="1652" t="s">
        <v>4</v>
      </c>
      <c r="AR95" s="1506"/>
      <c r="AS95" s="1506"/>
      <c r="AT95" s="1506"/>
      <c r="AU95" s="1506"/>
      <c r="AV95" s="1506"/>
      <c r="AW95" s="1506"/>
      <c r="AX95" s="1506"/>
      <c r="AY95" s="1506"/>
      <c r="AZ95" s="1506"/>
      <c r="BA95" s="1506"/>
      <c r="BB95" s="1506"/>
      <c r="BC95" s="1506"/>
      <c r="BD95" s="1506"/>
      <c r="BE95" s="1506"/>
      <c r="BF95" s="1506"/>
      <c r="BG95" s="1506"/>
      <c r="BH95" s="1506"/>
      <c r="BI95" s="1507"/>
      <c r="BJ95" s="1637"/>
      <c r="BK95" s="1638"/>
      <c r="BL95" s="1638"/>
      <c r="BM95" s="1639"/>
    </row>
    <row r="96" spans="1:65" ht="22.65" customHeight="1">
      <c r="A96" s="1602"/>
      <c r="B96" s="1514"/>
      <c r="C96" s="1515"/>
      <c r="D96" s="1515"/>
      <c r="E96" s="1515"/>
      <c r="F96" s="1515"/>
      <c r="G96" s="1515"/>
      <c r="H96" s="1515"/>
      <c r="I96" s="1516"/>
      <c r="J96" s="1740"/>
      <c r="K96" s="1741"/>
      <c r="L96" s="1741"/>
      <c r="M96" s="1741"/>
      <c r="N96" s="1742"/>
      <c r="O96" s="1727"/>
      <c r="P96" s="1728"/>
      <c r="Q96" s="1728"/>
      <c r="R96" s="1729"/>
      <c r="S96" s="1721"/>
      <c r="T96" s="1722"/>
      <c r="U96" s="1722"/>
      <c r="V96" s="1722"/>
      <c r="W96" s="1722"/>
      <c r="X96" s="1722"/>
      <c r="Y96" s="1723"/>
      <c r="Z96" s="1727"/>
      <c r="AA96" s="1728"/>
      <c r="AB96" s="1728"/>
      <c r="AC96" s="1728"/>
      <c r="AD96" s="1728"/>
      <c r="AE96" s="1728"/>
      <c r="AF96" s="1729"/>
      <c r="AG96" s="1651" t="s">
        <v>47</v>
      </c>
      <c r="AH96" s="1503"/>
      <c r="AI96" s="1503"/>
      <c r="AJ96" s="1503"/>
      <c r="AK96" s="1503"/>
      <c r="AL96" s="1503"/>
      <c r="AM96" s="1503"/>
      <c r="AN96" s="1503"/>
      <c r="AO96" s="1503"/>
      <c r="AP96" s="1504"/>
      <c r="AQ96" s="1652" t="s">
        <v>4</v>
      </c>
      <c r="AR96" s="1506"/>
      <c r="AS96" s="1506"/>
      <c r="AT96" s="1506"/>
      <c r="AU96" s="1506"/>
      <c r="AV96" s="1506"/>
      <c r="AW96" s="1506"/>
      <c r="AX96" s="1506"/>
      <c r="AY96" s="1506"/>
      <c r="AZ96" s="1506"/>
      <c r="BA96" s="1506"/>
      <c r="BB96" s="1506"/>
      <c r="BC96" s="1506"/>
      <c r="BD96" s="1506"/>
      <c r="BE96" s="1506"/>
      <c r="BF96" s="1506"/>
      <c r="BG96" s="1506"/>
      <c r="BH96" s="1506"/>
      <c r="BI96" s="1507"/>
      <c r="BJ96" s="1508"/>
      <c r="BK96" s="1509"/>
      <c r="BL96" s="1509"/>
      <c r="BM96" s="1510"/>
    </row>
    <row r="97" spans="1:65" ht="21.9" customHeight="1">
      <c r="A97" s="1602"/>
      <c r="B97" s="1514"/>
      <c r="C97" s="1515"/>
      <c r="D97" s="1515"/>
      <c r="E97" s="1515"/>
      <c r="F97" s="1515"/>
      <c r="G97" s="1515"/>
      <c r="H97" s="1515"/>
      <c r="I97" s="1516"/>
      <c r="J97" s="1740"/>
      <c r="K97" s="1741"/>
      <c r="L97" s="1741"/>
      <c r="M97" s="1741"/>
      <c r="N97" s="1742"/>
      <c r="O97" s="1727"/>
      <c r="P97" s="1728"/>
      <c r="Q97" s="1728"/>
      <c r="R97" s="1729"/>
      <c r="S97" s="1721"/>
      <c r="T97" s="1722"/>
      <c r="U97" s="1722"/>
      <c r="V97" s="1722"/>
      <c r="W97" s="1722"/>
      <c r="X97" s="1722"/>
      <c r="Y97" s="1723"/>
      <c r="Z97" s="1727"/>
      <c r="AA97" s="1728"/>
      <c r="AB97" s="1728"/>
      <c r="AC97" s="1728"/>
      <c r="AD97" s="1728"/>
      <c r="AE97" s="1728"/>
      <c r="AF97" s="1729"/>
      <c r="AG97" s="1559" t="s">
        <v>817</v>
      </c>
      <c r="AH97" s="1560"/>
      <c r="AI97" s="1560"/>
      <c r="AJ97" s="1560"/>
      <c r="AK97" s="1560"/>
      <c r="AL97" s="1560"/>
      <c r="AM97" s="1560"/>
      <c r="AN97" s="1560"/>
      <c r="AO97" s="1560"/>
      <c r="AP97" s="1561"/>
      <c r="AQ97" s="1556" t="s">
        <v>4</v>
      </c>
      <c r="AR97" s="1557"/>
      <c r="AS97" s="1557"/>
      <c r="AT97" s="1557"/>
      <c r="AU97" s="1557"/>
      <c r="AV97" s="1557"/>
      <c r="AW97" s="1557"/>
      <c r="AX97" s="1557"/>
      <c r="AY97" s="1557"/>
      <c r="AZ97" s="1557"/>
      <c r="BA97" s="1557"/>
      <c r="BB97" s="1557"/>
      <c r="BC97" s="1557"/>
      <c r="BD97" s="1557"/>
      <c r="BE97" s="1557"/>
      <c r="BF97" s="1557"/>
      <c r="BG97" s="1557"/>
      <c r="BH97" s="1557"/>
      <c r="BI97" s="1558"/>
      <c r="BJ97" s="1508"/>
      <c r="BK97" s="1509"/>
      <c r="BL97" s="1509"/>
      <c r="BM97" s="1510"/>
    </row>
    <row r="98" spans="1:65" ht="22.65" customHeight="1">
      <c r="A98" s="1602"/>
      <c r="B98" s="1514"/>
      <c r="C98" s="1515"/>
      <c r="D98" s="1515"/>
      <c r="E98" s="1515"/>
      <c r="F98" s="1515"/>
      <c r="G98" s="1515"/>
      <c r="H98" s="1515"/>
      <c r="I98" s="1516"/>
      <c r="J98" s="1740"/>
      <c r="K98" s="1741"/>
      <c r="L98" s="1741"/>
      <c r="M98" s="1741"/>
      <c r="N98" s="1742"/>
      <c r="O98" s="1727"/>
      <c r="P98" s="1728"/>
      <c r="Q98" s="1728"/>
      <c r="R98" s="1729"/>
      <c r="S98" s="1721"/>
      <c r="T98" s="1722"/>
      <c r="U98" s="1722"/>
      <c r="V98" s="1722"/>
      <c r="W98" s="1722"/>
      <c r="X98" s="1722"/>
      <c r="Y98" s="1723"/>
      <c r="Z98" s="1727"/>
      <c r="AA98" s="1728"/>
      <c r="AB98" s="1728"/>
      <c r="AC98" s="1728"/>
      <c r="AD98" s="1728"/>
      <c r="AE98" s="1728"/>
      <c r="AF98" s="1729"/>
      <c r="AG98" s="1559" t="s">
        <v>818</v>
      </c>
      <c r="AH98" s="1560"/>
      <c r="AI98" s="1560"/>
      <c r="AJ98" s="1560"/>
      <c r="AK98" s="1560"/>
      <c r="AL98" s="1560"/>
      <c r="AM98" s="1560"/>
      <c r="AN98" s="1560"/>
      <c r="AO98" s="1560"/>
      <c r="AP98" s="1561"/>
      <c r="AQ98" s="1556" t="s">
        <v>4</v>
      </c>
      <c r="AR98" s="1557"/>
      <c r="AS98" s="1557"/>
      <c r="AT98" s="1557"/>
      <c r="AU98" s="1557"/>
      <c r="AV98" s="1557"/>
      <c r="AW98" s="1557"/>
      <c r="AX98" s="1557"/>
      <c r="AY98" s="1557"/>
      <c r="AZ98" s="1557"/>
      <c r="BA98" s="1557"/>
      <c r="BB98" s="1557"/>
      <c r="BC98" s="1557"/>
      <c r="BD98" s="1557"/>
      <c r="BE98" s="1557"/>
      <c r="BF98" s="1557"/>
      <c r="BG98" s="1557"/>
      <c r="BH98" s="1557"/>
      <c r="BI98" s="1558"/>
      <c r="BJ98" s="1508"/>
      <c r="BK98" s="1509"/>
      <c r="BL98" s="1509"/>
      <c r="BM98" s="1510"/>
    </row>
    <row r="99" spans="1:65" ht="22.65" customHeight="1">
      <c r="A99" s="1602"/>
      <c r="B99" s="1514"/>
      <c r="C99" s="1515"/>
      <c r="D99" s="1515"/>
      <c r="E99" s="1515"/>
      <c r="F99" s="1515"/>
      <c r="G99" s="1515"/>
      <c r="H99" s="1515"/>
      <c r="I99" s="1516"/>
      <c r="J99" s="1740"/>
      <c r="K99" s="1741"/>
      <c r="L99" s="1741"/>
      <c r="M99" s="1741"/>
      <c r="N99" s="1742"/>
      <c r="O99" s="1727"/>
      <c r="P99" s="1728"/>
      <c r="Q99" s="1728"/>
      <c r="R99" s="1729"/>
      <c r="S99" s="1721"/>
      <c r="T99" s="1722"/>
      <c r="U99" s="1722"/>
      <c r="V99" s="1722"/>
      <c r="W99" s="1722"/>
      <c r="X99" s="1722"/>
      <c r="Y99" s="1723"/>
      <c r="Z99" s="1727"/>
      <c r="AA99" s="1728"/>
      <c r="AB99" s="1728"/>
      <c r="AC99" s="1728"/>
      <c r="AD99" s="1728"/>
      <c r="AE99" s="1728"/>
      <c r="AF99" s="1729"/>
      <c r="AG99" s="1559" t="s">
        <v>819</v>
      </c>
      <c r="AH99" s="1560"/>
      <c r="AI99" s="1560"/>
      <c r="AJ99" s="1560"/>
      <c r="AK99" s="1560"/>
      <c r="AL99" s="1560"/>
      <c r="AM99" s="1560"/>
      <c r="AN99" s="1560"/>
      <c r="AO99" s="1560"/>
      <c r="AP99" s="1561"/>
      <c r="AQ99" s="1556" t="s">
        <v>4</v>
      </c>
      <c r="AR99" s="1557"/>
      <c r="AS99" s="1557"/>
      <c r="AT99" s="1557"/>
      <c r="AU99" s="1557"/>
      <c r="AV99" s="1557"/>
      <c r="AW99" s="1557"/>
      <c r="AX99" s="1557"/>
      <c r="AY99" s="1557"/>
      <c r="AZ99" s="1557"/>
      <c r="BA99" s="1557"/>
      <c r="BB99" s="1557"/>
      <c r="BC99" s="1557"/>
      <c r="BD99" s="1557"/>
      <c r="BE99" s="1557"/>
      <c r="BF99" s="1557"/>
      <c r="BG99" s="1557"/>
      <c r="BH99" s="1557"/>
      <c r="BI99" s="1558"/>
      <c r="BJ99" s="1508"/>
      <c r="BK99" s="1509"/>
      <c r="BL99" s="1509"/>
      <c r="BM99" s="1510"/>
    </row>
    <row r="100" spans="1:65" ht="63" customHeight="1">
      <c r="A100" s="1602"/>
      <c r="B100" s="1514"/>
      <c r="C100" s="1515"/>
      <c r="D100" s="1515"/>
      <c r="E100" s="1515"/>
      <c r="F100" s="1515"/>
      <c r="G100" s="1515"/>
      <c r="H100" s="1515"/>
      <c r="I100" s="1516"/>
      <c r="J100" s="1740"/>
      <c r="K100" s="1741"/>
      <c r="L100" s="1741"/>
      <c r="M100" s="1741"/>
      <c r="N100" s="1742"/>
      <c r="O100" s="1727"/>
      <c r="P100" s="1728"/>
      <c r="Q100" s="1728"/>
      <c r="R100" s="1729"/>
      <c r="S100" s="1721"/>
      <c r="T100" s="1722"/>
      <c r="U100" s="1722"/>
      <c r="V100" s="1722"/>
      <c r="W100" s="1722"/>
      <c r="X100" s="1722"/>
      <c r="Y100" s="1723"/>
      <c r="Z100" s="1727"/>
      <c r="AA100" s="1728"/>
      <c r="AB100" s="1728"/>
      <c r="AC100" s="1728"/>
      <c r="AD100" s="1728"/>
      <c r="AE100" s="1728"/>
      <c r="AF100" s="1729"/>
      <c r="AG100" s="1559" t="s">
        <v>820</v>
      </c>
      <c r="AH100" s="1560"/>
      <c r="AI100" s="1560"/>
      <c r="AJ100" s="1560"/>
      <c r="AK100" s="1560"/>
      <c r="AL100" s="1560"/>
      <c r="AM100" s="1560"/>
      <c r="AN100" s="1560"/>
      <c r="AO100" s="1560"/>
      <c r="AP100" s="1561"/>
      <c r="AQ100" s="1565" t="s">
        <v>821</v>
      </c>
      <c r="AR100" s="1566"/>
      <c r="AS100" s="1566"/>
      <c r="AT100" s="1566"/>
      <c r="AU100" s="1566"/>
      <c r="AV100" s="1566"/>
      <c r="AW100" s="1566"/>
      <c r="AX100" s="1566"/>
      <c r="AY100" s="1566"/>
      <c r="AZ100" s="1566"/>
      <c r="BA100" s="1566"/>
      <c r="BB100" s="1566"/>
      <c r="BC100" s="1566"/>
      <c r="BD100" s="1566"/>
      <c r="BE100" s="1566"/>
      <c r="BF100" s="1566"/>
      <c r="BG100" s="1566"/>
      <c r="BH100" s="1566"/>
      <c r="BI100" s="1567"/>
      <c r="BJ100" s="1508"/>
      <c r="BK100" s="1509"/>
      <c r="BL100" s="1509"/>
      <c r="BM100" s="1510"/>
    </row>
    <row r="101" spans="1:65" ht="21.9" customHeight="1">
      <c r="A101" s="1602"/>
      <c r="B101" s="1514"/>
      <c r="C101" s="1515"/>
      <c r="D101" s="1515"/>
      <c r="E101" s="1515"/>
      <c r="F101" s="1515"/>
      <c r="G101" s="1515"/>
      <c r="H101" s="1515"/>
      <c r="I101" s="1516"/>
      <c r="J101" s="1740"/>
      <c r="K101" s="1741"/>
      <c r="L101" s="1741"/>
      <c r="M101" s="1741"/>
      <c r="N101" s="1742"/>
      <c r="O101" s="1727"/>
      <c r="P101" s="1728"/>
      <c r="Q101" s="1728"/>
      <c r="R101" s="1729"/>
      <c r="S101" s="1721"/>
      <c r="T101" s="1722"/>
      <c r="U101" s="1722"/>
      <c r="V101" s="1722"/>
      <c r="W101" s="1722"/>
      <c r="X101" s="1722"/>
      <c r="Y101" s="1723"/>
      <c r="Z101" s="1727"/>
      <c r="AA101" s="1728"/>
      <c r="AB101" s="1728"/>
      <c r="AC101" s="1728"/>
      <c r="AD101" s="1728"/>
      <c r="AE101" s="1728"/>
      <c r="AF101" s="1729"/>
      <c r="AG101" s="1559" t="s">
        <v>51</v>
      </c>
      <c r="AH101" s="1560"/>
      <c r="AI101" s="1560"/>
      <c r="AJ101" s="1560"/>
      <c r="AK101" s="1560"/>
      <c r="AL101" s="1560"/>
      <c r="AM101" s="1560"/>
      <c r="AN101" s="1560"/>
      <c r="AO101" s="1560"/>
      <c r="AP101" s="1561"/>
      <c r="AQ101" s="1556" t="s">
        <v>52</v>
      </c>
      <c r="AR101" s="1557"/>
      <c r="AS101" s="1557"/>
      <c r="AT101" s="1557"/>
      <c r="AU101" s="1557"/>
      <c r="AV101" s="1557"/>
      <c r="AW101" s="1557"/>
      <c r="AX101" s="1557"/>
      <c r="AY101" s="1557"/>
      <c r="AZ101" s="1557"/>
      <c r="BA101" s="1557"/>
      <c r="BB101" s="1557"/>
      <c r="BC101" s="1557"/>
      <c r="BD101" s="1557"/>
      <c r="BE101" s="1557"/>
      <c r="BF101" s="1557"/>
      <c r="BG101" s="1557"/>
      <c r="BH101" s="1557"/>
      <c r="BI101" s="1558"/>
      <c r="BJ101" s="1508"/>
      <c r="BK101" s="1509"/>
      <c r="BL101" s="1509"/>
      <c r="BM101" s="1510"/>
    </row>
    <row r="102" spans="1:65" ht="21.9" customHeight="1">
      <c r="A102" s="1603"/>
      <c r="B102" s="1517"/>
      <c r="C102" s="1518"/>
      <c r="D102" s="1518"/>
      <c r="E102" s="1518"/>
      <c r="F102" s="1518"/>
      <c r="G102" s="1518"/>
      <c r="H102" s="1518"/>
      <c r="I102" s="1519"/>
      <c r="J102" s="1743"/>
      <c r="K102" s="1744"/>
      <c r="L102" s="1744"/>
      <c r="M102" s="1744"/>
      <c r="N102" s="1745"/>
      <c r="O102" s="1730"/>
      <c r="P102" s="1731"/>
      <c r="Q102" s="1731"/>
      <c r="R102" s="1732"/>
      <c r="S102" s="1724"/>
      <c r="T102" s="1725"/>
      <c r="U102" s="1725"/>
      <c r="V102" s="1725"/>
      <c r="W102" s="1725"/>
      <c r="X102" s="1725"/>
      <c r="Y102" s="1726"/>
      <c r="Z102" s="1730"/>
      <c r="AA102" s="1731"/>
      <c r="AB102" s="1731"/>
      <c r="AC102" s="1731"/>
      <c r="AD102" s="1731"/>
      <c r="AE102" s="1731"/>
      <c r="AF102" s="1732"/>
      <c r="AG102" s="1559" t="s">
        <v>55</v>
      </c>
      <c r="AH102" s="1560"/>
      <c r="AI102" s="1560"/>
      <c r="AJ102" s="1560"/>
      <c r="AK102" s="1560"/>
      <c r="AL102" s="1560"/>
      <c r="AM102" s="1560"/>
      <c r="AN102" s="1560"/>
      <c r="AO102" s="1560"/>
      <c r="AP102" s="1561"/>
      <c r="AQ102" s="1556" t="s">
        <v>56</v>
      </c>
      <c r="AR102" s="1557"/>
      <c r="AS102" s="1557"/>
      <c r="AT102" s="1557"/>
      <c r="AU102" s="1557"/>
      <c r="AV102" s="1557"/>
      <c r="AW102" s="1557"/>
      <c r="AX102" s="1557"/>
      <c r="AY102" s="1557"/>
      <c r="AZ102" s="1557"/>
      <c r="BA102" s="1557"/>
      <c r="BB102" s="1557"/>
      <c r="BC102" s="1557"/>
      <c r="BD102" s="1557"/>
      <c r="BE102" s="1557"/>
      <c r="BF102" s="1557"/>
      <c r="BG102" s="1557"/>
      <c r="BH102" s="1557"/>
      <c r="BI102" s="1558"/>
      <c r="BJ102" s="1508"/>
      <c r="BK102" s="1509"/>
      <c r="BL102" s="1509"/>
      <c r="BM102" s="1510"/>
    </row>
    <row r="103" spans="1:65" ht="45.15" customHeight="1">
      <c r="A103" s="1775" t="s">
        <v>66</v>
      </c>
      <c r="B103" s="1511" t="s">
        <v>67</v>
      </c>
      <c r="C103" s="1512"/>
      <c r="D103" s="1512"/>
      <c r="E103" s="1512"/>
      <c r="F103" s="1512"/>
      <c r="G103" s="1512"/>
      <c r="H103" s="1512"/>
      <c r="I103" s="1513"/>
      <c r="J103" s="1511" t="s">
        <v>835</v>
      </c>
      <c r="K103" s="1512"/>
      <c r="L103" s="1512"/>
      <c r="M103" s="1512"/>
      <c r="N103" s="1513"/>
      <c r="O103" s="1776"/>
      <c r="P103" s="1777"/>
      <c r="Q103" s="1777"/>
      <c r="R103" s="1778"/>
      <c r="S103" s="1788" t="s">
        <v>68</v>
      </c>
      <c r="T103" s="1789"/>
      <c r="U103" s="1789"/>
      <c r="V103" s="1789"/>
      <c r="W103" s="1789"/>
      <c r="X103" s="1789"/>
      <c r="Y103" s="1790"/>
      <c r="Z103" s="1776" t="s">
        <v>69</v>
      </c>
      <c r="AA103" s="1777"/>
      <c r="AB103" s="1777"/>
      <c r="AC103" s="1777"/>
      <c r="AD103" s="1777"/>
      <c r="AE103" s="1777"/>
      <c r="AF103" s="1778"/>
      <c r="AG103" s="1733" t="s">
        <v>836</v>
      </c>
      <c r="AH103" s="1649"/>
      <c r="AI103" s="1649"/>
      <c r="AJ103" s="1649"/>
      <c r="AK103" s="1649"/>
      <c r="AL103" s="1649"/>
      <c r="AM103" s="1649"/>
      <c r="AN103" s="1649"/>
      <c r="AO103" s="1649"/>
      <c r="AP103" s="1650"/>
      <c r="AQ103" s="1562" t="s">
        <v>4</v>
      </c>
      <c r="AR103" s="1563"/>
      <c r="AS103" s="1563"/>
      <c r="AT103" s="1563"/>
      <c r="AU103" s="1563"/>
      <c r="AV103" s="1563"/>
      <c r="AW103" s="1563"/>
      <c r="AX103" s="1563"/>
      <c r="AY103" s="1563"/>
      <c r="AZ103" s="1563"/>
      <c r="BA103" s="1563"/>
      <c r="BB103" s="1563"/>
      <c r="BC103" s="1563"/>
      <c r="BD103" s="1563"/>
      <c r="BE103" s="1563"/>
      <c r="BF103" s="1563"/>
      <c r="BG103" s="1563"/>
      <c r="BH103" s="1563"/>
      <c r="BI103" s="1564"/>
      <c r="BJ103" s="1568"/>
      <c r="BK103" s="1569"/>
      <c r="BL103" s="1569"/>
      <c r="BM103" s="1570"/>
    </row>
    <row r="104" spans="1:65" ht="21.9" customHeight="1">
      <c r="A104" s="1752"/>
      <c r="B104" s="1514"/>
      <c r="C104" s="1515"/>
      <c r="D104" s="1515"/>
      <c r="E104" s="1515"/>
      <c r="F104" s="1515"/>
      <c r="G104" s="1515"/>
      <c r="H104" s="1515"/>
      <c r="I104" s="1516"/>
      <c r="J104" s="1514"/>
      <c r="K104" s="1515"/>
      <c r="L104" s="1515"/>
      <c r="M104" s="1515"/>
      <c r="N104" s="1516"/>
      <c r="O104" s="1779"/>
      <c r="P104" s="1780"/>
      <c r="Q104" s="1780"/>
      <c r="R104" s="1781"/>
      <c r="S104" s="1791"/>
      <c r="T104" s="1792"/>
      <c r="U104" s="1792"/>
      <c r="V104" s="1792"/>
      <c r="W104" s="1792"/>
      <c r="X104" s="1792"/>
      <c r="Y104" s="1793"/>
      <c r="Z104" s="1779"/>
      <c r="AA104" s="1780"/>
      <c r="AB104" s="1780"/>
      <c r="AC104" s="1780"/>
      <c r="AD104" s="1780"/>
      <c r="AE104" s="1780"/>
      <c r="AF104" s="1781"/>
      <c r="AG104" s="1565" t="s">
        <v>837</v>
      </c>
      <c r="AH104" s="1560"/>
      <c r="AI104" s="1560"/>
      <c r="AJ104" s="1560"/>
      <c r="AK104" s="1560"/>
      <c r="AL104" s="1560"/>
      <c r="AM104" s="1560"/>
      <c r="AN104" s="1560"/>
      <c r="AO104" s="1560"/>
      <c r="AP104" s="1561"/>
      <c r="AQ104" s="1556" t="s">
        <v>4</v>
      </c>
      <c r="AR104" s="1557"/>
      <c r="AS104" s="1557"/>
      <c r="AT104" s="1557"/>
      <c r="AU104" s="1557"/>
      <c r="AV104" s="1557"/>
      <c r="AW104" s="1557"/>
      <c r="AX104" s="1557"/>
      <c r="AY104" s="1557"/>
      <c r="AZ104" s="1557"/>
      <c r="BA104" s="1557"/>
      <c r="BB104" s="1557"/>
      <c r="BC104" s="1557"/>
      <c r="BD104" s="1557"/>
      <c r="BE104" s="1557"/>
      <c r="BF104" s="1557"/>
      <c r="BG104" s="1557"/>
      <c r="BH104" s="1557"/>
      <c r="BI104" s="1558"/>
      <c r="BJ104" s="1508"/>
      <c r="BK104" s="1509"/>
      <c r="BL104" s="1509"/>
      <c r="BM104" s="1510"/>
    </row>
    <row r="105" spans="1:65" ht="22.5" customHeight="1">
      <c r="A105" s="1752"/>
      <c r="B105" s="1514"/>
      <c r="C105" s="1515"/>
      <c r="D105" s="1515"/>
      <c r="E105" s="1515"/>
      <c r="F105" s="1515"/>
      <c r="G105" s="1515"/>
      <c r="H105" s="1515"/>
      <c r="I105" s="1516"/>
      <c r="J105" s="1514"/>
      <c r="K105" s="1515"/>
      <c r="L105" s="1515"/>
      <c r="M105" s="1515"/>
      <c r="N105" s="1516"/>
      <c r="O105" s="1779"/>
      <c r="P105" s="1780"/>
      <c r="Q105" s="1780"/>
      <c r="R105" s="1781"/>
      <c r="S105" s="1791"/>
      <c r="T105" s="1792"/>
      <c r="U105" s="1792"/>
      <c r="V105" s="1792"/>
      <c r="W105" s="1792"/>
      <c r="X105" s="1792"/>
      <c r="Y105" s="1793"/>
      <c r="Z105" s="1779"/>
      <c r="AA105" s="1780"/>
      <c r="AB105" s="1780"/>
      <c r="AC105" s="1780"/>
      <c r="AD105" s="1780"/>
      <c r="AE105" s="1780"/>
      <c r="AF105" s="1781"/>
      <c r="AG105" s="1559" t="s">
        <v>5</v>
      </c>
      <c r="AH105" s="1560"/>
      <c r="AI105" s="1560"/>
      <c r="AJ105" s="1560"/>
      <c r="AK105" s="1560"/>
      <c r="AL105" s="1560"/>
      <c r="AM105" s="1560"/>
      <c r="AN105" s="1560"/>
      <c r="AO105" s="1560"/>
      <c r="AP105" s="1561"/>
      <c r="AQ105" s="1556" t="s">
        <v>4</v>
      </c>
      <c r="AR105" s="1557"/>
      <c r="AS105" s="1557"/>
      <c r="AT105" s="1557"/>
      <c r="AU105" s="1557"/>
      <c r="AV105" s="1557"/>
      <c r="AW105" s="1557"/>
      <c r="AX105" s="1557"/>
      <c r="AY105" s="1557"/>
      <c r="AZ105" s="1557"/>
      <c r="BA105" s="1557"/>
      <c r="BB105" s="1557"/>
      <c r="BC105" s="1557"/>
      <c r="BD105" s="1557"/>
      <c r="BE105" s="1557"/>
      <c r="BF105" s="1557"/>
      <c r="BG105" s="1557"/>
      <c r="BH105" s="1557"/>
      <c r="BI105" s="1558"/>
      <c r="BJ105" s="1508"/>
      <c r="BK105" s="1509"/>
      <c r="BL105" s="1509"/>
      <c r="BM105" s="1510"/>
    </row>
    <row r="106" spans="1:65" ht="21.9" customHeight="1">
      <c r="A106" s="1752"/>
      <c r="B106" s="1514"/>
      <c r="C106" s="1515"/>
      <c r="D106" s="1515"/>
      <c r="E106" s="1515"/>
      <c r="F106" s="1515"/>
      <c r="G106" s="1515"/>
      <c r="H106" s="1515"/>
      <c r="I106" s="1516"/>
      <c r="J106" s="1514"/>
      <c r="K106" s="1515"/>
      <c r="L106" s="1515"/>
      <c r="M106" s="1515"/>
      <c r="N106" s="1516"/>
      <c r="O106" s="1779"/>
      <c r="P106" s="1780"/>
      <c r="Q106" s="1780"/>
      <c r="R106" s="1781"/>
      <c r="S106" s="1791"/>
      <c r="T106" s="1792"/>
      <c r="U106" s="1792"/>
      <c r="V106" s="1792"/>
      <c r="W106" s="1792"/>
      <c r="X106" s="1792"/>
      <c r="Y106" s="1793"/>
      <c r="Z106" s="1779"/>
      <c r="AA106" s="1780"/>
      <c r="AB106" s="1780"/>
      <c r="AC106" s="1780"/>
      <c r="AD106" s="1780"/>
      <c r="AE106" s="1780"/>
      <c r="AF106" s="1781"/>
      <c r="AG106" s="1651" t="s">
        <v>13</v>
      </c>
      <c r="AH106" s="1503"/>
      <c r="AI106" s="1503"/>
      <c r="AJ106" s="1503"/>
      <c r="AK106" s="1503"/>
      <c r="AL106" s="1503"/>
      <c r="AM106" s="1503"/>
      <c r="AN106" s="1503"/>
      <c r="AO106" s="1503"/>
      <c r="AP106" s="1504"/>
      <c r="AQ106" s="1652" t="s">
        <v>4</v>
      </c>
      <c r="AR106" s="1506"/>
      <c r="AS106" s="1506"/>
      <c r="AT106" s="1506"/>
      <c r="AU106" s="1506"/>
      <c r="AV106" s="1506"/>
      <c r="AW106" s="1506"/>
      <c r="AX106" s="1506"/>
      <c r="AY106" s="1506"/>
      <c r="AZ106" s="1506"/>
      <c r="BA106" s="1506"/>
      <c r="BB106" s="1506"/>
      <c r="BC106" s="1506"/>
      <c r="BD106" s="1506"/>
      <c r="BE106" s="1506"/>
      <c r="BF106" s="1506"/>
      <c r="BG106" s="1506"/>
      <c r="BH106" s="1506"/>
      <c r="BI106" s="1507"/>
      <c r="BJ106" s="1814"/>
      <c r="BK106" s="1814"/>
      <c r="BL106" s="1814"/>
      <c r="BM106" s="1815"/>
    </row>
    <row r="107" spans="1:65" ht="22.65" customHeight="1">
      <c r="A107" s="1752"/>
      <c r="B107" s="1514"/>
      <c r="C107" s="1515"/>
      <c r="D107" s="1515"/>
      <c r="E107" s="1515"/>
      <c r="F107" s="1515"/>
      <c r="G107" s="1515"/>
      <c r="H107" s="1515"/>
      <c r="I107" s="1516"/>
      <c r="J107" s="1514"/>
      <c r="K107" s="1515"/>
      <c r="L107" s="1515"/>
      <c r="M107" s="1515"/>
      <c r="N107" s="1516"/>
      <c r="O107" s="1779"/>
      <c r="P107" s="1780"/>
      <c r="Q107" s="1780"/>
      <c r="R107" s="1781"/>
      <c r="S107" s="1791"/>
      <c r="T107" s="1792"/>
      <c r="U107" s="1792"/>
      <c r="V107" s="1792"/>
      <c r="W107" s="1792"/>
      <c r="X107" s="1792"/>
      <c r="Y107" s="1793"/>
      <c r="Z107" s="1779"/>
      <c r="AA107" s="1780"/>
      <c r="AB107" s="1780"/>
      <c r="AC107" s="1780"/>
      <c r="AD107" s="1780"/>
      <c r="AE107" s="1780"/>
      <c r="AF107" s="1781"/>
      <c r="AG107" s="1559" t="s">
        <v>838</v>
      </c>
      <c r="AH107" s="1560"/>
      <c r="AI107" s="1560"/>
      <c r="AJ107" s="1560"/>
      <c r="AK107" s="1560"/>
      <c r="AL107" s="1560"/>
      <c r="AM107" s="1560"/>
      <c r="AN107" s="1560"/>
      <c r="AO107" s="1560"/>
      <c r="AP107" s="1561"/>
      <c r="AQ107" s="1556" t="s">
        <v>4</v>
      </c>
      <c r="AR107" s="1557"/>
      <c r="AS107" s="1557"/>
      <c r="AT107" s="1557"/>
      <c r="AU107" s="1557"/>
      <c r="AV107" s="1557"/>
      <c r="AW107" s="1557"/>
      <c r="AX107" s="1557"/>
      <c r="AY107" s="1557"/>
      <c r="AZ107" s="1557"/>
      <c r="BA107" s="1557"/>
      <c r="BB107" s="1557"/>
      <c r="BC107" s="1557"/>
      <c r="BD107" s="1557"/>
      <c r="BE107" s="1557"/>
      <c r="BF107" s="1557"/>
      <c r="BG107" s="1557"/>
      <c r="BH107" s="1557"/>
      <c r="BI107" s="1558"/>
      <c r="BJ107" s="1508"/>
      <c r="BK107" s="1509"/>
      <c r="BL107" s="1509"/>
      <c r="BM107" s="1510"/>
    </row>
    <row r="108" spans="1:65" ht="22.65" customHeight="1">
      <c r="A108" s="1752"/>
      <c r="B108" s="1514"/>
      <c r="C108" s="1515"/>
      <c r="D108" s="1515"/>
      <c r="E108" s="1515"/>
      <c r="F108" s="1515"/>
      <c r="G108" s="1515"/>
      <c r="H108" s="1515"/>
      <c r="I108" s="1516"/>
      <c r="J108" s="1514"/>
      <c r="K108" s="1515"/>
      <c r="L108" s="1515"/>
      <c r="M108" s="1515"/>
      <c r="N108" s="1516"/>
      <c r="O108" s="1779"/>
      <c r="P108" s="1780"/>
      <c r="Q108" s="1780"/>
      <c r="R108" s="1781"/>
      <c r="S108" s="1791"/>
      <c r="T108" s="1792"/>
      <c r="U108" s="1792"/>
      <c r="V108" s="1792"/>
      <c r="W108" s="1792"/>
      <c r="X108" s="1792"/>
      <c r="Y108" s="1793"/>
      <c r="Z108" s="1779"/>
      <c r="AA108" s="1780"/>
      <c r="AB108" s="1780"/>
      <c r="AC108" s="1780"/>
      <c r="AD108" s="1780"/>
      <c r="AE108" s="1780"/>
      <c r="AF108" s="1781"/>
      <c r="AG108" s="1559" t="s">
        <v>70</v>
      </c>
      <c r="AH108" s="1560"/>
      <c r="AI108" s="1560"/>
      <c r="AJ108" s="1560"/>
      <c r="AK108" s="1560"/>
      <c r="AL108" s="1560"/>
      <c r="AM108" s="1560"/>
      <c r="AN108" s="1560"/>
      <c r="AO108" s="1560"/>
      <c r="AP108" s="1561"/>
      <c r="AQ108" s="1556" t="s">
        <v>4</v>
      </c>
      <c r="AR108" s="1557"/>
      <c r="AS108" s="1557"/>
      <c r="AT108" s="1557"/>
      <c r="AU108" s="1557"/>
      <c r="AV108" s="1557"/>
      <c r="AW108" s="1557"/>
      <c r="AX108" s="1557"/>
      <c r="AY108" s="1557"/>
      <c r="AZ108" s="1557"/>
      <c r="BA108" s="1557"/>
      <c r="BB108" s="1557"/>
      <c r="BC108" s="1557"/>
      <c r="BD108" s="1557"/>
      <c r="BE108" s="1557"/>
      <c r="BF108" s="1557"/>
      <c r="BG108" s="1557"/>
      <c r="BH108" s="1557"/>
      <c r="BI108" s="1558"/>
      <c r="BJ108" s="1508"/>
      <c r="BK108" s="1509"/>
      <c r="BL108" s="1509"/>
      <c r="BM108" s="1510"/>
    </row>
    <row r="109" spans="1:65" ht="22.65" customHeight="1">
      <c r="A109" s="1752"/>
      <c r="B109" s="1514"/>
      <c r="C109" s="1515"/>
      <c r="D109" s="1515"/>
      <c r="E109" s="1515"/>
      <c r="F109" s="1515"/>
      <c r="G109" s="1515"/>
      <c r="H109" s="1515"/>
      <c r="I109" s="1516"/>
      <c r="J109" s="1514"/>
      <c r="K109" s="1515"/>
      <c r="L109" s="1515"/>
      <c r="M109" s="1515"/>
      <c r="N109" s="1516"/>
      <c r="O109" s="1779"/>
      <c r="P109" s="1780"/>
      <c r="Q109" s="1780"/>
      <c r="R109" s="1781"/>
      <c r="S109" s="1791"/>
      <c r="T109" s="1792"/>
      <c r="U109" s="1792"/>
      <c r="V109" s="1792"/>
      <c r="W109" s="1792"/>
      <c r="X109" s="1792"/>
      <c r="Y109" s="1793"/>
      <c r="Z109" s="1779"/>
      <c r="AA109" s="1780"/>
      <c r="AB109" s="1780"/>
      <c r="AC109" s="1780"/>
      <c r="AD109" s="1780"/>
      <c r="AE109" s="1780"/>
      <c r="AF109" s="1781"/>
      <c r="AG109" s="1559" t="s">
        <v>47</v>
      </c>
      <c r="AH109" s="1560"/>
      <c r="AI109" s="1560"/>
      <c r="AJ109" s="1560"/>
      <c r="AK109" s="1560"/>
      <c r="AL109" s="1560"/>
      <c r="AM109" s="1560"/>
      <c r="AN109" s="1560"/>
      <c r="AO109" s="1560"/>
      <c r="AP109" s="1561"/>
      <c r="AQ109" s="1652" t="s">
        <v>839</v>
      </c>
      <c r="AR109" s="1506"/>
      <c r="AS109" s="1506"/>
      <c r="AT109" s="1506"/>
      <c r="AU109" s="1506"/>
      <c r="AV109" s="1506"/>
      <c r="AW109" s="1506"/>
      <c r="AX109" s="1506"/>
      <c r="AY109" s="1506"/>
      <c r="AZ109" s="1506"/>
      <c r="BA109" s="1506"/>
      <c r="BB109" s="1506"/>
      <c r="BC109" s="1506"/>
      <c r="BD109" s="1506"/>
      <c r="BE109" s="1506"/>
      <c r="BF109" s="1506"/>
      <c r="BG109" s="1506"/>
      <c r="BH109" s="1506"/>
      <c r="BI109" s="1507"/>
      <c r="BJ109" s="1508"/>
      <c r="BK109" s="1509"/>
      <c r="BL109" s="1509"/>
      <c r="BM109" s="1510"/>
    </row>
    <row r="110" spans="1:65" ht="21.9" customHeight="1">
      <c r="A110" s="1752"/>
      <c r="B110" s="1514"/>
      <c r="C110" s="1515"/>
      <c r="D110" s="1515"/>
      <c r="E110" s="1515"/>
      <c r="F110" s="1515"/>
      <c r="G110" s="1515"/>
      <c r="H110" s="1515"/>
      <c r="I110" s="1516"/>
      <c r="J110" s="1514"/>
      <c r="K110" s="1515"/>
      <c r="L110" s="1515"/>
      <c r="M110" s="1515"/>
      <c r="N110" s="1516"/>
      <c r="O110" s="1779"/>
      <c r="P110" s="1780"/>
      <c r="Q110" s="1780"/>
      <c r="R110" s="1781"/>
      <c r="S110" s="1791"/>
      <c r="T110" s="1792"/>
      <c r="U110" s="1792"/>
      <c r="V110" s="1792"/>
      <c r="W110" s="1792"/>
      <c r="X110" s="1792"/>
      <c r="Y110" s="1793"/>
      <c r="Z110" s="1779"/>
      <c r="AA110" s="1780"/>
      <c r="AB110" s="1780"/>
      <c r="AC110" s="1780"/>
      <c r="AD110" s="1780"/>
      <c r="AE110" s="1780"/>
      <c r="AF110" s="1781"/>
      <c r="AG110" s="1559" t="s">
        <v>840</v>
      </c>
      <c r="AH110" s="1560"/>
      <c r="AI110" s="1560"/>
      <c r="AJ110" s="1560"/>
      <c r="AK110" s="1560"/>
      <c r="AL110" s="1560"/>
      <c r="AM110" s="1560"/>
      <c r="AN110" s="1560"/>
      <c r="AO110" s="1560"/>
      <c r="AP110" s="1561"/>
      <c r="AQ110" s="1800" t="s">
        <v>45</v>
      </c>
      <c r="AR110" s="1557"/>
      <c r="AS110" s="1557"/>
      <c r="AT110" s="1557"/>
      <c r="AU110" s="1557"/>
      <c r="AV110" s="1557"/>
      <c r="AW110" s="1557"/>
      <c r="AX110" s="1557"/>
      <c r="AY110" s="1557"/>
      <c r="AZ110" s="1557"/>
      <c r="BA110" s="1557"/>
      <c r="BB110" s="1557"/>
      <c r="BC110" s="1557"/>
      <c r="BD110" s="1557"/>
      <c r="BE110" s="1557"/>
      <c r="BF110" s="1557"/>
      <c r="BG110" s="1557"/>
      <c r="BH110" s="1557"/>
      <c r="BI110" s="1558"/>
      <c r="BJ110" s="1508"/>
      <c r="BK110" s="1509"/>
      <c r="BL110" s="1509"/>
      <c r="BM110" s="1510"/>
    </row>
    <row r="111" spans="1:65" ht="21.9" customHeight="1">
      <c r="A111" s="1752"/>
      <c r="B111" s="1514"/>
      <c r="C111" s="1515"/>
      <c r="D111" s="1515"/>
      <c r="E111" s="1515"/>
      <c r="F111" s="1515"/>
      <c r="G111" s="1515"/>
      <c r="H111" s="1515"/>
      <c r="I111" s="1516"/>
      <c r="J111" s="1514"/>
      <c r="K111" s="1515"/>
      <c r="L111" s="1515"/>
      <c r="M111" s="1515"/>
      <c r="N111" s="1516"/>
      <c r="O111" s="1779"/>
      <c r="P111" s="1780"/>
      <c r="Q111" s="1780"/>
      <c r="R111" s="1781"/>
      <c r="S111" s="1791"/>
      <c r="T111" s="1792"/>
      <c r="U111" s="1792"/>
      <c r="V111" s="1792"/>
      <c r="W111" s="1792"/>
      <c r="X111" s="1792"/>
      <c r="Y111" s="1793"/>
      <c r="Z111" s="1779"/>
      <c r="AA111" s="1780"/>
      <c r="AB111" s="1780"/>
      <c r="AC111" s="1780"/>
      <c r="AD111" s="1780"/>
      <c r="AE111" s="1780"/>
      <c r="AF111" s="1781"/>
      <c r="AG111" s="1565" t="s">
        <v>71</v>
      </c>
      <c r="AH111" s="1560"/>
      <c r="AI111" s="1560"/>
      <c r="AJ111" s="1560"/>
      <c r="AK111" s="1560"/>
      <c r="AL111" s="1560"/>
      <c r="AM111" s="1560"/>
      <c r="AN111" s="1560"/>
      <c r="AO111" s="1560"/>
      <c r="AP111" s="1561"/>
      <c r="AQ111" s="1800" t="s">
        <v>45</v>
      </c>
      <c r="AR111" s="1557"/>
      <c r="AS111" s="1557"/>
      <c r="AT111" s="1557"/>
      <c r="AU111" s="1557"/>
      <c r="AV111" s="1557"/>
      <c r="AW111" s="1557"/>
      <c r="AX111" s="1557"/>
      <c r="AY111" s="1557"/>
      <c r="AZ111" s="1557"/>
      <c r="BA111" s="1557"/>
      <c r="BB111" s="1557"/>
      <c r="BC111" s="1557"/>
      <c r="BD111" s="1557"/>
      <c r="BE111" s="1557"/>
      <c r="BF111" s="1557"/>
      <c r="BG111" s="1557"/>
      <c r="BH111" s="1557"/>
      <c r="BI111" s="1558"/>
      <c r="BJ111" s="1508"/>
      <c r="BK111" s="1509"/>
      <c r="BL111" s="1509"/>
      <c r="BM111" s="1510"/>
    </row>
    <row r="112" spans="1:65" ht="22.65" customHeight="1">
      <c r="A112" s="1752"/>
      <c r="B112" s="1514"/>
      <c r="C112" s="1515"/>
      <c r="D112" s="1515"/>
      <c r="E112" s="1515"/>
      <c r="F112" s="1515"/>
      <c r="G112" s="1515"/>
      <c r="H112" s="1515"/>
      <c r="I112" s="1516"/>
      <c r="J112" s="1514"/>
      <c r="K112" s="1515"/>
      <c r="L112" s="1515"/>
      <c r="M112" s="1515"/>
      <c r="N112" s="1516"/>
      <c r="O112" s="1779"/>
      <c r="P112" s="1780"/>
      <c r="Q112" s="1780"/>
      <c r="R112" s="1781"/>
      <c r="S112" s="1791"/>
      <c r="T112" s="1792"/>
      <c r="U112" s="1792"/>
      <c r="V112" s="1792"/>
      <c r="W112" s="1792"/>
      <c r="X112" s="1792"/>
      <c r="Y112" s="1793"/>
      <c r="Z112" s="1779"/>
      <c r="AA112" s="1780"/>
      <c r="AB112" s="1780"/>
      <c r="AC112" s="1780"/>
      <c r="AD112" s="1780"/>
      <c r="AE112" s="1780"/>
      <c r="AF112" s="1781"/>
      <c r="AG112" s="1559" t="s">
        <v>43</v>
      </c>
      <c r="AH112" s="1560"/>
      <c r="AI112" s="1560"/>
      <c r="AJ112" s="1560"/>
      <c r="AK112" s="1560"/>
      <c r="AL112" s="1560"/>
      <c r="AM112" s="1560"/>
      <c r="AN112" s="1560"/>
      <c r="AO112" s="1560"/>
      <c r="AP112" s="1561"/>
      <c r="AQ112" s="1800" t="s">
        <v>72</v>
      </c>
      <c r="AR112" s="1557"/>
      <c r="AS112" s="1557"/>
      <c r="AT112" s="1557"/>
      <c r="AU112" s="1557"/>
      <c r="AV112" s="1557"/>
      <c r="AW112" s="1557"/>
      <c r="AX112" s="1557"/>
      <c r="AY112" s="1557"/>
      <c r="AZ112" s="1557"/>
      <c r="BA112" s="1557"/>
      <c r="BB112" s="1557"/>
      <c r="BC112" s="1557"/>
      <c r="BD112" s="1557"/>
      <c r="BE112" s="1557"/>
      <c r="BF112" s="1557"/>
      <c r="BG112" s="1557"/>
      <c r="BH112" s="1557"/>
      <c r="BI112" s="1558"/>
      <c r="BJ112" s="1508"/>
      <c r="BK112" s="1509"/>
      <c r="BL112" s="1509"/>
      <c r="BM112" s="1510"/>
    </row>
    <row r="113" spans="1:65" ht="22.65" customHeight="1">
      <c r="A113" s="1752"/>
      <c r="B113" s="1514"/>
      <c r="C113" s="1515"/>
      <c r="D113" s="1515"/>
      <c r="E113" s="1515"/>
      <c r="F113" s="1515"/>
      <c r="G113" s="1515"/>
      <c r="H113" s="1515"/>
      <c r="I113" s="1516"/>
      <c r="J113" s="1514"/>
      <c r="K113" s="1515"/>
      <c r="L113" s="1515"/>
      <c r="M113" s="1515"/>
      <c r="N113" s="1516"/>
      <c r="O113" s="1779"/>
      <c r="P113" s="1780"/>
      <c r="Q113" s="1780"/>
      <c r="R113" s="1781"/>
      <c r="S113" s="1791"/>
      <c r="T113" s="1792"/>
      <c r="U113" s="1792"/>
      <c r="V113" s="1792"/>
      <c r="W113" s="1792"/>
      <c r="X113" s="1792"/>
      <c r="Y113" s="1793"/>
      <c r="Z113" s="1779"/>
      <c r="AA113" s="1780"/>
      <c r="AB113" s="1780"/>
      <c r="AC113" s="1780"/>
      <c r="AD113" s="1780"/>
      <c r="AE113" s="1780"/>
      <c r="AF113" s="1781"/>
      <c r="AG113" s="1559" t="s">
        <v>73</v>
      </c>
      <c r="AH113" s="1560"/>
      <c r="AI113" s="1560"/>
      <c r="AJ113" s="1560"/>
      <c r="AK113" s="1560"/>
      <c r="AL113" s="1560"/>
      <c r="AM113" s="1560"/>
      <c r="AN113" s="1560"/>
      <c r="AO113" s="1560"/>
      <c r="AP113" s="1561"/>
      <c r="AQ113" s="1556" t="s">
        <v>4</v>
      </c>
      <c r="AR113" s="1557"/>
      <c r="AS113" s="1557"/>
      <c r="AT113" s="1557"/>
      <c r="AU113" s="1557"/>
      <c r="AV113" s="1557"/>
      <c r="AW113" s="1557"/>
      <c r="AX113" s="1557"/>
      <c r="AY113" s="1557"/>
      <c r="AZ113" s="1557"/>
      <c r="BA113" s="1557"/>
      <c r="BB113" s="1557"/>
      <c r="BC113" s="1557"/>
      <c r="BD113" s="1557"/>
      <c r="BE113" s="1557"/>
      <c r="BF113" s="1557"/>
      <c r="BG113" s="1557"/>
      <c r="BH113" s="1557"/>
      <c r="BI113" s="1558"/>
      <c r="BJ113" s="1508"/>
      <c r="BK113" s="1509"/>
      <c r="BL113" s="1509"/>
      <c r="BM113" s="1510"/>
    </row>
    <row r="114" spans="1:65" ht="22.65" customHeight="1">
      <c r="A114" s="1752"/>
      <c r="B114" s="1514"/>
      <c r="C114" s="1515"/>
      <c r="D114" s="1515"/>
      <c r="E114" s="1515"/>
      <c r="F114" s="1515"/>
      <c r="G114" s="1515"/>
      <c r="H114" s="1515"/>
      <c r="I114" s="1516"/>
      <c r="J114" s="1514"/>
      <c r="K114" s="1515"/>
      <c r="L114" s="1515"/>
      <c r="M114" s="1515"/>
      <c r="N114" s="1516"/>
      <c r="O114" s="1779"/>
      <c r="P114" s="1780"/>
      <c r="Q114" s="1780"/>
      <c r="R114" s="1781"/>
      <c r="S114" s="1791"/>
      <c r="T114" s="1792"/>
      <c r="U114" s="1792"/>
      <c r="V114" s="1792"/>
      <c r="W114" s="1792"/>
      <c r="X114" s="1792"/>
      <c r="Y114" s="1793"/>
      <c r="Z114" s="1779"/>
      <c r="AA114" s="1780"/>
      <c r="AB114" s="1780"/>
      <c r="AC114" s="1780"/>
      <c r="AD114" s="1780"/>
      <c r="AE114" s="1780"/>
      <c r="AF114" s="1781"/>
      <c r="AG114" s="1559" t="s">
        <v>74</v>
      </c>
      <c r="AH114" s="1560"/>
      <c r="AI114" s="1560"/>
      <c r="AJ114" s="1560"/>
      <c r="AK114" s="1560"/>
      <c r="AL114" s="1560"/>
      <c r="AM114" s="1560"/>
      <c r="AN114" s="1560"/>
      <c r="AO114" s="1560"/>
      <c r="AP114" s="1561"/>
      <c r="AQ114" s="1556" t="s">
        <v>4</v>
      </c>
      <c r="AR114" s="1557"/>
      <c r="AS114" s="1557"/>
      <c r="AT114" s="1557"/>
      <c r="AU114" s="1557"/>
      <c r="AV114" s="1557"/>
      <c r="AW114" s="1557"/>
      <c r="AX114" s="1557"/>
      <c r="AY114" s="1557"/>
      <c r="AZ114" s="1557"/>
      <c r="BA114" s="1557"/>
      <c r="BB114" s="1557"/>
      <c r="BC114" s="1557"/>
      <c r="BD114" s="1557"/>
      <c r="BE114" s="1557"/>
      <c r="BF114" s="1557"/>
      <c r="BG114" s="1557"/>
      <c r="BH114" s="1557"/>
      <c r="BI114" s="1558"/>
      <c r="BJ114" s="1508"/>
      <c r="BK114" s="1509"/>
      <c r="BL114" s="1509"/>
      <c r="BM114" s="1510"/>
    </row>
    <row r="115" spans="1:65" ht="22.65" customHeight="1">
      <c r="A115" s="1752"/>
      <c r="B115" s="1514"/>
      <c r="C115" s="1515"/>
      <c r="D115" s="1515"/>
      <c r="E115" s="1515"/>
      <c r="F115" s="1515"/>
      <c r="G115" s="1515"/>
      <c r="H115" s="1515"/>
      <c r="I115" s="1516"/>
      <c r="J115" s="1514"/>
      <c r="K115" s="1515"/>
      <c r="L115" s="1515"/>
      <c r="M115" s="1515"/>
      <c r="N115" s="1516"/>
      <c r="O115" s="1779"/>
      <c r="P115" s="1780"/>
      <c r="Q115" s="1780"/>
      <c r="R115" s="1781"/>
      <c r="S115" s="1791"/>
      <c r="T115" s="1792"/>
      <c r="U115" s="1792"/>
      <c r="V115" s="1792"/>
      <c r="W115" s="1792"/>
      <c r="X115" s="1792"/>
      <c r="Y115" s="1793"/>
      <c r="Z115" s="1779"/>
      <c r="AA115" s="1780"/>
      <c r="AB115" s="1780"/>
      <c r="AC115" s="1780"/>
      <c r="AD115" s="1780"/>
      <c r="AE115" s="1780"/>
      <c r="AF115" s="1781"/>
      <c r="AG115" s="1559" t="s">
        <v>46</v>
      </c>
      <c r="AH115" s="1560"/>
      <c r="AI115" s="1560"/>
      <c r="AJ115" s="1560"/>
      <c r="AK115" s="1560"/>
      <c r="AL115" s="1560"/>
      <c r="AM115" s="1560"/>
      <c r="AN115" s="1560"/>
      <c r="AO115" s="1560"/>
      <c r="AP115" s="1561"/>
      <c r="AQ115" s="1556" t="s">
        <v>7</v>
      </c>
      <c r="AR115" s="1557"/>
      <c r="AS115" s="1557"/>
      <c r="AT115" s="1557"/>
      <c r="AU115" s="1557"/>
      <c r="AV115" s="1557"/>
      <c r="AW115" s="1557"/>
      <c r="AX115" s="1557"/>
      <c r="AY115" s="1557"/>
      <c r="AZ115" s="1557"/>
      <c r="BA115" s="1557"/>
      <c r="BB115" s="1557"/>
      <c r="BC115" s="1557"/>
      <c r="BD115" s="1557"/>
      <c r="BE115" s="1557"/>
      <c r="BF115" s="1557"/>
      <c r="BG115" s="1557"/>
      <c r="BH115" s="1557"/>
      <c r="BI115" s="1558"/>
      <c r="BJ115" s="1508"/>
      <c r="BK115" s="1509"/>
      <c r="BL115" s="1509"/>
      <c r="BM115" s="1510"/>
    </row>
    <row r="116" spans="1:65" ht="30.75" customHeight="1">
      <c r="A116" s="1752"/>
      <c r="B116" s="1514"/>
      <c r="C116" s="1515"/>
      <c r="D116" s="1515"/>
      <c r="E116" s="1515"/>
      <c r="F116" s="1515"/>
      <c r="G116" s="1515"/>
      <c r="H116" s="1515"/>
      <c r="I116" s="1516"/>
      <c r="J116" s="1514"/>
      <c r="K116" s="1515"/>
      <c r="L116" s="1515"/>
      <c r="M116" s="1515"/>
      <c r="N116" s="1516"/>
      <c r="O116" s="1779"/>
      <c r="P116" s="1780"/>
      <c r="Q116" s="1780"/>
      <c r="R116" s="1781"/>
      <c r="S116" s="1791"/>
      <c r="T116" s="1792"/>
      <c r="U116" s="1792"/>
      <c r="V116" s="1792"/>
      <c r="W116" s="1792"/>
      <c r="X116" s="1792"/>
      <c r="Y116" s="1793"/>
      <c r="Z116" s="1779"/>
      <c r="AA116" s="1780"/>
      <c r="AB116" s="1780"/>
      <c r="AC116" s="1780"/>
      <c r="AD116" s="1780"/>
      <c r="AE116" s="1780"/>
      <c r="AF116" s="1781"/>
      <c r="AG116" s="1559" t="s">
        <v>811</v>
      </c>
      <c r="AH116" s="1560"/>
      <c r="AI116" s="1560"/>
      <c r="AJ116" s="1560"/>
      <c r="AK116" s="1560"/>
      <c r="AL116" s="1560"/>
      <c r="AM116" s="1560"/>
      <c r="AN116" s="1560"/>
      <c r="AO116" s="1560"/>
      <c r="AP116" s="1561"/>
      <c r="AQ116" s="1565" t="s">
        <v>812</v>
      </c>
      <c r="AR116" s="1566"/>
      <c r="AS116" s="1566"/>
      <c r="AT116" s="1566"/>
      <c r="AU116" s="1566"/>
      <c r="AV116" s="1566"/>
      <c r="AW116" s="1566"/>
      <c r="AX116" s="1566"/>
      <c r="AY116" s="1566"/>
      <c r="AZ116" s="1566"/>
      <c r="BA116" s="1566"/>
      <c r="BB116" s="1566"/>
      <c r="BC116" s="1566"/>
      <c r="BD116" s="1566"/>
      <c r="BE116" s="1566"/>
      <c r="BF116" s="1566"/>
      <c r="BG116" s="1566"/>
      <c r="BH116" s="1566"/>
      <c r="BI116" s="1567"/>
      <c r="BJ116" s="1508"/>
      <c r="BK116" s="1509"/>
      <c r="BL116" s="1509"/>
      <c r="BM116" s="1510"/>
    </row>
    <row r="117" spans="1:65" ht="46.5" customHeight="1">
      <c r="A117" s="1752"/>
      <c r="B117" s="1514"/>
      <c r="C117" s="1515"/>
      <c r="D117" s="1515"/>
      <c r="E117" s="1515"/>
      <c r="F117" s="1515"/>
      <c r="G117" s="1515"/>
      <c r="H117" s="1515"/>
      <c r="I117" s="1516"/>
      <c r="J117" s="1514"/>
      <c r="K117" s="1515"/>
      <c r="L117" s="1515"/>
      <c r="M117" s="1515"/>
      <c r="N117" s="1516"/>
      <c r="O117" s="1779"/>
      <c r="P117" s="1780"/>
      <c r="Q117" s="1780"/>
      <c r="R117" s="1781"/>
      <c r="S117" s="1791"/>
      <c r="T117" s="1792"/>
      <c r="U117" s="1792"/>
      <c r="V117" s="1792"/>
      <c r="W117" s="1792"/>
      <c r="X117" s="1792"/>
      <c r="Y117" s="1793"/>
      <c r="Z117" s="1779"/>
      <c r="AA117" s="1780"/>
      <c r="AB117" s="1780"/>
      <c r="AC117" s="1780"/>
      <c r="AD117" s="1780"/>
      <c r="AE117" s="1780"/>
      <c r="AF117" s="1781"/>
      <c r="AG117" s="1559" t="s">
        <v>75</v>
      </c>
      <c r="AH117" s="1560"/>
      <c r="AI117" s="1560"/>
      <c r="AJ117" s="1560"/>
      <c r="AK117" s="1560"/>
      <c r="AL117" s="1560"/>
      <c r="AM117" s="1560"/>
      <c r="AN117" s="1560"/>
      <c r="AO117" s="1560"/>
      <c r="AP117" s="1561"/>
      <c r="AQ117" s="1828" t="s">
        <v>841</v>
      </c>
      <c r="AR117" s="1798"/>
      <c r="AS117" s="1798"/>
      <c r="AT117" s="1798"/>
      <c r="AU117" s="1798"/>
      <c r="AV117" s="1798"/>
      <c r="AW117" s="1798"/>
      <c r="AX117" s="1798"/>
      <c r="AY117" s="1798"/>
      <c r="AZ117" s="1798"/>
      <c r="BA117" s="1798"/>
      <c r="BB117" s="1798"/>
      <c r="BC117" s="1798"/>
      <c r="BD117" s="1798"/>
      <c r="BE117" s="1798"/>
      <c r="BF117" s="1798"/>
      <c r="BG117" s="1798"/>
      <c r="BH117" s="1798"/>
      <c r="BI117" s="1799"/>
      <c r="BJ117" s="1508"/>
      <c r="BK117" s="1509"/>
      <c r="BL117" s="1509"/>
      <c r="BM117" s="1510"/>
    </row>
    <row r="118" spans="1:65" ht="21.75" customHeight="1">
      <c r="A118" s="1752"/>
      <c r="B118" s="1514"/>
      <c r="C118" s="1515"/>
      <c r="D118" s="1515"/>
      <c r="E118" s="1515"/>
      <c r="F118" s="1515"/>
      <c r="G118" s="1515"/>
      <c r="H118" s="1515"/>
      <c r="I118" s="1516"/>
      <c r="J118" s="1514"/>
      <c r="K118" s="1515"/>
      <c r="L118" s="1515"/>
      <c r="M118" s="1515"/>
      <c r="N118" s="1516"/>
      <c r="O118" s="1779"/>
      <c r="P118" s="1780"/>
      <c r="Q118" s="1780"/>
      <c r="R118" s="1781"/>
      <c r="S118" s="1791"/>
      <c r="T118" s="1792"/>
      <c r="U118" s="1792"/>
      <c r="V118" s="1792"/>
      <c r="W118" s="1792"/>
      <c r="X118" s="1792"/>
      <c r="Y118" s="1793"/>
      <c r="Z118" s="1779"/>
      <c r="AA118" s="1780"/>
      <c r="AB118" s="1780"/>
      <c r="AC118" s="1780"/>
      <c r="AD118" s="1780"/>
      <c r="AE118" s="1780"/>
      <c r="AF118" s="1781"/>
      <c r="AG118" s="1559" t="s">
        <v>76</v>
      </c>
      <c r="AH118" s="1560"/>
      <c r="AI118" s="1560"/>
      <c r="AJ118" s="1560"/>
      <c r="AK118" s="1560"/>
      <c r="AL118" s="1560"/>
      <c r="AM118" s="1560"/>
      <c r="AN118" s="1560"/>
      <c r="AO118" s="1560"/>
      <c r="AP118" s="1561"/>
      <c r="AQ118" s="1556" t="s">
        <v>42</v>
      </c>
      <c r="AR118" s="1557"/>
      <c r="AS118" s="1557"/>
      <c r="AT118" s="1557"/>
      <c r="AU118" s="1557"/>
      <c r="AV118" s="1557"/>
      <c r="AW118" s="1557"/>
      <c r="AX118" s="1557"/>
      <c r="AY118" s="1557"/>
      <c r="AZ118" s="1557"/>
      <c r="BA118" s="1557"/>
      <c r="BB118" s="1557"/>
      <c r="BC118" s="1557"/>
      <c r="BD118" s="1557"/>
      <c r="BE118" s="1557"/>
      <c r="BF118" s="1557"/>
      <c r="BG118" s="1557"/>
      <c r="BH118" s="1557"/>
      <c r="BI118" s="1558"/>
      <c r="BJ118" s="1508"/>
      <c r="BK118" s="1509"/>
      <c r="BL118" s="1509"/>
      <c r="BM118" s="1510"/>
    </row>
    <row r="119" spans="1:65" ht="21.9" customHeight="1">
      <c r="A119" s="1752"/>
      <c r="B119" s="1514"/>
      <c r="C119" s="1515"/>
      <c r="D119" s="1515"/>
      <c r="E119" s="1515"/>
      <c r="F119" s="1515"/>
      <c r="G119" s="1515"/>
      <c r="H119" s="1515"/>
      <c r="I119" s="1516"/>
      <c r="J119" s="1514"/>
      <c r="K119" s="1515"/>
      <c r="L119" s="1515"/>
      <c r="M119" s="1515"/>
      <c r="N119" s="1516"/>
      <c r="O119" s="1779"/>
      <c r="P119" s="1780"/>
      <c r="Q119" s="1780"/>
      <c r="R119" s="1781"/>
      <c r="S119" s="1791"/>
      <c r="T119" s="1792"/>
      <c r="U119" s="1792"/>
      <c r="V119" s="1792"/>
      <c r="W119" s="1792"/>
      <c r="X119" s="1792"/>
      <c r="Y119" s="1793"/>
      <c r="Z119" s="1779"/>
      <c r="AA119" s="1780"/>
      <c r="AB119" s="1780"/>
      <c r="AC119" s="1780"/>
      <c r="AD119" s="1780"/>
      <c r="AE119" s="1780"/>
      <c r="AF119" s="1781"/>
      <c r="AG119" s="1502" t="s">
        <v>842</v>
      </c>
      <c r="AH119" s="1503"/>
      <c r="AI119" s="1503"/>
      <c r="AJ119" s="1503"/>
      <c r="AK119" s="1503"/>
      <c r="AL119" s="1503"/>
      <c r="AM119" s="1503"/>
      <c r="AN119" s="1503"/>
      <c r="AO119" s="1503"/>
      <c r="AP119" s="1504"/>
      <c r="AQ119" s="1505" t="s">
        <v>4</v>
      </c>
      <c r="AR119" s="1506"/>
      <c r="AS119" s="1506"/>
      <c r="AT119" s="1506"/>
      <c r="AU119" s="1506"/>
      <c r="AV119" s="1506"/>
      <c r="AW119" s="1506"/>
      <c r="AX119" s="1506"/>
      <c r="AY119" s="1506"/>
      <c r="AZ119" s="1506"/>
      <c r="BA119" s="1506"/>
      <c r="BB119" s="1506"/>
      <c r="BC119" s="1506"/>
      <c r="BD119" s="1506"/>
      <c r="BE119" s="1506"/>
      <c r="BF119" s="1506"/>
      <c r="BG119" s="1506"/>
      <c r="BH119" s="1506"/>
      <c r="BI119" s="1507"/>
      <c r="BJ119" s="1508"/>
      <c r="BK119" s="1509"/>
      <c r="BL119" s="1509"/>
      <c r="BM119" s="1510"/>
    </row>
    <row r="120" spans="1:65" ht="22.65" customHeight="1">
      <c r="A120" s="1752"/>
      <c r="B120" s="1514"/>
      <c r="C120" s="1515"/>
      <c r="D120" s="1515"/>
      <c r="E120" s="1515"/>
      <c r="F120" s="1515"/>
      <c r="G120" s="1515"/>
      <c r="H120" s="1515"/>
      <c r="I120" s="1516"/>
      <c r="J120" s="1514"/>
      <c r="K120" s="1515"/>
      <c r="L120" s="1515"/>
      <c r="M120" s="1515"/>
      <c r="N120" s="1516"/>
      <c r="O120" s="1779"/>
      <c r="P120" s="1780"/>
      <c r="Q120" s="1780"/>
      <c r="R120" s="1781"/>
      <c r="S120" s="1791"/>
      <c r="T120" s="1792"/>
      <c r="U120" s="1792"/>
      <c r="V120" s="1792"/>
      <c r="W120" s="1792"/>
      <c r="X120" s="1792"/>
      <c r="Y120" s="1793"/>
      <c r="Z120" s="1779"/>
      <c r="AA120" s="1780"/>
      <c r="AB120" s="1780"/>
      <c r="AC120" s="1780"/>
      <c r="AD120" s="1780"/>
      <c r="AE120" s="1780"/>
      <c r="AF120" s="1781"/>
      <c r="AG120" s="1559" t="s">
        <v>817</v>
      </c>
      <c r="AH120" s="1560"/>
      <c r="AI120" s="1560"/>
      <c r="AJ120" s="1560"/>
      <c r="AK120" s="1560"/>
      <c r="AL120" s="1560"/>
      <c r="AM120" s="1560"/>
      <c r="AN120" s="1560"/>
      <c r="AO120" s="1560"/>
      <c r="AP120" s="1561"/>
      <c r="AQ120" s="1556" t="s">
        <v>4</v>
      </c>
      <c r="AR120" s="1557"/>
      <c r="AS120" s="1557"/>
      <c r="AT120" s="1557"/>
      <c r="AU120" s="1557"/>
      <c r="AV120" s="1557"/>
      <c r="AW120" s="1557"/>
      <c r="AX120" s="1557"/>
      <c r="AY120" s="1557"/>
      <c r="AZ120" s="1557"/>
      <c r="BA120" s="1557"/>
      <c r="BB120" s="1557"/>
      <c r="BC120" s="1557"/>
      <c r="BD120" s="1557"/>
      <c r="BE120" s="1557"/>
      <c r="BF120" s="1557"/>
      <c r="BG120" s="1557"/>
      <c r="BH120" s="1557"/>
      <c r="BI120" s="1558"/>
      <c r="BJ120" s="1508"/>
      <c r="BK120" s="1509"/>
      <c r="BL120" s="1509"/>
      <c r="BM120" s="1510"/>
    </row>
    <row r="121" spans="1:65" ht="22.65" customHeight="1">
      <c r="A121" s="1752"/>
      <c r="B121" s="1514"/>
      <c r="C121" s="1515"/>
      <c r="D121" s="1515"/>
      <c r="E121" s="1515"/>
      <c r="F121" s="1515"/>
      <c r="G121" s="1515"/>
      <c r="H121" s="1515"/>
      <c r="I121" s="1516"/>
      <c r="J121" s="1514"/>
      <c r="K121" s="1515"/>
      <c r="L121" s="1515"/>
      <c r="M121" s="1515"/>
      <c r="N121" s="1516"/>
      <c r="O121" s="1779"/>
      <c r="P121" s="1780"/>
      <c r="Q121" s="1780"/>
      <c r="R121" s="1781"/>
      <c r="S121" s="1791"/>
      <c r="T121" s="1792"/>
      <c r="U121" s="1792"/>
      <c r="V121" s="1792"/>
      <c r="W121" s="1792"/>
      <c r="X121" s="1792"/>
      <c r="Y121" s="1793"/>
      <c r="Z121" s="1779"/>
      <c r="AA121" s="1780"/>
      <c r="AB121" s="1780"/>
      <c r="AC121" s="1780"/>
      <c r="AD121" s="1780"/>
      <c r="AE121" s="1780"/>
      <c r="AF121" s="1781"/>
      <c r="AG121" s="1559" t="s">
        <v>818</v>
      </c>
      <c r="AH121" s="1560"/>
      <c r="AI121" s="1560"/>
      <c r="AJ121" s="1560"/>
      <c r="AK121" s="1560"/>
      <c r="AL121" s="1560"/>
      <c r="AM121" s="1560"/>
      <c r="AN121" s="1560"/>
      <c r="AO121" s="1560"/>
      <c r="AP121" s="1561"/>
      <c r="AQ121" s="1556" t="s">
        <v>4</v>
      </c>
      <c r="AR121" s="1557"/>
      <c r="AS121" s="1557"/>
      <c r="AT121" s="1557"/>
      <c r="AU121" s="1557"/>
      <c r="AV121" s="1557"/>
      <c r="AW121" s="1557"/>
      <c r="AX121" s="1557"/>
      <c r="AY121" s="1557"/>
      <c r="AZ121" s="1557"/>
      <c r="BA121" s="1557"/>
      <c r="BB121" s="1557"/>
      <c r="BC121" s="1557"/>
      <c r="BD121" s="1557"/>
      <c r="BE121" s="1557"/>
      <c r="BF121" s="1557"/>
      <c r="BG121" s="1557"/>
      <c r="BH121" s="1557"/>
      <c r="BI121" s="1558"/>
      <c r="BJ121" s="1508"/>
      <c r="BK121" s="1509"/>
      <c r="BL121" s="1509"/>
      <c r="BM121" s="1510"/>
    </row>
    <row r="122" spans="1:65" ht="22.65" customHeight="1">
      <c r="A122" s="1752"/>
      <c r="B122" s="1514"/>
      <c r="C122" s="1515"/>
      <c r="D122" s="1515"/>
      <c r="E122" s="1515"/>
      <c r="F122" s="1515"/>
      <c r="G122" s="1515"/>
      <c r="H122" s="1515"/>
      <c r="I122" s="1516"/>
      <c r="J122" s="1514"/>
      <c r="K122" s="1515"/>
      <c r="L122" s="1515"/>
      <c r="M122" s="1515"/>
      <c r="N122" s="1516"/>
      <c r="O122" s="1779"/>
      <c r="P122" s="1780"/>
      <c r="Q122" s="1780"/>
      <c r="R122" s="1781"/>
      <c r="S122" s="1791"/>
      <c r="T122" s="1792"/>
      <c r="U122" s="1792"/>
      <c r="V122" s="1792"/>
      <c r="W122" s="1792"/>
      <c r="X122" s="1792"/>
      <c r="Y122" s="1793"/>
      <c r="Z122" s="1779"/>
      <c r="AA122" s="1780"/>
      <c r="AB122" s="1780"/>
      <c r="AC122" s="1780"/>
      <c r="AD122" s="1780"/>
      <c r="AE122" s="1780"/>
      <c r="AF122" s="1781"/>
      <c r="AG122" s="1559" t="s">
        <v>819</v>
      </c>
      <c r="AH122" s="1560"/>
      <c r="AI122" s="1560"/>
      <c r="AJ122" s="1560"/>
      <c r="AK122" s="1560"/>
      <c r="AL122" s="1560"/>
      <c r="AM122" s="1560"/>
      <c r="AN122" s="1560"/>
      <c r="AO122" s="1560"/>
      <c r="AP122" s="1561"/>
      <c r="AQ122" s="1556" t="s">
        <v>4</v>
      </c>
      <c r="AR122" s="1557"/>
      <c r="AS122" s="1557"/>
      <c r="AT122" s="1557"/>
      <c r="AU122" s="1557"/>
      <c r="AV122" s="1557"/>
      <c r="AW122" s="1557"/>
      <c r="AX122" s="1557"/>
      <c r="AY122" s="1557"/>
      <c r="AZ122" s="1557"/>
      <c r="BA122" s="1557"/>
      <c r="BB122" s="1557"/>
      <c r="BC122" s="1557"/>
      <c r="BD122" s="1557"/>
      <c r="BE122" s="1557"/>
      <c r="BF122" s="1557"/>
      <c r="BG122" s="1557"/>
      <c r="BH122" s="1557"/>
      <c r="BI122" s="1558"/>
      <c r="BJ122" s="1508"/>
      <c r="BK122" s="1509"/>
      <c r="BL122" s="1509"/>
      <c r="BM122" s="1510"/>
    </row>
    <row r="123" spans="1:65" ht="63" customHeight="1">
      <c r="A123" s="1752"/>
      <c r="B123" s="1514"/>
      <c r="C123" s="1515"/>
      <c r="D123" s="1515"/>
      <c r="E123" s="1515"/>
      <c r="F123" s="1515"/>
      <c r="G123" s="1515"/>
      <c r="H123" s="1515"/>
      <c r="I123" s="1516"/>
      <c r="J123" s="1514"/>
      <c r="K123" s="1515"/>
      <c r="L123" s="1515"/>
      <c r="M123" s="1515"/>
      <c r="N123" s="1516"/>
      <c r="O123" s="1779"/>
      <c r="P123" s="1780"/>
      <c r="Q123" s="1780"/>
      <c r="R123" s="1781"/>
      <c r="S123" s="1791"/>
      <c r="T123" s="1792"/>
      <c r="U123" s="1792"/>
      <c r="V123" s="1792"/>
      <c r="W123" s="1792"/>
      <c r="X123" s="1792"/>
      <c r="Y123" s="1793"/>
      <c r="Z123" s="1779"/>
      <c r="AA123" s="1780"/>
      <c r="AB123" s="1780"/>
      <c r="AC123" s="1780"/>
      <c r="AD123" s="1780"/>
      <c r="AE123" s="1780"/>
      <c r="AF123" s="1781"/>
      <c r="AG123" s="1559" t="s">
        <v>820</v>
      </c>
      <c r="AH123" s="1560"/>
      <c r="AI123" s="1560"/>
      <c r="AJ123" s="1560"/>
      <c r="AK123" s="1560"/>
      <c r="AL123" s="1560"/>
      <c r="AM123" s="1560"/>
      <c r="AN123" s="1560"/>
      <c r="AO123" s="1560"/>
      <c r="AP123" s="1561"/>
      <c r="AQ123" s="1565" t="s">
        <v>821</v>
      </c>
      <c r="AR123" s="1566"/>
      <c r="AS123" s="1566"/>
      <c r="AT123" s="1566"/>
      <c r="AU123" s="1566"/>
      <c r="AV123" s="1566"/>
      <c r="AW123" s="1566"/>
      <c r="AX123" s="1566"/>
      <c r="AY123" s="1566"/>
      <c r="AZ123" s="1566"/>
      <c r="BA123" s="1566"/>
      <c r="BB123" s="1566"/>
      <c r="BC123" s="1566"/>
      <c r="BD123" s="1566"/>
      <c r="BE123" s="1566"/>
      <c r="BF123" s="1566"/>
      <c r="BG123" s="1566"/>
      <c r="BH123" s="1566"/>
      <c r="BI123" s="1567"/>
      <c r="BJ123" s="1508"/>
      <c r="BK123" s="1509"/>
      <c r="BL123" s="1509"/>
      <c r="BM123" s="1510"/>
    </row>
    <row r="124" spans="1:65" ht="22.65" customHeight="1">
      <c r="A124" s="1752"/>
      <c r="B124" s="1514"/>
      <c r="C124" s="1515"/>
      <c r="D124" s="1515"/>
      <c r="E124" s="1515"/>
      <c r="F124" s="1515"/>
      <c r="G124" s="1515"/>
      <c r="H124" s="1515"/>
      <c r="I124" s="1516"/>
      <c r="J124" s="1514"/>
      <c r="K124" s="1515"/>
      <c r="L124" s="1515"/>
      <c r="M124" s="1515"/>
      <c r="N124" s="1516"/>
      <c r="O124" s="1779"/>
      <c r="P124" s="1780"/>
      <c r="Q124" s="1780"/>
      <c r="R124" s="1781"/>
      <c r="S124" s="1791"/>
      <c r="T124" s="1792"/>
      <c r="U124" s="1792"/>
      <c r="V124" s="1792"/>
      <c r="W124" s="1792"/>
      <c r="X124" s="1792"/>
      <c r="Y124" s="1793"/>
      <c r="Z124" s="1779"/>
      <c r="AA124" s="1780"/>
      <c r="AB124" s="1780"/>
      <c r="AC124" s="1780"/>
      <c r="AD124" s="1780"/>
      <c r="AE124" s="1780"/>
      <c r="AF124" s="1781"/>
      <c r="AG124" s="1559" t="s">
        <v>822</v>
      </c>
      <c r="AH124" s="1560"/>
      <c r="AI124" s="1560"/>
      <c r="AJ124" s="1560"/>
      <c r="AK124" s="1560"/>
      <c r="AL124" s="1560"/>
      <c r="AM124" s="1560"/>
      <c r="AN124" s="1560"/>
      <c r="AO124" s="1560"/>
      <c r="AP124" s="1561"/>
      <c r="AQ124" s="1556" t="s">
        <v>823</v>
      </c>
      <c r="AR124" s="1557"/>
      <c r="AS124" s="1557"/>
      <c r="AT124" s="1557"/>
      <c r="AU124" s="1557"/>
      <c r="AV124" s="1557"/>
      <c r="AW124" s="1557"/>
      <c r="AX124" s="1557"/>
      <c r="AY124" s="1557"/>
      <c r="AZ124" s="1557"/>
      <c r="BA124" s="1557"/>
      <c r="BB124" s="1557"/>
      <c r="BC124" s="1557"/>
      <c r="BD124" s="1557"/>
      <c r="BE124" s="1557"/>
      <c r="BF124" s="1557"/>
      <c r="BG124" s="1557"/>
      <c r="BH124" s="1557"/>
      <c r="BI124" s="1558"/>
      <c r="BJ124" s="1508"/>
      <c r="BK124" s="1509"/>
      <c r="BL124" s="1509"/>
      <c r="BM124" s="1510"/>
    </row>
    <row r="125" spans="1:65" ht="21.75" customHeight="1">
      <c r="A125" s="1752"/>
      <c r="B125" s="1514"/>
      <c r="C125" s="1515"/>
      <c r="D125" s="1515"/>
      <c r="E125" s="1515"/>
      <c r="F125" s="1515"/>
      <c r="G125" s="1515"/>
      <c r="H125" s="1515"/>
      <c r="I125" s="1516"/>
      <c r="J125" s="1514"/>
      <c r="K125" s="1515"/>
      <c r="L125" s="1515"/>
      <c r="M125" s="1515"/>
      <c r="N125" s="1516"/>
      <c r="O125" s="1779"/>
      <c r="P125" s="1780"/>
      <c r="Q125" s="1780"/>
      <c r="R125" s="1781"/>
      <c r="S125" s="1791"/>
      <c r="T125" s="1792"/>
      <c r="U125" s="1792"/>
      <c r="V125" s="1792"/>
      <c r="W125" s="1792"/>
      <c r="X125" s="1792"/>
      <c r="Y125" s="1793"/>
      <c r="Z125" s="1779"/>
      <c r="AA125" s="1780"/>
      <c r="AB125" s="1780"/>
      <c r="AC125" s="1780"/>
      <c r="AD125" s="1780"/>
      <c r="AE125" s="1780"/>
      <c r="AF125" s="1781"/>
      <c r="AG125" s="1559" t="s">
        <v>51</v>
      </c>
      <c r="AH125" s="1560"/>
      <c r="AI125" s="1560"/>
      <c r="AJ125" s="1560"/>
      <c r="AK125" s="1560"/>
      <c r="AL125" s="1560"/>
      <c r="AM125" s="1560"/>
      <c r="AN125" s="1560"/>
      <c r="AO125" s="1560"/>
      <c r="AP125" s="1561"/>
      <c r="AQ125" s="1556" t="s">
        <v>52</v>
      </c>
      <c r="AR125" s="1557"/>
      <c r="AS125" s="1557"/>
      <c r="AT125" s="1557"/>
      <c r="AU125" s="1557"/>
      <c r="AV125" s="1557"/>
      <c r="AW125" s="1557"/>
      <c r="AX125" s="1557"/>
      <c r="AY125" s="1557"/>
      <c r="AZ125" s="1557"/>
      <c r="BA125" s="1557"/>
      <c r="BB125" s="1557"/>
      <c r="BC125" s="1557"/>
      <c r="BD125" s="1557"/>
      <c r="BE125" s="1557"/>
      <c r="BF125" s="1557"/>
      <c r="BG125" s="1557"/>
      <c r="BH125" s="1557"/>
      <c r="BI125" s="1558"/>
      <c r="BJ125" s="1508"/>
      <c r="BK125" s="1509"/>
      <c r="BL125" s="1509"/>
      <c r="BM125" s="1510"/>
    </row>
    <row r="126" spans="1:65" ht="21.75" customHeight="1">
      <c r="A126" s="1752"/>
      <c r="B126" s="1517"/>
      <c r="C126" s="1518"/>
      <c r="D126" s="1518"/>
      <c r="E126" s="1518"/>
      <c r="F126" s="1518"/>
      <c r="G126" s="1518"/>
      <c r="H126" s="1518"/>
      <c r="I126" s="1519"/>
      <c r="J126" s="1517"/>
      <c r="K126" s="1518"/>
      <c r="L126" s="1518"/>
      <c r="M126" s="1518"/>
      <c r="N126" s="1519"/>
      <c r="O126" s="1782"/>
      <c r="P126" s="1783"/>
      <c r="Q126" s="1783"/>
      <c r="R126" s="1784"/>
      <c r="S126" s="1794"/>
      <c r="T126" s="1795"/>
      <c r="U126" s="1795"/>
      <c r="V126" s="1795"/>
      <c r="W126" s="1795"/>
      <c r="X126" s="1795"/>
      <c r="Y126" s="1796"/>
      <c r="Z126" s="1782"/>
      <c r="AA126" s="1783"/>
      <c r="AB126" s="1783"/>
      <c r="AC126" s="1783"/>
      <c r="AD126" s="1783"/>
      <c r="AE126" s="1783"/>
      <c r="AF126" s="1784"/>
      <c r="AG126" s="1559" t="s">
        <v>55</v>
      </c>
      <c r="AH126" s="1560"/>
      <c r="AI126" s="1560"/>
      <c r="AJ126" s="1560"/>
      <c r="AK126" s="1560"/>
      <c r="AL126" s="1560"/>
      <c r="AM126" s="1560"/>
      <c r="AN126" s="1560"/>
      <c r="AO126" s="1560"/>
      <c r="AP126" s="1561"/>
      <c r="AQ126" s="1556" t="s">
        <v>56</v>
      </c>
      <c r="AR126" s="1557"/>
      <c r="AS126" s="1557"/>
      <c r="AT126" s="1557"/>
      <c r="AU126" s="1557"/>
      <c r="AV126" s="1557"/>
      <c r="AW126" s="1557"/>
      <c r="AX126" s="1557"/>
      <c r="AY126" s="1557"/>
      <c r="AZ126" s="1557"/>
      <c r="BA126" s="1557"/>
      <c r="BB126" s="1557"/>
      <c r="BC126" s="1557"/>
      <c r="BD126" s="1557"/>
      <c r="BE126" s="1557"/>
      <c r="BF126" s="1557"/>
      <c r="BG126" s="1557"/>
      <c r="BH126" s="1557"/>
      <c r="BI126" s="1558"/>
      <c r="BJ126" s="1508"/>
      <c r="BK126" s="1509"/>
      <c r="BL126" s="1509"/>
      <c r="BM126" s="1510"/>
    </row>
    <row r="127" spans="1:65" ht="45.15" customHeight="1">
      <c r="A127" s="1752"/>
      <c r="B127" s="1511" t="s">
        <v>77</v>
      </c>
      <c r="C127" s="1512"/>
      <c r="D127" s="1512"/>
      <c r="E127" s="1512"/>
      <c r="F127" s="1512"/>
      <c r="G127" s="1512"/>
      <c r="H127" s="1512"/>
      <c r="I127" s="1513"/>
      <c r="J127" s="1520"/>
      <c r="K127" s="1521"/>
      <c r="L127" s="1521"/>
      <c r="M127" s="1521"/>
      <c r="N127" s="1522"/>
      <c r="O127" s="1529"/>
      <c r="P127" s="1530"/>
      <c r="Q127" s="1530"/>
      <c r="R127" s="1531"/>
      <c r="S127" s="1538" t="s">
        <v>78</v>
      </c>
      <c r="T127" s="1539"/>
      <c r="U127" s="1539"/>
      <c r="V127" s="1539"/>
      <c r="W127" s="1539"/>
      <c r="X127" s="1539"/>
      <c r="Y127" s="1540"/>
      <c r="Z127" s="1547"/>
      <c r="AA127" s="1548"/>
      <c r="AB127" s="1548"/>
      <c r="AC127" s="1548"/>
      <c r="AD127" s="1548"/>
      <c r="AE127" s="1548"/>
      <c r="AF127" s="1549"/>
      <c r="AG127" s="1733" t="s">
        <v>843</v>
      </c>
      <c r="AH127" s="1649"/>
      <c r="AI127" s="1649"/>
      <c r="AJ127" s="1649"/>
      <c r="AK127" s="1649"/>
      <c r="AL127" s="1649"/>
      <c r="AM127" s="1649"/>
      <c r="AN127" s="1649"/>
      <c r="AO127" s="1649"/>
      <c r="AP127" s="1650"/>
      <c r="AQ127" s="1562" t="s">
        <v>4</v>
      </c>
      <c r="AR127" s="1563"/>
      <c r="AS127" s="1563"/>
      <c r="AT127" s="1563"/>
      <c r="AU127" s="1563"/>
      <c r="AV127" s="1563"/>
      <c r="AW127" s="1563"/>
      <c r="AX127" s="1563"/>
      <c r="AY127" s="1563"/>
      <c r="AZ127" s="1563"/>
      <c r="BA127" s="1563"/>
      <c r="BB127" s="1563"/>
      <c r="BC127" s="1563"/>
      <c r="BD127" s="1563"/>
      <c r="BE127" s="1563"/>
      <c r="BF127" s="1563"/>
      <c r="BG127" s="1563"/>
      <c r="BH127" s="1563"/>
      <c r="BI127" s="1564"/>
      <c r="BJ127" s="1568"/>
      <c r="BK127" s="1569"/>
      <c r="BL127" s="1569"/>
      <c r="BM127" s="1570"/>
    </row>
    <row r="128" spans="1:65" ht="21.9" customHeight="1">
      <c r="A128" s="1752"/>
      <c r="B128" s="1514"/>
      <c r="C128" s="1515"/>
      <c r="D128" s="1515"/>
      <c r="E128" s="1515"/>
      <c r="F128" s="1515"/>
      <c r="G128" s="1515"/>
      <c r="H128" s="1515"/>
      <c r="I128" s="1516"/>
      <c r="J128" s="1523"/>
      <c r="K128" s="1524"/>
      <c r="L128" s="1524"/>
      <c r="M128" s="1524"/>
      <c r="N128" s="1525"/>
      <c r="O128" s="1532"/>
      <c r="P128" s="1533"/>
      <c r="Q128" s="1533"/>
      <c r="R128" s="1534"/>
      <c r="S128" s="1541"/>
      <c r="T128" s="1542"/>
      <c r="U128" s="1542"/>
      <c r="V128" s="1542"/>
      <c r="W128" s="1542"/>
      <c r="X128" s="1542"/>
      <c r="Y128" s="1543"/>
      <c r="Z128" s="1550"/>
      <c r="AA128" s="1551"/>
      <c r="AB128" s="1551"/>
      <c r="AC128" s="1551"/>
      <c r="AD128" s="1551"/>
      <c r="AE128" s="1551"/>
      <c r="AF128" s="1552"/>
      <c r="AG128" s="1565" t="s">
        <v>844</v>
      </c>
      <c r="AH128" s="1560"/>
      <c r="AI128" s="1560"/>
      <c r="AJ128" s="1560"/>
      <c r="AK128" s="1560"/>
      <c r="AL128" s="1560"/>
      <c r="AM128" s="1560"/>
      <c r="AN128" s="1560"/>
      <c r="AO128" s="1560"/>
      <c r="AP128" s="1561"/>
      <c r="AQ128" s="1556" t="s">
        <v>4</v>
      </c>
      <c r="AR128" s="1557"/>
      <c r="AS128" s="1557"/>
      <c r="AT128" s="1557"/>
      <c r="AU128" s="1557"/>
      <c r="AV128" s="1557"/>
      <c r="AW128" s="1557"/>
      <c r="AX128" s="1557"/>
      <c r="AY128" s="1557"/>
      <c r="AZ128" s="1557"/>
      <c r="BA128" s="1557"/>
      <c r="BB128" s="1557"/>
      <c r="BC128" s="1557"/>
      <c r="BD128" s="1557"/>
      <c r="BE128" s="1557"/>
      <c r="BF128" s="1557"/>
      <c r="BG128" s="1557"/>
      <c r="BH128" s="1557"/>
      <c r="BI128" s="1558"/>
      <c r="BJ128" s="1508"/>
      <c r="BK128" s="1509"/>
      <c r="BL128" s="1509"/>
      <c r="BM128" s="1510"/>
    </row>
    <row r="129" spans="1:65" ht="22.65" customHeight="1">
      <c r="A129" s="1752"/>
      <c r="B129" s="1514"/>
      <c r="C129" s="1515"/>
      <c r="D129" s="1515"/>
      <c r="E129" s="1515"/>
      <c r="F129" s="1515"/>
      <c r="G129" s="1515"/>
      <c r="H129" s="1515"/>
      <c r="I129" s="1516"/>
      <c r="J129" s="1523"/>
      <c r="K129" s="1524"/>
      <c r="L129" s="1524"/>
      <c r="M129" s="1524"/>
      <c r="N129" s="1525"/>
      <c r="O129" s="1532"/>
      <c r="P129" s="1533"/>
      <c r="Q129" s="1533"/>
      <c r="R129" s="1534"/>
      <c r="S129" s="1541"/>
      <c r="T129" s="1542"/>
      <c r="U129" s="1542"/>
      <c r="V129" s="1542"/>
      <c r="W129" s="1542"/>
      <c r="X129" s="1542"/>
      <c r="Y129" s="1543"/>
      <c r="Z129" s="1550"/>
      <c r="AA129" s="1551"/>
      <c r="AB129" s="1551"/>
      <c r="AC129" s="1551"/>
      <c r="AD129" s="1551"/>
      <c r="AE129" s="1551"/>
      <c r="AF129" s="1552"/>
      <c r="AG129" s="1559" t="s">
        <v>5</v>
      </c>
      <c r="AH129" s="1560"/>
      <c r="AI129" s="1560"/>
      <c r="AJ129" s="1560"/>
      <c r="AK129" s="1560"/>
      <c r="AL129" s="1560"/>
      <c r="AM129" s="1560"/>
      <c r="AN129" s="1560"/>
      <c r="AO129" s="1560"/>
      <c r="AP129" s="1561"/>
      <c r="AQ129" s="1556" t="s">
        <v>4</v>
      </c>
      <c r="AR129" s="1557"/>
      <c r="AS129" s="1557"/>
      <c r="AT129" s="1557"/>
      <c r="AU129" s="1557"/>
      <c r="AV129" s="1557"/>
      <c r="AW129" s="1557"/>
      <c r="AX129" s="1557"/>
      <c r="AY129" s="1557"/>
      <c r="AZ129" s="1557"/>
      <c r="BA129" s="1557"/>
      <c r="BB129" s="1557"/>
      <c r="BC129" s="1557"/>
      <c r="BD129" s="1557"/>
      <c r="BE129" s="1557"/>
      <c r="BF129" s="1557"/>
      <c r="BG129" s="1557"/>
      <c r="BH129" s="1557"/>
      <c r="BI129" s="1558"/>
      <c r="BJ129" s="1508"/>
      <c r="BK129" s="1509"/>
      <c r="BL129" s="1509"/>
      <c r="BM129" s="1510"/>
    </row>
    <row r="130" spans="1:65" ht="21.9" customHeight="1">
      <c r="A130" s="1752"/>
      <c r="B130" s="1514"/>
      <c r="C130" s="1515"/>
      <c r="D130" s="1515"/>
      <c r="E130" s="1515"/>
      <c r="F130" s="1515"/>
      <c r="G130" s="1515"/>
      <c r="H130" s="1515"/>
      <c r="I130" s="1516"/>
      <c r="J130" s="1523"/>
      <c r="K130" s="1524"/>
      <c r="L130" s="1524"/>
      <c r="M130" s="1524"/>
      <c r="N130" s="1525"/>
      <c r="O130" s="1532"/>
      <c r="P130" s="1533"/>
      <c r="Q130" s="1533"/>
      <c r="R130" s="1534"/>
      <c r="S130" s="1541"/>
      <c r="T130" s="1542"/>
      <c r="U130" s="1542"/>
      <c r="V130" s="1542"/>
      <c r="W130" s="1542"/>
      <c r="X130" s="1542"/>
      <c r="Y130" s="1543"/>
      <c r="Z130" s="1550"/>
      <c r="AA130" s="1551"/>
      <c r="AB130" s="1551"/>
      <c r="AC130" s="1551"/>
      <c r="AD130" s="1551"/>
      <c r="AE130" s="1551"/>
      <c r="AF130" s="1552"/>
      <c r="AG130" s="1651" t="s">
        <v>13</v>
      </c>
      <c r="AH130" s="1503"/>
      <c r="AI130" s="1503"/>
      <c r="AJ130" s="1503"/>
      <c r="AK130" s="1503"/>
      <c r="AL130" s="1503"/>
      <c r="AM130" s="1503"/>
      <c r="AN130" s="1503"/>
      <c r="AO130" s="1503"/>
      <c r="AP130" s="1504"/>
      <c r="AQ130" s="1652" t="s">
        <v>4</v>
      </c>
      <c r="AR130" s="1506"/>
      <c r="AS130" s="1506"/>
      <c r="AT130" s="1506"/>
      <c r="AU130" s="1506"/>
      <c r="AV130" s="1506"/>
      <c r="AW130" s="1506"/>
      <c r="AX130" s="1506"/>
      <c r="AY130" s="1506"/>
      <c r="AZ130" s="1506"/>
      <c r="BA130" s="1506"/>
      <c r="BB130" s="1506"/>
      <c r="BC130" s="1506"/>
      <c r="BD130" s="1506"/>
      <c r="BE130" s="1506"/>
      <c r="BF130" s="1506"/>
      <c r="BG130" s="1506"/>
      <c r="BH130" s="1506"/>
      <c r="BI130" s="1507"/>
      <c r="BJ130" s="1814"/>
      <c r="BK130" s="1814"/>
      <c r="BL130" s="1814"/>
      <c r="BM130" s="1815"/>
    </row>
    <row r="131" spans="1:65" ht="22.65" customHeight="1">
      <c r="A131" s="1752"/>
      <c r="B131" s="1514"/>
      <c r="C131" s="1515"/>
      <c r="D131" s="1515"/>
      <c r="E131" s="1515"/>
      <c r="F131" s="1515"/>
      <c r="G131" s="1515"/>
      <c r="H131" s="1515"/>
      <c r="I131" s="1516"/>
      <c r="J131" s="1523"/>
      <c r="K131" s="1524"/>
      <c r="L131" s="1524"/>
      <c r="M131" s="1524"/>
      <c r="N131" s="1525"/>
      <c r="O131" s="1532"/>
      <c r="P131" s="1533"/>
      <c r="Q131" s="1533"/>
      <c r="R131" s="1534"/>
      <c r="S131" s="1541"/>
      <c r="T131" s="1542"/>
      <c r="U131" s="1542"/>
      <c r="V131" s="1542"/>
      <c r="W131" s="1542"/>
      <c r="X131" s="1542"/>
      <c r="Y131" s="1543"/>
      <c r="Z131" s="1550"/>
      <c r="AA131" s="1551"/>
      <c r="AB131" s="1551"/>
      <c r="AC131" s="1551"/>
      <c r="AD131" s="1551"/>
      <c r="AE131" s="1551"/>
      <c r="AF131" s="1552"/>
      <c r="AG131" s="1559" t="s">
        <v>845</v>
      </c>
      <c r="AH131" s="1560"/>
      <c r="AI131" s="1560"/>
      <c r="AJ131" s="1560"/>
      <c r="AK131" s="1560"/>
      <c r="AL131" s="1560"/>
      <c r="AM131" s="1560"/>
      <c r="AN131" s="1560"/>
      <c r="AO131" s="1560"/>
      <c r="AP131" s="1561"/>
      <c r="AQ131" s="1556" t="s">
        <v>4</v>
      </c>
      <c r="AR131" s="1557"/>
      <c r="AS131" s="1557"/>
      <c r="AT131" s="1557"/>
      <c r="AU131" s="1557"/>
      <c r="AV131" s="1557"/>
      <c r="AW131" s="1557"/>
      <c r="AX131" s="1557"/>
      <c r="AY131" s="1557"/>
      <c r="AZ131" s="1557"/>
      <c r="BA131" s="1557"/>
      <c r="BB131" s="1557"/>
      <c r="BC131" s="1557"/>
      <c r="BD131" s="1557"/>
      <c r="BE131" s="1557"/>
      <c r="BF131" s="1557"/>
      <c r="BG131" s="1557"/>
      <c r="BH131" s="1557"/>
      <c r="BI131" s="1558"/>
      <c r="BJ131" s="1508"/>
      <c r="BK131" s="1509"/>
      <c r="BL131" s="1509"/>
      <c r="BM131" s="1510"/>
    </row>
    <row r="132" spans="1:65" ht="22.65" customHeight="1">
      <c r="A132" s="1752"/>
      <c r="B132" s="1514"/>
      <c r="C132" s="1515"/>
      <c r="D132" s="1515"/>
      <c r="E132" s="1515"/>
      <c r="F132" s="1515"/>
      <c r="G132" s="1515"/>
      <c r="H132" s="1515"/>
      <c r="I132" s="1516"/>
      <c r="J132" s="1523"/>
      <c r="K132" s="1524"/>
      <c r="L132" s="1524"/>
      <c r="M132" s="1524"/>
      <c r="N132" s="1525"/>
      <c r="O132" s="1532"/>
      <c r="P132" s="1533"/>
      <c r="Q132" s="1533"/>
      <c r="R132" s="1534"/>
      <c r="S132" s="1541"/>
      <c r="T132" s="1542"/>
      <c r="U132" s="1542"/>
      <c r="V132" s="1542"/>
      <c r="W132" s="1542"/>
      <c r="X132" s="1542"/>
      <c r="Y132" s="1543"/>
      <c r="Z132" s="1550"/>
      <c r="AA132" s="1551"/>
      <c r="AB132" s="1551"/>
      <c r="AC132" s="1551"/>
      <c r="AD132" s="1551"/>
      <c r="AE132" s="1551"/>
      <c r="AF132" s="1552"/>
      <c r="AG132" s="1559" t="s">
        <v>47</v>
      </c>
      <c r="AH132" s="1560"/>
      <c r="AI132" s="1560"/>
      <c r="AJ132" s="1560"/>
      <c r="AK132" s="1560"/>
      <c r="AL132" s="1560"/>
      <c r="AM132" s="1560"/>
      <c r="AN132" s="1560"/>
      <c r="AO132" s="1560"/>
      <c r="AP132" s="1561"/>
      <c r="AQ132" s="1652" t="s">
        <v>839</v>
      </c>
      <c r="AR132" s="1506"/>
      <c r="AS132" s="1506"/>
      <c r="AT132" s="1506"/>
      <c r="AU132" s="1506"/>
      <c r="AV132" s="1506"/>
      <c r="AW132" s="1506"/>
      <c r="AX132" s="1506"/>
      <c r="AY132" s="1506"/>
      <c r="AZ132" s="1506"/>
      <c r="BA132" s="1506"/>
      <c r="BB132" s="1506"/>
      <c r="BC132" s="1506"/>
      <c r="BD132" s="1506"/>
      <c r="BE132" s="1506"/>
      <c r="BF132" s="1506"/>
      <c r="BG132" s="1506"/>
      <c r="BH132" s="1506"/>
      <c r="BI132" s="1507"/>
      <c r="BJ132" s="1508"/>
      <c r="BK132" s="1509"/>
      <c r="BL132" s="1509"/>
      <c r="BM132" s="1510"/>
    </row>
    <row r="133" spans="1:65" ht="21.9" customHeight="1">
      <c r="A133" s="1752"/>
      <c r="B133" s="1514"/>
      <c r="C133" s="1515"/>
      <c r="D133" s="1515"/>
      <c r="E133" s="1515"/>
      <c r="F133" s="1515"/>
      <c r="G133" s="1515"/>
      <c r="H133" s="1515"/>
      <c r="I133" s="1516"/>
      <c r="J133" s="1523"/>
      <c r="K133" s="1524"/>
      <c r="L133" s="1524"/>
      <c r="M133" s="1524"/>
      <c r="N133" s="1525"/>
      <c r="O133" s="1532"/>
      <c r="P133" s="1533"/>
      <c r="Q133" s="1533"/>
      <c r="R133" s="1534"/>
      <c r="S133" s="1541"/>
      <c r="T133" s="1542"/>
      <c r="U133" s="1542"/>
      <c r="V133" s="1542"/>
      <c r="W133" s="1542"/>
      <c r="X133" s="1542"/>
      <c r="Y133" s="1543"/>
      <c r="Z133" s="1550"/>
      <c r="AA133" s="1551"/>
      <c r="AB133" s="1551"/>
      <c r="AC133" s="1551"/>
      <c r="AD133" s="1551"/>
      <c r="AE133" s="1551"/>
      <c r="AF133" s="1552"/>
      <c r="AG133" s="1559" t="s">
        <v>840</v>
      </c>
      <c r="AH133" s="1560"/>
      <c r="AI133" s="1560"/>
      <c r="AJ133" s="1560"/>
      <c r="AK133" s="1560"/>
      <c r="AL133" s="1560"/>
      <c r="AM133" s="1560"/>
      <c r="AN133" s="1560"/>
      <c r="AO133" s="1560"/>
      <c r="AP133" s="1561"/>
      <c r="AQ133" s="1800" t="s">
        <v>45</v>
      </c>
      <c r="AR133" s="1557"/>
      <c r="AS133" s="1557"/>
      <c r="AT133" s="1557"/>
      <c r="AU133" s="1557"/>
      <c r="AV133" s="1557"/>
      <c r="AW133" s="1557"/>
      <c r="AX133" s="1557"/>
      <c r="AY133" s="1557"/>
      <c r="AZ133" s="1557"/>
      <c r="BA133" s="1557"/>
      <c r="BB133" s="1557"/>
      <c r="BC133" s="1557"/>
      <c r="BD133" s="1557"/>
      <c r="BE133" s="1557"/>
      <c r="BF133" s="1557"/>
      <c r="BG133" s="1557"/>
      <c r="BH133" s="1557"/>
      <c r="BI133" s="1558"/>
      <c r="BJ133" s="1508"/>
      <c r="BK133" s="1509"/>
      <c r="BL133" s="1509"/>
      <c r="BM133" s="1510"/>
    </row>
    <row r="134" spans="1:65" ht="22.65" customHeight="1">
      <c r="A134" s="1752"/>
      <c r="B134" s="1514"/>
      <c r="C134" s="1515"/>
      <c r="D134" s="1515"/>
      <c r="E134" s="1515"/>
      <c r="F134" s="1515"/>
      <c r="G134" s="1515"/>
      <c r="H134" s="1515"/>
      <c r="I134" s="1516"/>
      <c r="J134" s="1523"/>
      <c r="K134" s="1524"/>
      <c r="L134" s="1524"/>
      <c r="M134" s="1524"/>
      <c r="N134" s="1525"/>
      <c r="O134" s="1532"/>
      <c r="P134" s="1533"/>
      <c r="Q134" s="1533"/>
      <c r="R134" s="1534"/>
      <c r="S134" s="1541"/>
      <c r="T134" s="1542"/>
      <c r="U134" s="1542"/>
      <c r="V134" s="1542"/>
      <c r="W134" s="1542"/>
      <c r="X134" s="1542"/>
      <c r="Y134" s="1543"/>
      <c r="Z134" s="1550"/>
      <c r="AA134" s="1551"/>
      <c r="AB134" s="1551"/>
      <c r="AC134" s="1551"/>
      <c r="AD134" s="1551"/>
      <c r="AE134" s="1551"/>
      <c r="AF134" s="1552"/>
      <c r="AG134" s="1559" t="s">
        <v>73</v>
      </c>
      <c r="AH134" s="1560"/>
      <c r="AI134" s="1560"/>
      <c r="AJ134" s="1560"/>
      <c r="AK134" s="1560"/>
      <c r="AL134" s="1560"/>
      <c r="AM134" s="1560"/>
      <c r="AN134" s="1560"/>
      <c r="AO134" s="1560"/>
      <c r="AP134" s="1561"/>
      <c r="AQ134" s="1556" t="s">
        <v>4</v>
      </c>
      <c r="AR134" s="1557"/>
      <c r="AS134" s="1557"/>
      <c r="AT134" s="1557"/>
      <c r="AU134" s="1557"/>
      <c r="AV134" s="1557"/>
      <c r="AW134" s="1557"/>
      <c r="AX134" s="1557"/>
      <c r="AY134" s="1557"/>
      <c r="AZ134" s="1557"/>
      <c r="BA134" s="1557"/>
      <c r="BB134" s="1557"/>
      <c r="BC134" s="1557"/>
      <c r="BD134" s="1557"/>
      <c r="BE134" s="1557"/>
      <c r="BF134" s="1557"/>
      <c r="BG134" s="1557"/>
      <c r="BH134" s="1557"/>
      <c r="BI134" s="1558"/>
      <c r="BJ134" s="1508"/>
      <c r="BK134" s="1509"/>
      <c r="BL134" s="1509"/>
      <c r="BM134" s="1510"/>
    </row>
    <row r="135" spans="1:65" ht="22.65" customHeight="1">
      <c r="A135" s="1752"/>
      <c r="B135" s="1514"/>
      <c r="C135" s="1515"/>
      <c r="D135" s="1515"/>
      <c r="E135" s="1515"/>
      <c r="F135" s="1515"/>
      <c r="G135" s="1515"/>
      <c r="H135" s="1515"/>
      <c r="I135" s="1516"/>
      <c r="J135" s="1523"/>
      <c r="K135" s="1524"/>
      <c r="L135" s="1524"/>
      <c r="M135" s="1524"/>
      <c r="N135" s="1525"/>
      <c r="O135" s="1532"/>
      <c r="P135" s="1533"/>
      <c r="Q135" s="1533"/>
      <c r="R135" s="1534"/>
      <c r="S135" s="1541"/>
      <c r="T135" s="1542"/>
      <c r="U135" s="1542"/>
      <c r="V135" s="1542"/>
      <c r="W135" s="1542"/>
      <c r="X135" s="1542"/>
      <c r="Y135" s="1543"/>
      <c r="Z135" s="1550"/>
      <c r="AA135" s="1551"/>
      <c r="AB135" s="1551"/>
      <c r="AC135" s="1551"/>
      <c r="AD135" s="1551"/>
      <c r="AE135" s="1551"/>
      <c r="AF135" s="1552"/>
      <c r="AG135" s="1559" t="s">
        <v>74</v>
      </c>
      <c r="AH135" s="1560"/>
      <c r="AI135" s="1560"/>
      <c r="AJ135" s="1560"/>
      <c r="AK135" s="1560"/>
      <c r="AL135" s="1560"/>
      <c r="AM135" s="1560"/>
      <c r="AN135" s="1560"/>
      <c r="AO135" s="1560"/>
      <c r="AP135" s="1561"/>
      <c r="AQ135" s="1556" t="s">
        <v>4</v>
      </c>
      <c r="AR135" s="1557"/>
      <c r="AS135" s="1557"/>
      <c r="AT135" s="1557"/>
      <c r="AU135" s="1557"/>
      <c r="AV135" s="1557"/>
      <c r="AW135" s="1557"/>
      <c r="AX135" s="1557"/>
      <c r="AY135" s="1557"/>
      <c r="AZ135" s="1557"/>
      <c r="BA135" s="1557"/>
      <c r="BB135" s="1557"/>
      <c r="BC135" s="1557"/>
      <c r="BD135" s="1557"/>
      <c r="BE135" s="1557"/>
      <c r="BF135" s="1557"/>
      <c r="BG135" s="1557"/>
      <c r="BH135" s="1557"/>
      <c r="BI135" s="1558"/>
      <c r="BJ135" s="1508"/>
      <c r="BK135" s="1509"/>
      <c r="BL135" s="1509"/>
      <c r="BM135" s="1510"/>
    </row>
    <row r="136" spans="1:65" ht="22.65" customHeight="1">
      <c r="A136" s="1752"/>
      <c r="B136" s="1514"/>
      <c r="C136" s="1515"/>
      <c r="D136" s="1515"/>
      <c r="E136" s="1515"/>
      <c r="F136" s="1515"/>
      <c r="G136" s="1515"/>
      <c r="H136" s="1515"/>
      <c r="I136" s="1516"/>
      <c r="J136" s="1523"/>
      <c r="K136" s="1524"/>
      <c r="L136" s="1524"/>
      <c r="M136" s="1524"/>
      <c r="N136" s="1525"/>
      <c r="O136" s="1532"/>
      <c r="P136" s="1533"/>
      <c r="Q136" s="1533"/>
      <c r="R136" s="1534"/>
      <c r="S136" s="1541"/>
      <c r="T136" s="1542"/>
      <c r="U136" s="1542"/>
      <c r="V136" s="1542"/>
      <c r="W136" s="1542"/>
      <c r="X136" s="1542"/>
      <c r="Y136" s="1543"/>
      <c r="Z136" s="1550"/>
      <c r="AA136" s="1551"/>
      <c r="AB136" s="1551"/>
      <c r="AC136" s="1551"/>
      <c r="AD136" s="1551"/>
      <c r="AE136" s="1551"/>
      <c r="AF136" s="1552"/>
      <c r="AG136" s="1559" t="s">
        <v>46</v>
      </c>
      <c r="AH136" s="1560"/>
      <c r="AI136" s="1560"/>
      <c r="AJ136" s="1560"/>
      <c r="AK136" s="1560"/>
      <c r="AL136" s="1560"/>
      <c r="AM136" s="1560"/>
      <c r="AN136" s="1560"/>
      <c r="AO136" s="1560"/>
      <c r="AP136" s="1561"/>
      <c r="AQ136" s="1556" t="s">
        <v>7</v>
      </c>
      <c r="AR136" s="1557"/>
      <c r="AS136" s="1557"/>
      <c r="AT136" s="1557"/>
      <c r="AU136" s="1557"/>
      <c r="AV136" s="1557"/>
      <c r="AW136" s="1557"/>
      <c r="AX136" s="1557"/>
      <c r="AY136" s="1557"/>
      <c r="AZ136" s="1557"/>
      <c r="BA136" s="1557"/>
      <c r="BB136" s="1557"/>
      <c r="BC136" s="1557"/>
      <c r="BD136" s="1557"/>
      <c r="BE136" s="1557"/>
      <c r="BF136" s="1557"/>
      <c r="BG136" s="1557"/>
      <c r="BH136" s="1557"/>
      <c r="BI136" s="1558"/>
      <c r="BJ136" s="1508"/>
      <c r="BK136" s="1509"/>
      <c r="BL136" s="1509"/>
      <c r="BM136" s="1510"/>
    </row>
    <row r="137" spans="1:65" ht="22.65" customHeight="1">
      <c r="A137" s="1752"/>
      <c r="B137" s="1514"/>
      <c r="C137" s="1515"/>
      <c r="D137" s="1515"/>
      <c r="E137" s="1515"/>
      <c r="F137" s="1515"/>
      <c r="G137" s="1515"/>
      <c r="H137" s="1515"/>
      <c r="I137" s="1516"/>
      <c r="J137" s="1523"/>
      <c r="K137" s="1524"/>
      <c r="L137" s="1524"/>
      <c r="M137" s="1524"/>
      <c r="N137" s="1525"/>
      <c r="O137" s="1532"/>
      <c r="P137" s="1533"/>
      <c r="Q137" s="1533"/>
      <c r="R137" s="1534"/>
      <c r="S137" s="1541"/>
      <c r="T137" s="1542"/>
      <c r="U137" s="1542"/>
      <c r="V137" s="1542"/>
      <c r="W137" s="1542"/>
      <c r="X137" s="1542"/>
      <c r="Y137" s="1543"/>
      <c r="Z137" s="1550"/>
      <c r="AA137" s="1551"/>
      <c r="AB137" s="1551"/>
      <c r="AC137" s="1551"/>
      <c r="AD137" s="1551"/>
      <c r="AE137" s="1551"/>
      <c r="AF137" s="1552"/>
      <c r="AG137" s="1559" t="s">
        <v>58</v>
      </c>
      <c r="AH137" s="1560"/>
      <c r="AI137" s="1560"/>
      <c r="AJ137" s="1560"/>
      <c r="AK137" s="1560"/>
      <c r="AL137" s="1560"/>
      <c r="AM137" s="1560"/>
      <c r="AN137" s="1560"/>
      <c r="AO137" s="1560"/>
      <c r="AP137" s="1561"/>
      <c r="AQ137" s="1556" t="s">
        <v>4</v>
      </c>
      <c r="AR137" s="1557"/>
      <c r="AS137" s="1557"/>
      <c r="AT137" s="1557"/>
      <c r="AU137" s="1557"/>
      <c r="AV137" s="1557"/>
      <c r="AW137" s="1557"/>
      <c r="AX137" s="1557"/>
      <c r="AY137" s="1557"/>
      <c r="AZ137" s="1557"/>
      <c r="BA137" s="1557"/>
      <c r="BB137" s="1557"/>
      <c r="BC137" s="1557"/>
      <c r="BD137" s="1557"/>
      <c r="BE137" s="1557"/>
      <c r="BF137" s="1557"/>
      <c r="BG137" s="1557"/>
      <c r="BH137" s="1557"/>
      <c r="BI137" s="1558"/>
      <c r="BJ137" s="1508"/>
      <c r="BK137" s="1509"/>
      <c r="BL137" s="1509"/>
      <c r="BM137" s="1510"/>
    </row>
    <row r="138" spans="1:65" ht="22.65" customHeight="1">
      <c r="A138" s="1752"/>
      <c r="B138" s="1514"/>
      <c r="C138" s="1515"/>
      <c r="D138" s="1515"/>
      <c r="E138" s="1515"/>
      <c r="F138" s="1515"/>
      <c r="G138" s="1515"/>
      <c r="H138" s="1515"/>
      <c r="I138" s="1516"/>
      <c r="J138" s="1523"/>
      <c r="K138" s="1524"/>
      <c r="L138" s="1524"/>
      <c r="M138" s="1524"/>
      <c r="N138" s="1525"/>
      <c r="O138" s="1532"/>
      <c r="P138" s="1533"/>
      <c r="Q138" s="1533"/>
      <c r="R138" s="1534"/>
      <c r="S138" s="1541"/>
      <c r="T138" s="1542"/>
      <c r="U138" s="1542"/>
      <c r="V138" s="1542"/>
      <c r="W138" s="1542"/>
      <c r="X138" s="1542"/>
      <c r="Y138" s="1543"/>
      <c r="Z138" s="1550"/>
      <c r="AA138" s="1551"/>
      <c r="AB138" s="1551"/>
      <c r="AC138" s="1551"/>
      <c r="AD138" s="1551"/>
      <c r="AE138" s="1551"/>
      <c r="AF138" s="1552"/>
      <c r="AG138" s="1559" t="s">
        <v>75</v>
      </c>
      <c r="AH138" s="1560"/>
      <c r="AI138" s="1560"/>
      <c r="AJ138" s="1560"/>
      <c r="AK138" s="1560"/>
      <c r="AL138" s="1560"/>
      <c r="AM138" s="1560"/>
      <c r="AN138" s="1560"/>
      <c r="AO138" s="1560"/>
      <c r="AP138" s="1561"/>
      <c r="AQ138" s="1797" t="s">
        <v>846</v>
      </c>
      <c r="AR138" s="1798"/>
      <c r="AS138" s="1798"/>
      <c r="AT138" s="1798"/>
      <c r="AU138" s="1798"/>
      <c r="AV138" s="1798"/>
      <c r="AW138" s="1798"/>
      <c r="AX138" s="1798"/>
      <c r="AY138" s="1798"/>
      <c r="AZ138" s="1798"/>
      <c r="BA138" s="1798"/>
      <c r="BB138" s="1798"/>
      <c r="BC138" s="1798"/>
      <c r="BD138" s="1798"/>
      <c r="BE138" s="1798"/>
      <c r="BF138" s="1798"/>
      <c r="BG138" s="1798"/>
      <c r="BH138" s="1798"/>
      <c r="BI138" s="1799"/>
      <c r="BJ138" s="1508"/>
      <c r="BK138" s="1509"/>
      <c r="BL138" s="1509"/>
      <c r="BM138" s="1510"/>
    </row>
    <row r="139" spans="1:65" ht="21.75" customHeight="1">
      <c r="A139" s="1752"/>
      <c r="B139" s="1514"/>
      <c r="C139" s="1515"/>
      <c r="D139" s="1515"/>
      <c r="E139" s="1515"/>
      <c r="F139" s="1515"/>
      <c r="G139" s="1515"/>
      <c r="H139" s="1515"/>
      <c r="I139" s="1516"/>
      <c r="J139" s="1523"/>
      <c r="K139" s="1524"/>
      <c r="L139" s="1524"/>
      <c r="M139" s="1524"/>
      <c r="N139" s="1525"/>
      <c r="O139" s="1532"/>
      <c r="P139" s="1533"/>
      <c r="Q139" s="1533"/>
      <c r="R139" s="1534"/>
      <c r="S139" s="1541"/>
      <c r="T139" s="1542"/>
      <c r="U139" s="1542"/>
      <c r="V139" s="1542"/>
      <c r="W139" s="1542"/>
      <c r="X139" s="1542"/>
      <c r="Y139" s="1543"/>
      <c r="Z139" s="1550"/>
      <c r="AA139" s="1551"/>
      <c r="AB139" s="1551"/>
      <c r="AC139" s="1551"/>
      <c r="AD139" s="1551"/>
      <c r="AE139" s="1551"/>
      <c r="AF139" s="1552"/>
      <c r="AG139" s="1559" t="s">
        <v>79</v>
      </c>
      <c r="AH139" s="1560"/>
      <c r="AI139" s="1560"/>
      <c r="AJ139" s="1560"/>
      <c r="AK139" s="1560"/>
      <c r="AL139" s="1560"/>
      <c r="AM139" s="1560"/>
      <c r="AN139" s="1560"/>
      <c r="AO139" s="1560"/>
      <c r="AP139" s="1561"/>
      <c r="AQ139" s="1556" t="s">
        <v>42</v>
      </c>
      <c r="AR139" s="1557"/>
      <c r="AS139" s="1557"/>
      <c r="AT139" s="1557"/>
      <c r="AU139" s="1557"/>
      <c r="AV139" s="1557"/>
      <c r="AW139" s="1557"/>
      <c r="AX139" s="1557"/>
      <c r="AY139" s="1557"/>
      <c r="AZ139" s="1557"/>
      <c r="BA139" s="1557"/>
      <c r="BB139" s="1557"/>
      <c r="BC139" s="1557"/>
      <c r="BD139" s="1557"/>
      <c r="BE139" s="1557"/>
      <c r="BF139" s="1557"/>
      <c r="BG139" s="1557"/>
      <c r="BH139" s="1557"/>
      <c r="BI139" s="1558"/>
      <c r="BJ139" s="1508"/>
      <c r="BK139" s="1509"/>
      <c r="BL139" s="1509"/>
      <c r="BM139" s="1510"/>
    </row>
    <row r="140" spans="1:65" ht="22.65" customHeight="1">
      <c r="A140" s="1752"/>
      <c r="B140" s="1514"/>
      <c r="C140" s="1515"/>
      <c r="D140" s="1515"/>
      <c r="E140" s="1515"/>
      <c r="F140" s="1515"/>
      <c r="G140" s="1515"/>
      <c r="H140" s="1515"/>
      <c r="I140" s="1516"/>
      <c r="J140" s="1523"/>
      <c r="K140" s="1524"/>
      <c r="L140" s="1524"/>
      <c r="M140" s="1524"/>
      <c r="N140" s="1525"/>
      <c r="O140" s="1532"/>
      <c r="P140" s="1533"/>
      <c r="Q140" s="1533"/>
      <c r="R140" s="1534"/>
      <c r="S140" s="1541"/>
      <c r="T140" s="1542"/>
      <c r="U140" s="1542"/>
      <c r="V140" s="1542"/>
      <c r="W140" s="1542"/>
      <c r="X140" s="1542"/>
      <c r="Y140" s="1543"/>
      <c r="Z140" s="1550"/>
      <c r="AA140" s="1551"/>
      <c r="AB140" s="1551"/>
      <c r="AC140" s="1551"/>
      <c r="AD140" s="1551"/>
      <c r="AE140" s="1551"/>
      <c r="AF140" s="1552"/>
      <c r="AG140" s="1559" t="s">
        <v>817</v>
      </c>
      <c r="AH140" s="1560"/>
      <c r="AI140" s="1560"/>
      <c r="AJ140" s="1560"/>
      <c r="AK140" s="1560"/>
      <c r="AL140" s="1560"/>
      <c r="AM140" s="1560"/>
      <c r="AN140" s="1560"/>
      <c r="AO140" s="1560"/>
      <c r="AP140" s="1561"/>
      <c r="AQ140" s="1556" t="s">
        <v>4</v>
      </c>
      <c r="AR140" s="1557"/>
      <c r="AS140" s="1557"/>
      <c r="AT140" s="1557"/>
      <c r="AU140" s="1557"/>
      <c r="AV140" s="1557"/>
      <c r="AW140" s="1557"/>
      <c r="AX140" s="1557"/>
      <c r="AY140" s="1557"/>
      <c r="AZ140" s="1557"/>
      <c r="BA140" s="1557"/>
      <c r="BB140" s="1557"/>
      <c r="BC140" s="1557"/>
      <c r="BD140" s="1557"/>
      <c r="BE140" s="1557"/>
      <c r="BF140" s="1557"/>
      <c r="BG140" s="1557"/>
      <c r="BH140" s="1557"/>
      <c r="BI140" s="1558"/>
      <c r="BJ140" s="1508"/>
      <c r="BK140" s="1509"/>
      <c r="BL140" s="1509"/>
      <c r="BM140" s="1510"/>
    </row>
    <row r="141" spans="1:65" ht="22.65" customHeight="1">
      <c r="A141" s="1752"/>
      <c r="B141" s="1514"/>
      <c r="C141" s="1515"/>
      <c r="D141" s="1515"/>
      <c r="E141" s="1515"/>
      <c r="F141" s="1515"/>
      <c r="G141" s="1515"/>
      <c r="H141" s="1515"/>
      <c r="I141" s="1516"/>
      <c r="J141" s="1523"/>
      <c r="K141" s="1524"/>
      <c r="L141" s="1524"/>
      <c r="M141" s="1524"/>
      <c r="N141" s="1525"/>
      <c r="O141" s="1532"/>
      <c r="P141" s="1533"/>
      <c r="Q141" s="1533"/>
      <c r="R141" s="1534"/>
      <c r="S141" s="1541"/>
      <c r="T141" s="1542"/>
      <c r="U141" s="1542"/>
      <c r="V141" s="1542"/>
      <c r="W141" s="1542"/>
      <c r="X141" s="1542"/>
      <c r="Y141" s="1543"/>
      <c r="Z141" s="1550"/>
      <c r="AA141" s="1551"/>
      <c r="AB141" s="1551"/>
      <c r="AC141" s="1551"/>
      <c r="AD141" s="1551"/>
      <c r="AE141" s="1551"/>
      <c r="AF141" s="1552"/>
      <c r="AG141" s="1559" t="s">
        <v>818</v>
      </c>
      <c r="AH141" s="1560"/>
      <c r="AI141" s="1560"/>
      <c r="AJ141" s="1560"/>
      <c r="AK141" s="1560"/>
      <c r="AL141" s="1560"/>
      <c r="AM141" s="1560"/>
      <c r="AN141" s="1560"/>
      <c r="AO141" s="1560"/>
      <c r="AP141" s="1561"/>
      <c r="AQ141" s="1556" t="s">
        <v>4</v>
      </c>
      <c r="AR141" s="1557"/>
      <c r="AS141" s="1557"/>
      <c r="AT141" s="1557"/>
      <c r="AU141" s="1557"/>
      <c r="AV141" s="1557"/>
      <c r="AW141" s="1557"/>
      <c r="AX141" s="1557"/>
      <c r="AY141" s="1557"/>
      <c r="AZ141" s="1557"/>
      <c r="BA141" s="1557"/>
      <c r="BB141" s="1557"/>
      <c r="BC141" s="1557"/>
      <c r="BD141" s="1557"/>
      <c r="BE141" s="1557"/>
      <c r="BF141" s="1557"/>
      <c r="BG141" s="1557"/>
      <c r="BH141" s="1557"/>
      <c r="BI141" s="1558"/>
      <c r="BJ141" s="1508"/>
      <c r="BK141" s="1509"/>
      <c r="BL141" s="1509"/>
      <c r="BM141" s="1510"/>
    </row>
    <row r="142" spans="1:65" ht="22.65" customHeight="1">
      <c r="A142" s="1752"/>
      <c r="B142" s="1514"/>
      <c r="C142" s="1515"/>
      <c r="D142" s="1515"/>
      <c r="E142" s="1515"/>
      <c r="F142" s="1515"/>
      <c r="G142" s="1515"/>
      <c r="H142" s="1515"/>
      <c r="I142" s="1516"/>
      <c r="J142" s="1523"/>
      <c r="K142" s="1524"/>
      <c r="L142" s="1524"/>
      <c r="M142" s="1524"/>
      <c r="N142" s="1525"/>
      <c r="O142" s="1532"/>
      <c r="P142" s="1533"/>
      <c r="Q142" s="1533"/>
      <c r="R142" s="1534"/>
      <c r="S142" s="1541"/>
      <c r="T142" s="1542"/>
      <c r="U142" s="1542"/>
      <c r="V142" s="1542"/>
      <c r="W142" s="1542"/>
      <c r="X142" s="1542"/>
      <c r="Y142" s="1543"/>
      <c r="Z142" s="1550"/>
      <c r="AA142" s="1551"/>
      <c r="AB142" s="1551"/>
      <c r="AC142" s="1551"/>
      <c r="AD142" s="1551"/>
      <c r="AE142" s="1551"/>
      <c r="AF142" s="1552"/>
      <c r="AG142" s="1559" t="s">
        <v>819</v>
      </c>
      <c r="AH142" s="1560"/>
      <c r="AI142" s="1560"/>
      <c r="AJ142" s="1560"/>
      <c r="AK142" s="1560"/>
      <c r="AL142" s="1560"/>
      <c r="AM142" s="1560"/>
      <c r="AN142" s="1560"/>
      <c r="AO142" s="1560"/>
      <c r="AP142" s="1561"/>
      <c r="AQ142" s="1556" t="s">
        <v>4</v>
      </c>
      <c r="AR142" s="1557"/>
      <c r="AS142" s="1557"/>
      <c r="AT142" s="1557"/>
      <c r="AU142" s="1557"/>
      <c r="AV142" s="1557"/>
      <c r="AW142" s="1557"/>
      <c r="AX142" s="1557"/>
      <c r="AY142" s="1557"/>
      <c r="AZ142" s="1557"/>
      <c r="BA142" s="1557"/>
      <c r="BB142" s="1557"/>
      <c r="BC142" s="1557"/>
      <c r="BD142" s="1557"/>
      <c r="BE142" s="1557"/>
      <c r="BF142" s="1557"/>
      <c r="BG142" s="1557"/>
      <c r="BH142" s="1557"/>
      <c r="BI142" s="1558"/>
      <c r="BJ142" s="1508"/>
      <c r="BK142" s="1509"/>
      <c r="BL142" s="1509"/>
      <c r="BM142" s="1510"/>
    </row>
    <row r="143" spans="1:65" ht="63" customHeight="1">
      <c r="A143" s="1752"/>
      <c r="B143" s="1514"/>
      <c r="C143" s="1515"/>
      <c r="D143" s="1515"/>
      <c r="E143" s="1515"/>
      <c r="F143" s="1515"/>
      <c r="G143" s="1515"/>
      <c r="H143" s="1515"/>
      <c r="I143" s="1516"/>
      <c r="J143" s="1523"/>
      <c r="K143" s="1524"/>
      <c r="L143" s="1524"/>
      <c r="M143" s="1524"/>
      <c r="N143" s="1525"/>
      <c r="O143" s="1532"/>
      <c r="P143" s="1533"/>
      <c r="Q143" s="1533"/>
      <c r="R143" s="1534"/>
      <c r="S143" s="1541"/>
      <c r="T143" s="1542"/>
      <c r="U143" s="1542"/>
      <c r="V143" s="1542"/>
      <c r="W143" s="1542"/>
      <c r="X143" s="1542"/>
      <c r="Y143" s="1543"/>
      <c r="Z143" s="1550"/>
      <c r="AA143" s="1551"/>
      <c r="AB143" s="1551"/>
      <c r="AC143" s="1551"/>
      <c r="AD143" s="1551"/>
      <c r="AE143" s="1551"/>
      <c r="AF143" s="1552"/>
      <c r="AG143" s="1559" t="s">
        <v>820</v>
      </c>
      <c r="AH143" s="1560"/>
      <c r="AI143" s="1560"/>
      <c r="AJ143" s="1560"/>
      <c r="AK143" s="1560"/>
      <c r="AL143" s="1560"/>
      <c r="AM143" s="1560"/>
      <c r="AN143" s="1560"/>
      <c r="AO143" s="1560"/>
      <c r="AP143" s="1561"/>
      <c r="AQ143" s="1565" t="s">
        <v>821</v>
      </c>
      <c r="AR143" s="1566"/>
      <c r="AS143" s="1566"/>
      <c r="AT143" s="1566"/>
      <c r="AU143" s="1566"/>
      <c r="AV143" s="1566"/>
      <c r="AW143" s="1566"/>
      <c r="AX143" s="1566"/>
      <c r="AY143" s="1566"/>
      <c r="AZ143" s="1566"/>
      <c r="BA143" s="1566"/>
      <c r="BB143" s="1566"/>
      <c r="BC143" s="1566"/>
      <c r="BD143" s="1566"/>
      <c r="BE143" s="1566"/>
      <c r="BF143" s="1566"/>
      <c r="BG143" s="1566"/>
      <c r="BH143" s="1566"/>
      <c r="BI143" s="1567"/>
      <c r="BJ143" s="1508"/>
      <c r="BK143" s="1509"/>
      <c r="BL143" s="1509"/>
      <c r="BM143" s="1510"/>
    </row>
    <row r="144" spans="1:65" ht="22.65" customHeight="1">
      <c r="A144" s="1752"/>
      <c r="B144" s="1514"/>
      <c r="C144" s="1515"/>
      <c r="D144" s="1515"/>
      <c r="E144" s="1515"/>
      <c r="F144" s="1515"/>
      <c r="G144" s="1515"/>
      <c r="H144" s="1515"/>
      <c r="I144" s="1516"/>
      <c r="J144" s="1523"/>
      <c r="K144" s="1524"/>
      <c r="L144" s="1524"/>
      <c r="M144" s="1524"/>
      <c r="N144" s="1525"/>
      <c r="O144" s="1532"/>
      <c r="P144" s="1533"/>
      <c r="Q144" s="1533"/>
      <c r="R144" s="1534"/>
      <c r="S144" s="1541"/>
      <c r="T144" s="1542"/>
      <c r="U144" s="1542"/>
      <c r="V144" s="1542"/>
      <c r="W144" s="1542"/>
      <c r="X144" s="1542"/>
      <c r="Y144" s="1543"/>
      <c r="Z144" s="1550"/>
      <c r="AA144" s="1551"/>
      <c r="AB144" s="1551"/>
      <c r="AC144" s="1551"/>
      <c r="AD144" s="1551"/>
      <c r="AE144" s="1551"/>
      <c r="AF144" s="1552"/>
      <c r="AG144" s="1559" t="s">
        <v>822</v>
      </c>
      <c r="AH144" s="1560"/>
      <c r="AI144" s="1560"/>
      <c r="AJ144" s="1560"/>
      <c r="AK144" s="1560"/>
      <c r="AL144" s="1560"/>
      <c r="AM144" s="1560"/>
      <c r="AN144" s="1560"/>
      <c r="AO144" s="1560"/>
      <c r="AP144" s="1561"/>
      <c r="AQ144" s="1556" t="s">
        <v>823</v>
      </c>
      <c r="AR144" s="1557"/>
      <c r="AS144" s="1557"/>
      <c r="AT144" s="1557"/>
      <c r="AU144" s="1557"/>
      <c r="AV144" s="1557"/>
      <c r="AW144" s="1557"/>
      <c r="AX144" s="1557"/>
      <c r="AY144" s="1557"/>
      <c r="AZ144" s="1557"/>
      <c r="BA144" s="1557"/>
      <c r="BB144" s="1557"/>
      <c r="BC144" s="1557"/>
      <c r="BD144" s="1557"/>
      <c r="BE144" s="1557"/>
      <c r="BF144" s="1557"/>
      <c r="BG144" s="1557"/>
      <c r="BH144" s="1557"/>
      <c r="BI144" s="1558"/>
      <c r="BJ144" s="1508"/>
      <c r="BK144" s="1509"/>
      <c r="BL144" s="1509"/>
      <c r="BM144" s="1510"/>
    </row>
    <row r="145" spans="1:65" ht="21.75" customHeight="1">
      <c r="A145" s="1752"/>
      <c r="B145" s="1514"/>
      <c r="C145" s="1515"/>
      <c r="D145" s="1515"/>
      <c r="E145" s="1515"/>
      <c r="F145" s="1515"/>
      <c r="G145" s="1515"/>
      <c r="H145" s="1515"/>
      <c r="I145" s="1516"/>
      <c r="J145" s="1523"/>
      <c r="K145" s="1524"/>
      <c r="L145" s="1524"/>
      <c r="M145" s="1524"/>
      <c r="N145" s="1525"/>
      <c r="O145" s="1532"/>
      <c r="P145" s="1533"/>
      <c r="Q145" s="1533"/>
      <c r="R145" s="1534"/>
      <c r="S145" s="1541"/>
      <c r="T145" s="1542"/>
      <c r="U145" s="1542"/>
      <c r="V145" s="1542"/>
      <c r="W145" s="1542"/>
      <c r="X145" s="1542"/>
      <c r="Y145" s="1543"/>
      <c r="Z145" s="1550"/>
      <c r="AA145" s="1551"/>
      <c r="AB145" s="1551"/>
      <c r="AC145" s="1551"/>
      <c r="AD145" s="1551"/>
      <c r="AE145" s="1551"/>
      <c r="AF145" s="1552"/>
      <c r="AG145" s="1559" t="s">
        <v>51</v>
      </c>
      <c r="AH145" s="1560"/>
      <c r="AI145" s="1560"/>
      <c r="AJ145" s="1560"/>
      <c r="AK145" s="1560"/>
      <c r="AL145" s="1560"/>
      <c r="AM145" s="1560"/>
      <c r="AN145" s="1560"/>
      <c r="AO145" s="1560"/>
      <c r="AP145" s="1561"/>
      <c r="AQ145" s="1556" t="s">
        <v>52</v>
      </c>
      <c r="AR145" s="1557"/>
      <c r="AS145" s="1557"/>
      <c r="AT145" s="1557"/>
      <c r="AU145" s="1557"/>
      <c r="AV145" s="1557"/>
      <c r="AW145" s="1557"/>
      <c r="AX145" s="1557"/>
      <c r="AY145" s="1557"/>
      <c r="AZ145" s="1557"/>
      <c r="BA145" s="1557"/>
      <c r="BB145" s="1557"/>
      <c r="BC145" s="1557"/>
      <c r="BD145" s="1557"/>
      <c r="BE145" s="1557"/>
      <c r="BF145" s="1557"/>
      <c r="BG145" s="1557"/>
      <c r="BH145" s="1557"/>
      <c r="BI145" s="1558"/>
      <c r="BJ145" s="1508"/>
      <c r="BK145" s="1509"/>
      <c r="BL145" s="1509"/>
      <c r="BM145" s="1510"/>
    </row>
    <row r="146" spans="1:65" ht="21.75" customHeight="1">
      <c r="A146" s="1752"/>
      <c r="B146" s="1517"/>
      <c r="C146" s="1518"/>
      <c r="D146" s="1518"/>
      <c r="E146" s="1518"/>
      <c r="F146" s="1518"/>
      <c r="G146" s="1518"/>
      <c r="H146" s="1518"/>
      <c r="I146" s="1519"/>
      <c r="J146" s="1526"/>
      <c r="K146" s="1527"/>
      <c r="L146" s="1527"/>
      <c r="M146" s="1527"/>
      <c r="N146" s="1528"/>
      <c r="O146" s="1535"/>
      <c r="P146" s="1536"/>
      <c r="Q146" s="1536"/>
      <c r="R146" s="1537"/>
      <c r="S146" s="1544"/>
      <c r="T146" s="1545"/>
      <c r="U146" s="1545"/>
      <c r="V146" s="1545"/>
      <c r="W146" s="1545"/>
      <c r="X146" s="1545"/>
      <c r="Y146" s="1546"/>
      <c r="Z146" s="1553"/>
      <c r="AA146" s="1554"/>
      <c r="AB146" s="1554"/>
      <c r="AC146" s="1554"/>
      <c r="AD146" s="1554"/>
      <c r="AE146" s="1554"/>
      <c r="AF146" s="1555"/>
      <c r="AG146" s="1559" t="s">
        <v>55</v>
      </c>
      <c r="AH146" s="1560"/>
      <c r="AI146" s="1560"/>
      <c r="AJ146" s="1560"/>
      <c r="AK146" s="1560"/>
      <c r="AL146" s="1560"/>
      <c r="AM146" s="1560"/>
      <c r="AN146" s="1560"/>
      <c r="AO146" s="1560"/>
      <c r="AP146" s="1561"/>
      <c r="AQ146" s="1556" t="s">
        <v>56</v>
      </c>
      <c r="AR146" s="1557"/>
      <c r="AS146" s="1557"/>
      <c r="AT146" s="1557"/>
      <c r="AU146" s="1557"/>
      <c r="AV146" s="1557"/>
      <c r="AW146" s="1557"/>
      <c r="AX146" s="1557"/>
      <c r="AY146" s="1557"/>
      <c r="AZ146" s="1557"/>
      <c r="BA146" s="1557"/>
      <c r="BB146" s="1557"/>
      <c r="BC146" s="1557"/>
      <c r="BD146" s="1557"/>
      <c r="BE146" s="1557"/>
      <c r="BF146" s="1557"/>
      <c r="BG146" s="1557"/>
      <c r="BH146" s="1557"/>
      <c r="BI146" s="1558"/>
      <c r="BJ146" s="1508"/>
      <c r="BK146" s="1509"/>
      <c r="BL146" s="1509"/>
      <c r="BM146" s="1510"/>
    </row>
    <row r="147" spans="1:65" ht="21.9" customHeight="1">
      <c r="A147" s="1752" t="s">
        <v>17</v>
      </c>
      <c r="B147" s="1754" t="s">
        <v>80</v>
      </c>
      <c r="C147" s="1755"/>
      <c r="D147" s="1755"/>
      <c r="E147" s="1755"/>
      <c r="F147" s="1755"/>
      <c r="G147" s="1755"/>
      <c r="H147" s="1755"/>
      <c r="I147" s="1756"/>
      <c r="J147" s="1760"/>
      <c r="K147" s="1761"/>
      <c r="L147" s="1761"/>
      <c r="M147" s="1761"/>
      <c r="N147" s="1762"/>
      <c r="O147" s="1727"/>
      <c r="P147" s="1728"/>
      <c r="Q147" s="1728"/>
      <c r="R147" s="1729"/>
      <c r="S147" s="1769"/>
      <c r="T147" s="1770"/>
      <c r="U147" s="1770"/>
      <c r="V147" s="1770"/>
      <c r="W147" s="1770"/>
      <c r="X147" s="1770"/>
      <c r="Y147" s="1771"/>
      <c r="Z147" s="1727"/>
      <c r="AA147" s="1728"/>
      <c r="AB147" s="1728"/>
      <c r="AC147" s="1728"/>
      <c r="AD147" s="1728"/>
      <c r="AE147" s="1728"/>
      <c r="AF147" s="1729"/>
      <c r="AG147" s="1733" t="s">
        <v>18</v>
      </c>
      <c r="AH147" s="1649"/>
      <c r="AI147" s="1649"/>
      <c r="AJ147" s="1649"/>
      <c r="AK147" s="1649"/>
      <c r="AL147" s="1649"/>
      <c r="AM147" s="1649"/>
      <c r="AN147" s="1649"/>
      <c r="AO147" s="1649"/>
      <c r="AP147" s="1650"/>
      <c r="AQ147" s="1703" t="s">
        <v>81</v>
      </c>
      <c r="AR147" s="1563"/>
      <c r="AS147" s="1563"/>
      <c r="AT147" s="1563"/>
      <c r="AU147" s="1563"/>
      <c r="AV147" s="1563"/>
      <c r="AW147" s="1563"/>
      <c r="AX147" s="1563"/>
      <c r="AY147" s="1563"/>
      <c r="AZ147" s="1563"/>
      <c r="BA147" s="1563"/>
      <c r="BB147" s="1563"/>
      <c r="BC147" s="1563"/>
      <c r="BD147" s="1563"/>
      <c r="BE147" s="1563"/>
      <c r="BF147" s="1563"/>
      <c r="BG147" s="1563"/>
      <c r="BH147" s="1563"/>
      <c r="BI147" s="1564"/>
      <c r="BJ147" s="1821"/>
      <c r="BK147" s="1821"/>
      <c r="BL147" s="1821"/>
      <c r="BM147" s="1822"/>
    </row>
    <row r="148" spans="1:65" ht="21.9" customHeight="1">
      <c r="A148" s="1752"/>
      <c r="B148" s="1754"/>
      <c r="C148" s="1755"/>
      <c r="D148" s="1755"/>
      <c r="E148" s="1755"/>
      <c r="F148" s="1755"/>
      <c r="G148" s="1755"/>
      <c r="H148" s="1755"/>
      <c r="I148" s="1756"/>
      <c r="J148" s="1760"/>
      <c r="K148" s="1761"/>
      <c r="L148" s="1761"/>
      <c r="M148" s="1761"/>
      <c r="N148" s="1762"/>
      <c r="O148" s="1727"/>
      <c r="P148" s="1728"/>
      <c r="Q148" s="1728"/>
      <c r="R148" s="1729"/>
      <c r="S148" s="1769"/>
      <c r="T148" s="1770"/>
      <c r="U148" s="1770"/>
      <c r="V148" s="1770"/>
      <c r="W148" s="1770"/>
      <c r="X148" s="1770"/>
      <c r="Y148" s="1771"/>
      <c r="Z148" s="1727"/>
      <c r="AA148" s="1728"/>
      <c r="AB148" s="1728"/>
      <c r="AC148" s="1728"/>
      <c r="AD148" s="1728"/>
      <c r="AE148" s="1728"/>
      <c r="AF148" s="1729"/>
      <c r="AG148" s="1651" t="s">
        <v>13</v>
      </c>
      <c r="AH148" s="1503"/>
      <c r="AI148" s="1503"/>
      <c r="AJ148" s="1503"/>
      <c r="AK148" s="1503"/>
      <c r="AL148" s="1503"/>
      <c r="AM148" s="1503"/>
      <c r="AN148" s="1503"/>
      <c r="AO148" s="1503"/>
      <c r="AP148" s="1504"/>
      <c r="AQ148" s="1652" t="s">
        <v>4</v>
      </c>
      <c r="AR148" s="1506"/>
      <c r="AS148" s="1506"/>
      <c r="AT148" s="1506"/>
      <c r="AU148" s="1506"/>
      <c r="AV148" s="1506"/>
      <c r="AW148" s="1506"/>
      <c r="AX148" s="1506"/>
      <c r="AY148" s="1506"/>
      <c r="AZ148" s="1506"/>
      <c r="BA148" s="1506"/>
      <c r="BB148" s="1506"/>
      <c r="BC148" s="1506"/>
      <c r="BD148" s="1506"/>
      <c r="BE148" s="1506"/>
      <c r="BF148" s="1506"/>
      <c r="BG148" s="1506"/>
      <c r="BH148" s="1506"/>
      <c r="BI148" s="1507"/>
      <c r="BJ148" s="1814"/>
      <c r="BK148" s="1814"/>
      <c r="BL148" s="1814"/>
      <c r="BM148" s="1815"/>
    </row>
    <row r="149" spans="1:65" ht="21.9" customHeight="1">
      <c r="A149" s="1752"/>
      <c r="B149" s="1754"/>
      <c r="C149" s="1755"/>
      <c r="D149" s="1755"/>
      <c r="E149" s="1755"/>
      <c r="F149" s="1755"/>
      <c r="G149" s="1755"/>
      <c r="H149" s="1755"/>
      <c r="I149" s="1756"/>
      <c r="J149" s="1760"/>
      <c r="K149" s="1761"/>
      <c r="L149" s="1761"/>
      <c r="M149" s="1761"/>
      <c r="N149" s="1762"/>
      <c r="O149" s="1727"/>
      <c r="P149" s="1728"/>
      <c r="Q149" s="1728"/>
      <c r="R149" s="1729"/>
      <c r="S149" s="1769"/>
      <c r="T149" s="1770"/>
      <c r="U149" s="1770"/>
      <c r="V149" s="1770"/>
      <c r="W149" s="1770"/>
      <c r="X149" s="1770"/>
      <c r="Y149" s="1771"/>
      <c r="Z149" s="1727"/>
      <c r="AA149" s="1728"/>
      <c r="AB149" s="1728"/>
      <c r="AC149" s="1728"/>
      <c r="AD149" s="1728"/>
      <c r="AE149" s="1728"/>
      <c r="AF149" s="1729"/>
      <c r="AG149" s="1559" t="s">
        <v>19</v>
      </c>
      <c r="AH149" s="1560"/>
      <c r="AI149" s="1560"/>
      <c r="AJ149" s="1560"/>
      <c r="AK149" s="1560"/>
      <c r="AL149" s="1560"/>
      <c r="AM149" s="1560"/>
      <c r="AN149" s="1560"/>
      <c r="AO149" s="1560"/>
      <c r="AP149" s="1561"/>
      <c r="AQ149" s="1797" t="s">
        <v>847</v>
      </c>
      <c r="AR149" s="1798"/>
      <c r="AS149" s="1798"/>
      <c r="AT149" s="1798"/>
      <c r="AU149" s="1798"/>
      <c r="AV149" s="1798"/>
      <c r="AW149" s="1798"/>
      <c r="AX149" s="1798"/>
      <c r="AY149" s="1798"/>
      <c r="AZ149" s="1798"/>
      <c r="BA149" s="1798"/>
      <c r="BB149" s="1798"/>
      <c r="BC149" s="1798"/>
      <c r="BD149" s="1798"/>
      <c r="BE149" s="1798"/>
      <c r="BF149" s="1798"/>
      <c r="BG149" s="1798"/>
      <c r="BH149" s="1798"/>
      <c r="BI149" s="1799"/>
      <c r="BJ149" s="1814"/>
      <c r="BK149" s="1814"/>
      <c r="BL149" s="1814"/>
      <c r="BM149" s="1815"/>
    </row>
    <row r="150" spans="1:65" ht="21.9" customHeight="1">
      <c r="A150" s="1752"/>
      <c r="B150" s="1754"/>
      <c r="C150" s="1755"/>
      <c r="D150" s="1755"/>
      <c r="E150" s="1755"/>
      <c r="F150" s="1755"/>
      <c r="G150" s="1755"/>
      <c r="H150" s="1755"/>
      <c r="I150" s="1756"/>
      <c r="J150" s="1760"/>
      <c r="K150" s="1761"/>
      <c r="L150" s="1761"/>
      <c r="M150" s="1761"/>
      <c r="N150" s="1762"/>
      <c r="O150" s="1727"/>
      <c r="P150" s="1728"/>
      <c r="Q150" s="1728"/>
      <c r="R150" s="1729"/>
      <c r="S150" s="1769"/>
      <c r="T150" s="1770"/>
      <c r="U150" s="1770"/>
      <c r="V150" s="1770"/>
      <c r="W150" s="1770"/>
      <c r="X150" s="1770"/>
      <c r="Y150" s="1771"/>
      <c r="Z150" s="1727"/>
      <c r="AA150" s="1728"/>
      <c r="AB150" s="1728"/>
      <c r="AC150" s="1728"/>
      <c r="AD150" s="1728"/>
      <c r="AE150" s="1728"/>
      <c r="AF150" s="1729"/>
      <c r="AG150" s="1559" t="s">
        <v>20</v>
      </c>
      <c r="AH150" s="1560"/>
      <c r="AI150" s="1560"/>
      <c r="AJ150" s="1560"/>
      <c r="AK150" s="1560"/>
      <c r="AL150" s="1560"/>
      <c r="AM150" s="1560"/>
      <c r="AN150" s="1560"/>
      <c r="AO150" s="1560"/>
      <c r="AP150" s="1561"/>
      <c r="AQ150" s="1797" t="s">
        <v>847</v>
      </c>
      <c r="AR150" s="1798"/>
      <c r="AS150" s="1798"/>
      <c r="AT150" s="1798"/>
      <c r="AU150" s="1798"/>
      <c r="AV150" s="1798"/>
      <c r="AW150" s="1798"/>
      <c r="AX150" s="1798"/>
      <c r="AY150" s="1798"/>
      <c r="AZ150" s="1798"/>
      <c r="BA150" s="1798"/>
      <c r="BB150" s="1798"/>
      <c r="BC150" s="1798"/>
      <c r="BD150" s="1798"/>
      <c r="BE150" s="1798"/>
      <c r="BF150" s="1798"/>
      <c r="BG150" s="1798"/>
      <c r="BH150" s="1798"/>
      <c r="BI150" s="1799"/>
      <c r="BJ150" s="1814"/>
      <c r="BK150" s="1814"/>
      <c r="BL150" s="1814"/>
      <c r="BM150" s="1815"/>
    </row>
    <row r="151" spans="1:65" ht="21.9" customHeight="1">
      <c r="A151" s="1752"/>
      <c r="B151" s="1754"/>
      <c r="C151" s="1755"/>
      <c r="D151" s="1755"/>
      <c r="E151" s="1755"/>
      <c r="F151" s="1755"/>
      <c r="G151" s="1755"/>
      <c r="H151" s="1755"/>
      <c r="I151" s="1756"/>
      <c r="J151" s="1760"/>
      <c r="K151" s="1761"/>
      <c r="L151" s="1761"/>
      <c r="M151" s="1761"/>
      <c r="N151" s="1762"/>
      <c r="O151" s="1727"/>
      <c r="P151" s="1728"/>
      <c r="Q151" s="1728"/>
      <c r="R151" s="1729"/>
      <c r="S151" s="1769"/>
      <c r="T151" s="1770"/>
      <c r="U151" s="1770"/>
      <c r="V151" s="1770"/>
      <c r="W151" s="1770"/>
      <c r="X151" s="1770"/>
      <c r="Y151" s="1771"/>
      <c r="Z151" s="1727"/>
      <c r="AA151" s="1728"/>
      <c r="AB151" s="1728"/>
      <c r="AC151" s="1728"/>
      <c r="AD151" s="1728"/>
      <c r="AE151" s="1728"/>
      <c r="AF151" s="1729"/>
      <c r="AG151" s="1559" t="s">
        <v>82</v>
      </c>
      <c r="AH151" s="1560"/>
      <c r="AI151" s="1560"/>
      <c r="AJ151" s="1560"/>
      <c r="AK151" s="1560"/>
      <c r="AL151" s="1560"/>
      <c r="AM151" s="1560"/>
      <c r="AN151" s="1560"/>
      <c r="AO151" s="1560"/>
      <c r="AP151" s="1561"/>
      <c r="AQ151" s="1797" t="s">
        <v>847</v>
      </c>
      <c r="AR151" s="1798"/>
      <c r="AS151" s="1798"/>
      <c r="AT151" s="1798"/>
      <c r="AU151" s="1798"/>
      <c r="AV151" s="1798"/>
      <c r="AW151" s="1798"/>
      <c r="AX151" s="1798"/>
      <c r="AY151" s="1798"/>
      <c r="AZ151" s="1798"/>
      <c r="BA151" s="1798"/>
      <c r="BB151" s="1798"/>
      <c r="BC151" s="1798"/>
      <c r="BD151" s="1798"/>
      <c r="BE151" s="1798"/>
      <c r="BF151" s="1798"/>
      <c r="BG151" s="1798"/>
      <c r="BH151" s="1798"/>
      <c r="BI151" s="1799"/>
      <c r="BJ151" s="1814"/>
      <c r="BK151" s="1814"/>
      <c r="BL151" s="1814"/>
      <c r="BM151" s="1815"/>
    </row>
    <row r="152" spans="1:65" ht="21.9" customHeight="1">
      <c r="A152" s="1752"/>
      <c r="B152" s="1754"/>
      <c r="C152" s="1755"/>
      <c r="D152" s="1755"/>
      <c r="E152" s="1755"/>
      <c r="F152" s="1755"/>
      <c r="G152" s="1755"/>
      <c r="H152" s="1755"/>
      <c r="I152" s="1756"/>
      <c r="J152" s="1760"/>
      <c r="K152" s="1761"/>
      <c r="L152" s="1761"/>
      <c r="M152" s="1761"/>
      <c r="N152" s="1762"/>
      <c r="O152" s="1727"/>
      <c r="P152" s="1728"/>
      <c r="Q152" s="1728"/>
      <c r="R152" s="1729"/>
      <c r="S152" s="1769"/>
      <c r="T152" s="1770"/>
      <c r="U152" s="1770"/>
      <c r="V152" s="1770"/>
      <c r="W152" s="1770"/>
      <c r="X152" s="1770"/>
      <c r="Y152" s="1771"/>
      <c r="Z152" s="1727"/>
      <c r="AA152" s="1728"/>
      <c r="AB152" s="1728"/>
      <c r="AC152" s="1728"/>
      <c r="AD152" s="1728"/>
      <c r="AE152" s="1728"/>
      <c r="AF152" s="1729"/>
      <c r="AG152" s="1559" t="s">
        <v>83</v>
      </c>
      <c r="AH152" s="1560"/>
      <c r="AI152" s="1560"/>
      <c r="AJ152" s="1560"/>
      <c r="AK152" s="1560"/>
      <c r="AL152" s="1560"/>
      <c r="AM152" s="1560"/>
      <c r="AN152" s="1560"/>
      <c r="AO152" s="1560"/>
      <c r="AP152" s="1561"/>
      <c r="AQ152" s="1797" t="s">
        <v>847</v>
      </c>
      <c r="AR152" s="1798"/>
      <c r="AS152" s="1798"/>
      <c r="AT152" s="1798"/>
      <c r="AU152" s="1798"/>
      <c r="AV152" s="1798"/>
      <c r="AW152" s="1798"/>
      <c r="AX152" s="1798"/>
      <c r="AY152" s="1798"/>
      <c r="AZ152" s="1798"/>
      <c r="BA152" s="1798"/>
      <c r="BB152" s="1798"/>
      <c r="BC152" s="1798"/>
      <c r="BD152" s="1798"/>
      <c r="BE152" s="1798"/>
      <c r="BF152" s="1798"/>
      <c r="BG152" s="1798"/>
      <c r="BH152" s="1798"/>
      <c r="BI152" s="1799"/>
      <c r="BJ152" s="1814"/>
      <c r="BK152" s="1814"/>
      <c r="BL152" s="1814"/>
      <c r="BM152" s="1815"/>
    </row>
    <row r="153" spans="1:65" ht="21.9" customHeight="1">
      <c r="A153" s="1752"/>
      <c r="B153" s="1754"/>
      <c r="C153" s="1755"/>
      <c r="D153" s="1755"/>
      <c r="E153" s="1755"/>
      <c r="F153" s="1755"/>
      <c r="G153" s="1755"/>
      <c r="H153" s="1755"/>
      <c r="I153" s="1756"/>
      <c r="J153" s="1760"/>
      <c r="K153" s="1761"/>
      <c r="L153" s="1761"/>
      <c r="M153" s="1761"/>
      <c r="N153" s="1762"/>
      <c r="O153" s="1727"/>
      <c r="P153" s="1728"/>
      <c r="Q153" s="1728"/>
      <c r="R153" s="1729"/>
      <c r="S153" s="1769"/>
      <c r="T153" s="1770"/>
      <c r="U153" s="1770"/>
      <c r="V153" s="1770"/>
      <c r="W153" s="1770"/>
      <c r="X153" s="1770"/>
      <c r="Y153" s="1771"/>
      <c r="Z153" s="1727"/>
      <c r="AA153" s="1728"/>
      <c r="AB153" s="1728"/>
      <c r="AC153" s="1728"/>
      <c r="AD153" s="1728"/>
      <c r="AE153" s="1728"/>
      <c r="AF153" s="1729"/>
      <c r="AG153" s="1559" t="s">
        <v>84</v>
      </c>
      <c r="AH153" s="1560"/>
      <c r="AI153" s="1560"/>
      <c r="AJ153" s="1560"/>
      <c r="AK153" s="1560"/>
      <c r="AL153" s="1560"/>
      <c r="AM153" s="1560"/>
      <c r="AN153" s="1560"/>
      <c r="AO153" s="1560"/>
      <c r="AP153" s="1561"/>
      <c r="AQ153" s="1556" t="s">
        <v>85</v>
      </c>
      <c r="AR153" s="1557"/>
      <c r="AS153" s="1557"/>
      <c r="AT153" s="1557"/>
      <c r="AU153" s="1557"/>
      <c r="AV153" s="1557"/>
      <c r="AW153" s="1557"/>
      <c r="AX153" s="1557"/>
      <c r="AY153" s="1557"/>
      <c r="AZ153" s="1557"/>
      <c r="BA153" s="1557"/>
      <c r="BB153" s="1557"/>
      <c r="BC153" s="1557"/>
      <c r="BD153" s="1557"/>
      <c r="BE153" s="1557"/>
      <c r="BF153" s="1557"/>
      <c r="BG153" s="1557"/>
      <c r="BH153" s="1557"/>
      <c r="BI153" s="1558"/>
      <c r="BJ153" s="1814"/>
      <c r="BK153" s="1814"/>
      <c r="BL153" s="1814"/>
      <c r="BM153" s="1815"/>
    </row>
    <row r="154" spans="1:65" ht="21.9" customHeight="1">
      <c r="A154" s="1752"/>
      <c r="B154" s="1754"/>
      <c r="C154" s="1755"/>
      <c r="D154" s="1755"/>
      <c r="E154" s="1755"/>
      <c r="F154" s="1755"/>
      <c r="G154" s="1755"/>
      <c r="H154" s="1755"/>
      <c r="I154" s="1756"/>
      <c r="J154" s="1760"/>
      <c r="K154" s="1761"/>
      <c r="L154" s="1761"/>
      <c r="M154" s="1761"/>
      <c r="N154" s="1762"/>
      <c r="O154" s="1727"/>
      <c r="P154" s="1728"/>
      <c r="Q154" s="1728"/>
      <c r="R154" s="1729"/>
      <c r="S154" s="1769"/>
      <c r="T154" s="1770"/>
      <c r="U154" s="1770"/>
      <c r="V154" s="1770"/>
      <c r="W154" s="1770"/>
      <c r="X154" s="1770"/>
      <c r="Y154" s="1771"/>
      <c r="Z154" s="1727"/>
      <c r="AA154" s="1728"/>
      <c r="AB154" s="1728"/>
      <c r="AC154" s="1728"/>
      <c r="AD154" s="1728"/>
      <c r="AE154" s="1728"/>
      <c r="AF154" s="1729"/>
      <c r="AG154" s="1818" t="s">
        <v>55</v>
      </c>
      <c r="AH154" s="1819"/>
      <c r="AI154" s="1819"/>
      <c r="AJ154" s="1819"/>
      <c r="AK154" s="1819"/>
      <c r="AL154" s="1819"/>
      <c r="AM154" s="1819"/>
      <c r="AN154" s="1819"/>
      <c r="AO154" s="1819"/>
      <c r="AP154" s="1820"/>
      <c r="AQ154" s="1785" t="s">
        <v>56</v>
      </c>
      <c r="AR154" s="1786"/>
      <c r="AS154" s="1786"/>
      <c r="AT154" s="1786"/>
      <c r="AU154" s="1786"/>
      <c r="AV154" s="1786"/>
      <c r="AW154" s="1786"/>
      <c r="AX154" s="1786"/>
      <c r="AY154" s="1786"/>
      <c r="AZ154" s="1786"/>
      <c r="BA154" s="1786"/>
      <c r="BB154" s="1786"/>
      <c r="BC154" s="1786"/>
      <c r="BD154" s="1786"/>
      <c r="BE154" s="1786"/>
      <c r="BF154" s="1786"/>
      <c r="BG154" s="1786"/>
      <c r="BH154" s="1786"/>
      <c r="BI154" s="1787"/>
      <c r="BJ154" s="1826"/>
      <c r="BK154" s="1826"/>
      <c r="BL154" s="1826"/>
      <c r="BM154" s="1827"/>
    </row>
    <row r="155" spans="1:65" ht="21.9" customHeight="1">
      <c r="A155" s="1752"/>
      <c r="B155" s="1754"/>
      <c r="C155" s="1755"/>
      <c r="D155" s="1755"/>
      <c r="E155" s="1755"/>
      <c r="F155" s="1755"/>
      <c r="G155" s="1755"/>
      <c r="H155" s="1755"/>
      <c r="I155" s="1756"/>
      <c r="J155" s="1760"/>
      <c r="K155" s="1761"/>
      <c r="L155" s="1761"/>
      <c r="M155" s="1761"/>
      <c r="N155" s="1762"/>
      <c r="O155" s="1727"/>
      <c r="P155" s="1728"/>
      <c r="Q155" s="1728"/>
      <c r="R155" s="1729"/>
      <c r="S155" s="1769"/>
      <c r="T155" s="1770"/>
      <c r="U155" s="1770"/>
      <c r="V155" s="1770"/>
      <c r="W155" s="1770"/>
      <c r="X155" s="1770"/>
      <c r="Y155" s="1771"/>
      <c r="Z155" s="1727"/>
      <c r="AA155" s="1728"/>
      <c r="AB155" s="1728"/>
      <c r="AC155" s="1728"/>
      <c r="AD155" s="1728"/>
      <c r="AE155" s="1728"/>
      <c r="AF155" s="1729"/>
      <c r="AG155" s="1651" t="s">
        <v>848</v>
      </c>
      <c r="AH155" s="1503"/>
      <c r="AI155" s="1503"/>
      <c r="AJ155" s="1503"/>
      <c r="AK155" s="1503"/>
      <c r="AL155" s="1503"/>
      <c r="AM155" s="1503"/>
      <c r="AN155" s="1503"/>
      <c r="AO155" s="1503"/>
      <c r="AP155" s="1504"/>
      <c r="AQ155" s="1652" t="s">
        <v>85</v>
      </c>
      <c r="AR155" s="1506"/>
      <c r="AS155" s="1506"/>
      <c r="AT155" s="1506"/>
      <c r="AU155" s="1506"/>
      <c r="AV155" s="1506"/>
      <c r="AW155" s="1506"/>
      <c r="AX155" s="1506"/>
      <c r="AY155" s="1506"/>
      <c r="AZ155" s="1506"/>
      <c r="BA155" s="1506"/>
      <c r="BB155" s="1506"/>
      <c r="BC155" s="1506"/>
      <c r="BD155" s="1506"/>
      <c r="BE155" s="1506"/>
      <c r="BF155" s="1506"/>
      <c r="BG155" s="1506"/>
      <c r="BH155" s="1506"/>
      <c r="BI155" s="1507"/>
      <c r="BJ155" s="1816"/>
      <c r="BK155" s="1816"/>
      <c r="BL155" s="1816"/>
      <c r="BM155" s="1817"/>
    </row>
    <row r="156" spans="1:65" ht="21.9" customHeight="1">
      <c r="A156" s="1752"/>
      <c r="B156" s="1754"/>
      <c r="C156" s="1755"/>
      <c r="D156" s="1755"/>
      <c r="E156" s="1755"/>
      <c r="F156" s="1755"/>
      <c r="G156" s="1755"/>
      <c r="H156" s="1755"/>
      <c r="I156" s="1756"/>
      <c r="J156" s="1760"/>
      <c r="K156" s="1761"/>
      <c r="L156" s="1761"/>
      <c r="M156" s="1761"/>
      <c r="N156" s="1762"/>
      <c r="O156" s="1727"/>
      <c r="P156" s="1728"/>
      <c r="Q156" s="1728"/>
      <c r="R156" s="1729"/>
      <c r="S156" s="1769"/>
      <c r="T156" s="1770"/>
      <c r="U156" s="1770"/>
      <c r="V156" s="1770"/>
      <c r="W156" s="1770"/>
      <c r="X156" s="1770"/>
      <c r="Y156" s="1771"/>
      <c r="Z156" s="1727"/>
      <c r="AA156" s="1728"/>
      <c r="AB156" s="1728"/>
      <c r="AC156" s="1728"/>
      <c r="AD156" s="1728"/>
      <c r="AE156" s="1728"/>
      <c r="AF156" s="1729"/>
      <c r="AG156" s="1651" t="s">
        <v>86</v>
      </c>
      <c r="AH156" s="1503"/>
      <c r="AI156" s="1503"/>
      <c r="AJ156" s="1503"/>
      <c r="AK156" s="1503"/>
      <c r="AL156" s="1503"/>
      <c r="AM156" s="1503"/>
      <c r="AN156" s="1503"/>
      <c r="AO156" s="1503"/>
      <c r="AP156" s="1504"/>
      <c r="AQ156" s="1652" t="s">
        <v>85</v>
      </c>
      <c r="AR156" s="1506"/>
      <c r="AS156" s="1506"/>
      <c r="AT156" s="1506"/>
      <c r="AU156" s="1506"/>
      <c r="AV156" s="1506"/>
      <c r="AW156" s="1506"/>
      <c r="AX156" s="1506"/>
      <c r="AY156" s="1506"/>
      <c r="AZ156" s="1506"/>
      <c r="BA156" s="1506"/>
      <c r="BB156" s="1506"/>
      <c r="BC156" s="1506"/>
      <c r="BD156" s="1506"/>
      <c r="BE156" s="1506"/>
      <c r="BF156" s="1506"/>
      <c r="BG156" s="1506"/>
      <c r="BH156" s="1506"/>
      <c r="BI156" s="1507"/>
      <c r="BJ156" s="1816"/>
      <c r="BK156" s="1816"/>
      <c r="BL156" s="1816"/>
      <c r="BM156" s="1817"/>
    </row>
    <row r="157" spans="1:65" ht="21.9" customHeight="1" thickBot="1">
      <c r="A157" s="1753"/>
      <c r="B157" s="1757"/>
      <c r="C157" s="1758"/>
      <c r="D157" s="1758"/>
      <c r="E157" s="1758"/>
      <c r="F157" s="1758"/>
      <c r="G157" s="1758"/>
      <c r="H157" s="1758"/>
      <c r="I157" s="1759"/>
      <c r="J157" s="1763"/>
      <c r="K157" s="1764"/>
      <c r="L157" s="1764"/>
      <c r="M157" s="1764"/>
      <c r="N157" s="1765"/>
      <c r="O157" s="1766"/>
      <c r="P157" s="1767"/>
      <c r="Q157" s="1767"/>
      <c r="R157" s="1768"/>
      <c r="S157" s="1772"/>
      <c r="T157" s="1773"/>
      <c r="U157" s="1773"/>
      <c r="V157" s="1773"/>
      <c r="W157" s="1773"/>
      <c r="X157" s="1773"/>
      <c r="Y157" s="1774"/>
      <c r="Z157" s="1766"/>
      <c r="AA157" s="1767"/>
      <c r="AB157" s="1767"/>
      <c r="AC157" s="1767"/>
      <c r="AD157" s="1767"/>
      <c r="AE157" s="1767"/>
      <c r="AF157" s="1768"/>
      <c r="AG157" s="1806" t="s">
        <v>87</v>
      </c>
      <c r="AH157" s="1807"/>
      <c r="AI157" s="1807"/>
      <c r="AJ157" s="1807"/>
      <c r="AK157" s="1807"/>
      <c r="AL157" s="1807"/>
      <c r="AM157" s="1807"/>
      <c r="AN157" s="1807"/>
      <c r="AO157" s="1807"/>
      <c r="AP157" s="1808"/>
      <c r="AQ157" s="1809" t="s">
        <v>849</v>
      </c>
      <c r="AR157" s="1810"/>
      <c r="AS157" s="1810"/>
      <c r="AT157" s="1810"/>
      <c r="AU157" s="1810"/>
      <c r="AV157" s="1810"/>
      <c r="AW157" s="1810"/>
      <c r="AX157" s="1810"/>
      <c r="AY157" s="1810"/>
      <c r="AZ157" s="1810"/>
      <c r="BA157" s="1810"/>
      <c r="BB157" s="1810"/>
      <c r="BC157" s="1810"/>
      <c r="BD157" s="1810"/>
      <c r="BE157" s="1810"/>
      <c r="BF157" s="1810"/>
      <c r="BG157" s="1810"/>
      <c r="BH157" s="1810"/>
      <c r="BI157" s="1811"/>
      <c r="BJ157" s="1812"/>
      <c r="BK157" s="1812"/>
      <c r="BL157" s="1812"/>
      <c r="BM157" s="1813"/>
    </row>
    <row r="158" spans="1:65" ht="22.65" customHeight="1">
      <c r="B158" s="4"/>
      <c r="C158" s="1802"/>
      <c r="D158" s="1802"/>
      <c r="E158" s="1802"/>
      <c r="F158" s="1802"/>
      <c r="G158" s="1802"/>
      <c r="H158" s="1802"/>
      <c r="I158" s="1802"/>
      <c r="J158" s="1802"/>
      <c r="K158" s="1802"/>
      <c r="L158" s="1802"/>
      <c r="M158" s="1802"/>
      <c r="N158" s="1802"/>
      <c r="O158" s="1802"/>
      <c r="P158" s="1802"/>
      <c r="Q158" s="1802"/>
      <c r="R158" s="1802"/>
      <c r="S158" s="1802"/>
      <c r="T158" s="1802"/>
      <c r="U158" s="1802"/>
      <c r="V158" s="1802"/>
      <c r="W158" s="1802"/>
      <c r="X158" s="1802"/>
      <c r="Y158" s="1802"/>
      <c r="Z158" s="1802"/>
      <c r="AA158" s="1802"/>
      <c r="AB158" s="1802"/>
      <c r="AC158" s="1802"/>
      <c r="AD158" s="1802"/>
      <c r="AE158" s="1802"/>
      <c r="AF158" s="1802"/>
      <c r="AG158" s="1802"/>
      <c r="AH158" s="1802"/>
      <c r="AI158" s="1802"/>
      <c r="AJ158" s="1802"/>
      <c r="AK158" s="1802"/>
      <c r="AL158" s="1802"/>
      <c r="AM158" s="1802"/>
      <c r="AN158" s="1802"/>
      <c r="AO158" s="1802"/>
      <c r="AP158" s="1802"/>
      <c r="AQ158" s="1802"/>
      <c r="AR158" s="1802"/>
      <c r="AS158" s="1802"/>
      <c r="AT158" s="1802"/>
      <c r="AU158" s="1802"/>
      <c r="AV158" s="1802"/>
      <c r="AW158" s="1802"/>
      <c r="AX158" s="1802"/>
      <c r="AY158" s="1802"/>
      <c r="AZ158" s="1802"/>
      <c r="BA158" s="1802"/>
      <c r="BB158" s="1802"/>
      <c r="BC158" s="1802"/>
      <c r="BD158" s="1802"/>
      <c r="BE158" s="1802"/>
      <c r="BF158" s="1802"/>
      <c r="BG158" s="1802"/>
      <c r="BH158" s="1802"/>
      <c r="BI158" s="1802"/>
      <c r="BJ158" s="1802"/>
      <c r="BK158" s="1802"/>
      <c r="BL158" s="1802"/>
      <c r="BM158" s="1802"/>
    </row>
    <row r="159" spans="1:65" ht="34.65" customHeight="1">
      <c r="A159" s="7" t="s">
        <v>850</v>
      </c>
      <c r="B159" s="9"/>
      <c r="C159" s="1801" t="s">
        <v>851</v>
      </c>
      <c r="D159" s="1801"/>
      <c r="E159" s="1801"/>
      <c r="F159" s="1801"/>
      <c r="G159" s="1801"/>
      <c r="H159" s="1801"/>
      <c r="I159" s="1801"/>
      <c r="J159" s="1801"/>
      <c r="K159" s="1801"/>
      <c r="L159" s="1801"/>
      <c r="M159" s="1801"/>
      <c r="N159" s="1801"/>
      <c r="O159" s="1801"/>
      <c r="P159" s="1801"/>
      <c r="Q159" s="1801"/>
      <c r="R159" s="1801"/>
      <c r="S159" s="1801"/>
      <c r="T159" s="1801"/>
      <c r="U159" s="1801"/>
      <c r="V159" s="1801"/>
      <c r="W159" s="1801"/>
      <c r="X159" s="1801"/>
      <c r="Y159" s="1801"/>
      <c r="Z159" s="1801"/>
      <c r="AA159" s="1801"/>
      <c r="AB159" s="1801"/>
      <c r="AC159" s="1801"/>
      <c r="AD159" s="1801"/>
      <c r="AE159" s="1801"/>
      <c r="AF159" s="1801"/>
      <c r="AG159" s="1801"/>
      <c r="AH159" s="1801"/>
      <c r="AI159" s="1801"/>
      <c r="AJ159" s="1801"/>
      <c r="AK159" s="1801"/>
      <c r="AL159" s="1801"/>
      <c r="AM159" s="1801"/>
      <c r="AN159" s="1801"/>
      <c r="AO159" s="1801"/>
      <c r="AP159" s="1801"/>
      <c r="AQ159" s="1801"/>
      <c r="AR159" s="1801"/>
      <c r="AS159" s="1801"/>
      <c r="AT159" s="1801"/>
      <c r="AU159" s="1801"/>
      <c r="AV159" s="1801"/>
      <c r="AW159" s="1801"/>
      <c r="AX159" s="1801"/>
      <c r="AY159" s="1801"/>
      <c r="AZ159" s="1801"/>
      <c r="BA159" s="1801"/>
      <c r="BB159" s="1801"/>
      <c r="BC159" s="1801"/>
      <c r="BD159" s="1801"/>
      <c r="BE159" s="1801"/>
      <c r="BF159" s="1801"/>
      <c r="BG159" s="1801"/>
      <c r="BH159" s="1801"/>
      <c r="BI159" s="1801"/>
      <c r="BJ159" s="1801"/>
      <c r="BK159" s="1801"/>
      <c r="BL159" s="1801"/>
      <c r="BM159" s="1801"/>
    </row>
    <row r="160" spans="1:65" ht="27" customHeight="1">
      <c r="A160" s="7" t="s">
        <v>852</v>
      </c>
      <c r="B160" s="7"/>
      <c r="C160" s="9" t="s">
        <v>88</v>
      </c>
      <c r="D160" s="9"/>
      <c r="E160" s="9"/>
      <c r="F160" s="9"/>
      <c r="G160" s="9"/>
      <c r="H160" s="9"/>
      <c r="I160" s="9"/>
      <c r="J160" s="9"/>
      <c r="K160" s="9"/>
      <c r="L160" s="9"/>
      <c r="M160" s="9"/>
      <c r="N160" s="9"/>
      <c r="O160" s="9"/>
      <c r="P160" s="9"/>
      <c r="Q160" s="9"/>
      <c r="R160" s="9"/>
      <c r="S160" s="9"/>
      <c r="T160" s="9"/>
      <c r="U160" s="9"/>
      <c r="V160" s="9"/>
      <c r="W160" s="9"/>
      <c r="X160" s="9"/>
      <c r="Y160" s="9"/>
      <c r="Z160" s="9"/>
      <c r="AA160" s="9"/>
      <c r="AB160" s="9"/>
      <c r="AC160" s="9"/>
      <c r="AD160" s="9"/>
      <c r="AE160" s="9"/>
      <c r="AF160" s="9"/>
      <c r="AG160" s="9"/>
      <c r="AH160" s="9"/>
      <c r="AI160" s="9"/>
      <c r="AJ160" s="9"/>
      <c r="AK160" s="9"/>
      <c r="AL160" s="9"/>
      <c r="AM160" s="9"/>
      <c r="AN160" s="9"/>
      <c r="AO160" s="9"/>
      <c r="AP160" s="9"/>
      <c r="AQ160" s="9"/>
      <c r="AR160" s="9"/>
      <c r="AS160" s="9"/>
      <c r="AT160" s="9"/>
      <c r="AU160" s="9"/>
      <c r="AV160" s="9"/>
      <c r="AW160" s="9"/>
      <c r="AX160" s="9"/>
      <c r="AY160" s="9"/>
      <c r="AZ160" s="9"/>
      <c r="BA160" s="9"/>
      <c r="BB160" s="9"/>
      <c r="BC160" s="9"/>
      <c r="BD160" s="9"/>
      <c r="BE160" s="9"/>
      <c r="BF160" s="9"/>
      <c r="BG160" s="9"/>
      <c r="BH160" s="9"/>
      <c r="BI160" s="9"/>
      <c r="BJ160" s="9"/>
      <c r="BK160" s="9"/>
      <c r="BL160" s="9"/>
      <c r="BM160" s="9"/>
    </row>
    <row r="161" spans="1:256" ht="27" customHeight="1">
      <c r="A161" s="7" t="s">
        <v>90</v>
      </c>
      <c r="B161" s="7"/>
      <c r="C161" s="1803" t="s">
        <v>89</v>
      </c>
      <c r="D161" s="1803"/>
      <c r="E161" s="1803"/>
      <c r="F161" s="1803"/>
      <c r="G161" s="1803"/>
      <c r="H161" s="1803"/>
      <c r="I161" s="1803"/>
      <c r="J161" s="1803"/>
      <c r="K161" s="1803"/>
      <c r="L161" s="1803"/>
      <c r="M161" s="1803"/>
      <c r="N161" s="1803"/>
      <c r="O161" s="1803"/>
      <c r="P161" s="1803"/>
      <c r="Q161" s="1803"/>
      <c r="R161" s="1803"/>
      <c r="S161" s="1803"/>
      <c r="T161" s="1803"/>
      <c r="U161" s="1803"/>
      <c r="V161" s="1803"/>
      <c r="W161" s="1803"/>
      <c r="X161" s="1803"/>
      <c r="Y161" s="1803"/>
      <c r="Z161" s="1803"/>
      <c r="AA161" s="1803"/>
      <c r="AB161" s="1803"/>
      <c r="AC161" s="1803"/>
      <c r="AD161" s="1803"/>
      <c r="AE161" s="1803"/>
      <c r="AF161" s="1803"/>
      <c r="AG161" s="1803"/>
      <c r="AH161" s="1803"/>
      <c r="AI161" s="1803"/>
      <c r="AJ161" s="1803"/>
      <c r="AK161" s="1803"/>
      <c r="AL161" s="1803"/>
      <c r="AM161" s="1803"/>
      <c r="AN161" s="1803"/>
      <c r="AO161" s="1803"/>
      <c r="AP161" s="1803"/>
      <c r="AQ161" s="1803"/>
      <c r="AR161" s="1803"/>
      <c r="AS161" s="1803"/>
      <c r="AT161" s="1803"/>
      <c r="AU161" s="1803"/>
      <c r="AV161" s="1803"/>
      <c r="AW161" s="1803"/>
      <c r="AX161" s="1803"/>
      <c r="AY161" s="1803"/>
      <c r="AZ161" s="1803"/>
      <c r="BA161" s="1803"/>
      <c r="BB161" s="1803"/>
      <c r="BC161" s="1803"/>
      <c r="BD161" s="1803"/>
      <c r="BE161" s="1803"/>
      <c r="BF161" s="1803"/>
      <c r="BG161" s="1803"/>
      <c r="BH161" s="1803"/>
      <c r="BI161" s="1803"/>
      <c r="BJ161" s="1803"/>
      <c r="BK161" s="1803"/>
      <c r="BL161" s="1803"/>
      <c r="BM161" s="1803"/>
    </row>
    <row r="162" spans="1:256" ht="61.65" customHeight="1">
      <c r="A162" s="7" t="s">
        <v>21</v>
      </c>
      <c r="B162" s="7"/>
      <c r="C162" s="1804" t="s">
        <v>91</v>
      </c>
      <c r="D162" s="1804"/>
      <c r="E162" s="1804"/>
      <c r="F162" s="1804"/>
      <c r="G162" s="1804"/>
      <c r="H162" s="1804"/>
      <c r="I162" s="1804"/>
      <c r="J162" s="1804"/>
      <c r="K162" s="1804"/>
      <c r="L162" s="1804"/>
      <c r="M162" s="1804"/>
      <c r="N162" s="1804"/>
      <c r="O162" s="1804"/>
      <c r="P162" s="1804"/>
      <c r="Q162" s="1804"/>
      <c r="R162" s="1804"/>
      <c r="S162" s="1804"/>
      <c r="T162" s="1804"/>
      <c r="U162" s="1804"/>
      <c r="V162" s="1804"/>
      <c r="W162" s="1804"/>
      <c r="X162" s="1804"/>
      <c r="Y162" s="1804"/>
      <c r="Z162" s="1804"/>
      <c r="AA162" s="1804"/>
      <c r="AB162" s="1804"/>
      <c r="AC162" s="1804"/>
      <c r="AD162" s="1804"/>
      <c r="AE162" s="1804"/>
      <c r="AF162" s="1804"/>
      <c r="AG162" s="1804"/>
      <c r="AH162" s="1804"/>
      <c r="AI162" s="1804"/>
      <c r="AJ162" s="1804"/>
      <c r="AK162" s="1804"/>
      <c r="AL162" s="1804"/>
      <c r="AM162" s="1804"/>
      <c r="AN162" s="1804"/>
      <c r="AO162" s="1804"/>
      <c r="AP162" s="1804"/>
      <c r="AQ162" s="1804"/>
      <c r="AR162" s="1804"/>
      <c r="AS162" s="1804"/>
      <c r="AT162" s="1804"/>
      <c r="AU162" s="1804"/>
      <c r="AV162" s="1804"/>
      <c r="AW162" s="1804"/>
      <c r="AX162" s="1804"/>
      <c r="AY162" s="1804"/>
      <c r="AZ162" s="1804"/>
      <c r="BA162" s="1804"/>
      <c r="BB162" s="1804"/>
      <c r="BC162" s="1804"/>
      <c r="BD162" s="1804"/>
      <c r="BE162" s="1804"/>
      <c r="BF162" s="1804"/>
      <c r="BG162" s="1804"/>
      <c r="BH162" s="1804"/>
      <c r="BI162" s="1804"/>
      <c r="BJ162" s="1804"/>
      <c r="BK162" s="1804"/>
      <c r="BL162" s="1804"/>
      <c r="BM162" s="1804"/>
    </row>
    <row r="163" spans="1:256" ht="27" customHeight="1">
      <c r="A163" s="8" t="s">
        <v>22</v>
      </c>
      <c r="B163" s="8"/>
      <c r="C163" s="1805" t="s">
        <v>853</v>
      </c>
      <c r="D163" s="1805"/>
      <c r="E163" s="1805"/>
      <c r="F163" s="1805"/>
      <c r="G163" s="1805"/>
      <c r="H163" s="1805"/>
      <c r="I163" s="1805"/>
      <c r="J163" s="1805"/>
      <c r="K163" s="1805"/>
      <c r="L163" s="1805"/>
      <c r="M163" s="1805"/>
      <c r="N163" s="1805"/>
      <c r="O163" s="1805"/>
      <c r="P163" s="1805"/>
      <c r="Q163" s="1805"/>
      <c r="R163" s="1805"/>
      <c r="S163" s="1805"/>
      <c r="T163" s="1805"/>
      <c r="U163" s="1805"/>
      <c r="V163" s="1805"/>
      <c r="W163" s="1805"/>
      <c r="X163" s="1805"/>
      <c r="Y163" s="1805"/>
      <c r="Z163" s="1805"/>
      <c r="AA163" s="1805"/>
      <c r="AB163" s="1805"/>
      <c r="AC163" s="1805"/>
      <c r="AD163" s="1805"/>
      <c r="AE163" s="1805"/>
      <c r="AF163" s="1805"/>
      <c r="AG163" s="1805"/>
      <c r="AH163" s="1805"/>
      <c r="AI163" s="1805"/>
      <c r="AJ163" s="1805"/>
      <c r="AK163" s="1805"/>
      <c r="AL163" s="1805"/>
      <c r="AM163" s="1805"/>
      <c r="AN163" s="1805"/>
      <c r="AO163" s="1805"/>
      <c r="AP163" s="1805"/>
      <c r="AQ163" s="1805"/>
      <c r="AR163" s="1805"/>
      <c r="AS163" s="1805"/>
      <c r="AT163" s="1805"/>
      <c r="AU163" s="1805"/>
      <c r="AV163" s="1805"/>
      <c r="AW163" s="1805"/>
      <c r="AX163" s="1805"/>
      <c r="AY163" s="1805"/>
      <c r="AZ163" s="1805"/>
      <c r="BA163" s="1805"/>
      <c r="BB163" s="1805"/>
      <c r="BC163" s="1805"/>
      <c r="BD163" s="1805"/>
      <c r="BE163" s="1805"/>
      <c r="BF163" s="1805"/>
      <c r="BG163" s="1805"/>
      <c r="BH163" s="1805"/>
      <c r="BI163" s="1805"/>
      <c r="BJ163" s="1805"/>
      <c r="BK163" s="1805"/>
      <c r="BL163" s="1805"/>
      <c r="BM163" s="1805"/>
      <c r="BN163" s="5"/>
      <c r="BO163" s="6"/>
      <c r="BP163" s="6"/>
      <c r="BQ163" s="6"/>
      <c r="BR163" s="6"/>
      <c r="BS163" s="6"/>
      <c r="BT163" s="6"/>
      <c r="BU163" s="6"/>
      <c r="BV163" s="6"/>
      <c r="BW163" s="6"/>
      <c r="BX163" s="6"/>
      <c r="BY163" s="6"/>
      <c r="BZ163" s="6"/>
      <c r="CA163" s="6"/>
      <c r="CB163" s="6"/>
      <c r="CC163" s="6"/>
      <c r="CD163" s="6"/>
      <c r="CE163" s="6"/>
      <c r="CF163" s="6"/>
      <c r="CG163" s="6"/>
      <c r="CH163" s="6"/>
      <c r="CI163" s="6"/>
      <c r="CJ163" s="6"/>
      <c r="CK163" s="6"/>
      <c r="CL163" s="6"/>
      <c r="CM163" s="6"/>
      <c r="CN163" s="6"/>
      <c r="CO163" s="6"/>
      <c r="CP163" s="6"/>
      <c r="CQ163" s="6"/>
      <c r="CR163" s="6"/>
      <c r="CS163" s="6"/>
      <c r="CT163" s="6"/>
      <c r="CU163" s="6"/>
      <c r="CV163" s="6"/>
      <c r="CW163" s="6"/>
      <c r="CX163" s="6"/>
      <c r="CY163" s="6"/>
      <c r="CZ163" s="6"/>
      <c r="DA163" s="6"/>
      <c r="DB163" s="6"/>
      <c r="DC163" s="6"/>
      <c r="DD163" s="6"/>
      <c r="DE163" s="6"/>
      <c r="DF163" s="6"/>
      <c r="DG163" s="6"/>
      <c r="DH163" s="6"/>
      <c r="DI163" s="6"/>
      <c r="DJ163" s="6"/>
      <c r="DK163" s="6"/>
      <c r="DL163" s="6"/>
      <c r="DM163" s="6"/>
      <c r="DN163" s="6"/>
      <c r="DO163" s="6"/>
      <c r="DP163" s="6"/>
      <c r="DQ163" s="6"/>
      <c r="DR163" s="6"/>
      <c r="DS163" s="6"/>
      <c r="DT163" s="6"/>
      <c r="DU163" s="6"/>
      <c r="DV163" s="6"/>
      <c r="DW163" s="6"/>
      <c r="DX163" s="6"/>
      <c r="DY163" s="6"/>
      <c r="DZ163" s="6"/>
      <c r="EA163" s="6"/>
      <c r="EB163" s="6"/>
      <c r="EC163" s="6"/>
      <c r="ED163" s="6"/>
      <c r="EE163" s="6"/>
      <c r="EF163" s="6"/>
      <c r="EG163" s="6"/>
      <c r="EH163" s="6"/>
      <c r="EI163" s="6"/>
      <c r="EJ163" s="6"/>
      <c r="EK163" s="6"/>
      <c r="EL163" s="6"/>
      <c r="EM163" s="6"/>
      <c r="EN163" s="6"/>
      <c r="EO163" s="6"/>
      <c r="EP163" s="6"/>
      <c r="EQ163" s="6"/>
      <c r="ER163" s="6"/>
      <c r="ES163" s="6"/>
      <c r="ET163" s="6"/>
      <c r="EU163" s="6"/>
      <c r="EV163" s="6"/>
      <c r="EW163" s="6"/>
      <c r="EX163" s="6"/>
      <c r="EY163" s="6"/>
      <c r="EZ163" s="6"/>
      <c r="FA163" s="6"/>
      <c r="FB163" s="6"/>
      <c r="FC163" s="6"/>
      <c r="FD163" s="6"/>
      <c r="FE163" s="6"/>
      <c r="FF163" s="6"/>
      <c r="FG163" s="6"/>
      <c r="FH163" s="6"/>
      <c r="FI163" s="6"/>
      <c r="FJ163" s="6"/>
      <c r="FK163" s="6"/>
      <c r="FL163" s="6"/>
      <c r="FM163" s="6"/>
      <c r="FN163" s="6"/>
      <c r="FO163" s="6"/>
      <c r="FP163" s="6"/>
      <c r="FQ163" s="6"/>
      <c r="FR163" s="6"/>
      <c r="FS163" s="6"/>
      <c r="FT163" s="6"/>
      <c r="FU163" s="6"/>
      <c r="FV163" s="6"/>
      <c r="FW163" s="6"/>
      <c r="FX163" s="6"/>
      <c r="FY163" s="6"/>
      <c r="FZ163" s="6"/>
      <c r="GA163" s="6"/>
      <c r="GB163" s="6"/>
      <c r="GC163" s="6"/>
      <c r="GD163" s="6"/>
      <c r="GE163" s="6"/>
      <c r="GF163" s="6"/>
      <c r="GG163" s="6"/>
      <c r="GH163" s="6"/>
      <c r="GI163" s="6"/>
      <c r="GJ163" s="6"/>
      <c r="GK163" s="6"/>
      <c r="GL163" s="6"/>
      <c r="GM163" s="6"/>
      <c r="GN163" s="6"/>
      <c r="GO163" s="6"/>
      <c r="GP163" s="6"/>
      <c r="GQ163" s="6"/>
      <c r="GR163" s="6"/>
      <c r="GS163" s="6"/>
      <c r="GT163" s="6"/>
      <c r="GU163" s="6"/>
      <c r="GV163" s="6"/>
      <c r="GW163" s="6"/>
      <c r="GX163" s="6"/>
      <c r="GY163" s="6"/>
      <c r="GZ163" s="6"/>
      <c r="HA163" s="6"/>
      <c r="HB163" s="6"/>
      <c r="HC163" s="6"/>
      <c r="HD163" s="6"/>
      <c r="HE163" s="6"/>
      <c r="HF163" s="6"/>
      <c r="HG163" s="6"/>
      <c r="HH163" s="6"/>
      <c r="HI163" s="6"/>
      <c r="HJ163" s="6"/>
      <c r="HK163" s="6"/>
      <c r="HL163" s="6"/>
      <c r="HM163" s="6"/>
      <c r="HN163" s="6"/>
      <c r="HO163" s="6"/>
      <c r="HP163" s="6"/>
      <c r="HQ163" s="6"/>
      <c r="HR163" s="6"/>
      <c r="HS163" s="6"/>
      <c r="HT163" s="6"/>
      <c r="HU163" s="6"/>
      <c r="HV163" s="6"/>
      <c r="HW163" s="6"/>
      <c r="HX163" s="6"/>
      <c r="HY163" s="6"/>
      <c r="HZ163" s="6"/>
      <c r="IA163" s="6"/>
      <c r="IB163" s="6"/>
      <c r="IC163" s="6"/>
      <c r="ID163" s="6"/>
      <c r="IE163" s="6"/>
      <c r="IF163" s="6"/>
      <c r="IG163" s="6"/>
      <c r="IH163" s="6"/>
      <c r="II163" s="6"/>
      <c r="IJ163" s="6"/>
      <c r="IK163" s="6"/>
      <c r="IL163" s="6"/>
      <c r="IM163" s="6"/>
      <c r="IN163" s="6"/>
      <c r="IO163" s="6"/>
      <c r="IP163" s="6"/>
      <c r="IQ163" s="6"/>
      <c r="IR163" s="6"/>
      <c r="IS163" s="6"/>
      <c r="IT163" s="6"/>
      <c r="IU163" s="6"/>
      <c r="IV163" s="6"/>
    </row>
    <row r="164" spans="1:256" ht="27" customHeight="1">
      <c r="A164" s="8" t="s">
        <v>23</v>
      </c>
      <c r="B164" s="8"/>
      <c r="C164" s="1805" t="s">
        <v>854</v>
      </c>
      <c r="D164" s="1805"/>
      <c r="E164" s="1805"/>
      <c r="F164" s="1805"/>
      <c r="G164" s="1805"/>
      <c r="H164" s="1805"/>
      <c r="I164" s="1805"/>
      <c r="J164" s="1805"/>
      <c r="K164" s="1805"/>
      <c r="L164" s="1805"/>
      <c r="M164" s="1805"/>
      <c r="N164" s="1805"/>
      <c r="O164" s="1805"/>
      <c r="P164" s="1805"/>
      <c r="Q164" s="1805"/>
      <c r="R164" s="1805"/>
      <c r="S164" s="1805"/>
      <c r="T164" s="1805"/>
      <c r="U164" s="1805"/>
      <c r="V164" s="1805"/>
      <c r="W164" s="1805"/>
      <c r="X164" s="1805"/>
      <c r="Y164" s="1805"/>
      <c r="Z164" s="1805"/>
      <c r="AA164" s="1805"/>
      <c r="AB164" s="1805"/>
      <c r="AC164" s="1805"/>
      <c r="AD164" s="1805"/>
      <c r="AE164" s="1805"/>
      <c r="AF164" s="1805"/>
      <c r="AG164" s="1805"/>
      <c r="AH164" s="1805"/>
      <c r="AI164" s="1805"/>
      <c r="AJ164" s="1805"/>
      <c r="AK164" s="1805"/>
      <c r="AL164" s="1805"/>
      <c r="AM164" s="1805"/>
      <c r="AN164" s="1805"/>
      <c r="AO164" s="1805"/>
      <c r="AP164" s="1805"/>
      <c r="AQ164" s="1805"/>
      <c r="AR164" s="1805"/>
      <c r="AS164" s="1805"/>
      <c r="AT164" s="1805"/>
      <c r="AU164" s="1805"/>
      <c r="AV164" s="1805"/>
      <c r="AW164" s="1805"/>
      <c r="AX164" s="1805"/>
      <c r="AY164" s="1805"/>
      <c r="AZ164" s="1805"/>
      <c r="BA164" s="1805"/>
      <c r="BB164" s="1805"/>
      <c r="BC164" s="1805"/>
      <c r="BD164" s="1805"/>
      <c r="BE164" s="1805"/>
      <c r="BF164" s="1805"/>
      <c r="BG164" s="1805"/>
      <c r="BH164" s="1805"/>
      <c r="BI164" s="1805"/>
      <c r="BJ164" s="1805"/>
      <c r="BK164" s="1805"/>
      <c r="BL164" s="1805"/>
      <c r="BM164" s="1805"/>
      <c r="BN164" s="5"/>
      <c r="BO164" s="6"/>
      <c r="BP164" s="6"/>
      <c r="BQ164" s="6"/>
      <c r="BR164" s="6"/>
      <c r="BS164" s="6"/>
      <c r="BT164" s="6"/>
      <c r="BU164" s="6"/>
      <c r="BV164" s="6"/>
      <c r="BW164" s="6"/>
      <c r="BX164" s="6"/>
      <c r="BY164" s="6"/>
      <c r="BZ164" s="6"/>
      <c r="CA164" s="6"/>
      <c r="CB164" s="6"/>
      <c r="CC164" s="6"/>
      <c r="CD164" s="6"/>
      <c r="CE164" s="6"/>
      <c r="CF164" s="6"/>
      <c r="CG164" s="6"/>
      <c r="CH164" s="6"/>
      <c r="CI164" s="6"/>
      <c r="CJ164" s="6"/>
      <c r="CK164" s="6"/>
      <c r="CL164" s="6"/>
      <c r="CM164" s="6"/>
      <c r="CN164" s="6"/>
      <c r="CO164" s="6"/>
      <c r="CP164" s="6"/>
      <c r="CQ164" s="6"/>
      <c r="CR164" s="6"/>
      <c r="CS164" s="6"/>
      <c r="CT164" s="6"/>
      <c r="CU164" s="6"/>
      <c r="CV164" s="6"/>
      <c r="CW164" s="6"/>
      <c r="CX164" s="6"/>
      <c r="CY164" s="6"/>
      <c r="CZ164" s="6"/>
      <c r="DA164" s="6"/>
      <c r="DB164" s="6"/>
      <c r="DC164" s="6"/>
      <c r="DD164" s="6"/>
      <c r="DE164" s="6"/>
      <c r="DF164" s="6"/>
      <c r="DG164" s="6"/>
      <c r="DH164" s="6"/>
      <c r="DI164" s="6"/>
      <c r="DJ164" s="6"/>
      <c r="DK164" s="6"/>
      <c r="DL164" s="6"/>
      <c r="DM164" s="6"/>
      <c r="DN164" s="6"/>
      <c r="DO164" s="6"/>
      <c r="DP164" s="6"/>
      <c r="DQ164" s="6"/>
      <c r="DR164" s="6"/>
      <c r="DS164" s="6"/>
      <c r="DT164" s="6"/>
      <c r="DU164" s="6"/>
      <c r="DV164" s="6"/>
      <c r="DW164" s="6"/>
      <c r="DX164" s="6"/>
      <c r="DY164" s="6"/>
      <c r="DZ164" s="6"/>
      <c r="EA164" s="6"/>
      <c r="EB164" s="6"/>
      <c r="EC164" s="6"/>
      <c r="ED164" s="6"/>
      <c r="EE164" s="6"/>
      <c r="EF164" s="6"/>
      <c r="EG164" s="6"/>
      <c r="EH164" s="6"/>
      <c r="EI164" s="6"/>
      <c r="EJ164" s="6"/>
      <c r="EK164" s="6"/>
      <c r="EL164" s="6"/>
      <c r="EM164" s="6"/>
      <c r="EN164" s="6"/>
      <c r="EO164" s="6"/>
      <c r="EP164" s="6"/>
      <c r="EQ164" s="6"/>
      <c r="ER164" s="6"/>
      <c r="ES164" s="6"/>
      <c r="ET164" s="6"/>
      <c r="EU164" s="6"/>
      <c r="EV164" s="6"/>
      <c r="EW164" s="6"/>
      <c r="EX164" s="6"/>
      <c r="EY164" s="6"/>
      <c r="EZ164" s="6"/>
      <c r="FA164" s="6"/>
      <c r="FB164" s="6"/>
      <c r="FC164" s="6"/>
      <c r="FD164" s="6"/>
      <c r="FE164" s="6"/>
      <c r="FF164" s="6"/>
      <c r="FG164" s="6"/>
      <c r="FH164" s="6"/>
      <c r="FI164" s="6"/>
      <c r="FJ164" s="6"/>
      <c r="FK164" s="6"/>
      <c r="FL164" s="6"/>
      <c r="FM164" s="6"/>
      <c r="FN164" s="6"/>
      <c r="FO164" s="6"/>
      <c r="FP164" s="6"/>
      <c r="FQ164" s="6"/>
      <c r="FR164" s="6"/>
      <c r="FS164" s="6"/>
      <c r="FT164" s="6"/>
      <c r="FU164" s="6"/>
      <c r="FV164" s="6"/>
      <c r="FW164" s="6"/>
      <c r="FX164" s="6"/>
      <c r="FY164" s="6"/>
      <c r="FZ164" s="6"/>
      <c r="GA164" s="6"/>
      <c r="GB164" s="6"/>
      <c r="GC164" s="6"/>
      <c r="GD164" s="6"/>
      <c r="GE164" s="6"/>
      <c r="GF164" s="6"/>
      <c r="GG164" s="6"/>
      <c r="GH164" s="6"/>
      <c r="GI164" s="6"/>
      <c r="GJ164" s="6"/>
      <c r="GK164" s="6"/>
      <c r="GL164" s="6"/>
      <c r="GM164" s="6"/>
      <c r="GN164" s="6"/>
      <c r="GO164" s="6"/>
      <c r="GP164" s="6"/>
      <c r="GQ164" s="6"/>
      <c r="GR164" s="6"/>
      <c r="GS164" s="6"/>
      <c r="GT164" s="6"/>
      <c r="GU164" s="6"/>
      <c r="GV164" s="6"/>
      <c r="GW164" s="6"/>
      <c r="GX164" s="6"/>
      <c r="GY164" s="6"/>
      <c r="GZ164" s="6"/>
      <c r="HA164" s="6"/>
      <c r="HB164" s="6"/>
      <c r="HC164" s="6"/>
      <c r="HD164" s="6"/>
      <c r="HE164" s="6"/>
      <c r="HF164" s="6"/>
      <c r="HG164" s="6"/>
      <c r="HH164" s="6"/>
      <c r="HI164" s="6"/>
      <c r="HJ164" s="6"/>
      <c r="HK164" s="6"/>
      <c r="HL164" s="6"/>
      <c r="HM164" s="6"/>
      <c r="HN164" s="6"/>
      <c r="HO164" s="6"/>
      <c r="HP164" s="6"/>
      <c r="HQ164" s="6"/>
      <c r="HR164" s="6"/>
      <c r="HS164" s="6"/>
      <c r="HT164" s="6"/>
      <c r="HU164" s="6"/>
      <c r="HV164" s="6"/>
      <c r="HW164" s="6"/>
      <c r="HX164" s="6"/>
      <c r="HY164" s="6"/>
      <c r="HZ164" s="6"/>
      <c r="IA164" s="6"/>
      <c r="IB164" s="6"/>
      <c r="IC164" s="6"/>
      <c r="ID164" s="6"/>
      <c r="IE164" s="6"/>
      <c r="IF164" s="6"/>
      <c r="IG164" s="6"/>
      <c r="IH164" s="6"/>
      <c r="II164" s="6"/>
      <c r="IJ164" s="6"/>
      <c r="IK164" s="6"/>
      <c r="IL164" s="6"/>
      <c r="IM164" s="6"/>
      <c r="IN164" s="6"/>
      <c r="IO164" s="6"/>
      <c r="IP164" s="6"/>
      <c r="IQ164" s="6"/>
      <c r="IR164" s="6"/>
      <c r="IS164" s="6"/>
      <c r="IT164" s="6"/>
      <c r="IU164" s="6"/>
      <c r="IV164" s="6"/>
    </row>
    <row r="165" spans="1:256" ht="24" customHeight="1">
      <c r="A165" s="7" t="s">
        <v>24</v>
      </c>
      <c r="B165" s="7"/>
      <c r="C165" s="1801" t="s">
        <v>92</v>
      </c>
      <c r="D165" s="1801"/>
      <c r="E165" s="1801"/>
      <c r="F165" s="1801"/>
      <c r="G165" s="1801"/>
      <c r="H165" s="1801"/>
      <c r="I165" s="1801"/>
      <c r="J165" s="1801"/>
      <c r="K165" s="1801"/>
      <c r="L165" s="1801"/>
      <c r="M165" s="1801"/>
      <c r="N165" s="1801"/>
      <c r="O165" s="1801"/>
      <c r="P165" s="1801"/>
      <c r="Q165" s="1801"/>
      <c r="R165" s="1801"/>
      <c r="S165" s="1801"/>
      <c r="T165" s="1801"/>
      <c r="U165" s="1801"/>
      <c r="V165" s="1801"/>
      <c r="W165" s="1801"/>
      <c r="X165" s="1801"/>
      <c r="Y165" s="1801"/>
      <c r="Z165" s="1801"/>
      <c r="AA165" s="1801"/>
      <c r="AB165" s="1801"/>
      <c r="AC165" s="1801"/>
      <c r="AD165" s="1801"/>
      <c r="AE165" s="1801"/>
      <c r="AF165" s="1801"/>
      <c r="AG165" s="1801"/>
      <c r="AH165" s="1801"/>
      <c r="AI165" s="1801"/>
      <c r="AJ165" s="1801"/>
      <c r="AK165" s="1801"/>
      <c r="AL165" s="1801"/>
      <c r="AM165" s="1801"/>
      <c r="AN165" s="1801"/>
      <c r="AO165" s="1801"/>
      <c r="AP165" s="1801"/>
      <c r="AQ165" s="1801"/>
      <c r="AR165" s="1801"/>
      <c r="AS165" s="1801"/>
      <c r="AT165" s="1801"/>
      <c r="AU165" s="1801"/>
      <c r="AV165" s="1801"/>
      <c r="AW165" s="1801"/>
      <c r="AX165" s="1801"/>
      <c r="AY165" s="1801"/>
      <c r="AZ165" s="1801"/>
      <c r="BA165" s="1801"/>
      <c r="BB165" s="1801"/>
      <c r="BC165" s="1801"/>
      <c r="BD165" s="1801"/>
      <c r="BE165" s="1801"/>
      <c r="BF165" s="1801"/>
      <c r="BG165" s="1801"/>
      <c r="BH165" s="1801"/>
      <c r="BI165" s="1801"/>
      <c r="BJ165" s="1801"/>
      <c r="BK165" s="1801"/>
      <c r="BL165" s="1801"/>
      <c r="BM165" s="1801"/>
    </row>
    <row r="166" spans="1:256" ht="27" customHeight="1">
      <c r="A166" s="7" t="s">
        <v>25</v>
      </c>
      <c r="B166" s="7"/>
      <c r="C166" s="1801" t="s">
        <v>93</v>
      </c>
      <c r="D166" s="1801"/>
      <c r="E166" s="1801"/>
      <c r="F166" s="1801"/>
      <c r="G166" s="1801"/>
      <c r="H166" s="1801"/>
      <c r="I166" s="1801"/>
      <c r="J166" s="1801"/>
      <c r="K166" s="1801"/>
      <c r="L166" s="1801"/>
      <c r="M166" s="1801"/>
      <c r="N166" s="1801"/>
      <c r="O166" s="1801"/>
      <c r="P166" s="1801"/>
      <c r="Q166" s="1801"/>
      <c r="R166" s="1801"/>
      <c r="S166" s="1801"/>
      <c r="T166" s="1801"/>
      <c r="U166" s="1801"/>
      <c r="V166" s="1801"/>
      <c r="W166" s="1801"/>
      <c r="X166" s="1801"/>
      <c r="Y166" s="1801"/>
      <c r="Z166" s="1801"/>
      <c r="AA166" s="1801"/>
      <c r="AB166" s="1801"/>
      <c r="AC166" s="1801"/>
      <c r="AD166" s="1801"/>
      <c r="AE166" s="1801"/>
      <c r="AF166" s="1801"/>
      <c r="AG166" s="1801"/>
      <c r="AH166" s="1801"/>
      <c r="AI166" s="1801"/>
      <c r="AJ166" s="1801"/>
      <c r="AK166" s="1801"/>
      <c r="AL166" s="1801"/>
      <c r="AM166" s="1801"/>
      <c r="AN166" s="1801"/>
      <c r="AO166" s="1801"/>
      <c r="AP166" s="1801"/>
      <c r="AQ166" s="1801"/>
      <c r="AR166" s="1801"/>
      <c r="AS166" s="1801"/>
      <c r="AT166" s="1801"/>
      <c r="AU166" s="1801"/>
      <c r="AV166" s="1801"/>
      <c r="AW166" s="1801"/>
      <c r="AX166" s="1801"/>
      <c r="AY166" s="1801"/>
      <c r="AZ166" s="1801"/>
      <c r="BA166" s="1801"/>
      <c r="BB166" s="1801"/>
      <c r="BC166" s="1801"/>
      <c r="BD166" s="1801"/>
      <c r="BE166" s="1801"/>
      <c r="BF166" s="1801"/>
      <c r="BG166" s="1801"/>
      <c r="BH166" s="1801"/>
      <c r="BI166" s="1801"/>
      <c r="BJ166" s="1801"/>
      <c r="BK166" s="1801"/>
      <c r="BL166" s="1801"/>
      <c r="BM166" s="1801"/>
    </row>
    <row r="167" spans="1:256" ht="27" customHeight="1">
      <c r="A167" s="7" t="s">
        <v>26</v>
      </c>
      <c r="B167" s="7"/>
      <c r="C167" s="1801" t="s">
        <v>94</v>
      </c>
      <c r="D167" s="1801"/>
      <c r="E167" s="1801"/>
      <c r="F167" s="1801"/>
      <c r="G167" s="1801"/>
      <c r="H167" s="1801"/>
      <c r="I167" s="1801"/>
      <c r="J167" s="1801"/>
      <c r="K167" s="1801"/>
      <c r="L167" s="1801"/>
      <c r="M167" s="1801"/>
      <c r="N167" s="1801"/>
      <c r="O167" s="1801"/>
      <c r="P167" s="1801"/>
      <c r="Q167" s="1801"/>
      <c r="R167" s="1801"/>
      <c r="S167" s="1801"/>
      <c r="T167" s="1801"/>
      <c r="U167" s="1801"/>
      <c r="V167" s="1801"/>
      <c r="W167" s="1801"/>
      <c r="X167" s="1801"/>
      <c r="Y167" s="1801"/>
      <c r="Z167" s="1801"/>
      <c r="AA167" s="1801"/>
      <c r="AB167" s="1801"/>
      <c r="AC167" s="1801"/>
      <c r="AD167" s="1801"/>
      <c r="AE167" s="1801"/>
      <c r="AF167" s="1801"/>
      <c r="AG167" s="1801"/>
      <c r="AH167" s="1801"/>
      <c r="AI167" s="1801"/>
      <c r="AJ167" s="1801"/>
      <c r="AK167" s="1801"/>
      <c r="AL167" s="1801"/>
      <c r="AM167" s="1801"/>
      <c r="AN167" s="1801"/>
      <c r="AO167" s="1801"/>
      <c r="AP167" s="1801"/>
      <c r="AQ167" s="1801"/>
      <c r="AR167" s="1801"/>
      <c r="AS167" s="1801"/>
      <c r="AT167" s="1801"/>
      <c r="AU167" s="1801"/>
      <c r="AV167" s="1801"/>
      <c r="AW167" s="1801"/>
      <c r="AX167" s="1801"/>
      <c r="AY167" s="1801"/>
      <c r="AZ167" s="1801"/>
      <c r="BA167" s="1801"/>
      <c r="BB167" s="1801"/>
      <c r="BC167" s="1801"/>
      <c r="BD167" s="1801"/>
      <c r="BE167" s="1801"/>
      <c r="BF167" s="1801"/>
      <c r="BG167" s="1801"/>
      <c r="BH167" s="1801"/>
      <c r="BI167" s="1801"/>
      <c r="BJ167" s="1801"/>
      <c r="BK167" s="1801"/>
      <c r="BL167" s="1801"/>
      <c r="BM167" s="1801"/>
    </row>
    <row r="168" spans="1:256">
      <c r="AK168" s="3"/>
      <c r="AL168" s="3"/>
      <c r="AM168" s="3"/>
      <c r="AN168" s="3"/>
      <c r="AO168" s="3"/>
      <c r="AP168" s="3"/>
    </row>
    <row r="169" spans="1:256">
      <c r="AK169" s="3"/>
      <c r="AL169" s="3"/>
      <c r="AM169" s="3"/>
      <c r="AN169" s="3"/>
      <c r="AO169" s="3"/>
      <c r="AP169" s="3"/>
    </row>
    <row r="170" spans="1:256">
      <c r="AK170" s="3"/>
      <c r="AL170" s="3"/>
      <c r="AM170" s="3"/>
      <c r="AN170" s="3"/>
      <c r="AO170" s="3"/>
      <c r="AP170" s="3"/>
    </row>
    <row r="171" spans="1:256">
      <c r="AK171" s="3"/>
      <c r="AL171" s="3"/>
      <c r="AM171" s="3"/>
      <c r="AN171" s="3"/>
      <c r="AO171" s="3"/>
      <c r="AP171" s="3"/>
    </row>
    <row r="172" spans="1:256">
      <c r="AK172" s="3"/>
      <c r="AL172" s="3"/>
      <c r="AM172" s="3"/>
      <c r="AN172" s="3"/>
      <c r="AO172" s="3"/>
      <c r="AP172" s="3"/>
    </row>
    <row r="173" spans="1:256">
      <c r="AK173" s="3"/>
      <c r="AL173" s="3"/>
      <c r="AM173" s="3"/>
      <c r="AN173" s="3"/>
      <c r="AO173" s="3"/>
      <c r="AP173" s="3"/>
    </row>
    <row r="174" spans="1:256">
      <c r="AK174" s="3"/>
      <c r="AL174" s="3"/>
      <c r="AM174" s="3"/>
      <c r="AN174" s="3"/>
      <c r="AO174" s="3"/>
      <c r="AP174" s="3"/>
    </row>
    <row r="175" spans="1:256">
      <c r="AK175" s="3"/>
      <c r="AL175" s="3"/>
      <c r="AM175" s="3"/>
      <c r="AN175" s="3"/>
      <c r="AO175" s="3"/>
      <c r="AP175" s="3"/>
    </row>
    <row r="176" spans="1:256">
      <c r="AK176" s="3"/>
      <c r="AL176" s="3"/>
      <c r="AM176" s="3"/>
      <c r="AN176" s="3"/>
      <c r="AO176" s="3"/>
      <c r="AP176" s="3"/>
    </row>
    <row r="177" spans="37:42">
      <c r="AK177" s="3"/>
      <c r="AL177" s="3"/>
      <c r="AM177" s="3"/>
      <c r="AN177" s="3"/>
      <c r="AO177" s="3"/>
      <c r="AP177" s="3"/>
    </row>
    <row r="178" spans="37:42">
      <c r="AK178" s="3"/>
      <c r="AL178" s="3"/>
      <c r="AM178" s="3"/>
      <c r="AN178" s="3"/>
      <c r="AO178" s="3"/>
      <c r="AP178" s="3"/>
    </row>
    <row r="179" spans="37:42">
      <c r="AK179" s="3"/>
      <c r="AL179" s="3"/>
      <c r="AM179" s="3"/>
      <c r="AN179" s="3"/>
      <c r="AO179" s="3"/>
      <c r="AP179" s="3"/>
    </row>
  </sheetData>
  <mergeCells count="522">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s>
  <phoneticPr fontId="12"/>
  <pageMargins left="0.70866141732283472" right="0.70866141732283472" top="0.74803149606299213" bottom="0.74803149606299213" header="0.31496062992125984" footer="0.31496062992125984"/>
  <pageSetup paperSize="9" scale="44" fitToHeight="0" orientation="landscape" r:id="rId1"/>
  <rowBreaks count="6" manualBreakCount="6">
    <brk id="35" max="68" man="1"/>
    <brk id="50" max="68" man="1"/>
    <brk id="79" max="68" man="1"/>
    <brk id="102" max="68" man="1"/>
    <brk id="126" max="68" man="1"/>
    <brk id="146" max="6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84D36-1D05-4D01-A49B-FA30924578B2}">
  <dimension ref="A1:K28"/>
  <sheetViews>
    <sheetView view="pageBreakPreview" zoomScale="86" zoomScaleNormal="100" zoomScaleSheetLayoutView="86" workbookViewId="0">
      <selection activeCell="B1" sqref="B1:F1"/>
    </sheetView>
  </sheetViews>
  <sheetFormatPr defaultRowHeight="18"/>
  <cols>
    <col min="1" max="1" width="2.09765625" customWidth="1"/>
    <col min="2" max="2" width="24.19921875" customWidth="1"/>
    <col min="3" max="3" width="4" customWidth="1"/>
    <col min="4" max="5" width="20.09765625" customWidth="1"/>
    <col min="6" max="6" width="10.3984375" customWidth="1"/>
    <col min="7" max="7" width="7.5" customWidth="1"/>
    <col min="8" max="8" width="8.19921875" customWidth="1"/>
    <col min="9" max="9" width="3.09765625" customWidth="1"/>
    <col min="10" max="10" width="1.69921875" customWidth="1"/>
    <col min="11" max="11" width="2.5" customWidth="1"/>
    <col min="258" max="258" width="2.09765625" customWidth="1"/>
    <col min="259" max="259" width="24.19921875" customWidth="1"/>
    <col min="260" max="260" width="4" customWidth="1"/>
    <col min="261" max="262" width="20.09765625" customWidth="1"/>
    <col min="263" max="264" width="10.3984375" customWidth="1"/>
    <col min="265" max="265" width="3.09765625" customWidth="1"/>
    <col min="266" max="266" width="3.69921875" customWidth="1"/>
    <col min="267" max="267" width="2.5" customWidth="1"/>
    <col min="514" max="514" width="2.09765625" customWidth="1"/>
    <col min="515" max="515" width="24.19921875" customWidth="1"/>
    <col min="516" max="516" width="4" customWidth="1"/>
    <col min="517" max="518" width="20.09765625" customWidth="1"/>
    <col min="519" max="520" width="10.3984375" customWidth="1"/>
    <col min="521" max="521" width="3.09765625" customWidth="1"/>
    <col min="522" max="522" width="3.69921875" customWidth="1"/>
    <col min="523" max="523" width="2.5" customWidth="1"/>
    <col min="770" max="770" width="2.09765625" customWidth="1"/>
    <col min="771" max="771" width="24.19921875" customWidth="1"/>
    <col min="772" max="772" width="4" customWidth="1"/>
    <col min="773" max="774" width="20.09765625" customWidth="1"/>
    <col min="775" max="776" width="10.3984375" customWidth="1"/>
    <col min="777" max="777" width="3.09765625" customWidth="1"/>
    <col min="778" max="778" width="3.69921875" customWidth="1"/>
    <col min="779" max="779" width="2.5" customWidth="1"/>
    <col min="1026" max="1026" width="2.09765625" customWidth="1"/>
    <col min="1027" max="1027" width="24.19921875" customWidth="1"/>
    <col min="1028" max="1028" width="4" customWidth="1"/>
    <col min="1029" max="1030" width="20.09765625" customWidth="1"/>
    <col min="1031" max="1032" width="10.3984375" customWidth="1"/>
    <col min="1033" max="1033" width="3.09765625" customWidth="1"/>
    <col min="1034" max="1034" width="3.69921875" customWidth="1"/>
    <col min="1035" max="1035" width="2.5" customWidth="1"/>
    <col min="1282" max="1282" width="2.09765625" customWidth="1"/>
    <col min="1283" max="1283" width="24.19921875" customWidth="1"/>
    <col min="1284" max="1284" width="4" customWidth="1"/>
    <col min="1285" max="1286" width="20.09765625" customWidth="1"/>
    <col min="1287" max="1288" width="10.3984375" customWidth="1"/>
    <col min="1289" max="1289" width="3.09765625" customWidth="1"/>
    <col min="1290" max="1290" width="3.69921875" customWidth="1"/>
    <col min="1291" max="1291" width="2.5" customWidth="1"/>
    <col min="1538" max="1538" width="2.09765625" customWidth="1"/>
    <col min="1539" max="1539" width="24.19921875" customWidth="1"/>
    <col min="1540" max="1540" width="4" customWidth="1"/>
    <col min="1541" max="1542" width="20.09765625" customWidth="1"/>
    <col min="1543" max="1544" width="10.3984375" customWidth="1"/>
    <col min="1545" max="1545" width="3.09765625" customWidth="1"/>
    <col min="1546" max="1546" width="3.69921875" customWidth="1"/>
    <col min="1547" max="1547" width="2.5" customWidth="1"/>
    <col min="1794" max="1794" width="2.09765625" customWidth="1"/>
    <col min="1795" max="1795" width="24.19921875" customWidth="1"/>
    <col min="1796" max="1796" width="4" customWidth="1"/>
    <col min="1797" max="1798" width="20.09765625" customWidth="1"/>
    <col min="1799" max="1800" width="10.3984375" customWidth="1"/>
    <col min="1801" max="1801" width="3.09765625" customWidth="1"/>
    <col min="1802" max="1802" width="3.69921875" customWidth="1"/>
    <col min="1803" max="1803" width="2.5" customWidth="1"/>
    <col min="2050" max="2050" width="2.09765625" customWidth="1"/>
    <col min="2051" max="2051" width="24.19921875" customWidth="1"/>
    <col min="2052" max="2052" width="4" customWidth="1"/>
    <col min="2053" max="2054" width="20.09765625" customWidth="1"/>
    <col min="2055" max="2056" width="10.3984375" customWidth="1"/>
    <col min="2057" max="2057" width="3.09765625" customWidth="1"/>
    <col min="2058" max="2058" width="3.69921875" customWidth="1"/>
    <col min="2059" max="2059" width="2.5" customWidth="1"/>
    <col min="2306" max="2306" width="2.09765625" customWidth="1"/>
    <col min="2307" max="2307" width="24.19921875" customWidth="1"/>
    <col min="2308" max="2308" width="4" customWidth="1"/>
    <col min="2309" max="2310" width="20.09765625" customWidth="1"/>
    <col min="2311" max="2312" width="10.3984375" customWidth="1"/>
    <col min="2313" max="2313" width="3.09765625" customWidth="1"/>
    <col min="2314" max="2314" width="3.69921875" customWidth="1"/>
    <col min="2315" max="2315" width="2.5" customWidth="1"/>
    <col min="2562" max="2562" width="2.09765625" customWidth="1"/>
    <col min="2563" max="2563" width="24.19921875" customWidth="1"/>
    <col min="2564" max="2564" width="4" customWidth="1"/>
    <col min="2565" max="2566" width="20.09765625" customWidth="1"/>
    <col min="2567" max="2568" width="10.3984375" customWidth="1"/>
    <col min="2569" max="2569" width="3.09765625" customWidth="1"/>
    <col min="2570" max="2570" width="3.69921875" customWidth="1"/>
    <col min="2571" max="2571" width="2.5" customWidth="1"/>
    <col min="2818" max="2818" width="2.09765625" customWidth="1"/>
    <col min="2819" max="2819" width="24.19921875" customWidth="1"/>
    <col min="2820" max="2820" width="4" customWidth="1"/>
    <col min="2821" max="2822" width="20.09765625" customWidth="1"/>
    <col min="2823" max="2824" width="10.3984375" customWidth="1"/>
    <col min="2825" max="2825" width="3.09765625" customWidth="1"/>
    <col min="2826" max="2826" width="3.69921875" customWidth="1"/>
    <col min="2827" max="2827" width="2.5" customWidth="1"/>
    <col min="3074" max="3074" width="2.09765625" customWidth="1"/>
    <col min="3075" max="3075" width="24.19921875" customWidth="1"/>
    <col min="3076" max="3076" width="4" customWidth="1"/>
    <col min="3077" max="3078" width="20.09765625" customWidth="1"/>
    <col min="3079" max="3080" width="10.3984375" customWidth="1"/>
    <col min="3081" max="3081" width="3.09765625" customWidth="1"/>
    <col min="3082" max="3082" width="3.69921875" customWidth="1"/>
    <col min="3083" max="3083" width="2.5" customWidth="1"/>
    <col min="3330" max="3330" width="2.09765625" customWidth="1"/>
    <col min="3331" max="3331" width="24.19921875" customWidth="1"/>
    <col min="3332" max="3332" width="4" customWidth="1"/>
    <col min="3333" max="3334" width="20.09765625" customWidth="1"/>
    <col min="3335" max="3336" width="10.3984375" customWidth="1"/>
    <col min="3337" max="3337" width="3.09765625" customWidth="1"/>
    <col min="3338" max="3338" width="3.69921875" customWidth="1"/>
    <col min="3339" max="3339" width="2.5" customWidth="1"/>
    <col min="3586" max="3586" width="2.09765625" customWidth="1"/>
    <col min="3587" max="3587" width="24.19921875" customWidth="1"/>
    <col min="3588" max="3588" width="4" customWidth="1"/>
    <col min="3589" max="3590" width="20.09765625" customWidth="1"/>
    <col min="3591" max="3592" width="10.3984375" customWidth="1"/>
    <col min="3593" max="3593" width="3.09765625" customWidth="1"/>
    <col min="3594" max="3594" width="3.69921875" customWidth="1"/>
    <col min="3595" max="3595" width="2.5" customWidth="1"/>
    <col min="3842" max="3842" width="2.09765625" customWidth="1"/>
    <col min="3843" max="3843" width="24.19921875" customWidth="1"/>
    <col min="3844" max="3844" width="4" customWidth="1"/>
    <col min="3845" max="3846" width="20.09765625" customWidth="1"/>
    <col min="3847" max="3848" width="10.3984375" customWidth="1"/>
    <col min="3849" max="3849" width="3.09765625" customWidth="1"/>
    <col min="3850" max="3850" width="3.69921875" customWidth="1"/>
    <col min="3851" max="3851" width="2.5" customWidth="1"/>
    <col min="4098" max="4098" width="2.09765625" customWidth="1"/>
    <col min="4099" max="4099" width="24.19921875" customWidth="1"/>
    <col min="4100" max="4100" width="4" customWidth="1"/>
    <col min="4101" max="4102" width="20.09765625" customWidth="1"/>
    <col min="4103" max="4104" width="10.3984375" customWidth="1"/>
    <col min="4105" max="4105" width="3.09765625" customWidth="1"/>
    <col min="4106" max="4106" width="3.69921875" customWidth="1"/>
    <col min="4107" max="4107" width="2.5" customWidth="1"/>
    <col min="4354" max="4354" width="2.09765625" customWidth="1"/>
    <col min="4355" max="4355" width="24.19921875" customWidth="1"/>
    <col min="4356" max="4356" width="4" customWidth="1"/>
    <col min="4357" max="4358" width="20.09765625" customWidth="1"/>
    <col min="4359" max="4360" width="10.3984375" customWidth="1"/>
    <col min="4361" max="4361" width="3.09765625" customWidth="1"/>
    <col min="4362" max="4362" width="3.69921875" customWidth="1"/>
    <col min="4363" max="4363" width="2.5" customWidth="1"/>
    <col min="4610" max="4610" width="2.09765625" customWidth="1"/>
    <col min="4611" max="4611" width="24.19921875" customWidth="1"/>
    <col min="4612" max="4612" width="4" customWidth="1"/>
    <col min="4613" max="4614" width="20.09765625" customWidth="1"/>
    <col min="4615" max="4616" width="10.3984375" customWidth="1"/>
    <col min="4617" max="4617" width="3.09765625" customWidth="1"/>
    <col min="4618" max="4618" width="3.69921875" customWidth="1"/>
    <col min="4619" max="4619" width="2.5" customWidth="1"/>
    <col min="4866" max="4866" width="2.09765625" customWidth="1"/>
    <col min="4867" max="4867" width="24.19921875" customWidth="1"/>
    <col min="4868" max="4868" width="4" customWidth="1"/>
    <col min="4869" max="4870" width="20.09765625" customWidth="1"/>
    <col min="4871" max="4872" width="10.3984375" customWidth="1"/>
    <col min="4873" max="4873" width="3.09765625" customWidth="1"/>
    <col min="4874" max="4874" width="3.69921875" customWidth="1"/>
    <col min="4875" max="4875" width="2.5" customWidth="1"/>
    <col min="5122" max="5122" width="2.09765625" customWidth="1"/>
    <col min="5123" max="5123" width="24.19921875" customWidth="1"/>
    <col min="5124" max="5124" width="4" customWidth="1"/>
    <col min="5125" max="5126" width="20.09765625" customWidth="1"/>
    <col min="5127" max="5128" width="10.3984375" customWidth="1"/>
    <col min="5129" max="5129" width="3.09765625" customWidth="1"/>
    <col min="5130" max="5130" width="3.69921875" customWidth="1"/>
    <col min="5131" max="5131" width="2.5" customWidth="1"/>
    <col min="5378" max="5378" width="2.09765625" customWidth="1"/>
    <col min="5379" max="5379" width="24.19921875" customWidth="1"/>
    <col min="5380" max="5380" width="4" customWidth="1"/>
    <col min="5381" max="5382" width="20.09765625" customWidth="1"/>
    <col min="5383" max="5384" width="10.3984375" customWidth="1"/>
    <col min="5385" max="5385" width="3.09765625" customWidth="1"/>
    <col min="5386" max="5386" width="3.69921875" customWidth="1"/>
    <col min="5387" max="5387" width="2.5" customWidth="1"/>
    <col min="5634" max="5634" width="2.09765625" customWidth="1"/>
    <col min="5635" max="5635" width="24.19921875" customWidth="1"/>
    <col min="5636" max="5636" width="4" customWidth="1"/>
    <col min="5637" max="5638" width="20.09765625" customWidth="1"/>
    <col min="5639" max="5640" width="10.3984375" customWidth="1"/>
    <col min="5641" max="5641" width="3.09765625" customWidth="1"/>
    <col min="5642" max="5642" width="3.69921875" customWidth="1"/>
    <col min="5643" max="5643" width="2.5" customWidth="1"/>
    <col min="5890" max="5890" width="2.09765625" customWidth="1"/>
    <col min="5891" max="5891" width="24.19921875" customWidth="1"/>
    <col min="5892" max="5892" width="4" customWidth="1"/>
    <col min="5893" max="5894" width="20.09765625" customWidth="1"/>
    <col min="5895" max="5896" width="10.3984375" customWidth="1"/>
    <col min="5897" max="5897" width="3.09765625" customWidth="1"/>
    <col min="5898" max="5898" width="3.69921875" customWidth="1"/>
    <col min="5899" max="5899" width="2.5" customWidth="1"/>
    <col min="6146" max="6146" width="2.09765625" customWidth="1"/>
    <col min="6147" max="6147" width="24.19921875" customWidth="1"/>
    <col min="6148" max="6148" width="4" customWidth="1"/>
    <col min="6149" max="6150" width="20.09765625" customWidth="1"/>
    <col min="6151" max="6152" width="10.3984375" customWidth="1"/>
    <col min="6153" max="6153" width="3.09765625" customWidth="1"/>
    <col min="6154" max="6154" width="3.69921875" customWidth="1"/>
    <col min="6155" max="6155" width="2.5" customWidth="1"/>
    <col min="6402" max="6402" width="2.09765625" customWidth="1"/>
    <col min="6403" max="6403" width="24.19921875" customWidth="1"/>
    <col min="6404" max="6404" width="4" customWidth="1"/>
    <col min="6405" max="6406" width="20.09765625" customWidth="1"/>
    <col min="6407" max="6408" width="10.3984375" customWidth="1"/>
    <col min="6409" max="6409" width="3.09765625" customWidth="1"/>
    <col min="6410" max="6410" width="3.69921875" customWidth="1"/>
    <col min="6411" max="6411" width="2.5" customWidth="1"/>
    <col min="6658" max="6658" width="2.09765625" customWidth="1"/>
    <col min="6659" max="6659" width="24.19921875" customWidth="1"/>
    <col min="6660" max="6660" width="4" customWidth="1"/>
    <col min="6661" max="6662" width="20.09765625" customWidth="1"/>
    <col min="6663" max="6664" width="10.3984375" customWidth="1"/>
    <col min="6665" max="6665" width="3.09765625" customWidth="1"/>
    <col min="6666" max="6666" width="3.69921875" customWidth="1"/>
    <col min="6667" max="6667" width="2.5" customWidth="1"/>
    <col min="6914" max="6914" width="2.09765625" customWidth="1"/>
    <col min="6915" max="6915" width="24.19921875" customWidth="1"/>
    <col min="6916" max="6916" width="4" customWidth="1"/>
    <col min="6917" max="6918" width="20.09765625" customWidth="1"/>
    <col min="6919" max="6920" width="10.3984375" customWidth="1"/>
    <col min="6921" max="6921" width="3.09765625" customWidth="1"/>
    <col min="6922" max="6922" width="3.69921875" customWidth="1"/>
    <col min="6923" max="6923" width="2.5" customWidth="1"/>
    <col min="7170" max="7170" width="2.09765625" customWidth="1"/>
    <col min="7171" max="7171" width="24.19921875" customWidth="1"/>
    <col min="7172" max="7172" width="4" customWidth="1"/>
    <col min="7173" max="7174" width="20.09765625" customWidth="1"/>
    <col min="7175" max="7176" width="10.3984375" customWidth="1"/>
    <col min="7177" max="7177" width="3.09765625" customWidth="1"/>
    <col min="7178" max="7178" width="3.69921875" customWidth="1"/>
    <col min="7179" max="7179" width="2.5" customWidth="1"/>
    <col min="7426" max="7426" width="2.09765625" customWidth="1"/>
    <col min="7427" max="7427" width="24.19921875" customWidth="1"/>
    <col min="7428" max="7428" width="4" customWidth="1"/>
    <col min="7429" max="7430" width="20.09765625" customWidth="1"/>
    <col min="7431" max="7432" width="10.3984375" customWidth="1"/>
    <col min="7433" max="7433" width="3.09765625" customWidth="1"/>
    <col min="7434" max="7434" width="3.69921875" customWidth="1"/>
    <col min="7435" max="7435" width="2.5" customWidth="1"/>
    <col min="7682" max="7682" width="2.09765625" customWidth="1"/>
    <col min="7683" max="7683" width="24.19921875" customWidth="1"/>
    <col min="7684" max="7684" width="4" customWidth="1"/>
    <col min="7685" max="7686" width="20.09765625" customWidth="1"/>
    <col min="7687" max="7688" width="10.3984375" customWidth="1"/>
    <col min="7689" max="7689" width="3.09765625" customWidth="1"/>
    <col min="7690" max="7690" width="3.69921875" customWidth="1"/>
    <col min="7691" max="7691" width="2.5" customWidth="1"/>
    <col min="7938" max="7938" width="2.09765625" customWidth="1"/>
    <col min="7939" max="7939" width="24.19921875" customWidth="1"/>
    <col min="7940" max="7940" width="4" customWidth="1"/>
    <col min="7941" max="7942" width="20.09765625" customWidth="1"/>
    <col min="7943" max="7944" width="10.3984375" customWidth="1"/>
    <col min="7945" max="7945" width="3.09765625" customWidth="1"/>
    <col min="7946" max="7946" width="3.69921875" customWidth="1"/>
    <col min="7947" max="7947" width="2.5" customWidth="1"/>
    <col min="8194" max="8194" width="2.09765625" customWidth="1"/>
    <col min="8195" max="8195" width="24.19921875" customWidth="1"/>
    <col min="8196" max="8196" width="4" customWidth="1"/>
    <col min="8197" max="8198" width="20.09765625" customWidth="1"/>
    <col min="8199" max="8200" width="10.3984375" customWidth="1"/>
    <col min="8201" max="8201" width="3.09765625" customWidth="1"/>
    <col min="8202" max="8202" width="3.69921875" customWidth="1"/>
    <col min="8203" max="8203" width="2.5" customWidth="1"/>
    <col min="8450" max="8450" width="2.09765625" customWidth="1"/>
    <col min="8451" max="8451" width="24.19921875" customWidth="1"/>
    <col min="8452" max="8452" width="4" customWidth="1"/>
    <col min="8453" max="8454" width="20.09765625" customWidth="1"/>
    <col min="8455" max="8456" width="10.3984375" customWidth="1"/>
    <col min="8457" max="8457" width="3.09765625" customWidth="1"/>
    <col min="8458" max="8458" width="3.69921875" customWidth="1"/>
    <col min="8459" max="8459" width="2.5" customWidth="1"/>
    <col min="8706" max="8706" width="2.09765625" customWidth="1"/>
    <col min="8707" max="8707" width="24.19921875" customWidth="1"/>
    <col min="8708" max="8708" width="4" customWidth="1"/>
    <col min="8709" max="8710" width="20.09765625" customWidth="1"/>
    <col min="8711" max="8712" width="10.3984375" customWidth="1"/>
    <col min="8713" max="8713" width="3.09765625" customWidth="1"/>
    <col min="8714" max="8714" width="3.69921875" customWidth="1"/>
    <col min="8715" max="8715" width="2.5" customWidth="1"/>
    <col min="8962" max="8962" width="2.09765625" customWidth="1"/>
    <col min="8963" max="8963" width="24.19921875" customWidth="1"/>
    <col min="8964" max="8964" width="4" customWidth="1"/>
    <col min="8965" max="8966" width="20.09765625" customWidth="1"/>
    <col min="8967" max="8968" width="10.3984375" customWidth="1"/>
    <col min="8969" max="8969" width="3.09765625" customWidth="1"/>
    <col min="8970" max="8970" width="3.69921875" customWidth="1"/>
    <col min="8971" max="8971" width="2.5" customWidth="1"/>
    <col min="9218" max="9218" width="2.09765625" customWidth="1"/>
    <col min="9219" max="9219" width="24.19921875" customWidth="1"/>
    <col min="9220" max="9220" width="4" customWidth="1"/>
    <col min="9221" max="9222" width="20.09765625" customWidth="1"/>
    <col min="9223" max="9224" width="10.3984375" customWidth="1"/>
    <col min="9225" max="9225" width="3.09765625" customWidth="1"/>
    <col min="9226" max="9226" width="3.69921875" customWidth="1"/>
    <col min="9227" max="9227" width="2.5" customWidth="1"/>
    <col min="9474" max="9474" width="2.09765625" customWidth="1"/>
    <col min="9475" max="9475" width="24.19921875" customWidth="1"/>
    <col min="9476" max="9476" width="4" customWidth="1"/>
    <col min="9477" max="9478" width="20.09765625" customWidth="1"/>
    <col min="9479" max="9480" width="10.3984375" customWidth="1"/>
    <col min="9481" max="9481" width="3.09765625" customWidth="1"/>
    <col min="9482" max="9482" width="3.69921875" customWidth="1"/>
    <col min="9483" max="9483" width="2.5" customWidth="1"/>
    <col min="9730" max="9730" width="2.09765625" customWidth="1"/>
    <col min="9731" max="9731" width="24.19921875" customWidth="1"/>
    <col min="9732" max="9732" width="4" customWidth="1"/>
    <col min="9733" max="9734" width="20.09765625" customWidth="1"/>
    <col min="9735" max="9736" width="10.3984375" customWidth="1"/>
    <col min="9737" max="9737" width="3.09765625" customWidth="1"/>
    <col min="9738" max="9738" width="3.69921875" customWidth="1"/>
    <col min="9739" max="9739" width="2.5" customWidth="1"/>
    <col min="9986" max="9986" width="2.09765625" customWidth="1"/>
    <col min="9987" max="9987" width="24.19921875" customWidth="1"/>
    <col min="9988" max="9988" width="4" customWidth="1"/>
    <col min="9989" max="9990" width="20.09765625" customWidth="1"/>
    <col min="9991" max="9992" width="10.3984375" customWidth="1"/>
    <col min="9993" max="9993" width="3.09765625" customWidth="1"/>
    <col min="9994" max="9994" width="3.69921875" customWidth="1"/>
    <col min="9995" max="9995" width="2.5" customWidth="1"/>
    <col min="10242" max="10242" width="2.09765625" customWidth="1"/>
    <col min="10243" max="10243" width="24.19921875" customWidth="1"/>
    <col min="10244" max="10244" width="4" customWidth="1"/>
    <col min="10245" max="10246" width="20.09765625" customWidth="1"/>
    <col min="10247" max="10248" width="10.3984375" customWidth="1"/>
    <col min="10249" max="10249" width="3.09765625" customWidth="1"/>
    <col min="10250" max="10250" width="3.69921875" customWidth="1"/>
    <col min="10251" max="10251" width="2.5" customWidth="1"/>
    <col min="10498" max="10498" width="2.09765625" customWidth="1"/>
    <col min="10499" max="10499" width="24.19921875" customWidth="1"/>
    <col min="10500" max="10500" width="4" customWidth="1"/>
    <col min="10501" max="10502" width="20.09765625" customWidth="1"/>
    <col min="10503" max="10504" width="10.3984375" customWidth="1"/>
    <col min="10505" max="10505" width="3.09765625" customWidth="1"/>
    <col min="10506" max="10506" width="3.69921875" customWidth="1"/>
    <col min="10507" max="10507" width="2.5" customWidth="1"/>
    <col min="10754" max="10754" width="2.09765625" customWidth="1"/>
    <col min="10755" max="10755" width="24.19921875" customWidth="1"/>
    <col min="10756" max="10756" width="4" customWidth="1"/>
    <col min="10757" max="10758" width="20.09765625" customWidth="1"/>
    <col min="10759" max="10760" width="10.3984375" customWidth="1"/>
    <col min="10761" max="10761" width="3.09765625" customWidth="1"/>
    <col min="10762" max="10762" width="3.69921875" customWidth="1"/>
    <col min="10763" max="10763" width="2.5" customWidth="1"/>
    <col min="11010" max="11010" width="2.09765625" customWidth="1"/>
    <col min="11011" max="11011" width="24.19921875" customWidth="1"/>
    <col min="11012" max="11012" width="4" customWidth="1"/>
    <col min="11013" max="11014" width="20.09765625" customWidth="1"/>
    <col min="11015" max="11016" width="10.3984375" customWidth="1"/>
    <col min="11017" max="11017" width="3.09765625" customWidth="1"/>
    <col min="11018" max="11018" width="3.69921875" customWidth="1"/>
    <col min="11019" max="11019" width="2.5" customWidth="1"/>
    <col min="11266" max="11266" width="2.09765625" customWidth="1"/>
    <col min="11267" max="11267" width="24.19921875" customWidth="1"/>
    <col min="11268" max="11268" width="4" customWidth="1"/>
    <col min="11269" max="11270" width="20.09765625" customWidth="1"/>
    <col min="11271" max="11272" width="10.3984375" customWidth="1"/>
    <col min="11273" max="11273" width="3.09765625" customWidth="1"/>
    <col min="11274" max="11274" width="3.69921875" customWidth="1"/>
    <col min="11275" max="11275" width="2.5" customWidth="1"/>
    <col min="11522" max="11522" width="2.09765625" customWidth="1"/>
    <col min="11523" max="11523" width="24.19921875" customWidth="1"/>
    <col min="11524" max="11524" width="4" customWidth="1"/>
    <col min="11525" max="11526" width="20.09765625" customWidth="1"/>
    <col min="11527" max="11528" width="10.3984375" customWidth="1"/>
    <col min="11529" max="11529" width="3.09765625" customWidth="1"/>
    <col min="11530" max="11530" width="3.69921875" customWidth="1"/>
    <col min="11531" max="11531" width="2.5" customWidth="1"/>
    <col min="11778" max="11778" width="2.09765625" customWidth="1"/>
    <col min="11779" max="11779" width="24.19921875" customWidth="1"/>
    <col min="11780" max="11780" width="4" customWidth="1"/>
    <col min="11781" max="11782" width="20.09765625" customWidth="1"/>
    <col min="11783" max="11784" width="10.3984375" customWidth="1"/>
    <col min="11785" max="11785" width="3.09765625" customWidth="1"/>
    <col min="11786" max="11786" width="3.69921875" customWidth="1"/>
    <col min="11787" max="11787" width="2.5" customWidth="1"/>
    <col min="12034" max="12034" width="2.09765625" customWidth="1"/>
    <col min="12035" max="12035" width="24.19921875" customWidth="1"/>
    <col min="12036" max="12036" width="4" customWidth="1"/>
    <col min="12037" max="12038" width="20.09765625" customWidth="1"/>
    <col min="12039" max="12040" width="10.3984375" customWidth="1"/>
    <col min="12041" max="12041" width="3.09765625" customWidth="1"/>
    <col min="12042" max="12042" width="3.69921875" customWidth="1"/>
    <col min="12043" max="12043" width="2.5" customWidth="1"/>
    <col min="12290" max="12290" width="2.09765625" customWidth="1"/>
    <col min="12291" max="12291" width="24.19921875" customWidth="1"/>
    <col min="12292" max="12292" width="4" customWidth="1"/>
    <col min="12293" max="12294" width="20.09765625" customWidth="1"/>
    <col min="12295" max="12296" width="10.3984375" customWidth="1"/>
    <col min="12297" max="12297" width="3.09765625" customWidth="1"/>
    <col min="12298" max="12298" width="3.69921875" customWidth="1"/>
    <col min="12299" max="12299" width="2.5" customWidth="1"/>
    <col min="12546" max="12546" width="2.09765625" customWidth="1"/>
    <col min="12547" max="12547" width="24.19921875" customWidth="1"/>
    <col min="12548" max="12548" width="4" customWidth="1"/>
    <col min="12549" max="12550" width="20.09765625" customWidth="1"/>
    <col min="12551" max="12552" width="10.3984375" customWidth="1"/>
    <col min="12553" max="12553" width="3.09765625" customWidth="1"/>
    <col min="12554" max="12554" width="3.69921875" customWidth="1"/>
    <col min="12555" max="12555" width="2.5" customWidth="1"/>
    <col min="12802" max="12802" width="2.09765625" customWidth="1"/>
    <col min="12803" max="12803" width="24.19921875" customWidth="1"/>
    <col min="12804" max="12804" width="4" customWidth="1"/>
    <col min="12805" max="12806" width="20.09765625" customWidth="1"/>
    <col min="12807" max="12808" width="10.3984375" customWidth="1"/>
    <col min="12809" max="12809" width="3.09765625" customWidth="1"/>
    <col min="12810" max="12810" width="3.69921875" customWidth="1"/>
    <col min="12811" max="12811" width="2.5" customWidth="1"/>
    <col min="13058" max="13058" width="2.09765625" customWidth="1"/>
    <col min="13059" max="13059" width="24.19921875" customWidth="1"/>
    <col min="13060" max="13060" width="4" customWidth="1"/>
    <col min="13061" max="13062" width="20.09765625" customWidth="1"/>
    <col min="13063" max="13064" width="10.3984375" customWidth="1"/>
    <col min="13065" max="13065" width="3.09765625" customWidth="1"/>
    <col min="13066" max="13066" width="3.69921875" customWidth="1"/>
    <col min="13067" max="13067" width="2.5" customWidth="1"/>
    <col min="13314" max="13314" width="2.09765625" customWidth="1"/>
    <col min="13315" max="13315" width="24.19921875" customWidth="1"/>
    <col min="13316" max="13316" width="4" customWidth="1"/>
    <col min="13317" max="13318" width="20.09765625" customWidth="1"/>
    <col min="13319" max="13320" width="10.3984375" customWidth="1"/>
    <col min="13321" max="13321" width="3.09765625" customWidth="1"/>
    <col min="13322" max="13322" width="3.69921875" customWidth="1"/>
    <col min="13323" max="13323" width="2.5" customWidth="1"/>
    <col min="13570" max="13570" width="2.09765625" customWidth="1"/>
    <col min="13571" max="13571" width="24.19921875" customWidth="1"/>
    <col min="13572" max="13572" width="4" customWidth="1"/>
    <col min="13573" max="13574" width="20.09765625" customWidth="1"/>
    <col min="13575" max="13576" width="10.3984375" customWidth="1"/>
    <col min="13577" max="13577" width="3.09765625" customWidth="1"/>
    <col min="13578" max="13578" width="3.69921875" customWidth="1"/>
    <col min="13579" max="13579" width="2.5" customWidth="1"/>
    <col min="13826" max="13826" width="2.09765625" customWidth="1"/>
    <col min="13827" max="13827" width="24.19921875" customWidth="1"/>
    <col min="13828" max="13828" width="4" customWidth="1"/>
    <col min="13829" max="13830" width="20.09765625" customWidth="1"/>
    <col min="13831" max="13832" width="10.3984375" customWidth="1"/>
    <col min="13833" max="13833" width="3.09765625" customWidth="1"/>
    <col min="13834" max="13834" width="3.69921875" customWidth="1"/>
    <col min="13835" max="13835" width="2.5" customWidth="1"/>
    <col min="14082" max="14082" width="2.09765625" customWidth="1"/>
    <col min="14083" max="14083" width="24.19921875" customWidth="1"/>
    <col min="14084" max="14084" width="4" customWidth="1"/>
    <col min="14085" max="14086" width="20.09765625" customWidth="1"/>
    <col min="14087" max="14088" width="10.3984375" customWidth="1"/>
    <col min="14089" max="14089" width="3.09765625" customWidth="1"/>
    <col min="14090" max="14090" width="3.69921875" customWidth="1"/>
    <col min="14091" max="14091" width="2.5" customWidth="1"/>
    <col min="14338" max="14338" width="2.09765625" customWidth="1"/>
    <col min="14339" max="14339" width="24.19921875" customWidth="1"/>
    <col min="14340" max="14340" width="4" customWidth="1"/>
    <col min="14341" max="14342" width="20.09765625" customWidth="1"/>
    <col min="14343" max="14344" width="10.3984375" customWidth="1"/>
    <col min="14345" max="14345" width="3.09765625" customWidth="1"/>
    <col min="14346" max="14346" width="3.69921875" customWidth="1"/>
    <col min="14347" max="14347" width="2.5" customWidth="1"/>
    <col min="14594" max="14594" width="2.09765625" customWidth="1"/>
    <col min="14595" max="14595" width="24.19921875" customWidth="1"/>
    <col min="14596" max="14596" width="4" customWidth="1"/>
    <col min="14597" max="14598" width="20.09765625" customWidth="1"/>
    <col min="14599" max="14600" width="10.3984375" customWidth="1"/>
    <col min="14601" max="14601" width="3.09765625" customWidth="1"/>
    <col min="14602" max="14602" width="3.69921875" customWidth="1"/>
    <col min="14603" max="14603" width="2.5" customWidth="1"/>
    <col min="14850" max="14850" width="2.09765625" customWidth="1"/>
    <col min="14851" max="14851" width="24.19921875" customWidth="1"/>
    <col min="14852" max="14852" width="4" customWidth="1"/>
    <col min="14853" max="14854" width="20.09765625" customWidth="1"/>
    <col min="14855" max="14856" width="10.3984375" customWidth="1"/>
    <col min="14857" max="14857" width="3.09765625" customWidth="1"/>
    <col min="14858" max="14858" width="3.69921875" customWidth="1"/>
    <col min="14859" max="14859" width="2.5" customWidth="1"/>
    <col min="15106" max="15106" width="2.09765625" customWidth="1"/>
    <col min="15107" max="15107" width="24.19921875" customWidth="1"/>
    <col min="15108" max="15108" width="4" customWidth="1"/>
    <col min="15109" max="15110" width="20.09765625" customWidth="1"/>
    <col min="15111" max="15112" width="10.3984375" customWidth="1"/>
    <col min="15113" max="15113" width="3.09765625" customWidth="1"/>
    <col min="15114" max="15114" width="3.69921875" customWidth="1"/>
    <col min="15115" max="15115" width="2.5" customWidth="1"/>
    <col min="15362" max="15362" width="2.09765625" customWidth="1"/>
    <col min="15363" max="15363" width="24.19921875" customWidth="1"/>
    <col min="15364" max="15364" width="4" customWidth="1"/>
    <col min="15365" max="15366" width="20.09765625" customWidth="1"/>
    <col min="15367" max="15368" width="10.3984375" customWidth="1"/>
    <col min="15369" max="15369" width="3.09765625" customWidth="1"/>
    <col min="15370" max="15370" width="3.69921875" customWidth="1"/>
    <col min="15371" max="15371" width="2.5" customWidth="1"/>
    <col min="15618" max="15618" width="2.09765625" customWidth="1"/>
    <col min="15619" max="15619" width="24.19921875" customWidth="1"/>
    <col min="15620" max="15620" width="4" customWidth="1"/>
    <col min="15621" max="15622" width="20.09765625" customWidth="1"/>
    <col min="15623" max="15624" width="10.3984375" customWidth="1"/>
    <col min="15625" max="15625" width="3.09765625" customWidth="1"/>
    <col min="15626" max="15626" width="3.69921875" customWidth="1"/>
    <col min="15627" max="15627" width="2.5" customWidth="1"/>
    <col min="15874" max="15874" width="2.09765625" customWidth="1"/>
    <col min="15875" max="15875" width="24.19921875" customWidth="1"/>
    <col min="15876" max="15876" width="4" customWidth="1"/>
    <col min="15877" max="15878" width="20.09765625" customWidth="1"/>
    <col min="15879" max="15880" width="10.3984375" customWidth="1"/>
    <col min="15881" max="15881" width="3.09765625" customWidth="1"/>
    <col min="15882" max="15882" width="3.69921875" customWidth="1"/>
    <col min="15883" max="15883" width="2.5" customWidth="1"/>
    <col min="16130" max="16130" width="2.09765625" customWidth="1"/>
    <col min="16131" max="16131" width="24.19921875" customWidth="1"/>
    <col min="16132" max="16132" width="4" customWidth="1"/>
    <col min="16133" max="16134" width="20.09765625" customWidth="1"/>
    <col min="16135" max="16136" width="10.3984375" customWidth="1"/>
    <col min="16137" max="16137" width="3.09765625" customWidth="1"/>
    <col min="16138" max="16138" width="3.69921875" customWidth="1"/>
    <col min="16139" max="16139" width="2.5" customWidth="1"/>
  </cols>
  <sheetData>
    <row r="1" spans="1:10" ht="20.100000000000001" customHeight="1">
      <c r="B1" s="15" t="s">
        <v>176</v>
      </c>
    </row>
    <row r="2" spans="1:10" ht="20.100000000000001" customHeight="1">
      <c r="A2" s="36"/>
      <c r="B2" s="74"/>
      <c r="C2" s="74"/>
      <c r="D2" s="74"/>
      <c r="E2" s="74"/>
      <c r="F2" s="74"/>
      <c r="G2" s="74"/>
      <c r="H2" s="74"/>
      <c r="I2" s="65" t="s">
        <v>177</v>
      </c>
      <c r="J2" s="74"/>
    </row>
    <row r="3" spans="1:10" ht="20.100000000000001" customHeight="1">
      <c r="A3" s="36"/>
      <c r="B3" s="74"/>
      <c r="C3" s="74"/>
      <c r="D3" s="74"/>
      <c r="E3" s="74"/>
      <c r="F3" s="74"/>
      <c r="G3" s="74"/>
      <c r="H3" s="74"/>
      <c r="I3" s="77"/>
      <c r="J3" s="74"/>
    </row>
    <row r="4" spans="1:10" ht="20.100000000000001" customHeight="1">
      <c r="A4" s="36"/>
      <c r="B4" s="636" t="s">
        <v>178</v>
      </c>
      <c r="C4" s="636"/>
      <c r="D4" s="636"/>
      <c r="E4" s="636"/>
      <c r="F4" s="636"/>
      <c r="G4" s="636"/>
      <c r="H4" s="636"/>
      <c r="I4" s="636"/>
      <c r="J4" s="74"/>
    </row>
    <row r="5" spans="1:10" ht="20.100000000000001" customHeight="1">
      <c r="A5" s="36"/>
      <c r="B5" s="15"/>
      <c r="C5" s="15"/>
      <c r="D5" s="76"/>
      <c r="E5" s="15"/>
      <c r="F5" s="65"/>
      <c r="G5" s="15"/>
      <c r="H5" s="15"/>
      <c r="I5" s="15"/>
      <c r="J5" s="74"/>
    </row>
    <row r="6" spans="1:10" ht="30" customHeight="1">
      <c r="A6" s="35"/>
      <c r="B6" s="346" t="s">
        <v>115</v>
      </c>
      <c r="C6" s="628"/>
      <c r="D6" s="630"/>
      <c r="E6" s="630"/>
      <c r="F6" s="630"/>
      <c r="G6" s="630"/>
      <c r="H6" s="630"/>
      <c r="I6" s="629"/>
      <c r="J6" s="74"/>
    </row>
    <row r="7" spans="1:10" ht="30" customHeight="1">
      <c r="A7" s="74"/>
      <c r="B7" s="346" t="s">
        <v>104</v>
      </c>
      <c r="C7" s="628" t="s">
        <v>179</v>
      </c>
      <c r="D7" s="630"/>
      <c r="E7" s="630"/>
      <c r="F7" s="630"/>
      <c r="G7" s="630"/>
      <c r="H7" s="630"/>
      <c r="I7" s="629"/>
      <c r="J7" s="74"/>
    </row>
    <row r="8" spans="1:10" ht="30" customHeight="1">
      <c r="A8" s="74"/>
      <c r="B8" s="12"/>
      <c r="C8" s="12"/>
      <c r="D8" s="12"/>
      <c r="E8" s="12"/>
      <c r="F8" s="12"/>
      <c r="G8" s="12"/>
      <c r="H8" s="12"/>
      <c r="I8" s="12"/>
      <c r="J8" s="74"/>
    </row>
    <row r="9" spans="1:10" ht="19.5" customHeight="1">
      <c r="A9" s="74"/>
      <c r="B9" s="11" t="s">
        <v>180</v>
      </c>
      <c r="C9" s="12"/>
      <c r="D9" s="12"/>
      <c r="E9" s="12"/>
      <c r="F9" s="12"/>
      <c r="G9" s="12"/>
      <c r="H9" s="12"/>
      <c r="I9" s="12"/>
      <c r="J9" s="74"/>
    </row>
    <row r="10" spans="1:10" ht="19.5" customHeight="1">
      <c r="A10" s="74"/>
      <c r="B10" s="628" t="s">
        <v>181</v>
      </c>
      <c r="C10" s="630"/>
      <c r="D10" s="630"/>
      <c r="E10" s="630"/>
      <c r="F10" s="630"/>
      <c r="G10" s="630"/>
      <c r="H10" s="628" t="s">
        <v>182</v>
      </c>
      <c r="I10" s="629"/>
      <c r="J10" s="74"/>
    </row>
    <row r="11" spans="1:10" ht="75" customHeight="1">
      <c r="A11" s="74"/>
      <c r="B11" s="631" t="s">
        <v>183</v>
      </c>
      <c r="C11" s="633" t="s">
        <v>184</v>
      </c>
      <c r="D11" s="634"/>
      <c r="E11" s="634"/>
      <c r="F11" s="634"/>
      <c r="G11" s="634"/>
      <c r="H11" s="628"/>
      <c r="I11" s="629"/>
      <c r="J11" s="74"/>
    </row>
    <row r="12" spans="1:10" ht="75" customHeight="1">
      <c r="A12" s="74"/>
      <c r="B12" s="632"/>
      <c r="C12" s="633" t="s">
        <v>185</v>
      </c>
      <c r="D12" s="634"/>
      <c r="E12" s="634"/>
      <c r="F12" s="634"/>
      <c r="G12" s="634"/>
      <c r="H12" s="628"/>
      <c r="I12" s="629"/>
      <c r="J12" s="74"/>
    </row>
    <row r="13" spans="1:10" ht="75" customHeight="1">
      <c r="A13" s="74"/>
      <c r="B13" s="631" t="s">
        <v>186</v>
      </c>
      <c r="C13" s="633" t="s">
        <v>187</v>
      </c>
      <c r="D13" s="634"/>
      <c r="E13" s="634"/>
      <c r="F13" s="634"/>
      <c r="G13" s="634"/>
      <c r="H13" s="628"/>
      <c r="I13" s="629"/>
      <c r="J13" s="74"/>
    </row>
    <row r="14" spans="1:10" ht="75" customHeight="1">
      <c r="A14" s="74"/>
      <c r="B14" s="635"/>
      <c r="C14" s="633" t="s">
        <v>188</v>
      </c>
      <c r="D14" s="634"/>
      <c r="E14" s="634"/>
      <c r="F14" s="634"/>
      <c r="G14" s="634"/>
      <c r="H14" s="628"/>
      <c r="I14" s="629"/>
      <c r="J14" s="74"/>
    </row>
    <row r="15" spans="1:10" ht="75" customHeight="1">
      <c r="A15" s="74"/>
      <c r="B15" s="631" t="s">
        <v>189</v>
      </c>
      <c r="C15" s="633" t="s">
        <v>190</v>
      </c>
      <c r="D15" s="634"/>
      <c r="E15" s="634"/>
      <c r="F15" s="634"/>
      <c r="G15" s="641"/>
      <c r="H15" s="628"/>
      <c r="I15" s="629"/>
      <c r="J15" s="74"/>
    </row>
    <row r="16" spans="1:10" ht="75" customHeight="1">
      <c r="A16" s="74"/>
      <c r="B16" s="632"/>
      <c r="C16" s="647" t="s">
        <v>191</v>
      </c>
      <c r="D16" s="648"/>
      <c r="E16" s="648"/>
      <c r="F16" s="648"/>
      <c r="G16" s="648"/>
      <c r="H16" s="628"/>
      <c r="I16" s="629"/>
      <c r="J16" s="74"/>
    </row>
    <row r="17" spans="1:11" ht="15" customHeight="1">
      <c r="A17" s="74"/>
      <c r="B17" s="16"/>
      <c r="C17" s="16"/>
      <c r="D17" s="16"/>
      <c r="E17" s="16"/>
      <c r="F17" s="16"/>
      <c r="G17" s="16"/>
      <c r="H17" s="14"/>
      <c r="I17" s="14"/>
      <c r="J17" s="74"/>
    </row>
    <row r="18" spans="1:11" ht="15" customHeight="1">
      <c r="A18" s="74"/>
      <c r="B18" s="13" t="s">
        <v>192</v>
      </c>
      <c r="C18" s="13"/>
      <c r="D18" s="13"/>
      <c r="E18" s="13"/>
      <c r="F18" s="13"/>
      <c r="G18" s="13"/>
      <c r="H18" s="13"/>
      <c r="I18" s="13"/>
      <c r="J18" s="74"/>
    </row>
    <row r="19" spans="1:11">
      <c r="A19" s="74"/>
      <c r="B19" s="642" t="s">
        <v>125</v>
      </c>
      <c r="C19" s="643"/>
      <c r="D19" s="643"/>
      <c r="E19" s="643"/>
      <c r="F19" s="643"/>
      <c r="G19" s="644"/>
      <c r="H19" s="354" t="s">
        <v>126</v>
      </c>
      <c r="I19" s="354"/>
      <c r="J19" s="74"/>
    </row>
    <row r="20" spans="1:11">
      <c r="A20" s="74"/>
      <c r="B20" s="355">
        <v>1</v>
      </c>
      <c r="C20" s="638" t="s">
        <v>193</v>
      </c>
      <c r="D20" s="639"/>
      <c r="E20" s="639"/>
      <c r="F20" s="639"/>
      <c r="G20" s="640"/>
      <c r="H20" s="628"/>
      <c r="I20" s="629"/>
      <c r="J20" s="74"/>
    </row>
    <row r="21" spans="1:11" ht="18.75" customHeight="1">
      <c r="A21" s="74"/>
      <c r="B21" s="355">
        <v>2</v>
      </c>
      <c r="C21" s="638" t="s">
        <v>127</v>
      </c>
      <c r="D21" s="639"/>
      <c r="E21" s="639"/>
      <c r="F21" s="639"/>
      <c r="G21" s="640"/>
      <c r="H21" s="628"/>
      <c r="I21" s="629"/>
      <c r="J21" s="74"/>
    </row>
    <row r="22" spans="1:11" ht="17.25" customHeight="1">
      <c r="A22" s="74"/>
      <c r="B22" s="355">
        <v>3</v>
      </c>
      <c r="C22" s="645" t="s">
        <v>128</v>
      </c>
      <c r="D22" s="645"/>
      <c r="E22" s="645"/>
      <c r="F22" s="646"/>
      <c r="G22" s="646"/>
      <c r="H22" s="628"/>
      <c r="I22" s="629"/>
      <c r="J22" s="32"/>
      <c r="K22" s="32"/>
    </row>
    <row r="23" spans="1:11" ht="17.25" customHeight="1">
      <c r="A23" s="74"/>
      <c r="B23" s="75"/>
      <c r="C23" s="32"/>
      <c r="D23" s="32"/>
      <c r="E23" s="32"/>
      <c r="F23" s="32"/>
      <c r="G23" s="32"/>
      <c r="H23" s="32"/>
      <c r="I23" s="32"/>
      <c r="J23" s="32"/>
      <c r="K23" s="32"/>
    </row>
    <row r="24" spans="1:11" ht="17.25" customHeight="1">
      <c r="A24" s="74"/>
      <c r="B24" s="637" t="s">
        <v>194</v>
      </c>
      <c r="C24" s="637"/>
      <c r="D24" s="637"/>
      <c r="E24" s="637"/>
      <c r="F24" s="637"/>
      <c r="G24" s="637"/>
      <c r="H24" s="637"/>
      <c r="I24" s="637"/>
      <c r="J24" s="32"/>
      <c r="K24" s="32"/>
    </row>
    <row r="25" spans="1:11" ht="17.25" customHeight="1">
      <c r="A25" s="74"/>
      <c r="B25" s="637"/>
      <c r="C25" s="637"/>
      <c r="D25" s="637"/>
      <c r="E25" s="637"/>
      <c r="F25" s="637"/>
      <c r="G25" s="637"/>
      <c r="H25" s="637"/>
      <c r="I25" s="637"/>
      <c r="J25" s="32"/>
      <c r="K25" s="32"/>
    </row>
    <row r="26" spans="1:11">
      <c r="A26" s="74"/>
      <c r="B26" s="637"/>
      <c r="C26" s="637"/>
      <c r="D26" s="637"/>
      <c r="E26" s="637"/>
      <c r="F26" s="637"/>
      <c r="G26" s="637"/>
      <c r="H26" s="637"/>
      <c r="I26" s="637"/>
      <c r="J26" s="74"/>
    </row>
    <row r="27" spans="1:11" ht="44.25" customHeight="1">
      <c r="A27" s="74"/>
      <c r="B27" s="637"/>
      <c r="C27" s="637"/>
      <c r="D27" s="637"/>
      <c r="E27" s="637"/>
      <c r="F27" s="637"/>
      <c r="G27" s="637"/>
      <c r="H27" s="637"/>
      <c r="I27" s="637"/>
      <c r="J27" s="74"/>
    </row>
    <row r="28" spans="1:11">
      <c r="A28" s="74"/>
      <c r="B28" s="74"/>
      <c r="C28" s="74"/>
      <c r="D28" s="74"/>
      <c r="E28" s="74"/>
      <c r="F28" s="74"/>
      <c r="G28" s="74"/>
      <c r="H28" s="74"/>
      <c r="I28" s="74"/>
      <c r="J28" s="74"/>
    </row>
  </sheetData>
  <mergeCells count="28">
    <mergeCell ref="B4:I4"/>
    <mergeCell ref="B24:I27"/>
    <mergeCell ref="C20:G20"/>
    <mergeCell ref="H20:I20"/>
    <mergeCell ref="C11:G11"/>
    <mergeCell ref="C12:G12"/>
    <mergeCell ref="B15:B16"/>
    <mergeCell ref="C14:G14"/>
    <mergeCell ref="C15:G15"/>
    <mergeCell ref="H21:I21"/>
    <mergeCell ref="H22:I22"/>
    <mergeCell ref="B19:G19"/>
    <mergeCell ref="C21:G21"/>
    <mergeCell ref="C22:G22"/>
    <mergeCell ref="C16:G16"/>
    <mergeCell ref="C6:I6"/>
    <mergeCell ref="H15:I15"/>
    <mergeCell ref="H16:I16"/>
    <mergeCell ref="C7:I7"/>
    <mergeCell ref="B11:B12"/>
    <mergeCell ref="C13:G13"/>
    <mergeCell ref="B13:B14"/>
    <mergeCell ref="B10:G10"/>
    <mergeCell ref="H11:I11"/>
    <mergeCell ref="H12:I12"/>
    <mergeCell ref="H13:I13"/>
    <mergeCell ref="H14:I14"/>
    <mergeCell ref="H10:I10"/>
  </mergeCells>
  <phoneticPr fontId="12"/>
  <dataValidations count="1">
    <dataValidation type="list" allowBlank="1" showInputMessage="1" showErrorMessage="1" sqref="H11:I16 H20:I22" xr:uid="{ECDED7D8-99DC-481E-B085-2D4976578CFA}">
      <formula1>"✓"</formula1>
    </dataValidation>
  </dataValidations>
  <pageMargins left="0.7" right="0.7" top="0.75" bottom="0.75" header="0.3" footer="0.3"/>
  <pageSetup paperSize="9" scale="7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ADF29-7A62-4AC5-8EF2-E77894310135}">
  <sheetPr>
    <pageSetUpPr fitToPage="1"/>
  </sheetPr>
  <dimension ref="A1:AH36"/>
  <sheetViews>
    <sheetView view="pageBreakPreview" zoomScale="90" zoomScaleNormal="100" zoomScaleSheetLayoutView="90" workbookViewId="0">
      <selection activeCell="B1" sqref="B1:F1"/>
    </sheetView>
  </sheetViews>
  <sheetFormatPr defaultColWidth="9" defaultRowHeight="13.2"/>
  <cols>
    <col min="1" max="6" width="2.5" style="78" customWidth="1"/>
    <col min="7" max="7" width="6.5" style="78" customWidth="1"/>
    <col min="8" max="34" width="2.5" style="78" customWidth="1"/>
    <col min="35" max="51" width="3.59765625" style="78" customWidth="1"/>
    <col min="52" max="16384" width="9" style="78"/>
  </cols>
  <sheetData>
    <row r="1" spans="1:34" ht="20.100000000000001" customHeight="1">
      <c r="A1" s="654" t="s">
        <v>195</v>
      </c>
      <c r="B1" s="661"/>
      <c r="C1" s="661"/>
      <c r="D1" s="661"/>
      <c r="E1" s="661"/>
      <c r="F1" s="661"/>
      <c r="G1" s="661"/>
      <c r="H1" s="661"/>
      <c r="I1" s="661"/>
      <c r="J1" s="661"/>
      <c r="K1" s="661"/>
      <c r="L1" s="661"/>
      <c r="M1" s="661"/>
      <c r="N1" s="661"/>
      <c r="O1" s="661"/>
      <c r="P1" s="661"/>
      <c r="Q1" s="661"/>
      <c r="R1" s="661"/>
      <c r="S1" s="661"/>
      <c r="T1" s="661"/>
      <c r="U1" s="661"/>
      <c r="V1" s="661"/>
      <c r="W1" s="661"/>
      <c r="X1" s="661"/>
      <c r="Y1" s="661"/>
      <c r="Z1" s="661"/>
      <c r="AA1" s="661"/>
      <c r="AB1" s="661"/>
      <c r="AC1" s="661"/>
      <c r="AD1" s="661"/>
      <c r="AE1" s="661"/>
      <c r="AF1" s="661"/>
      <c r="AG1" s="661"/>
      <c r="AH1" s="661"/>
    </row>
    <row r="2" spans="1:34" ht="20.100000000000001" customHeight="1">
      <c r="A2" s="662" t="s">
        <v>196</v>
      </c>
      <c r="B2" s="662"/>
      <c r="C2" s="662"/>
      <c r="D2" s="662"/>
      <c r="E2" s="662"/>
      <c r="F2" s="662"/>
      <c r="G2" s="662"/>
      <c r="H2" s="662"/>
      <c r="I2" s="662"/>
      <c r="J2" s="662"/>
      <c r="K2" s="662"/>
      <c r="L2" s="662"/>
      <c r="M2" s="662"/>
      <c r="N2" s="662"/>
      <c r="O2" s="662"/>
      <c r="P2" s="662"/>
      <c r="Q2" s="662"/>
      <c r="R2" s="662"/>
      <c r="S2" s="662"/>
      <c r="T2" s="662"/>
      <c r="U2" s="662"/>
      <c r="V2" s="662"/>
      <c r="W2" s="662"/>
      <c r="X2" s="662"/>
      <c r="Y2" s="662"/>
      <c r="Z2" s="662"/>
      <c r="AA2" s="662"/>
      <c r="AB2" s="662"/>
      <c r="AC2" s="662"/>
      <c r="AD2" s="662"/>
      <c r="AE2" s="662"/>
      <c r="AF2" s="662"/>
      <c r="AG2" s="662"/>
      <c r="AH2" s="662"/>
    </row>
    <row r="3" spans="1:34" ht="20.100000000000001" customHeight="1">
      <c r="A3" s="663"/>
      <c r="B3" s="663"/>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row>
    <row r="4" spans="1:34" ht="20.100000000000001" customHeight="1">
      <c r="A4" s="664" t="s">
        <v>197</v>
      </c>
      <c r="B4" s="664"/>
      <c r="C4" s="664"/>
      <c r="D4" s="664"/>
      <c r="E4" s="664"/>
      <c r="F4" s="664"/>
      <c r="G4" s="664"/>
      <c r="H4" s="664"/>
      <c r="I4" s="664"/>
      <c r="J4" s="664"/>
      <c r="K4" s="664"/>
      <c r="L4" s="664"/>
      <c r="M4" s="664"/>
      <c r="N4" s="664"/>
      <c r="O4" s="664"/>
      <c r="P4" s="664"/>
      <c r="Q4" s="664"/>
      <c r="R4" s="664"/>
      <c r="S4" s="664"/>
      <c r="T4" s="664"/>
      <c r="U4" s="664"/>
      <c r="V4" s="664"/>
      <c r="W4" s="664"/>
      <c r="X4" s="664"/>
      <c r="Y4" s="664"/>
      <c r="Z4" s="664"/>
      <c r="AA4" s="664"/>
      <c r="AB4" s="664"/>
      <c r="AC4" s="664"/>
      <c r="AD4" s="664"/>
      <c r="AE4" s="664"/>
      <c r="AF4" s="664"/>
      <c r="AG4" s="664"/>
      <c r="AH4" s="664"/>
    </row>
    <row r="5" spans="1:34" ht="20.100000000000001" customHeight="1" thickBot="1">
      <c r="A5" s="663"/>
      <c r="B5" s="663"/>
      <c r="C5" s="663"/>
      <c r="D5" s="663"/>
      <c r="E5" s="663"/>
      <c r="F5" s="663"/>
      <c r="G5" s="663"/>
      <c r="H5" s="663"/>
      <c r="I5" s="663"/>
      <c r="J5" s="663"/>
      <c r="K5" s="663"/>
      <c r="L5" s="663"/>
      <c r="M5" s="663"/>
      <c r="N5" s="663"/>
      <c r="O5" s="663"/>
      <c r="P5" s="663"/>
      <c r="Q5" s="663"/>
      <c r="R5" s="663"/>
      <c r="S5" s="663"/>
      <c r="T5" s="663"/>
      <c r="U5" s="663"/>
      <c r="V5" s="663"/>
      <c r="W5" s="663"/>
      <c r="X5" s="663"/>
      <c r="Y5" s="663"/>
      <c r="Z5" s="663"/>
      <c r="AA5" s="663"/>
      <c r="AB5" s="663"/>
      <c r="AC5" s="663"/>
      <c r="AD5" s="663"/>
      <c r="AE5" s="663"/>
      <c r="AF5" s="663"/>
      <c r="AG5" s="663"/>
      <c r="AH5" s="663"/>
    </row>
    <row r="6" spans="1:34" ht="39.9" customHeight="1">
      <c r="A6" s="665" t="s">
        <v>107</v>
      </c>
      <c r="B6" s="666"/>
      <c r="C6" s="666"/>
      <c r="D6" s="666"/>
      <c r="E6" s="666"/>
      <c r="F6" s="666"/>
      <c r="G6" s="666"/>
      <c r="H6" s="667"/>
      <c r="I6" s="668"/>
      <c r="J6" s="668"/>
      <c r="K6" s="668"/>
      <c r="L6" s="668"/>
      <c r="M6" s="668"/>
      <c r="N6" s="668"/>
      <c r="O6" s="668"/>
      <c r="P6" s="668"/>
      <c r="Q6" s="668"/>
      <c r="R6" s="668"/>
      <c r="S6" s="668"/>
      <c r="T6" s="668"/>
      <c r="U6" s="668"/>
      <c r="V6" s="668"/>
      <c r="W6" s="668"/>
      <c r="X6" s="668"/>
      <c r="Y6" s="668"/>
      <c r="Z6" s="668"/>
      <c r="AA6" s="668"/>
      <c r="AB6" s="668"/>
      <c r="AC6" s="668"/>
      <c r="AD6" s="668"/>
      <c r="AE6" s="668"/>
      <c r="AF6" s="668"/>
      <c r="AG6" s="668"/>
      <c r="AH6" s="669"/>
    </row>
    <row r="7" spans="1:34" ht="39.9" customHeight="1" thickBot="1">
      <c r="A7" s="674" t="s">
        <v>198</v>
      </c>
      <c r="B7" s="675"/>
      <c r="C7" s="675"/>
      <c r="D7" s="675"/>
      <c r="E7" s="675"/>
      <c r="F7" s="675"/>
      <c r="G7" s="675"/>
      <c r="H7" s="676" t="s">
        <v>148</v>
      </c>
      <c r="I7" s="677"/>
      <c r="J7" s="677"/>
      <c r="K7" s="677"/>
      <c r="L7" s="677"/>
      <c r="M7" s="677"/>
      <c r="N7" s="677"/>
      <c r="O7" s="677"/>
      <c r="P7" s="677"/>
      <c r="Q7" s="677"/>
      <c r="R7" s="677"/>
      <c r="S7" s="677"/>
      <c r="T7" s="677"/>
      <c r="U7" s="677"/>
      <c r="V7" s="677"/>
      <c r="W7" s="677"/>
      <c r="X7" s="677"/>
      <c r="Y7" s="677"/>
      <c r="Z7" s="677"/>
      <c r="AA7" s="677"/>
      <c r="AB7" s="677"/>
      <c r="AC7" s="677"/>
      <c r="AD7" s="677"/>
      <c r="AE7" s="677"/>
      <c r="AF7" s="677"/>
      <c r="AG7" s="677"/>
      <c r="AH7" s="678"/>
    </row>
    <row r="8" spans="1:34" ht="39.9" customHeight="1">
      <c r="A8" s="670" t="s">
        <v>199</v>
      </c>
      <c r="B8" s="671"/>
      <c r="C8" s="671"/>
      <c r="D8" s="671"/>
      <c r="E8" s="671"/>
      <c r="F8" s="671"/>
      <c r="G8" s="671"/>
      <c r="H8" s="671"/>
      <c r="I8" s="671"/>
      <c r="J8" s="671"/>
      <c r="K8" s="671"/>
      <c r="L8" s="671"/>
      <c r="M8" s="671"/>
      <c r="N8" s="671"/>
      <c r="O8" s="671"/>
      <c r="P8" s="671"/>
      <c r="Q8" s="671"/>
      <c r="R8" s="671"/>
      <c r="S8" s="671" t="s">
        <v>200</v>
      </c>
      <c r="T8" s="671"/>
      <c r="U8" s="671"/>
      <c r="V8" s="671"/>
      <c r="W8" s="671"/>
      <c r="X8" s="671"/>
      <c r="Y8" s="671"/>
      <c r="Z8" s="671"/>
      <c r="AA8" s="672" t="s">
        <v>201</v>
      </c>
      <c r="AB8" s="672"/>
      <c r="AC8" s="672"/>
      <c r="AD8" s="672"/>
      <c r="AE8" s="672"/>
      <c r="AF8" s="672"/>
      <c r="AG8" s="672"/>
      <c r="AH8" s="673"/>
    </row>
    <row r="9" spans="1:34" ht="39.9" customHeight="1">
      <c r="A9" s="649">
        <v>1</v>
      </c>
      <c r="B9" s="650"/>
      <c r="C9" s="651"/>
      <c r="D9" s="651"/>
      <c r="E9" s="651"/>
      <c r="F9" s="651"/>
      <c r="G9" s="651"/>
      <c r="H9" s="651"/>
      <c r="I9" s="651"/>
      <c r="J9" s="651"/>
      <c r="K9" s="651"/>
      <c r="L9" s="651"/>
      <c r="M9" s="651"/>
      <c r="N9" s="651"/>
      <c r="O9" s="651"/>
      <c r="P9" s="651"/>
      <c r="Q9" s="651"/>
      <c r="R9" s="651"/>
      <c r="S9" s="650" t="s">
        <v>202</v>
      </c>
      <c r="T9" s="650"/>
      <c r="U9" s="650"/>
      <c r="V9" s="650"/>
      <c r="W9" s="650"/>
      <c r="X9" s="650"/>
      <c r="Y9" s="650"/>
      <c r="Z9" s="650"/>
      <c r="AA9" s="652" t="s">
        <v>203</v>
      </c>
      <c r="AB9" s="652"/>
      <c r="AC9" s="652"/>
      <c r="AD9" s="652"/>
      <c r="AE9" s="652"/>
      <c r="AF9" s="652"/>
      <c r="AG9" s="652"/>
      <c r="AH9" s="653"/>
    </row>
    <row r="10" spans="1:34" ht="39.9" customHeight="1">
      <c r="A10" s="649">
        <v>2</v>
      </c>
      <c r="B10" s="650"/>
      <c r="C10" s="651"/>
      <c r="D10" s="651"/>
      <c r="E10" s="651"/>
      <c r="F10" s="651"/>
      <c r="G10" s="651"/>
      <c r="H10" s="651"/>
      <c r="I10" s="651"/>
      <c r="J10" s="651"/>
      <c r="K10" s="651"/>
      <c r="L10" s="651"/>
      <c r="M10" s="651"/>
      <c r="N10" s="651"/>
      <c r="O10" s="651"/>
      <c r="P10" s="651"/>
      <c r="Q10" s="651"/>
      <c r="R10" s="651"/>
      <c r="S10" s="650" t="s">
        <v>202</v>
      </c>
      <c r="T10" s="650"/>
      <c r="U10" s="650"/>
      <c r="V10" s="650"/>
      <c r="W10" s="650"/>
      <c r="X10" s="650"/>
      <c r="Y10" s="650"/>
      <c r="Z10" s="650"/>
      <c r="AA10" s="652" t="s">
        <v>203</v>
      </c>
      <c r="AB10" s="652"/>
      <c r="AC10" s="652"/>
      <c r="AD10" s="652"/>
      <c r="AE10" s="652"/>
      <c r="AF10" s="652"/>
      <c r="AG10" s="652"/>
      <c r="AH10" s="653"/>
    </row>
    <row r="11" spans="1:34" ht="39.9" customHeight="1" thickBot="1">
      <c r="A11" s="655">
        <v>3</v>
      </c>
      <c r="B11" s="656"/>
      <c r="C11" s="657"/>
      <c r="D11" s="657"/>
      <c r="E11" s="657"/>
      <c r="F11" s="657"/>
      <c r="G11" s="657"/>
      <c r="H11" s="657"/>
      <c r="I11" s="657"/>
      <c r="J11" s="657"/>
      <c r="K11" s="657"/>
      <c r="L11" s="657"/>
      <c r="M11" s="657"/>
      <c r="N11" s="657"/>
      <c r="O11" s="657"/>
      <c r="P11" s="657"/>
      <c r="Q11" s="657"/>
      <c r="R11" s="657"/>
      <c r="S11" s="656" t="s">
        <v>202</v>
      </c>
      <c r="T11" s="656"/>
      <c r="U11" s="656"/>
      <c r="V11" s="656"/>
      <c r="W11" s="656"/>
      <c r="X11" s="656"/>
      <c r="Y11" s="656"/>
      <c r="Z11" s="656"/>
      <c r="AA11" s="658" t="s">
        <v>203</v>
      </c>
      <c r="AB11" s="658"/>
      <c r="AC11" s="658"/>
      <c r="AD11" s="658"/>
      <c r="AE11" s="658"/>
      <c r="AF11" s="658"/>
      <c r="AG11" s="658"/>
      <c r="AH11" s="659"/>
    </row>
    <row r="13" spans="1:34" ht="17.25" customHeight="1">
      <c r="A13" s="78" t="s">
        <v>204</v>
      </c>
      <c r="B13" s="78">
        <v>1</v>
      </c>
      <c r="C13" s="660" t="s">
        <v>205</v>
      </c>
      <c r="D13" s="660"/>
      <c r="E13" s="660"/>
      <c r="F13" s="660"/>
      <c r="G13" s="660"/>
      <c r="H13" s="660"/>
      <c r="I13" s="660"/>
      <c r="J13" s="660"/>
      <c r="K13" s="660"/>
      <c r="L13" s="660"/>
      <c r="M13" s="660"/>
      <c r="N13" s="660"/>
      <c r="O13" s="660"/>
      <c r="P13" s="660"/>
      <c r="Q13" s="660"/>
      <c r="R13" s="660"/>
      <c r="S13" s="660"/>
      <c r="T13" s="660"/>
      <c r="U13" s="660"/>
      <c r="V13" s="660"/>
      <c r="W13" s="660"/>
      <c r="X13" s="660"/>
      <c r="Y13" s="660"/>
      <c r="Z13" s="660"/>
      <c r="AA13" s="660"/>
      <c r="AB13" s="660"/>
      <c r="AC13" s="660"/>
      <c r="AD13" s="660"/>
      <c r="AE13" s="660"/>
      <c r="AF13" s="660"/>
      <c r="AG13" s="660"/>
      <c r="AH13" s="660"/>
    </row>
    <row r="14" spans="1:34" ht="17.25" customHeight="1">
      <c r="B14" s="78">
        <v>2</v>
      </c>
      <c r="C14" s="654" t="s">
        <v>206</v>
      </c>
      <c r="D14" s="654"/>
      <c r="E14" s="654"/>
      <c r="F14" s="654"/>
      <c r="G14" s="654"/>
      <c r="H14" s="654"/>
      <c r="I14" s="654"/>
      <c r="J14" s="654"/>
      <c r="K14" s="654"/>
      <c r="L14" s="654"/>
      <c r="M14" s="654"/>
      <c r="N14" s="654"/>
      <c r="O14" s="654"/>
      <c r="P14" s="654"/>
      <c r="Q14" s="654"/>
      <c r="R14" s="654"/>
      <c r="S14" s="654"/>
      <c r="T14" s="654"/>
      <c r="U14" s="654"/>
      <c r="V14" s="654"/>
      <c r="W14" s="654"/>
      <c r="X14" s="654"/>
      <c r="Y14" s="654"/>
      <c r="Z14" s="654"/>
      <c r="AA14" s="654"/>
      <c r="AB14" s="654"/>
      <c r="AC14" s="654"/>
      <c r="AD14" s="654"/>
      <c r="AE14" s="654"/>
      <c r="AF14" s="654"/>
      <c r="AG14" s="654"/>
    </row>
    <row r="15" spans="1:34" ht="17.25" customHeight="1">
      <c r="C15" s="78" t="s">
        <v>207</v>
      </c>
    </row>
    <row r="16" spans="1:34" ht="17.25" customHeight="1">
      <c r="B16" s="78">
        <v>3</v>
      </c>
      <c r="C16" s="78" t="s">
        <v>208</v>
      </c>
    </row>
    <row r="17" spans="2:34" ht="17.25" customHeight="1">
      <c r="B17" s="78">
        <v>4</v>
      </c>
      <c r="C17" s="78" t="s">
        <v>209</v>
      </c>
      <c r="D17" s="79"/>
      <c r="E17" s="79"/>
      <c r="F17" s="79"/>
      <c r="G17" s="79"/>
      <c r="H17" s="79"/>
      <c r="I17" s="79"/>
      <c r="J17" s="79"/>
      <c r="K17" s="79"/>
      <c r="L17" s="79"/>
      <c r="M17" s="79"/>
      <c r="N17" s="79"/>
      <c r="O17" s="79"/>
      <c r="P17" s="79"/>
      <c r="Q17" s="79"/>
      <c r="R17" s="79"/>
      <c r="S17" s="79"/>
      <c r="T17" s="79"/>
      <c r="U17" s="79"/>
      <c r="V17" s="79"/>
      <c r="W17" s="79"/>
      <c r="X17" s="79"/>
      <c r="Y17" s="79"/>
      <c r="Z17" s="79"/>
      <c r="AA17" s="79"/>
      <c r="AB17" s="79"/>
      <c r="AC17" s="79"/>
      <c r="AD17" s="79"/>
      <c r="AE17" s="79"/>
      <c r="AF17" s="79"/>
      <c r="AG17" s="79"/>
      <c r="AH17" s="79"/>
    </row>
    <row r="18" spans="2:34" ht="17.25" customHeight="1">
      <c r="C18" s="78" t="s">
        <v>210</v>
      </c>
      <c r="D18" s="79"/>
      <c r="E18" s="79"/>
      <c r="F18" s="79"/>
      <c r="G18" s="79"/>
      <c r="H18" s="79"/>
      <c r="I18" s="79"/>
      <c r="J18" s="79"/>
      <c r="K18" s="79"/>
      <c r="L18" s="79"/>
      <c r="M18" s="79"/>
      <c r="N18" s="79"/>
      <c r="O18" s="79"/>
      <c r="P18" s="79"/>
      <c r="Q18" s="79"/>
      <c r="R18" s="79"/>
      <c r="S18" s="79"/>
      <c r="T18" s="79"/>
      <c r="U18" s="79"/>
      <c r="V18" s="79"/>
      <c r="W18" s="79"/>
      <c r="X18" s="79"/>
      <c r="Y18" s="79"/>
      <c r="Z18" s="79"/>
      <c r="AA18" s="79"/>
      <c r="AB18" s="79"/>
      <c r="AC18" s="79"/>
      <c r="AD18" s="79"/>
      <c r="AE18" s="79"/>
      <c r="AF18" s="79"/>
      <c r="AG18" s="79"/>
      <c r="AH18" s="79"/>
    </row>
    <row r="20" spans="2:34" ht="24.9" customHeight="1"/>
    <row r="21" spans="2:34" ht="24.9" customHeight="1"/>
    <row r="22" spans="2:34" ht="24.9" customHeight="1"/>
    <row r="23" spans="2:34" ht="24.9" customHeight="1"/>
    <row r="24" spans="2:34" ht="24.9" customHeight="1"/>
    <row r="25" spans="2:34" ht="24.9" customHeight="1"/>
    <row r="26" spans="2:34" ht="24.9" customHeight="1"/>
    <row r="27" spans="2:34" ht="24.9" customHeight="1"/>
    <row r="28" spans="2:34" ht="24.9" customHeight="1"/>
    <row r="29" spans="2:34" ht="24.9" customHeight="1"/>
    <row r="30" spans="2:34" ht="24.9" customHeight="1"/>
    <row r="31" spans="2:34" ht="24.9" customHeight="1"/>
    <row r="32" spans="2:34" ht="24.9" customHeight="1"/>
    <row r="33" ht="24.9" customHeight="1"/>
    <row r="34" ht="24.9" customHeight="1"/>
    <row r="35" ht="24.9" customHeight="1"/>
    <row r="36" ht="24.9" customHeight="1"/>
  </sheetData>
  <mergeCells count="26">
    <mergeCell ref="A9:B9"/>
    <mergeCell ref="C9:R9"/>
    <mergeCell ref="S9:Z9"/>
    <mergeCell ref="AA9:AH9"/>
    <mergeCell ref="A1:AH1"/>
    <mergeCell ref="A2:AH2"/>
    <mergeCell ref="A3:AH3"/>
    <mergeCell ref="A4:AH4"/>
    <mergeCell ref="A5:AH5"/>
    <mergeCell ref="A6:G6"/>
    <mergeCell ref="H6:AH6"/>
    <mergeCell ref="A8:R8"/>
    <mergeCell ref="S8:Z8"/>
    <mergeCell ref="AA8:AH8"/>
    <mergeCell ref="A7:G7"/>
    <mergeCell ref="H7:AH7"/>
    <mergeCell ref="A10:B10"/>
    <mergeCell ref="C10:R10"/>
    <mergeCell ref="S10:Z10"/>
    <mergeCell ref="AA10:AH10"/>
    <mergeCell ref="C14:AG14"/>
    <mergeCell ref="A11:B11"/>
    <mergeCell ref="C11:R11"/>
    <mergeCell ref="S11:Z11"/>
    <mergeCell ref="AA11:AH11"/>
    <mergeCell ref="C13:AH13"/>
  </mergeCells>
  <phoneticPr fontId="12"/>
  <printOptions horizontalCentered="1"/>
  <pageMargins left="0.78740157480314965" right="0.78740157480314965" top="0.78740157480314965" bottom="0.78740157480314965" header="0.39370078740157483" footer="0.39370078740157483"/>
  <pageSetup paperSize="9" scale="87"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C6A50-ADD0-43A1-81B1-8FB909F01BDB}">
  <sheetPr>
    <pageSetUpPr fitToPage="1"/>
  </sheetPr>
  <dimension ref="B1:AF53"/>
  <sheetViews>
    <sheetView view="pageBreakPreview" zoomScale="90" zoomScaleNormal="100" zoomScaleSheetLayoutView="90" workbookViewId="0">
      <selection activeCell="B1" sqref="B1:F1"/>
    </sheetView>
  </sheetViews>
  <sheetFormatPr defaultColWidth="4" defaultRowHeight="13.2"/>
  <cols>
    <col min="1" max="1" width="10.19921875" style="80" customWidth="1"/>
    <col min="2" max="2" width="2.09765625" style="80" customWidth="1"/>
    <col min="3" max="3" width="2.3984375" style="80" customWidth="1"/>
    <col min="4" max="22" width="4" style="80" customWidth="1"/>
    <col min="23" max="23" width="2.59765625" style="80" customWidth="1"/>
    <col min="24" max="24" width="5.5" style="80" customWidth="1"/>
    <col min="25" max="28" width="4" style="80" customWidth="1"/>
    <col min="29" max="29" width="2.09765625" style="80" customWidth="1"/>
    <col min="30" max="258" width="4" style="80"/>
    <col min="259" max="259" width="1.69921875" style="80" customWidth="1"/>
    <col min="260" max="260" width="2.09765625" style="80" customWidth="1"/>
    <col min="261" max="261" width="2.3984375" style="80" customWidth="1"/>
    <col min="262" max="280" width="4" style="80" customWidth="1"/>
    <col min="281" max="284" width="2.3984375" style="80" customWidth="1"/>
    <col min="285" max="285" width="2.09765625" style="80" customWidth="1"/>
    <col min="286" max="514" width="4" style="80"/>
    <col min="515" max="515" width="1.69921875" style="80" customWidth="1"/>
    <col min="516" max="516" width="2.09765625" style="80" customWidth="1"/>
    <col min="517" max="517" width="2.3984375" style="80" customWidth="1"/>
    <col min="518" max="536" width="4" style="80" customWidth="1"/>
    <col min="537" max="540" width="2.3984375" style="80" customWidth="1"/>
    <col min="541" max="541" width="2.09765625" style="80" customWidth="1"/>
    <col min="542" max="770" width="4" style="80"/>
    <col min="771" max="771" width="1.69921875" style="80" customWidth="1"/>
    <col min="772" max="772" width="2.09765625" style="80" customWidth="1"/>
    <col min="773" max="773" width="2.3984375" style="80" customWidth="1"/>
    <col min="774" max="792" width="4" style="80" customWidth="1"/>
    <col min="793" max="796" width="2.3984375" style="80" customWidth="1"/>
    <col min="797" max="797" width="2.09765625" style="80" customWidth="1"/>
    <col min="798" max="1026" width="4" style="80"/>
    <col min="1027" max="1027" width="1.69921875" style="80" customWidth="1"/>
    <col min="1028" max="1028" width="2.09765625" style="80" customWidth="1"/>
    <col min="1029" max="1029" width="2.3984375" style="80" customWidth="1"/>
    <col min="1030" max="1048" width="4" style="80" customWidth="1"/>
    <col min="1049" max="1052" width="2.3984375" style="80" customWidth="1"/>
    <col min="1053" max="1053" width="2.09765625" style="80" customWidth="1"/>
    <col min="1054" max="1282" width="4" style="80"/>
    <col min="1283" max="1283" width="1.69921875" style="80" customWidth="1"/>
    <col min="1284" max="1284" width="2.09765625" style="80" customWidth="1"/>
    <col min="1285" max="1285" width="2.3984375" style="80" customWidth="1"/>
    <col min="1286" max="1304" width="4" style="80" customWidth="1"/>
    <col min="1305" max="1308" width="2.3984375" style="80" customWidth="1"/>
    <col min="1309" max="1309" width="2.09765625" style="80" customWidth="1"/>
    <col min="1310" max="1538" width="4" style="80"/>
    <col min="1539" max="1539" width="1.69921875" style="80" customWidth="1"/>
    <col min="1540" max="1540" width="2.09765625" style="80" customWidth="1"/>
    <col min="1541" max="1541" width="2.3984375" style="80" customWidth="1"/>
    <col min="1542" max="1560" width="4" style="80" customWidth="1"/>
    <col min="1561" max="1564" width="2.3984375" style="80" customWidth="1"/>
    <col min="1565" max="1565" width="2.09765625" style="80" customWidth="1"/>
    <col min="1566" max="1794" width="4" style="80"/>
    <col min="1795" max="1795" width="1.69921875" style="80" customWidth="1"/>
    <col min="1796" max="1796" width="2.09765625" style="80" customWidth="1"/>
    <col min="1797" max="1797" width="2.3984375" style="80" customWidth="1"/>
    <col min="1798" max="1816" width="4" style="80" customWidth="1"/>
    <col min="1817" max="1820" width="2.3984375" style="80" customWidth="1"/>
    <col min="1821" max="1821" width="2.09765625" style="80" customWidth="1"/>
    <col min="1822" max="2050" width="4" style="80"/>
    <col min="2051" max="2051" width="1.69921875" style="80" customWidth="1"/>
    <col min="2052" max="2052" width="2.09765625" style="80" customWidth="1"/>
    <col min="2053" max="2053" width="2.3984375" style="80" customWidth="1"/>
    <col min="2054" max="2072" width="4" style="80" customWidth="1"/>
    <col min="2073" max="2076" width="2.3984375" style="80" customWidth="1"/>
    <col min="2077" max="2077" width="2.09765625" style="80" customWidth="1"/>
    <col min="2078" max="2306" width="4" style="80"/>
    <col min="2307" max="2307" width="1.69921875" style="80" customWidth="1"/>
    <col min="2308" max="2308" width="2.09765625" style="80" customWidth="1"/>
    <col min="2309" max="2309" width="2.3984375" style="80" customWidth="1"/>
    <col min="2310" max="2328" width="4" style="80" customWidth="1"/>
    <col min="2329" max="2332" width="2.3984375" style="80" customWidth="1"/>
    <col min="2333" max="2333" width="2.09765625" style="80" customWidth="1"/>
    <col min="2334" max="2562" width="4" style="80"/>
    <col min="2563" max="2563" width="1.69921875" style="80" customWidth="1"/>
    <col min="2564" max="2564" width="2.09765625" style="80" customWidth="1"/>
    <col min="2565" max="2565" width="2.3984375" style="80" customWidth="1"/>
    <col min="2566" max="2584" width="4" style="80" customWidth="1"/>
    <col min="2585" max="2588" width="2.3984375" style="80" customWidth="1"/>
    <col min="2589" max="2589" width="2.09765625" style="80" customWidth="1"/>
    <col min="2590" max="2818" width="4" style="80"/>
    <col min="2819" max="2819" width="1.69921875" style="80" customWidth="1"/>
    <col min="2820" max="2820" width="2.09765625" style="80" customWidth="1"/>
    <col min="2821" max="2821" width="2.3984375" style="80" customWidth="1"/>
    <col min="2822" max="2840" width="4" style="80" customWidth="1"/>
    <col min="2841" max="2844" width="2.3984375" style="80" customWidth="1"/>
    <col min="2845" max="2845" width="2.09765625" style="80" customWidth="1"/>
    <col min="2846" max="3074" width="4" style="80"/>
    <col min="3075" max="3075" width="1.69921875" style="80" customWidth="1"/>
    <col min="3076" max="3076" width="2.09765625" style="80" customWidth="1"/>
    <col min="3077" max="3077" width="2.3984375" style="80" customWidth="1"/>
    <col min="3078" max="3096" width="4" style="80" customWidth="1"/>
    <col min="3097" max="3100" width="2.3984375" style="80" customWidth="1"/>
    <col min="3101" max="3101" width="2.09765625" style="80" customWidth="1"/>
    <col min="3102" max="3330" width="4" style="80"/>
    <col min="3331" max="3331" width="1.69921875" style="80" customWidth="1"/>
    <col min="3332" max="3332" width="2.09765625" style="80" customWidth="1"/>
    <col min="3333" max="3333" width="2.3984375" style="80" customWidth="1"/>
    <col min="3334" max="3352" width="4" style="80" customWidth="1"/>
    <col min="3353" max="3356" width="2.3984375" style="80" customWidth="1"/>
    <col min="3357" max="3357" width="2.09765625" style="80" customWidth="1"/>
    <col min="3358" max="3586" width="4" style="80"/>
    <col min="3587" max="3587" width="1.69921875" style="80" customWidth="1"/>
    <col min="3588" max="3588" width="2.09765625" style="80" customWidth="1"/>
    <col min="3589" max="3589" width="2.3984375" style="80" customWidth="1"/>
    <col min="3590" max="3608" width="4" style="80" customWidth="1"/>
    <col min="3609" max="3612" width="2.3984375" style="80" customWidth="1"/>
    <col min="3613" max="3613" width="2.09765625" style="80" customWidth="1"/>
    <col min="3614" max="3842" width="4" style="80"/>
    <col min="3843" max="3843" width="1.69921875" style="80" customWidth="1"/>
    <col min="3844" max="3844" width="2.09765625" style="80" customWidth="1"/>
    <col min="3845" max="3845" width="2.3984375" style="80" customWidth="1"/>
    <col min="3846" max="3864" width="4" style="80" customWidth="1"/>
    <col min="3865" max="3868" width="2.3984375" style="80" customWidth="1"/>
    <col min="3869" max="3869" width="2.09765625" style="80" customWidth="1"/>
    <col min="3870" max="4098" width="4" style="80"/>
    <col min="4099" max="4099" width="1.69921875" style="80" customWidth="1"/>
    <col min="4100" max="4100" width="2.09765625" style="80" customWidth="1"/>
    <col min="4101" max="4101" width="2.3984375" style="80" customWidth="1"/>
    <col min="4102" max="4120" width="4" style="80" customWidth="1"/>
    <col min="4121" max="4124" width="2.3984375" style="80" customWidth="1"/>
    <col min="4125" max="4125" width="2.09765625" style="80" customWidth="1"/>
    <col min="4126" max="4354" width="4" style="80"/>
    <col min="4355" max="4355" width="1.69921875" style="80" customWidth="1"/>
    <col min="4356" max="4356" width="2.09765625" style="80" customWidth="1"/>
    <col min="4357" max="4357" width="2.3984375" style="80" customWidth="1"/>
    <col min="4358" max="4376" width="4" style="80" customWidth="1"/>
    <col min="4377" max="4380" width="2.3984375" style="80" customWidth="1"/>
    <col min="4381" max="4381" width="2.09765625" style="80" customWidth="1"/>
    <col min="4382" max="4610" width="4" style="80"/>
    <col min="4611" max="4611" width="1.69921875" style="80" customWidth="1"/>
    <col min="4612" max="4612" width="2.09765625" style="80" customWidth="1"/>
    <col min="4613" max="4613" width="2.3984375" style="80" customWidth="1"/>
    <col min="4614" max="4632" width="4" style="80" customWidth="1"/>
    <col min="4633" max="4636" width="2.3984375" style="80" customWidth="1"/>
    <col min="4637" max="4637" width="2.09765625" style="80" customWidth="1"/>
    <col min="4638" max="4866" width="4" style="80"/>
    <col min="4867" max="4867" width="1.69921875" style="80" customWidth="1"/>
    <col min="4868" max="4868" width="2.09765625" style="80" customWidth="1"/>
    <col min="4869" max="4869" width="2.3984375" style="80" customWidth="1"/>
    <col min="4870" max="4888" width="4" style="80" customWidth="1"/>
    <col min="4889" max="4892" width="2.3984375" style="80" customWidth="1"/>
    <col min="4893" max="4893" width="2.09765625" style="80" customWidth="1"/>
    <col min="4894" max="5122" width="4" style="80"/>
    <col min="5123" max="5123" width="1.69921875" style="80" customWidth="1"/>
    <col min="5124" max="5124" width="2.09765625" style="80" customWidth="1"/>
    <col min="5125" max="5125" width="2.3984375" style="80" customWidth="1"/>
    <col min="5126" max="5144" width="4" style="80" customWidth="1"/>
    <col min="5145" max="5148" width="2.3984375" style="80" customWidth="1"/>
    <col min="5149" max="5149" width="2.09765625" style="80" customWidth="1"/>
    <col min="5150" max="5378" width="4" style="80"/>
    <col min="5379" max="5379" width="1.69921875" style="80" customWidth="1"/>
    <col min="5380" max="5380" width="2.09765625" style="80" customWidth="1"/>
    <col min="5381" max="5381" width="2.3984375" style="80" customWidth="1"/>
    <col min="5382" max="5400" width="4" style="80" customWidth="1"/>
    <col min="5401" max="5404" width="2.3984375" style="80" customWidth="1"/>
    <col min="5405" max="5405" width="2.09765625" style="80" customWidth="1"/>
    <col min="5406" max="5634" width="4" style="80"/>
    <col min="5635" max="5635" width="1.69921875" style="80" customWidth="1"/>
    <col min="5636" max="5636" width="2.09765625" style="80" customWidth="1"/>
    <col min="5637" max="5637" width="2.3984375" style="80" customWidth="1"/>
    <col min="5638" max="5656" width="4" style="80" customWidth="1"/>
    <col min="5657" max="5660" width="2.3984375" style="80" customWidth="1"/>
    <col min="5661" max="5661" width="2.09765625" style="80" customWidth="1"/>
    <col min="5662" max="5890" width="4" style="80"/>
    <col min="5891" max="5891" width="1.69921875" style="80" customWidth="1"/>
    <col min="5892" max="5892" width="2.09765625" style="80" customWidth="1"/>
    <col min="5893" max="5893" width="2.3984375" style="80" customWidth="1"/>
    <col min="5894" max="5912" width="4" style="80" customWidth="1"/>
    <col min="5913" max="5916" width="2.3984375" style="80" customWidth="1"/>
    <col min="5917" max="5917" width="2.09765625" style="80" customWidth="1"/>
    <col min="5918" max="6146" width="4" style="80"/>
    <col min="6147" max="6147" width="1.69921875" style="80" customWidth="1"/>
    <col min="6148" max="6148" width="2.09765625" style="80" customWidth="1"/>
    <col min="6149" max="6149" width="2.3984375" style="80" customWidth="1"/>
    <col min="6150" max="6168" width="4" style="80" customWidth="1"/>
    <col min="6169" max="6172" width="2.3984375" style="80" customWidth="1"/>
    <col min="6173" max="6173" width="2.09765625" style="80" customWidth="1"/>
    <col min="6174" max="6402" width="4" style="80"/>
    <col min="6403" max="6403" width="1.69921875" style="80" customWidth="1"/>
    <col min="6404" max="6404" width="2.09765625" style="80" customWidth="1"/>
    <col min="6405" max="6405" width="2.3984375" style="80" customWidth="1"/>
    <col min="6406" max="6424" width="4" style="80" customWidth="1"/>
    <col min="6425" max="6428" width="2.3984375" style="80" customWidth="1"/>
    <col min="6429" max="6429" width="2.09765625" style="80" customWidth="1"/>
    <col min="6430" max="6658" width="4" style="80"/>
    <col min="6659" max="6659" width="1.69921875" style="80" customWidth="1"/>
    <col min="6660" max="6660" width="2.09765625" style="80" customWidth="1"/>
    <col min="6661" max="6661" width="2.3984375" style="80" customWidth="1"/>
    <col min="6662" max="6680" width="4" style="80" customWidth="1"/>
    <col min="6681" max="6684" width="2.3984375" style="80" customWidth="1"/>
    <col min="6685" max="6685" width="2.09765625" style="80" customWidth="1"/>
    <col min="6686" max="6914" width="4" style="80"/>
    <col min="6915" max="6915" width="1.69921875" style="80" customWidth="1"/>
    <col min="6916" max="6916" width="2.09765625" style="80" customWidth="1"/>
    <col min="6917" max="6917" width="2.3984375" style="80" customWidth="1"/>
    <col min="6918" max="6936" width="4" style="80" customWidth="1"/>
    <col min="6937" max="6940" width="2.3984375" style="80" customWidth="1"/>
    <col min="6941" max="6941" width="2.09765625" style="80" customWidth="1"/>
    <col min="6942" max="7170" width="4" style="80"/>
    <col min="7171" max="7171" width="1.69921875" style="80" customWidth="1"/>
    <col min="7172" max="7172" width="2.09765625" style="80" customWidth="1"/>
    <col min="7173" max="7173" width="2.3984375" style="80" customWidth="1"/>
    <col min="7174" max="7192" width="4" style="80" customWidth="1"/>
    <col min="7193" max="7196" width="2.3984375" style="80" customWidth="1"/>
    <col min="7197" max="7197" width="2.09765625" style="80" customWidth="1"/>
    <col min="7198" max="7426" width="4" style="80"/>
    <col min="7427" max="7427" width="1.69921875" style="80" customWidth="1"/>
    <col min="7428" max="7428" width="2.09765625" style="80" customWidth="1"/>
    <col min="7429" max="7429" width="2.3984375" style="80" customWidth="1"/>
    <col min="7430" max="7448" width="4" style="80" customWidth="1"/>
    <col min="7449" max="7452" width="2.3984375" style="80" customWidth="1"/>
    <col min="7453" max="7453" width="2.09765625" style="80" customWidth="1"/>
    <col min="7454" max="7682" width="4" style="80"/>
    <col min="7683" max="7683" width="1.69921875" style="80" customWidth="1"/>
    <col min="7684" max="7684" width="2.09765625" style="80" customWidth="1"/>
    <col min="7685" max="7685" width="2.3984375" style="80" customWidth="1"/>
    <col min="7686" max="7704" width="4" style="80" customWidth="1"/>
    <col min="7705" max="7708" width="2.3984375" style="80" customWidth="1"/>
    <col min="7709" max="7709" width="2.09765625" style="80" customWidth="1"/>
    <col min="7710" max="7938" width="4" style="80"/>
    <col min="7939" max="7939" width="1.69921875" style="80" customWidth="1"/>
    <col min="7940" max="7940" width="2.09765625" style="80" customWidth="1"/>
    <col min="7941" max="7941" width="2.3984375" style="80" customWidth="1"/>
    <col min="7942" max="7960" width="4" style="80" customWidth="1"/>
    <col min="7961" max="7964" width="2.3984375" style="80" customWidth="1"/>
    <col min="7965" max="7965" width="2.09765625" style="80" customWidth="1"/>
    <col min="7966" max="8194" width="4" style="80"/>
    <col min="8195" max="8195" width="1.69921875" style="80" customWidth="1"/>
    <col min="8196" max="8196" width="2.09765625" style="80" customWidth="1"/>
    <col min="8197" max="8197" width="2.3984375" style="80" customWidth="1"/>
    <col min="8198" max="8216" width="4" style="80" customWidth="1"/>
    <col min="8217" max="8220" width="2.3984375" style="80" customWidth="1"/>
    <col min="8221" max="8221" width="2.09765625" style="80" customWidth="1"/>
    <col min="8222" max="8450" width="4" style="80"/>
    <col min="8451" max="8451" width="1.69921875" style="80" customWidth="1"/>
    <col min="8452" max="8452" width="2.09765625" style="80" customWidth="1"/>
    <col min="8453" max="8453" width="2.3984375" style="80" customWidth="1"/>
    <col min="8454" max="8472" width="4" style="80" customWidth="1"/>
    <col min="8473" max="8476" width="2.3984375" style="80" customWidth="1"/>
    <col min="8477" max="8477" width="2.09765625" style="80" customWidth="1"/>
    <col min="8478" max="8706" width="4" style="80"/>
    <col min="8707" max="8707" width="1.69921875" style="80" customWidth="1"/>
    <col min="8708" max="8708" width="2.09765625" style="80" customWidth="1"/>
    <col min="8709" max="8709" width="2.3984375" style="80" customWidth="1"/>
    <col min="8710" max="8728" width="4" style="80" customWidth="1"/>
    <col min="8729" max="8732" width="2.3984375" style="80" customWidth="1"/>
    <col min="8733" max="8733" width="2.09765625" style="80" customWidth="1"/>
    <col min="8734" max="8962" width="4" style="80"/>
    <col min="8963" max="8963" width="1.69921875" style="80" customWidth="1"/>
    <col min="8964" max="8964" width="2.09765625" style="80" customWidth="1"/>
    <col min="8965" max="8965" width="2.3984375" style="80" customWidth="1"/>
    <col min="8966" max="8984" width="4" style="80" customWidth="1"/>
    <col min="8985" max="8988" width="2.3984375" style="80" customWidth="1"/>
    <col min="8989" max="8989" width="2.09765625" style="80" customWidth="1"/>
    <col min="8990" max="9218" width="4" style="80"/>
    <col min="9219" max="9219" width="1.69921875" style="80" customWidth="1"/>
    <col min="9220" max="9220" width="2.09765625" style="80" customWidth="1"/>
    <col min="9221" max="9221" width="2.3984375" style="80" customWidth="1"/>
    <col min="9222" max="9240" width="4" style="80" customWidth="1"/>
    <col min="9241" max="9244" width="2.3984375" style="80" customWidth="1"/>
    <col min="9245" max="9245" width="2.09765625" style="80" customWidth="1"/>
    <col min="9246" max="9474" width="4" style="80"/>
    <col min="9475" max="9475" width="1.69921875" style="80" customWidth="1"/>
    <col min="9476" max="9476" width="2.09765625" style="80" customWidth="1"/>
    <col min="9477" max="9477" width="2.3984375" style="80" customWidth="1"/>
    <col min="9478" max="9496" width="4" style="80" customWidth="1"/>
    <col min="9497" max="9500" width="2.3984375" style="80" customWidth="1"/>
    <col min="9501" max="9501" width="2.09765625" style="80" customWidth="1"/>
    <col min="9502" max="9730" width="4" style="80"/>
    <col min="9731" max="9731" width="1.69921875" style="80" customWidth="1"/>
    <col min="9732" max="9732" width="2.09765625" style="80" customWidth="1"/>
    <col min="9733" max="9733" width="2.3984375" style="80" customWidth="1"/>
    <col min="9734" max="9752" width="4" style="80" customWidth="1"/>
    <col min="9753" max="9756" width="2.3984375" style="80" customWidth="1"/>
    <col min="9757" max="9757" width="2.09765625" style="80" customWidth="1"/>
    <col min="9758" max="9986" width="4" style="80"/>
    <col min="9987" max="9987" width="1.69921875" style="80" customWidth="1"/>
    <col min="9988" max="9988" width="2.09765625" style="80" customWidth="1"/>
    <col min="9989" max="9989" width="2.3984375" style="80" customWidth="1"/>
    <col min="9990" max="10008" width="4" style="80" customWidth="1"/>
    <col min="10009" max="10012" width="2.3984375" style="80" customWidth="1"/>
    <col min="10013" max="10013" width="2.09765625" style="80" customWidth="1"/>
    <col min="10014" max="10242" width="4" style="80"/>
    <col min="10243" max="10243" width="1.69921875" style="80" customWidth="1"/>
    <col min="10244" max="10244" width="2.09765625" style="80" customWidth="1"/>
    <col min="10245" max="10245" width="2.3984375" style="80" customWidth="1"/>
    <col min="10246" max="10264" width="4" style="80" customWidth="1"/>
    <col min="10265" max="10268" width="2.3984375" style="80" customWidth="1"/>
    <col min="10269" max="10269" width="2.09765625" style="80" customWidth="1"/>
    <col min="10270" max="10498" width="4" style="80"/>
    <col min="10499" max="10499" width="1.69921875" style="80" customWidth="1"/>
    <col min="10500" max="10500" width="2.09765625" style="80" customWidth="1"/>
    <col min="10501" max="10501" width="2.3984375" style="80" customWidth="1"/>
    <col min="10502" max="10520" width="4" style="80" customWidth="1"/>
    <col min="10521" max="10524" width="2.3984375" style="80" customWidth="1"/>
    <col min="10525" max="10525" width="2.09765625" style="80" customWidth="1"/>
    <col min="10526" max="10754" width="4" style="80"/>
    <col min="10755" max="10755" width="1.69921875" style="80" customWidth="1"/>
    <col min="10756" max="10756" width="2.09765625" style="80" customWidth="1"/>
    <col min="10757" max="10757" width="2.3984375" style="80" customWidth="1"/>
    <col min="10758" max="10776" width="4" style="80" customWidth="1"/>
    <col min="10777" max="10780" width="2.3984375" style="80" customWidth="1"/>
    <col min="10781" max="10781" width="2.09765625" style="80" customWidth="1"/>
    <col min="10782" max="11010" width="4" style="80"/>
    <col min="11011" max="11011" width="1.69921875" style="80" customWidth="1"/>
    <col min="11012" max="11012" width="2.09765625" style="80" customWidth="1"/>
    <col min="11013" max="11013" width="2.3984375" style="80" customWidth="1"/>
    <col min="11014" max="11032" width="4" style="80" customWidth="1"/>
    <col min="11033" max="11036" width="2.3984375" style="80" customWidth="1"/>
    <col min="11037" max="11037" width="2.09765625" style="80" customWidth="1"/>
    <col min="11038" max="11266" width="4" style="80"/>
    <col min="11267" max="11267" width="1.69921875" style="80" customWidth="1"/>
    <col min="11268" max="11268" width="2.09765625" style="80" customWidth="1"/>
    <col min="11269" max="11269" width="2.3984375" style="80" customWidth="1"/>
    <col min="11270" max="11288" width="4" style="80" customWidth="1"/>
    <col min="11289" max="11292" width="2.3984375" style="80" customWidth="1"/>
    <col min="11293" max="11293" width="2.09765625" style="80" customWidth="1"/>
    <col min="11294" max="11522" width="4" style="80"/>
    <col min="11523" max="11523" width="1.69921875" style="80" customWidth="1"/>
    <col min="11524" max="11524" width="2.09765625" style="80" customWidth="1"/>
    <col min="11525" max="11525" width="2.3984375" style="80" customWidth="1"/>
    <col min="11526" max="11544" width="4" style="80" customWidth="1"/>
    <col min="11545" max="11548" width="2.3984375" style="80" customWidth="1"/>
    <col min="11549" max="11549" width="2.09765625" style="80" customWidth="1"/>
    <col min="11550" max="11778" width="4" style="80"/>
    <col min="11779" max="11779" width="1.69921875" style="80" customWidth="1"/>
    <col min="11780" max="11780" width="2.09765625" style="80" customWidth="1"/>
    <col min="11781" max="11781" width="2.3984375" style="80" customWidth="1"/>
    <col min="11782" max="11800" width="4" style="80" customWidth="1"/>
    <col min="11801" max="11804" width="2.3984375" style="80" customWidth="1"/>
    <col min="11805" max="11805" width="2.09765625" style="80" customWidth="1"/>
    <col min="11806" max="12034" width="4" style="80"/>
    <col min="12035" max="12035" width="1.69921875" style="80" customWidth="1"/>
    <col min="12036" max="12036" width="2.09765625" style="80" customWidth="1"/>
    <col min="12037" max="12037" width="2.3984375" style="80" customWidth="1"/>
    <col min="12038" max="12056" width="4" style="80" customWidth="1"/>
    <col min="12057" max="12060" width="2.3984375" style="80" customWidth="1"/>
    <col min="12061" max="12061" width="2.09765625" style="80" customWidth="1"/>
    <col min="12062" max="12290" width="4" style="80"/>
    <col min="12291" max="12291" width="1.69921875" style="80" customWidth="1"/>
    <col min="12292" max="12292" width="2.09765625" style="80" customWidth="1"/>
    <col min="12293" max="12293" width="2.3984375" style="80" customWidth="1"/>
    <col min="12294" max="12312" width="4" style="80" customWidth="1"/>
    <col min="12313" max="12316" width="2.3984375" style="80" customWidth="1"/>
    <col min="12317" max="12317" width="2.09765625" style="80" customWidth="1"/>
    <col min="12318" max="12546" width="4" style="80"/>
    <col min="12547" max="12547" width="1.69921875" style="80" customWidth="1"/>
    <col min="12548" max="12548" width="2.09765625" style="80" customWidth="1"/>
    <col min="12549" max="12549" width="2.3984375" style="80" customWidth="1"/>
    <col min="12550" max="12568" width="4" style="80" customWidth="1"/>
    <col min="12569" max="12572" width="2.3984375" style="80" customWidth="1"/>
    <col min="12573" max="12573" width="2.09765625" style="80" customWidth="1"/>
    <col min="12574" max="12802" width="4" style="80"/>
    <col min="12803" max="12803" width="1.69921875" style="80" customWidth="1"/>
    <col min="12804" max="12804" width="2.09765625" style="80" customWidth="1"/>
    <col min="12805" max="12805" width="2.3984375" style="80" customWidth="1"/>
    <col min="12806" max="12824" width="4" style="80" customWidth="1"/>
    <col min="12825" max="12828" width="2.3984375" style="80" customWidth="1"/>
    <col min="12829" max="12829" width="2.09765625" style="80" customWidth="1"/>
    <col min="12830" max="13058" width="4" style="80"/>
    <col min="13059" max="13059" width="1.69921875" style="80" customWidth="1"/>
    <col min="13060" max="13060" width="2.09765625" style="80" customWidth="1"/>
    <col min="13061" max="13061" width="2.3984375" style="80" customWidth="1"/>
    <col min="13062" max="13080" width="4" style="80" customWidth="1"/>
    <col min="13081" max="13084" width="2.3984375" style="80" customWidth="1"/>
    <col min="13085" max="13085" width="2.09765625" style="80" customWidth="1"/>
    <col min="13086" max="13314" width="4" style="80"/>
    <col min="13315" max="13315" width="1.69921875" style="80" customWidth="1"/>
    <col min="13316" max="13316" width="2.09765625" style="80" customWidth="1"/>
    <col min="13317" max="13317" width="2.3984375" style="80" customWidth="1"/>
    <col min="13318" max="13336" width="4" style="80" customWidth="1"/>
    <col min="13337" max="13340" width="2.3984375" style="80" customWidth="1"/>
    <col min="13341" max="13341" width="2.09765625" style="80" customWidth="1"/>
    <col min="13342" max="13570" width="4" style="80"/>
    <col min="13571" max="13571" width="1.69921875" style="80" customWidth="1"/>
    <col min="13572" max="13572" width="2.09765625" style="80" customWidth="1"/>
    <col min="13573" max="13573" width="2.3984375" style="80" customWidth="1"/>
    <col min="13574" max="13592" width="4" style="80" customWidth="1"/>
    <col min="13593" max="13596" width="2.3984375" style="80" customWidth="1"/>
    <col min="13597" max="13597" width="2.09765625" style="80" customWidth="1"/>
    <col min="13598" max="13826" width="4" style="80"/>
    <col min="13827" max="13827" width="1.69921875" style="80" customWidth="1"/>
    <col min="13828" max="13828" width="2.09765625" style="80" customWidth="1"/>
    <col min="13829" max="13829" width="2.3984375" style="80" customWidth="1"/>
    <col min="13830" max="13848" width="4" style="80" customWidth="1"/>
    <col min="13849" max="13852" width="2.3984375" style="80" customWidth="1"/>
    <col min="13853" max="13853" width="2.09765625" style="80" customWidth="1"/>
    <col min="13854" max="14082" width="4" style="80"/>
    <col min="14083" max="14083" width="1.69921875" style="80" customWidth="1"/>
    <col min="14084" max="14084" width="2.09765625" style="80" customWidth="1"/>
    <col min="14085" max="14085" width="2.3984375" style="80" customWidth="1"/>
    <col min="14086" max="14104" width="4" style="80" customWidth="1"/>
    <col min="14105" max="14108" width="2.3984375" style="80" customWidth="1"/>
    <col min="14109" max="14109" width="2.09765625" style="80" customWidth="1"/>
    <col min="14110" max="14338" width="4" style="80"/>
    <col min="14339" max="14339" width="1.69921875" style="80" customWidth="1"/>
    <col min="14340" max="14340" width="2.09765625" style="80" customWidth="1"/>
    <col min="14341" max="14341" width="2.3984375" style="80" customWidth="1"/>
    <col min="14342" max="14360" width="4" style="80" customWidth="1"/>
    <col min="14361" max="14364" width="2.3984375" style="80" customWidth="1"/>
    <col min="14365" max="14365" width="2.09765625" style="80" customWidth="1"/>
    <col min="14366" max="14594" width="4" style="80"/>
    <col min="14595" max="14595" width="1.69921875" style="80" customWidth="1"/>
    <col min="14596" max="14596" width="2.09765625" style="80" customWidth="1"/>
    <col min="14597" max="14597" width="2.3984375" style="80" customWidth="1"/>
    <col min="14598" max="14616" width="4" style="80" customWidth="1"/>
    <col min="14617" max="14620" width="2.3984375" style="80" customWidth="1"/>
    <col min="14621" max="14621" width="2.09765625" style="80" customWidth="1"/>
    <col min="14622" max="14850" width="4" style="80"/>
    <col min="14851" max="14851" width="1.69921875" style="80" customWidth="1"/>
    <col min="14852" max="14852" width="2.09765625" style="80" customWidth="1"/>
    <col min="14853" max="14853" width="2.3984375" style="80" customWidth="1"/>
    <col min="14854" max="14872" width="4" style="80" customWidth="1"/>
    <col min="14873" max="14876" width="2.3984375" style="80" customWidth="1"/>
    <col min="14877" max="14877" width="2.09765625" style="80" customWidth="1"/>
    <col min="14878" max="15106" width="4" style="80"/>
    <col min="15107" max="15107" width="1.69921875" style="80" customWidth="1"/>
    <col min="15108" max="15108" width="2.09765625" style="80" customWidth="1"/>
    <col min="15109" max="15109" width="2.3984375" style="80" customWidth="1"/>
    <col min="15110" max="15128" width="4" style="80" customWidth="1"/>
    <col min="15129" max="15132" width="2.3984375" style="80" customWidth="1"/>
    <col min="15133" max="15133" width="2.09765625" style="80" customWidth="1"/>
    <col min="15134" max="15362" width="4" style="80"/>
    <col min="15363" max="15363" width="1.69921875" style="80" customWidth="1"/>
    <col min="15364" max="15364" width="2.09765625" style="80" customWidth="1"/>
    <col min="15365" max="15365" width="2.3984375" style="80" customWidth="1"/>
    <col min="15366" max="15384" width="4" style="80" customWidth="1"/>
    <col min="15385" max="15388" width="2.3984375" style="80" customWidth="1"/>
    <col min="15389" max="15389" width="2.09765625" style="80" customWidth="1"/>
    <col min="15390" max="15618" width="4" style="80"/>
    <col min="15619" max="15619" width="1.69921875" style="80" customWidth="1"/>
    <col min="15620" max="15620" width="2.09765625" style="80" customWidth="1"/>
    <col min="15621" max="15621" width="2.3984375" style="80" customWidth="1"/>
    <col min="15622" max="15640" width="4" style="80" customWidth="1"/>
    <col min="15641" max="15644" width="2.3984375" style="80" customWidth="1"/>
    <col min="15645" max="15645" width="2.09765625" style="80" customWidth="1"/>
    <col min="15646" max="15874" width="4" style="80"/>
    <col min="15875" max="15875" width="1.69921875" style="80" customWidth="1"/>
    <col min="15876" max="15876" width="2.09765625" style="80" customWidth="1"/>
    <col min="15877" max="15877" width="2.3984375" style="80" customWidth="1"/>
    <col min="15878" max="15896" width="4" style="80" customWidth="1"/>
    <col min="15897" max="15900" width="2.3984375" style="80" customWidth="1"/>
    <col min="15901" max="15901" width="2.09765625" style="80" customWidth="1"/>
    <col min="15902" max="16130" width="4" style="80"/>
    <col min="16131" max="16131" width="1.69921875" style="80" customWidth="1"/>
    <col min="16132" max="16132" width="2.09765625" style="80" customWidth="1"/>
    <col min="16133" max="16133" width="2.3984375" style="80" customWidth="1"/>
    <col min="16134" max="16152" width="4" style="80" customWidth="1"/>
    <col min="16153" max="16156" width="2.3984375" style="80" customWidth="1"/>
    <col min="16157" max="16157" width="2.09765625" style="80" customWidth="1"/>
    <col min="16158" max="16384" width="4" style="80"/>
  </cols>
  <sheetData>
    <row r="1" spans="2:32">
      <c r="B1" s="750" t="s">
        <v>211</v>
      </c>
      <c r="C1" s="750"/>
      <c r="D1" s="750"/>
      <c r="E1" s="750"/>
      <c r="F1" s="81"/>
      <c r="G1" s="81"/>
      <c r="H1" s="81"/>
      <c r="I1" s="81"/>
      <c r="J1" s="81"/>
      <c r="K1" s="81"/>
      <c r="L1" s="81"/>
      <c r="M1" s="81"/>
      <c r="N1" s="81"/>
      <c r="O1" s="81"/>
      <c r="P1" s="81"/>
      <c r="Q1" s="81"/>
      <c r="R1" s="81"/>
      <c r="S1" s="81"/>
      <c r="T1" s="81"/>
      <c r="U1" s="81"/>
      <c r="V1" s="81"/>
      <c r="W1" s="123"/>
      <c r="X1" s="123"/>
      <c r="Y1" s="81"/>
      <c r="Z1" s="81"/>
      <c r="AA1" s="81"/>
      <c r="AB1" s="81"/>
      <c r="AC1" s="81"/>
    </row>
    <row r="2" spans="2:32">
      <c r="B2" s="81"/>
      <c r="C2" s="81"/>
      <c r="D2" s="81"/>
      <c r="E2" s="81"/>
      <c r="F2" s="81"/>
      <c r="G2" s="81"/>
      <c r="H2" s="81"/>
      <c r="I2" s="81"/>
      <c r="J2" s="81"/>
      <c r="K2" s="81"/>
      <c r="L2" s="81"/>
      <c r="M2" s="81"/>
      <c r="N2" s="81"/>
      <c r="O2" s="81"/>
      <c r="P2" s="81"/>
      <c r="Q2" s="81"/>
      <c r="R2" s="81"/>
      <c r="S2" s="81"/>
      <c r="T2" s="81"/>
      <c r="U2" s="81"/>
      <c r="V2" s="81"/>
      <c r="W2" s="81"/>
      <c r="X2" s="81"/>
      <c r="Y2" s="81"/>
      <c r="Z2" s="81"/>
      <c r="AA2" s="81"/>
      <c r="AB2" s="81"/>
      <c r="AC2" s="81"/>
    </row>
    <row r="3" spans="2:32">
      <c r="B3" s="81"/>
      <c r="C3" s="81"/>
      <c r="D3" s="81"/>
      <c r="E3" s="81"/>
      <c r="F3" s="81"/>
      <c r="G3" s="81"/>
      <c r="H3" s="81"/>
      <c r="I3" s="81"/>
      <c r="J3" s="81"/>
      <c r="K3" s="81"/>
      <c r="L3" s="81"/>
      <c r="M3" s="81"/>
      <c r="N3" s="81"/>
      <c r="O3" s="81"/>
      <c r="P3" s="81"/>
      <c r="Q3" s="81"/>
      <c r="R3" s="81"/>
      <c r="S3" s="81"/>
      <c r="T3" s="81"/>
      <c r="U3" s="705" t="s">
        <v>212</v>
      </c>
      <c r="V3" s="705"/>
      <c r="W3" s="705"/>
      <c r="X3" s="705"/>
      <c r="Y3" s="705"/>
      <c r="Z3" s="705"/>
      <c r="AA3" s="705"/>
      <c r="AB3" s="705"/>
      <c r="AC3" s="81"/>
    </row>
    <row r="4" spans="2:32">
      <c r="B4" s="81"/>
      <c r="C4" s="81"/>
      <c r="D4" s="81"/>
      <c r="E4" s="81"/>
      <c r="F4" s="81"/>
      <c r="G4" s="81"/>
      <c r="H4" s="81"/>
      <c r="I4" s="81"/>
      <c r="J4" s="81"/>
      <c r="K4" s="81"/>
      <c r="L4" s="81"/>
      <c r="M4" s="81"/>
      <c r="N4" s="81"/>
      <c r="O4" s="81"/>
      <c r="P4" s="81"/>
      <c r="Q4" s="81"/>
      <c r="R4" s="81"/>
      <c r="S4" s="81"/>
      <c r="T4" s="81"/>
      <c r="U4" s="81"/>
      <c r="V4" s="81"/>
      <c r="W4" s="81"/>
      <c r="X4" s="81"/>
      <c r="Y4" s="81"/>
      <c r="Z4" s="81"/>
      <c r="AA4" s="81"/>
      <c r="AB4" s="81"/>
      <c r="AC4" s="81"/>
    </row>
    <row r="5" spans="2:32">
      <c r="B5" s="82"/>
      <c r="C5" s="757"/>
      <c r="D5" s="757"/>
      <c r="E5" s="757"/>
      <c r="F5" s="757"/>
      <c r="G5" s="757"/>
      <c r="H5" s="757"/>
      <c r="I5" s="757"/>
      <c r="J5" s="757"/>
      <c r="K5" s="757"/>
      <c r="L5" s="757"/>
      <c r="M5" s="757"/>
      <c r="N5" s="757"/>
      <c r="O5" s="757"/>
      <c r="P5" s="757"/>
      <c r="Q5" s="757"/>
      <c r="R5" s="757"/>
      <c r="S5" s="757"/>
      <c r="T5" s="757"/>
      <c r="U5" s="757"/>
      <c r="V5" s="757"/>
      <c r="W5" s="757"/>
      <c r="X5" s="757"/>
      <c r="Y5" s="757"/>
      <c r="Z5" s="757"/>
      <c r="AA5" s="757"/>
      <c r="AB5" s="757"/>
      <c r="AC5" s="82"/>
    </row>
    <row r="6" spans="2:32" ht="16.2">
      <c r="B6" s="82"/>
      <c r="C6" s="758" t="s">
        <v>213</v>
      </c>
      <c r="D6" s="758"/>
      <c r="E6" s="758"/>
      <c r="F6" s="758"/>
      <c r="G6" s="758"/>
      <c r="H6" s="758"/>
      <c r="I6" s="758"/>
      <c r="J6" s="758"/>
      <c r="K6" s="758"/>
      <c r="L6" s="758"/>
      <c r="M6" s="758"/>
      <c r="N6" s="758"/>
      <c r="O6" s="758"/>
      <c r="P6" s="758"/>
      <c r="Q6" s="758"/>
      <c r="R6" s="758"/>
      <c r="S6" s="758"/>
      <c r="T6" s="758"/>
      <c r="U6" s="758"/>
      <c r="V6" s="758"/>
      <c r="W6" s="758"/>
      <c r="X6" s="758"/>
      <c r="Y6" s="758"/>
      <c r="Z6" s="758"/>
      <c r="AA6" s="758"/>
      <c r="AB6" s="758"/>
      <c r="AC6" s="82"/>
    </row>
    <row r="7" spans="2:32">
      <c r="B7" s="82"/>
      <c r="C7" s="82"/>
      <c r="D7" s="82"/>
      <c r="E7" s="82"/>
      <c r="F7" s="82"/>
      <c r="G7" s="82"/>
      <c r="H7" s="82"/>
      <c r="I7" s="82"/>
      <c r="J7" s="82"/>
      <c r="K7" s="82"/>
      <c r="L7" s="82"/>
      <c r="M7" s="82"/>
      <c r="N7" s="82"/>
      <c r="O7" s="82"/>
      <c r="P7" s="82"/>
      <c r="Q7" s="82"/>
      <c r="R7" s="82"/>
      <c r="S7" s="82"/>
      <c r="T7" s="82"/>
      <c r="U7" s="82"/>
      <c r="V7" s="82"/>
      <c r="W7" s="82"/>
      <c r="X7" s="82"/>
      <c r="Y7" s="82"/>
      <c r="Z7" s="82"/>
      <c r="AA7" s="82"/>
      <c r="AB7" s="82"/>
      <c r="AC7" s="82"/>
    </row>
    <row r="8" spans="2:32" ht="23.25" customHeight="1">
      <c r="B8" s="82"/>
      <c r="C8" s="759" t="s">
        <v>214</v>
      </c>
      <c r="D8" s="760"/>
      <c r="E8" s="760"/>
      <c r="F8" s="760"/>
      <c r="G8" s="761"/>
      <c r="H8" s="762"/>
      <c r="I8" s="762"/>
      <c r="J8" s="762"/>
      <c r="K8" s="762"/>
      <c r="L8" s="762"/>
      <c r="M8" s="762"/>
      <c r="N8" s="762"/>
      <c r="O8" s="762"/>
      <c r="P8" s="762"/>
      <c r="Q8" s="762"/>
      <c r="R8" s="762"/>
      <c r="S8" s="762"/>
      <c r="T8" s="762"/>
      <c r="U8" s="762"/>
      <c r="V8" s="762"/>
      <c r="W8" s="762"/>
      <c r="X8" s="762"/>
      <c r="Y8" s="762"/>
      <c r="Z8" s="762"/>
      <c r="AA8" s="762"/>
      <c r="AB8" s="763"/>
      <c r="AC8" s="82"/>
    </row>
    <row r="9" spans="2:32" ht="23.25" customHeight="1">
      <c r="B9" s="82"/>
      <c r="C9" s="759" t="s">
        <v>215</v>
      </c>
      <c r="D9" s="760"/>
      <c r="E9" s="760"/>
      <c r="F9" s="760"/>
      <c r="G9" s="761"/>
      <c r="H9" s="760" t="s">
        <v>216</v>
      </c>
      <c r="I9" s="760"/>
      <c r="J9" s="760"/>
      <c r="K9" s="760"/>
      <c r="L9" s="760"/>
      <c r="M9" s="760"/>
      <c r="N9" s="760"/>
      <c r="O9" s="760"/>
      <c r="P9" s="760"/>
      <c r="Q9" s="760"/>
      <c r="R9" s="760"/>
      <c r="S9" s="760"/>
      <c r="T9" s="760"/>
      <c r="U9" s="760"/>
      <c r="V9" s="760"/>
      <c r="W9" s="760"/>
      <c r="X9" s="760"/>
      <c r="Y9" s="760"/>
      <c r="Z9" s="760"/>
      <c r="AA9" s="760"/>
      <c r="AB9" s="761"/>
      <c r="AC9" s="82"/>
    </row>
    <row r="10" spans="2:32" ht="3" customHeight="1">
      <c r="B10" s="82"/>
      <c r="C10" s="122"/>
      <c r="D10" s="122"/>
      <c r="E10" s="122"/>
      <c r="F10" s="122"/>
      <c r="G10" s="122"/>
      <c r="H10" s="121"/>
      <c r="I10" s="121"/>
      <c r="J10" s="121"/>
      <c r="K10" s="121"/>
      <c r="L10" s="121"/>
      <c r="M10" s="121"/>
      <c r="N10" s="121"/>
      <c r="O10" s="121"/>
      <c r="P10" s="121"/>
      <c r="Q10" s="121"/>
      <c r="R10" s="121"/>
      <c r="S10" s="121"/>
      <c r="T10" s="121"/>
      <c r="U10" s="121"/>
      <c r="V10" s="121"/>
      <c r="W10" s="121"/>
      <c r="X10" s="121"/>
      <c r="Y10" s="121"/>
      <c r="Z10" s="121"/>
      <c r="AA10" s="121"/>
      <c r="AB10" s="121"/>
      <c r="AC10" s="82"/>
      <c r="AF10" s="120"/>
    </row>
    <row r="11" spans="2:32" ht="13.5" customHeight="1">
      <c r="B11" s="82"/>
      <c r="C11" s="764"/>
      <c r="D11" s="764"/>
      <c r="E11" s="764"/>
      <c r="F11" s="764"/>
      <c r="G11" s="764"/>
      <c r="H11" s="764"/>
      <c r="I11" s="764"/>
      <c r="J11" s="764"/>
      <c r="K11" s="764"/>
      <c r="L11" s="764"/>
      <c r="M11" s="764"/>
      <c r="N11" s="764"/>
      <c r="O11" s="764"/>
      <c r="P11" s="764"/>
      <c r="Q11" s="764"/>
      <c r="R11" s="764"/>
      <c r="S11" s="764"/>
      <c r="T11" s="764"/>
      <c r="U11" s="764"/>
      <c r="V11" s="764"/>
      <c r="W11" s="764"/>
      <c r="X11" s="764"/>
      <c r="Y11" s="764"/>
      <c r="Z11" s="764"/>
      <c r="AA11" s="764"/>
      <c r="AB11" s="764"/>
      <c r="AC11" s="82"/>
      <c r="AF11" s="120"/>
    </row>
    <row r="12" spans="2:32" ht="6" customHeight="1">
      <c r="B12" s="84"/>
      <c r="C12" s="84"/>
      <c r="D12" s="84"/>
      <c r="E12" s="84"/>
      <c r="F12" s="84"/>
      <c r="G12" s="84"/>
      <c r="H12" s="84"/>
      <c r="I12" s="84"/>
      <c r="J12" s="84"/>
      <c r="K12" s="84"/>
      <c r="L12" s="84"/>
      <c r="M12" s="84"/>
      <c r="N12" s="84"/>
      <c r="O12" s="84"/>
      <c r="P12" s="84"/>
      <c r="Q12" s="84"/>
      <c r="R12" s="84"/>
      <c r="S12" s="84"/>
      <c r="T12" s="84"/>
      <c r="U12" s="84"/>
      <c r="V12" s="84"/>
      <c r="W12" s="84"/>
      <c r="X12" s="84"/>
      <c r="Y12" s="84"/>
      <c r="Z12" s="84"/>
      <c r="AA12" s="84"/>
      <c r="AB12" s="84"/>
      <c r="AC12" s="84"/>
    </row>
    <row r="13" spans="2:32" ht="17.25" customHeight="1">
      <c r="B13" s="119"/>
      <c r="C13" s="118"/>
      <c r="D13" s="118"/>
      <c r="E13" s="118"/>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7"/>
    </row>
    <row r="14" spans="2:32" ht="37.5" customHeight="1">
      <c r="B14" s="430"/>
      <c r="C14" s="82"/>
      <c r="D14" s="773" t="s">
        <v>217</v>
      </c>
      <c r="E14" s="774"/>
      <c r="F14" s="774"/>
      <c r="G14" s="774"/>
      <c r="H14" s="774"/>
      <c r="I14" s="774"/>
      <c r="J14" s="774"/>
      <c r="K14" s="774"/>
      <c r="L14" s="774"/>
      <c r="M14" s="774"/>
      <c r="N14" s="774"/>
      <c r="O14" s="774"/>
      <c r="P14" s="774"/>
      <c r="Q14" s="774"/>
      <c r="R14" s="774"/>
      <c r="S14" s="774"/>
      <c r="T14" s="774"/>
      <c r="U14" s="774"/>
      <c r="V14" s="774"/>
      <c r="W14" s="774"/>
      <c r="X14" s="774"/>
      <c r="Y14" s="774"/>
      <c r="Z14" s="774"/>
      <c r="AA14" s="774"/>
      <c r="AB14" s="774"/>
      <c r="AC14" s="116"/>
    </row>
    <row r="15" spans="2:32" ht="9" customHeight="1" thickBot="1">
      <c r="B15" s="430"/>
      <c r="C15" s="82"/>
      <c r="D15" s="98"/>
      <c r="E15" s="97"/>
      <c r="F15" s="97"/>
      <c r="G15" s="97"/>
      <c r="H15" s="97"/>
      <c r="I15" s="97"/>
      <c r="J15" s="95"/>
      <c r="K15" s="95"/>
      <c r="L15" s="95"/>
      <c r="M15" s="95"/>
      <c r="N15" s="95"/>
      <c r="O15" s="95"/>
      <c r="P15" s="95"/>
      <c r="Q15" s="95"/>
      <c r="R15" s="95"/>
      <c r="S15" s="95"/>
      <c r="T15" s="95"/>
      <c r="U15" s="95"/>
      <c r="V15" s="95"/>
      <c r="W15" s="95"/>
      <c r="X15" s="95"/>
      <c r="Y15" s="102"/>
      <c r="Z15" s="102"/>
      <c r="AA15" s="102"/>
      <c r="AB15" s="102"/>
      <c r="AC15" s="116"/>
    </row>
    <row r="16" spans="2:32" ht="17.25" customHeight="1" thickBot="1">
      <c r="B16" s="430"/>
      <c r="C16" s="82"/>
      <c r="D16" s="102"/>
      <c r="E16" s="97"/>
      <c r="F16" s="97"/>
      <c r="G16" s="97"/>
      <c r="H16" s="97"/>
      <c r="I16" s="97"/>
      <c r="J16" s="95"/>
      <c r="K16" s="95"/>
      <c r="L16" s="95"/>
      <c r="M16" s="95"/>
      <c r="N16" s="95"/>
      <c r="O16" s="95"/>
      <c r="P16" s="95"/>
      <c r="Q16" s="95"/>
      <c r="R16" s="95"/>
      <c r="S16" s="95"/>
      <c r="T16" s="95"/>
      <c r="U16" s="115"/>
      <c r="V16" s="114" t="s">
        <v>218</v>
      </c>
      <c r="W16" s="95"/>
      <c r="X16" s="95"/>
      <c r="Y16" s="765" t="s">
        <v>219</v>
      </c>
      <c r="Z16" s="766"/>
      <c r="AA16" s="767"/>
      <c r="AB16" s="82"/>
      <c r="AC16" s="86"/>
    </row>
    <row r="17" spans="2:29" ht="17.25" customHeight="1">
      <c r="B17" s="430"/>
      <c r="C17" s="82"/>
      <c r="D17" s="102"/>
      <c r="E17" s="97"/>
      <c r="F17" s="97"/>
      <c r="G17" s="97"/>
      <c r="H17" s="97"/>
      <c r="I17" s="97"/>
      <c r="J17" s="95"/>
      <c r="K17" s="95"/>
      <c r="L17" s="95"/>
      <c r="M17" s="95"/>
      <c r="N17" s="95"/>
      <c r="O17" s="95"/>
      <c r="P17" s="95"/>
      <c r="Q17" s="95"/>
      <c r="R17" s="95"/>
      <c r="S17" s="95"/>
      <c r="T17" s="95"/>
      <c r="U17" s="95"/>
      <c r="V17" s="95"/>
      <c r="W17" s="95"/>
      <c r="X17" s="95"/>
      <c r="Y17" s="89"/>
      <c r="Z17" s="89"/>
      <c r="AA17" s="89"/>
      <c r="AB17" s="82"/>
      <c r="AC17" s="86"/>
    </row>
    <row r="18" spans="2:29" ht="37.5" customHeight="1">
      <c r="B18" s="430"/>
      <c r="C18" s="82"/>
      <c r="D18" s="773" t="s">
        <v>220</v>
      </c>
      <c r="E18" s="773"/>
      <c r="F18" s="773"/>
      <c r="G18" s="773"/>
      <c r="H18" s="773"/>
      <c r="I18" s="773"/>
      <c r="J18" s="773"/>
      <c r="K18" s="773"/>
      <c r="L18" s="773"/>
      <c r="M18" s="773"/>
      <c r="N18" s="773"/>
      <c r="O18" s="773"/>
      <c r="P18" s="773"/>
      <c r="Q18" s="773"/>
      <c r="R18" s="773"/>
      <c r="S18" s="773"/>
      <c r="T18" s="773"/>
      <c r="U18" s="773"/>
      <c r="V18" s="773"/>
      <c r="W18" s="773"/>
      <c r="X18" s="773"/>
      <c r="Y18" s="773"/>
      <c r="Z18" s="773"/>
      <c r="AA18" s="773"/>
      <c r="AB18" s="773"/>
      <c r="AC18" s="86"/>
    </row>
    <row r="19" spans="2:29" ht="20.25" customHeight="1">
      <c r="B19" s="430"/>
      <c r="C19" s="82"/>
      <c r="D19" s="102"/>
      <c r="E19" s="102" t="s">
        <v>221</v>
      </c>
      <c r="F19" s="82"/>
      <c r="G19" s="82"/>
      <c r="H19" s="82"/>
      <c r="I19" s="82"/>
      <c r="J19" s="82"/>
      <c r="K19" s="82"/>
      <c r="L19" s="82"/>
      <c r="M19" s="82"/>
      <c r="N19" s="82"/>
      <c r="O19" s="82"/>
      <c r="P19" s="82"/>
      <c r="Q19" s="82"/>
      <c r="R19" s="82"/>
      <c r="S19" s="82"/>
      <c r="T19" s="82"/>
      <c r="U19" s="82"/>
      <c r="V19" s="82"/>
      <c r="W19" s="82"/>
      <c r="X19" s="82"/>
      <c r="Y19" s="82"/>
      <c r="Z19" s="82"/>
      <c r="AA19" s="106"/>
      <c r="AB19" s="82"/>
      <c r="AC19" s="86"/>
    </row>
    <row r="20" spans="2:29" ht="18.75" customHeight="1">
      <c r="B20" s="430"/>
      <c r="C20" s="82"/>
      <c r="D20" s="82"/>
      <c r="E20" s="113" t="s">
        <v>222</v>
      </c>
      <c r="F20" s="113"/>
      <c r="G20" s="112"/>
      <c r="H20" s="112"/>
      <c r="I20" s="112"/>
      <c r="J20" s="111"/>
      <c r="K20" s="111"/>
      <c r="L20" s="111"/>
      <c r="M20" s="111"/>
      <c r="N20" s="111"/>
      <c r="O20" s="111"/>
      <c r="P20" s="111"/>
      <c r="Q20" s="111"/>
      <c r="R20" s="111"/>
      <c r="S20" s="111"/>
      <c r="T20" s="111"/>
      <c r="U20" s="111"/>
      <c r="V20" s="82"/>
      <c r="W20" s="82"/>
      <c r="X20" s="82"/>
      <c r="Y20" s="82"/>
      <c r="Z20" s="82"/>
      <c r="AA20" s="106"/>
      <c r="AB20" s="82"/>
      <c r="AC20" s="86"/>
    </row>
    <row r="21" spans="2:29" ht="18.75" customHeight="1">
      <c r="B21" s="430"/>
      <c r="C21" s="82"/>
      <c r="D21" s="82"/>
      <c r="E21" s="102"/>
      <c r="F21" s="82"/>
      <c r="G21" s="102"/>
      <c r="H21" s="109" t="s">
        <v>223</v>
      </c>
      <c r="I21" s="109"/>
      <c r="J21" s="108"/>
      <c r="K21" s="108"/>
      <c r="L21" s="108"/>
      <c r="M21" s="108"/>
      <c r="N21" s="108"/>
      <c r="O21" s="107"/>
      <c r="P21" s="107"/>
      <c r="Q21" s="107"/>
      <c r="R21" s="107"/>
      <c r="S21" s="107"/>
      <c r="T21" s="107"/>
      <c r="U21" s="107"/>
      <c r="V21" s="82"/>
      <c r="W21" s="82"/>
      <c r="X21" s="82"/>
      <c r="Y21" s="82"/>
      <c r="Z21" s="82"/>
      <c r="AA21" s="106"/>
      <c r="AB21" s="82"/>
      <c r="AC21" s="86"/>
    </row>
    <row r="22" spans="2:29" ht="8.25" customHeight="1">
      <c r="B22" s="430"/>
      <c r="C22" s="82"/>
      <c r="D22" s="82"/>
      <c r="E22" s="82"/>
      <c r="F22" s="82"/>
      <c r="G22" s="82"/>
      <c r="H22" s="82"/>
      <c r="I22" s="82"/>
      <c r="J22" s="82"/>
      <c r="K22" s="82"/>
      <c r="L22" s="82"/>
      <c r="M22" s="82"/>
      <c r="N22" s="82"/>
      <c r="O22" s="82"/>
      <c r="P22" s="82"/>
      <c r="Q22" s="82"/>
      <c r="R22" s="82"/>
      <c r="S22" s="82"/>
      <c r="T22" s="82"/>
      <c r="U22" s="82"/>
      <c r="V22" s="82"/>
      <c r="W22" s="82"/>
      <c r="X22" s="82"/>
      <c r="Y22" s="82"/>
      <c r="Z22" s="82"/>
      <c r="AA22" s="106"/>
      <c r="AB22" s="82"/>
      <c r="AC22" s="86"/>
    </row>
    <row r="23" spans="2:29" ht="18.75" customHeight="1">
      <c r="B23" s="430"/>
      <c r="C23" s="82"/>
      <c r="D23" s="82"/>
      <c r="E23" s="113" t="s">
        <v>224</v>
      </c>
      <c r="F23" s="113"/>
      <c r="G23" s="112"/>
      <c r="H23" s="112"/>
      <c r="I23" s="112"/>
      <c r="J23" s="111"/>
      <c r="K23" s="111"/>
      <c r="L23" s="111"/>
      <c r="M23" s="111"/>
      <c r="N23" s="111"/>
      <c r="O23" s="110"/>
      <c r="P23" s="110"/>
      <c r="Q23" s="110"/>
      <c r="R23" s="110"/>
      <c r="S23" s="110"/>
      <c r="T23" s="110"/>
      <c r="U23" s="110"/>
      <c r="V23" s="82"/>
      <c r="W23" s="82"/>
      <c r="X23" s="82"/>
      <c r="Y23" s="82"/>
      <c r="Z23" s="82"/>
      <c r="AA23" s="106"/>
      <c r="AB23" s="82"/>
      <c r="AC23" s="86"/>
    </row>
    <row r="24" spans="2:29" ht="18.75" customHeight="1">
      <c r="B24" s="430"/>
      <c r="C24" s="82"/>
      <c r="D24" s="82"/>
      <c r="E24" s="82"/>
      <c r="F24" s="82"/>
      <c r="G24" s="102"/>
      <c r="H24" s="109" t="s">
        <v>223</v>
      </c>
      <c r="I24" s="109"/>
      <c r="J24" s="108"/>
      <c r="K24" s="108"/>
      <c r="L24" s="108"/>
      <c r="M24" s="108"/>
      <c r="N24" s="108"/>
      <c r="O24" s="107"/>
      <c r="P24" s="107"/>
      <c r="Q24" s="107"/>
      <c r="R24" s="107"/>
      <c r="S24" s="107"/>
      <c r="T24" s="107"/>
      <c r="U24" s="107"/>
      <c r="V24" s="82"/>
      <c r="W24" s="82"/>
      <c r="X24" s="82"/>
      <c r="Y24" s="82"/>
      <c r="Z24" s="82"/>
      <c r="AA24" s="106"/>
      <c r="AB24" s="82"/>
      <c r="AC24" s="86"/>
    </row>
    <row r="25" spans="2:29" ht="13.5" customHeight="1" thickBot="1">
      <c r="B25" s="430"/>
      <c r="C25" s="82"/>
      <c r="D25" s="82"/>
      <c r="E25" s="82"/>
      <c r="F25" s="82"/>
      <c r="G25" s="82"/>
      <c r="H25" s="82"/>
      <c r="I25" s="82"/>
      <c r="J25" s="82"/>
      <c r="K25" s="82"/>
      <c r="L25" s="82"/>
      <c r="M25" s="82"/>
      <c r="N25" s="82"/>
      <c r="O25" s="82"/>
      <c r="P25" s="82"/>
      <c r="Q25" s="82"/>
      <c r="R25" s="82"/>
      <c r="S25" s="82"/>
      <c r="T25" s="82"/>
      <c r="U25" s="82"/>
      <c r="V25" s="82"/>
      <c r="W25" s="82"/>
      <c r="X25" s="82"/>
      <c r="Y25" s="82"/>
      <c r="Z25" s="82"/>
      <c r="AA25" s="106"/>
      <c r="AB25" s="82"/>
      <c r="AC25" s="86"/>
    </row>
    <row r="26" spans="2:29" ht="15" customHeight="1" thickBot="1">
      <c r="B26" s="430"/>
      <c r="C26" s="82"/>
      <c r="D26" s="82"/>
      <c r="E26" s="82"/>
      <c r="F26" s="82"/>
      <c r="G26" s="82"/>
      <c r="H26" s="82"/>
      <c r="I26" s="82"/>
      <c r="J26" s="726" t="s">
        <v>225</v>
      </c>
      <c r="K26" s="726"/>
      <c r="L26" s="726"/>
      <c r="M26" s="726"/>
      <c r="N26" s="726"/>
      <c r="O26" s="726"/>
      <c r="P26" s="726"/>
      <c r="Q26" s="726"/>
      <c r="R26" s="726"/>
      <c r="S26" s="726"/>
      <c r="T26" s="726"/>
      <c r="U26" s="726"/>
      <c r="V26" s="726"/>
      <c r="W26" s="82" t="s">
        <v>226</v>
      </c>
      <c r="X26" s="104" t="s">
        <v>227</v>
      </c>
      <c r="Y26" s="765"/>
      <c r="Z26" s="767"/>
      <c r="AA26" s="103" t="s">
        <v>131</v>
      </c>
      <c r="AB26" s="82"/>
      <c r="AC26" s="86"/>
    </row>
    <row r="27" spans="2:29" ht="15" customHeight="1" thickBot="1">
      <c r="B27" s="430"/>
      <c r="C27" s="82"/>
      <c r="D27" s="82"/>
      <c r="E27" s="82"/>
      <c r="F27" s="82"/>
      <c r="G27" s="82"/>
      <c r="H27" s="82"/>
      <c r="I27" s="82"/>
      <c r="J27" s="82"/>
      <c r="K27" s="102"/>
      <c r="L27" s="82"/>
      <c r="M27" s="82"/>
      <c r="N27" s="82"/>
      <c r="O27" s="82"/>
      <c r="P27" s="82"/>
      <c r="Q27" s="82"/>
      <c r="R27" s="82"/>
      <c r="S27" s="82"/>
      <c r="T27" s="82"/>
      <c r="U27" s="82"/>
      <c r="V27" s="82"/>
      <c r="W27" s="82"/>
      <c r="X27" s="82"/>
      <c r="Y27" s="89"/>
      <c r="Z27" s="89"/>
      <c r="AA27" s="82"/>
      <c r="AB27" s="82"/>
      <c r="AC27" s="86"/>
    </row>
    <row r="28" spans="2:29" ht="19.5" customHeight="1" thickBot="1">
      <c r="B28" s="430"/>
      <c r="C28" s="82"/>
      <c r="D28" s="102"/>
      <c r="E28" s="97"/>
      <c r="F28" s="105"/>
      <c r="G28" s="726" t="s">
        <v>228</v>
      </c>
      <c r="H28" s="726"/>
      <c r="I28" s="726"/>
      <c r="J28" s="726"/>
      <c r="K28" s="726"/>
      <c r="L28" s="726"/>
      <c r="M28" s="726"/>
      <c r="N28" s="726"/>
      <c r="O28" s="726"/>
      <c r="P28" s="726"/>
      <c r="Q28" s="726"/>
      <c r="R28" s="726"/>
      <c r="S28" s="726"/>
      <c r="T28" s="726"/>
      <c r="U28" s="726"/>
      <c r="V28" s="726"/>
      <c r="W28" s="82" t="s">
        <v>226</v>
      </c>
      <c r="X28" s="104" t="s">
        <v>229</v>
      </c>
      <c r="Y28" s="768">
        <f>Y26*100</f>
        <v>0</v>
      </c>
      <c r="Z28" s="769"/>
      <c r="AA28" s="103" t="s">
        <v>230</v>
      </c>
      <c r="AB28" s="82"/>
      <c r="AC28" s="101"/>
    </row>
    <row r="29" spans="2:29" ht="19.5" customHeight="1">
      <c r="B29" s="430"/>
      <c r="C29" s="82"/>
      <c r="D29" s="102"/>
      <c r="E29" s="97"/>
      <c r="F29" s="97"/>
      <c r="G29" s="102"/>
      <c r="H29" s="97"/>
      <c r="I29" s="97"/>
      <c r="J29" s="95"/>
      <c r="K29" s="95"/>
      <c r="L29" s="95"/>
      <c r="M29" s="95"/>
      <c r="N29" s="95"/>
      <c r="O29" s="95"/>
      <c r="P29" s="95"/>
      <c r="Q29" s="95"/>
      <c r="R29" s="95"/>
      <c r="S29" s="95"/>
      <c r="T29" s="95"/>
      <c r="U29" s="95"/>
      <c r="V29" s="89"/>
      <c r="W29" s="82" t="s">
        <v>231</v>
      </c>
      <c r="X29" s="82"/>
      <c r="Y29" s="82"/>
      <c r="Z29" s="89"/>
      <c r="AA29" s="89"/>
      <c r="AB29" s="82"/>
      <c r="AC29" s="101"/>
    </row>
    <row r="30" spans="2:29" ht="19.5" customHeight="1">
      <c r="B30" s="430"/>
      <c r="C30" s="82"/>
      <c r="D30" s="102"/>
      <c r="E30" s="97"/>
      <c r="F30" s="97"/>
      <c r="G30" s="102"/>
      <c r="H30" s="97"/>
      <c r="I30" s="97"/>
      <c r="J30" s="95"/>
      <c r="K30" s="95"/>
      <c r="L30" s="95"/>
      <c r="M30" s="95"/>
      <c r="N30" s="95"/>
      <c r="O30" s="95"/>
      <c r="P30" s="95"/>
      <c r="Q30" s="95"/>
      <c r="R30" s="95"/>
      <c r="S30" s="82"/>
      <c r="T30" s="95"/>
      <c r="U30" s="95"/>
      <c r="V30" s="95"/>
      <c r="W30" s="95"/>
      <c r="X30" s="95"/>
      <c r="Y30" s="89"/>
      <c r="Z30" s="89"/>
      <c r="AA30" s="89"/>
      <c r="AB30" s="82"/>
      <c r="AC30" s="101"/>
    </row>
    <row r="31" spans="2:29" ht="18.75" customHeight="1">
      <c r="B31" s="430"/>
      <c r="C31" s="82"/>
      <c r="D31" s="98" t="s">
        <v>232</v>
      </c>
      <c r="E31" s="97"/>
      <c r="F31" s="97"/>
      <c r="G31" s="97"/>
      <c r="H31" s="97"/>
      <c r="I31" s="97"/>
      <c r="J31" s="95"/>
      <c r="K31" s="95"/>
      <c r="L31" s="95"/>
      <c r="M31" s="95"/>
      <c r="N31" s="95"/>
      <c r="O31" s="95"/>
      <c r="P31" s="95"/>
      <c r="Q31" s="95"/>
      <c r="R31" s="95"/>
      <c r="S31" s="95"/>
      <c r="T31" s="95"/>
      <c r="U31" s="95"/>
      <c r="V31" s="95"/>
      <c r="W31" s="95"/>
      <c r="X31" s="95"/>
      <c r="Y31" s="89"/>
      <c r="Z31" s="89"/>
      <c r="AA31" s="89"/>
      <c r="AB31" s="82"/>
      <c r="AC31" s="86"/>
    </row>
    <row r="32" spans="2:29" ht="18.75" customHeight="1" thickBot="1">
      <c r="B32" s="430"/>
      <c r="C32" s="82"/>
      <c r="D32" s="98"/>
      <c r="E32" s="98" t="s">
        <v>233</v>
      </c>
      <c r="F32" s="100"/>
      <c r="G32" s="100"/>
      <c r="H32" s="100"/>
      <c r="I32" s="100"/>
      <c r="J32" s="99"/>
      <c r="K32" s="99"/>
      <c r="L32" s="99"/>
      <c r="M32" s="99"/>
      <c r="N32" s="99"/>
      <c r="O32" s="96"/>
      <c r="P32" s="96"/>
      <c r="Q32" s="99"/>
      <c r="R32" s="99"/>
      <c r="S32" s="95"/>
      <c r="T32" s="95"/>
      <c r="U32" s="95"/>
      <c r="V32" s="95"/>
      <c r="W32" s="95"/>
      <c r="X32" s="95"/>
      <c r="Y32" s="89"/>
      <c r="Z32" s="89"/>
      <c r="AA32" s="89"/>
      <c r="AB32" s="82"/>
      <c r="AC32" s="86"/>
    </row>
    <row r="33" spans="2:29" ht="21" customHeight="1" thickBot="1">
      <c r="B33" s="430"/>
      <c r="C33" s="82"/>
      <c r="D33" s="98"/>
      <c r="E33" s="97"/>
      <c r="F33" s="97"/>
      <c r="G33" s="97"/>
      <c r="H33" s="97"/>
      <c r="I33" s="97"/>
      <c r="J33" s="95"/>
      <c r="K33" s="95"/>
      <c r="L33" s="96" t="s">
        <v>218</v>
      </c>
      <c r="M33" s="95"/>
      <c r="N33" s="95"/>
      <c r="O33" s="770" t="s">
        <v>234</v>
      </c>
      <c r="P33" s="771"/>
      <c r="Q33" s="771"/>
      <c r="R33" s="771"/>
      <c r="S33" s="771"/>
      <c r="T33" s="771"/>
      <c r="U33" s="771"/>
      <c r="V33" s="771"/>
      <c r="W33" s="771"/>
      <c r="X33" s="771"/>
      <c r="Y33" s="771"/>
      <c r="Z33" s="772"/>
      <c r="AA33" s="86"/>
      <c r="AB33" s="82"/>
      <c r="AC33" s="86"/>
    </row>
    <row r="34" spans="2:29" ht="12.75" customHeight="1">
      <c r="B34" s="430"/>
      <c r="C34" s="82"/>
      <c r="D34" s="98"/>
      <c r="E34" s="97"/>
      <c r="F34" s="97"/>
      <c r="G34" s="97"/>
      <c r="H34" s="97"/>
      <c r="I34" s="97"/>
      <c r="J34" s="95"/>
      <c r="K34" s="95"/>
      <c r="L34" s="96"/>
      <c r="M34" s="95"/>
      <c r="N34" s="95"/>
      <c r="O34" s="95"/>
      <c r="P34" s="95"/>
      <c r="Q34" s="95"/>
      <c r="R34" s="95"/>
      <c r="S34" s="95"/>
      <c r="T34" s="95"/>
      <c r="U34" s="89"/>
      <c r="V34" s="89"/>
      <c r="W34" s="89"/>
      <c r="X34" s="82"/>
      <c r="Y34" s="95"/>
      <c r="Z34" s="89"/>
      <c r="AA34" s="82"/>
      <c r="AB34" s="82"/>
      <c r="AC34" s="86"/>
    </row>
    <row r="35" spans="2:29" ht="18.75" customHeight="1" thickBot="1">
      <c r="B35" s="430"/>
      <c r="C35" s="89"/>
      <c r="D35" s="82"/>
      <c r="E35" s="94" t="s">
        <v>235</v>
      </c>
      <c r="F35" s="91"/>
      <c r="G35" s="91"/>
      <c r="H35" s="91"/>
      <c r="I35" s="91"/>
      <c r="J35" s="89"/>
      <c r="K35" s="89"/>
      <c r="L35" s="89"/>
      <c r="M35" s="89"/>
      <c r="N35" s="89"/>
      <c r="O35" s="89"/>
      <c r="P35" s="89"/>
      <c r="Q35" s="89"/>
      <c r="R35" s="89"/>
      <c r="S35" s="89"/>
      <c r="T35" s="89"/>
      <c r="U35" s="89"/>
      <c r="V35" s="89"/>
      <c r="W35" s="89"/>
      <c r="X35" s="89"/>
      <c r="Y35" s="89"/>
      <c r="Z35" s="89"/>
      <c r="AA35" s="89"/>
      <c r="AB35" s="82"/>
      <c r="AC35" s="86"/>
    </row>
    <row r="36" spans="2:29" ht="18.75" customHeight="1">
      <c r="B36" s="430"/>
      <c r="C36" s="734" t="s">
        <v>236</v>
      </c>
      <c r="D36" s="735"/>
      <c r="E36" s="738" t="s">
        <v>237</v>
      </c>
      <c r="F36" s="739"/>
      <c r="G36" s="739"/>
      <c r="H36" s="739"/>
      <c r="I36" s="739"/>
      <c r="J36" s="739"/>
      <c r="K36" s="739"/>
      <c r="L36" s="739"/>
      <c r="M36" s="739"/>
      <c r="N36" s="739"/>
      <c r="O36" s="740"/>
      <c r="P36" s="744" t="s">
        <v>238</v>
      </c>
      <c r="Q36" s="745"/>
      <c r="R36" s="745"/>
      <c r="S36" s="745"/>
      <c r="T36" s="745"/>
      <c r="U36" s="745"/>
      <c r="V36" s="745"/>
      <c r="W36" s="745"/>
      <c r="X36" s="746"/>
      <c r="Y36" s="751" t="s">
        <v>239</v>
      </c>
      <c r="Z36" s="752"/>
      <c r="AA36" s="753"/>
      <c r="AB36" s="82"/>
      <c r="AC36" s="86"/>
    </row>
    <row r="37" spans="2:29" ht="18.75" customHeight="1" thickBot="1">
      <c r="B37" s="430"/>
      <c r="C37" s="736"/>
      <c r="D37" s="737"/>
      <c r="E37" s="741"/>
      <c r="F37" s="742"/>
      <c r="G37" s="742"/>
      <c r="H37" s="742"/>
      <c r="I37" s="742"/>
      <c r="J37" s="742"/>
      <c r="K37" s="742"/>
      <c r="L37" s="742"/>
      <c r="M37" s="742"/>
      <c r="N37" s="742"/>
      <c r="O37" s="743"/>
      <c r="P37" s="747"/>
      <c r="Q37" s="748"/>
      <c r="R37" s="748"/>
      <c r="S37" s="748"/>
      <c r="T37" s="748"/>
      <c r="U37" s="748"/>
      <c r="V37" s="748"/>
      <c r="W37" s="748"/>
      <c r="X37" s="749"/>
      <c r="Y37" s="754"/>
      <c r="Z37" s="755"/>
      <c r="AA37" s="756"/>
      <c r="AB37" s="82"/>
      <c r="AC37" s="86"/>
    </row>
    <row r="38" spans="2:29" ht="56.25" customHeight="1" thickBot="1">
      <c r="B38" s="430"/>
      <c r="C38" s="706"/>
      <c r="D38" s="708"/>
      <c r="E38" s="727"/>
      <c r="F38" s="727"/>
      <c r="G38" s="727"/>
      <c r="H38" s="727"/>
      <c r="I38" s="727"/>
      <c r="J38" s="727"/>
      <c r="K38" s="727"/>
      <c r="L38" s="727"/>
      <c r="M38" s="727"/>
      <c r="N38" s="727"/>
      <c r="O38" s="728"/>
      <c r="P38" s="729" t="s">
        <v>240</v>
      </c>
      <c r="Q38" s="730"/>
      <c r="R38" s="730"/>
      <c r="S38" s="730"/>
      <c r="T38" s="730"/>
      <c r="U38" s="730"/>
      <c r="V38" s="730"/>
      <c r="W38" s="730"/>
      <c r="X38" s="731"/>
      <c r="Y38" s="732"/>
      <c r="Z38" s="733"/>
      <c r="AA38" s="723" t="s">
        <v>230</v>
      </c>
      <c r="AB38" s="82"/>
      <c r="AC38" s="86"/>
    </row>
    <row r="39" spans="2:29" ht="56.25" customHeight="1" thickBot="1">
      <c r="B39" s="430"/>
      <c r="C39" s="706"/>
      <c r="D39" s="708"/>
      <c r="E39" s="711"/>
      <c r="F39" s="711"/>
      <c r="G39" s="711"/>
      <c r="H39" s="711"/>
      <c r="I39" s="711"/>
      <c r="J39" s="711"/>
      <c r="K39" s="711"/>
      <c r="L39" s="711"/>
      <c r="M39" s="711"/>
      <c r="N39" s="711"/>
      <c r="O39" s="712"/>
      <c r="P39" s="713" t="s">
        <v>14</v>
      </c>
      <c r="Q39" s="714"/>
      <c r="R39" s="714"/>
      <c r="S39" s="714"/>
      <c r="T39" s="714"/>
      <c r="U39" s="714"/>
      <c r="V39" s="714"/>
      <c r="W39" s="714"/>
      <c r="X39" s="715"/>
      <c r="Y39" s="716"/>
      <c r="Z39" s="717"/>
      <c r="AA39" s="723"/>
      <c r="AB39" s="82"/>
      <c r="AC39" s="86"/>
    </row>
    <row r="40" spans="2:29" ht="56.25" customHeight="1" thickBot="1">
      <c r="B40" s="430"/>
      <c r="C40" s="706"/>
      <c r="D40" s="708"/>
      <c r="E40" s="711"/>
      <c r="F40" s="711"/>
      <c r="G40" s="711"/>
      <c r="H40" s="711"/>
      <c r="I40" s="711"/>
      <c r="J40" s="711"/>
      <c r="K40" s="711"/>
      <c r="L40" s="711"/>
      <c r="M40" s="711"/>
      <c r="N40" s="711"/>
      <c r="O40" s="712"/>
      <c r="P40" s="713" t="s">
        <v>15</v>
      </c>
      <c r="Q40" s="714"/>
      <c r="R40" s="714"/>
      <c r="S40" s="714"/>
      <c r="T40" s="714"/>
      <c r="U40" s="714"/>
      <c r="V40" s="714"/>
      <c r="W40" s="714"/>
      <c r="X40" s="715"/>
      <c r="Y40" s="716"/>
      <c r="Z40" s="717"/>
      <c r="AA40" s="723"/>
      <c r="AB40" s="82"/>
      <c r="AC40" s="86"/>
    </row>
    <row r="41" spans="2:29" ht="54.75" customHeight="1" thickBot="1">
      <c r="B41" s="430"/>
      <c r="C41" s="706"/>
      <c r="D41" s="708"/>
      <c r="E41" s="711"/>
      <c r="F41" s="711"/>
      <c r="G41" s="711"/>
      <c r="H41" s="711"/>
      <c r="I41" s="711"/>
      <c r="J41" s="711"/>
      <c r="K41" s="711"/>
      <c r="L41" s="711"/>
      <c r="M41" s="711"/>
      <c r="N41" s="711"/>
      <c r="O41" s="712"/>
      <c r="P41" s="713" t="s">
        <v>16</v>
      </c>
      <c r="Q41" s="714"/>
      <c r="R41" s="714"/>
      <c r="S41" s="714"/>
      <c r="T41" s="714"/>
      <c r="U41" s="714"/>
      <c r="V41" s="714"/>
      <c r="W41" s="714"/>
      <c r="X41" s="715"/>
      <c r="Y41" s="716"/>
      <c r="Z41" s="717"/>
      <c r="AA41" s="723"/>
      <c r="AB41" s="82"/>
      <c r="AC41" s="86"/>
    </row>
    <row r="42" spans="2:29" ht="56.25" customHeight="1" thickBot="1">
      <c r="B42" s="430"/>
      <c r="C42" s="706"/>
      <c r="D42" s="708"/>
      <c r="E42" s="718"/>
      <c r="F42" s="718"/>
      <c r="G42" s="718"/>
      <c r="H42" s="718"/>
      <c r="I42" s="718"/>
      <c r="J42" s="718"/>
      <c r="K42" s="718"/>
      <c r="L42" s="718"/>
      <c r="M42" s="718"/>
      <c r="N42" s="718"/>
      <c r="O42" s="719"/>
      <c r="P42" s="720"/>
      <c r="Q42" s="721"/>
      <c r="R42" s="721"/>
      <c r="S42" s="721"/>
      <c r="T42" s="721"/>
      <c r="U42" s="721"/>
      <c r="V42" s="721"/>
      <c r="W42" s="721"/>
      <c r="X42" s="722"/>
      <c r="Y42" s="724"/>
      <c r="Z42" s="725"/>
      <c r="AA42" s="723"/>
      <c r="AB42" s="82"/>
      <c r="AC42" s="86"/>
    </row>
    <row r="43" spans="2:29" ht="18.75" customHeight="1" thickBot="1">
      <c r="B43" s="430"/>
      <c r="C43" s="706" t="s">
        <v>241</v>
      </c>
      <c r="D43" s="707"/>
      <c r="E43" s="707"/>
      <c r="F43" s="707"/>
      <c r="G43" s="707"/>
      <c r="H43" s="707"/>
      <c r="I43" s="707"/>
      <c r="J43" s="707"/>
      <c r="K43" s="707"/>
      <c r="L43" s="707"/>
      <c r="M43" s="707"/>
      <c r="N43" s="707"/>
      <c r="O43" s="707"/>
      <c r="P43" s="707"/>
      <c r="Q43" s="707"/>
      <c r="R43" s="707"/>
      <c r="S43" s="707"/>
      <c r="T43" s="707"/>
      <c r="U43" s="707"/>
      <c r="V43" s="707"/>
      <c r="W43" s="708"/>
      <c r="X43" s="93" t="s">
        <v>242</v>
      </c>
      <c r="Y43" s="709">
        <f>SUM(Y38:Z42)</f>
        <v>0</v>
      </c>
      <c r="Z43" s="710"/>
      <c r="AA43" s="92"/>
      <c r="AB43" s="82"/>
      <c r="AC43" s="86"/>
    </row>
    <row r="44" spans="2:29" ht="18" customHeight="1" thickBot="1">
      <c r="B44" s="430"/>
      <c r="C44" s="689" t="s">
        <v>243</v>
      </c>
      <c r="D44" s="690"/>
      <c r="E44" s="690"/>
      <c r="F44" s="690"/>
      <c r="G44" s="690"/>
      <c r="H44" s="690"/>
      <c r="I44" s="690"/>
      <c r="J44" s="690"/>
      <c r="K44" s="690"/>
      <c r="L44" s="690"/>
      <c r="M44" s="690"/>
      <c r="N44" s="690"/>
      <c r="O44" s="690"/>
      <c r="P44" s="690"/>
      <c r="Q44" s="690"/>
      <c r="R44" s="690"/>
      <c r="S44" s="691"/>
      <c r="T44" s="692" t="s">
        <v>244</v>
      </c>
      <c r="U44" s="693"/>
      <c r="V44" s="693"/>
      <c r="W44" s="693"/>
      <c r="X44" s="696" t="s">
        <v>245</v>
      </c>
      <c r="Y44" s="698" t="s">
        <v>246</v>
      </c>
      <c r="Z44" s="699"/>
      <c r="AA44" s="82"/>
      <c r="AB44" s="82"/>
      <c r="AC44" s="86"/>
    </row>
    <row r="45" spans="2:29" ht="34.5" customHeight="1" thickBot="1">
      <c r="B45" s="430"/>
      <c r="C45" s="700" t="s">
        <v>247</v>
      </c>
      <c r="D45" s="701"/>
      <c r="E45" s="701"/>
      <c r="F45" s="701"/>
      <c r="G45" s="701"/>
      <c r="H45" s="701"/>
      <c r="I45" s="701"/>
      <c r="J45" s="701"/>
      <c r="K45" s="701"/>
      <c r="L45" s="701"/>
      <c r="M45" s="701"/>
      <c r="N45" s="701"/>
      <c r="O45" s="701"/>
      <c r="P45" s="701"/>
      <c r="Q45" s="701"/>
      <c r="R45" s="701"/>
      <c r="S45" s="702"/>
      <c r="T45" s="694"/>
      <c r="U45" s="695"/>
      <c r="V45" s="695"/>
      <c r="W45" s="695"/>
      <c r="X45" s="697"/>
      <c r="Y45" s="703" t="str">
        <f>IF(Y43&lt;=Y28,"OK","上限超え")</f>
        <v>OK</v>
      </c>
      <c r="Z45" s="704"/>
      <c r="AA45" s="82"/>
      <c r="AB45" s="82"/>
      <c r="AC45" s="86"/>
    </row>
    <row r="46" spans="2:29" ht="18.75" customHeight="1">
      <c r="B46" s="430"/>
      <c r="C46" s="82"/>
      <c r="D46" s="82" t="s">
        <v>248</v>
      </c>
      <c r="E46" s="82"/>
      <c r="F46" s="82"/>
      <c r="G46" s="82"/>
      <c r="H46" s="82"/>
      <c r="I46" s="82"/>
      <c r="J46" s="82"/>
      <c r="K46" s="82"/>
      <c r="L46" s="82"/>
      <c r="M46" s="82"/>
      <c r="N46" s="82"/>
      <c r="O46" s="82"/>
      <c r="P46" s="82"/>
      <c r="Q46" s="82"/>
      <c r="R46" s="91"/>
      <c r="S46" s="91"/>
      <c r="T46" s="82"/>
      <c r="U46" s="91"/>
      <c r="V46" s="91"/>
      <c r="W46" s="91"/>
      <c r="X46" s="91"/>
      <c r="Y46" s="82"/>
      <c r="Z46" s="91"/>
      <c r="AA46" s="89"/>
      <c r="AB46" s="82"/>
      <c r="AC46" s="86"/>
    </row>
    <row r="47" spans="2:29" ht="18.75" customHeight="1">
      <c r="B47" s="430"/>
      <c r="C47" s="82"/>
      <c r="D47" s="82" t="s">
        <v>249</v>
      </c>
      <c r="E47" s="90"/>
      <c r="F47" s="90"/>
      <c r="G47" s="82"/>
      <c r="H47" s="90"/>
      <c r="I47" s="90"/>
      <c r="J47" s="82"/>
      <c r="K47" s="90"/>
      <c r="L47" s="90"/>
      <c r="M47" s="82"/>
      <c r="N47" s="82"/>
      <c r="O47" s="90"/>
      <c r="P47" s="90"/>
      <c r="Q47" s="82"/>
      <c r="R47" s="90"/>
      <c r="S47" s="90"/>
      <c r="T47" s="82"/>
      <c r="U47" s="90"/>
      <c r="V47" s="90"/>
      <c r="W47" s="90"/>
      <c r="X47" s="90"/>
      <c r="Y47" s="82"/>
      <c r="Z47" s="90"/>
      <c r="AA47" s="82"/>
      <c r="AB47" s="82"/>
      <c r="AC47" s="86"/>
    </row>
    <row r="48" spans="2:29" ht="13.8" thickBot="1">
      <c r="B48" s="430"/>
      <c r="C48" s="82"/>
      <c r="D48" s="82"/>
      <c r="E48" s="82"/>
      <c r="F48" s="82"/>
      <c r="G48" s="82"/>
      <c r="H48" s="82"/>
      <c r="I48" s="82"/>
      <c r="J48" s="82"/>
      <c r="K48" s="82"/>
      <c r="L48" s="82"/>
      <c r="M48" s="82"/>
      <c r="N48" s="82"/>
      <c r="O48" s="82"/>
      <c r="P48" s="82"/>
      <c r="Q48" s="82"/>
      <c r="R48" s="82"/>
      <c r="S48" s="82"/>
      <c r="T48" s="82"/>
      <c r="U48" s="82"/>
      <c r="V48" s="82"/>
      <c r="W48" s="82"/>
      <c r="X48" s="82"/>
      <c r="Y48" s="89"/>
      <c r="Z48" s="89"/>
      <c r="AA48" s="89"/>
      <c r="AB48" s="82"/>
      <c r="AC48" s="86"/>
    </row>
    <row r="49" spans="2:29">
      <c r="B49" s="430"/>
      <c r="C49" s="679" t="s">
        <v>250</v>
      </c>
      <c r="D49" s="680"/>
      <c r="E49" s="680"/>
      <c r="F49" s="680"/>
      <c r="G49" s="680"/>
      <c r="H49" s="680"/>
      <c r="I49" s="680"/>
      <c r="J49" s="680"/>
      <c r="K49" s="680"/>
      <c r="L49" s="680"/>
      <c r="M49" s="680"/>
      <c r="N49" s="680"/>
      <c r="O49" s="680"/>
      <c r="P49" s="680"/>
      <c r="Q49" s="680"/>
      <c r="R49" s="680"/>
      <c r="S49" s="680"/>
      <c r="T49" s="680"/>
      <c r="U49" s="680"/>
      <c r="V49" s="680"/>
      <c r="W49" s="680"/>
      <c r="X49" s="88"/>
      <c r="Y49" s="683" t="s">
        <v>219</v>
      </c>
      <c r="Z49" s="684"/>
      <c r="AA49" s="685"/>
      <c r="AB49" s="82"/>
      <c r="AC49" s="86"/>
    </row>
    <row r="50" spans="2:29" ht="18.75" customHeight="1" thickBot="1">
      <c r="B50" s="430"/>
      <c r="C50" s="681"/>
      <c r="D50" s="682"/>
      <c r="E50" s="682"/>
      <c r="F50" s="682"/>
      <c r="G50" s="682"/>
      <c r="H50" s="682"/>
      <c r="I50" s="682"/>
      <c r="J50" s="682"/>
      <c r="K50" s="682"/>
      <c r="L50" s="682"/>
      <c r="M50" s="682"/>
      <c r="N50" s="682"/>
      <c r="O50" s="682"/>
      <c r="P50" s="682"/>
      <c r="Q50" s="682"/>
      <c r="R50" s="682"/>
      <c r="S50" s="682"/>
      <c r="T50" s="682"/>
      <c r="U50" s="682"/>
      <c r="V50" s="682"/>
      <c r="W50" s="682"/>
      <c r="X50" s="87"/>
      <c r="Y50" s="686"/>
      <c r="Z50" s="687"/>
      <c r="AA50" s="688"/>
      <c r="AB50" s="82"/>
      <c r="AC50" s="86"/>
    </row>
    <row r="51" spans="2:29" ht="9" customHeight="1">
      <c r="B51" s="85"/>
      <c r="C51" s="84"/>
      <c r="D51" s="84"/>
      <c r="E51" s="84"/>
      <c r="F51" s="84"/>
      <c r="G51" s="84"/>
      <c r="H51" s="84"/>
      <c r="I51" s="84"/>
      <c r="J51" s="84"/>
      <c r="K51" s="84"/>
      <c r="L51" s="84"/>
      <c r="M51" s="84"/>
      <c r="N51" s="84"/>
      <c r="O51" s="84"/>
      <c r="P51" s="84"/>
      <c r="Q51" s="84"/>
      <c r="R51" s="84"/>
      <c r="S51" s="84"/>
      <c r="T51" s="84"/>
      <c r="U51" s="84"/>
      <c r="V51" s="84"/>
      <c r="W51" s="84"/>
      <c r="X51" s="84"/>
      <c r="Y51" s="84"/>
      <c r="Z51" s="84"/>
      <c r="AA51" s="84"/>
      <c r="AB51" s="84"/>
      <c r="AC51" s="83"/>
    </row>
    <row r="52" spans="2:29">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row>
    <row r="53" spans="2:29">
      <c r="B53" s="81"/>
      <c r="C53" s="81"/>
      <c r="D53" s="81"/>
      <c r="E53" s="81"/>
      <c r="F53" s="81"/>
      <c r="G53" s="81"/>
      <c r="H53" s="81"/>
      <c r="I53" s="81"/>
      <c r="J53" s="81"/>
      <c r="K53" s="81"/>
      <c r="L53" s="81"/>
      <c r="M53" s="81"/>
      <c r="N53" s="81"/>
      <c r="O53" s="81"/>
      <c r="P53" s="81"/>
      <c r="Q53" s="81"/>
      <c r="R53" s="81"/>
      <c r="S53" s="81"/>
      <c r="T53" s="81"/>
      <c r="U53" s="81"/>
      <c r="V53" s="81"/>
      <c r="W53" s="81"/>
      <c r="X53" s="81"/>
      <c r="Y53" s="81"/>
      <c r="Z53" s="81"/>
      <c r="AA53" s="81"/>
      <c r="AB53" s="81"/>
      <c r="AC53" s="81"/>
    </row>
  </sheetData>
  <mergeCells count="52">
    <mergeCell ref="B1:E1"/>
    <mergeCell ref="Y36:AA37"/>
    <mergeCell ref="C5:AB5"/>
    <mergeCell ref="C6:AB6"/>
    <mergeCell ref="C8:G8"/>
    <mergeCell ref="H8:AB8"/>
    <mergeCell ref="C9:G9"/>
    <mergeCell ref="H9:AB9"/>
    <mergeCell ref="C11:AB11"/>
    <mergeCell ref="Y16:AA16"/>
    <mergeCell ref="Y26:Z26"/>
    <mergeCell ref="Y28:Z28"/>
    <mergeCell ref="O33:Z33"/>
    <mergeCell ref="D18:AB18"/>
    <mergeCell ref="D14:AB14"/>
    <mergeCell ref="J26:V26"/>
    <mergeCell ref="P39:X39"/>
    <mergeCell ref="Y39:Z39"/>
    <mergeCell ref="C40:D40"/>
    <mergeCell ref="Y42:Z42"/>
    <mergeCell ref="G28:V28"/>
    <mergeCell ref="C38:D38"/>
    <mergeCell ref="E38:O38"/>
    <mergeCell ref="P38:X38"/>
    <mergeCell ref="Y38:Z38"/>
    <mergeCell ref="C36:D37"/>
    <mergeCell ref="E36:O37"/>
    <mergeCell ref="P36:X37"/>
    <mergeCell ref="U3:AB3"/>
    <mergeCell ref="C43:W43"/>
    <mergeCell ref="Y43:Z43"/>
    <mergeCell ref="E40:O40"/>
    <mergeCell ref="P40:X40"/>
    <mergeCell ref="Y40:Z40"/>
    <mergeCell ref="C41:D41"/>
    <mergeCell ref="E41:O41"/>
    <mergeCell ref="P41:X41"/>
    <mergeCell ref="Y41:Z41"/>
    <mergeCell ref="C42:D42"/>
    <mergeCell ref="E42:O42"/>
    <mergeCell ref="P42:X42"/>
    <mergeCell ref="AA38:AA42"/>
    <mergeCell ref="C39:D39"/>
    <mergeCell ref="E39:O39"/>
    <mergeCell ref="C49:W50"/>
    <mergeCell ref="Y49:AA50"/>
    <mergeCell ref="C44:S44"/>
    <mergeCell ref="T44:W45"/>
    <mergeCell ref="X44:X45"/>
    <mergeCell ref="Y44:Z44"/>
    <mergeCell ref="C45:S45"/>
    <mergeCell ref="Y45:Z45"/>
  </mergeCells>
  <phoneticPr fontId="12"/>
  <pageMargins left="0.7" right="0.7" top="0.75" bottom="0.75" header="0.3" footer="0.3"/>
  <pageSetup paperSize="9" scale="64"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03CA8-62B0-4D2D-BF55-D7D351230CC7}">
  <sheetPr>
    <pageSetUpPr fitToPage="1"/>
  </sheetPr>
  <dimension ref="A1:L54"/>
  <sheetViews>
    <sheetView view="pageBreakPreview" zoomScale="85" zoomScaleNormal="55" zoomScaleSheetLayoutView="85" workbookViewId="0">
      <selection activeCell="B1" sqref="B1:F1"/>
    </sheetView>
  </sheetViews>
  <sheetFormatPr defaultRowHeight="13.2"/>
  <cols>
    <col min="1" max="1" width="1.69921875" style="1" customWidth="1"/>
    <col min="2" max="2" width="22" style="1" customWidth="1"/>
    <col min="3" max="3" width="4" style="1" customWidth="1"/>
    <col min="4" max="4" width="9.8984375" style="1" customWidth="1"/>
    <col min="5" max="5" width="13.59765625" style="1" customWidth="1"/>
    <col min="6" max="6" width="7.59765625" style="1" customWidth="1"/>
    <col min="7" max="7" width="14.69921875" style="1" customWidth="1"/>
    <col min="8" max="8" width="9.8984375" style="1" customWidth="1"/>
    <col min="9" max="9" width="14.59765625" style="1" customWidth="1"/>
    <col min="10" max="10" width="7.59765625" style="1" customWidth="1"/>
    <col min="11" max="11" width="8.59765625" style="1" customWidth="1"/>
    <col min="12" max="12" width="1.69921875" style="1" customWidth="1"/>
    <col min="13" max="259" width="9" style="1"/>
    <col min="260" max="260" width="2.19921875" style="1" customWidth="1"/>
    <col min="261" max="261" width="24.19921875" style="1" customWidth="1"/>
    <col min="262" max="262" width="4" style="1" customWidth="1"/>
    <col min="263" max="265" width="20.09765625" style="1" customWidth="1"/>
    <col min="266" max="266" width="3.09765625" style="1" customWidth="1"/>
    <col min="267" max="267" width="4.3984375" style="1" customWidth="1"/>
    <col min="268" max="268" width="2.5" style="1" customWidth="1"/>
    <col min="269" max="515" width="9" style="1"/>
    <col min="516" max="516" width="2.19921875" style="1" customWidth="1"/>
    <col min="517" max="517" width="24.19921875" style="1" customWidth="1"/>
    <col min="518" max="518" width="4" style="1" customWidth="1"/>
    <col min="519" max="521" width="20.09765625" style="1" customWidth="1"/>
    <col min="522" max="522" width="3.09765625" style="1" customWidth="1"/>
    <col min="523" max="523" width="4.3984375" style="1" customWidth="1"/>
    <col min="524" max="524" width="2.5" style="1" customWidth="1"/>
    <col min="525" max="771" width="9" style="1"/>
    <col min="772" max="772" width="2.19921875" style="1" customWidth="1"/>
    <col min="773" max="773" width="24.19921875" style="1" customWidth="1"/>
    <col min="774" max="774" width="4" style="1" customWidth="1"/>
    <col min="775" max="777" width="20.09765625" style="1" customWidth="1"/>
    <col min="778" max="778" width="3.09765625" style="1" customWidth="1"/>
    <col min="779" max="779" width="4.3984375" style="1" customWidth="1"/>
    <col min="780" max="780" width="2.5" style="1" customWidth="1"/>
    <col min="781" max="1027" width="9" style="1"/>
    <col min="1028" max="1028" width="2.19921875" style="1" customWidth="1"/>
    <col min="1029" max="1029" width="24.19921875" style="1" customWidth="1"/>
    <col min="1030" max="1030" width="4" style="1" customWidth="1"/>
    <col min="1031" max="1033" width="20.09765625" style="1" customWidth="1"/>
    <col min="1034" max="1034" width="3.09765625" style="1" customWidth="1"/>
    <col min="1035" max="1035" width="4.3984375" style="1" customWidth="1"/>
    <col min="1036" max="1036" width="2.5" style="1" customWidth="1"/>
    <col min="1037" max="1283" width="9" style="1"/>
    <col min="1284" max="1284" width="2.19921875" style="1" customWidth="1"/>
    <col min="1285" max="1285" width="24.19921875" style="1" customWidth="1"/>
    <col min="1286" max="1286" width="4" style="1" customWidth="1"/>
    <col min="1287" max="1289" width="20.09765625" style="1" customWidth="1"/>
    <col min="1290" max="1290" width="3.09765625" style="1" customWidth="1"/>
    <col min="1291" max="1291" width="4.3984375" style="1" customWidth="1"/>
    <col min="1292" max="1292" width="2.5" style="1" customWidth="1"/>
    <col min="1293" max="1539" width="9" style="1"/>
    <col min="1540" max="1540" width="2.19921875" style="1" customWidth="1"/>
    <col min="1541" max="1541" width="24.19921875" style="1" customWidth="1"/>
    <col min="1542" max="1542" width="4" style="1" customWidth="1"/>
    <col min="1543" max="1545" width="20.09765625" style="1" customWidth="1"/>
    <col min="1546" max="1546" width="3.09765625" style="1" customWidth="1"/>
    <col min="1547" max="1547" width="4.3984375" style="1" customWidth="1"/>
    <col min="1548" max="1548" width="2.5" style="1" customWidth="1"/>
    <col min="1549" max="1795" width="9" style="1"/>
    <col min="1796" max="1796" width="2.19921875" style="1" customWidth="1"/>
    <col min="1797" max="1797" width="24.19921875" style="1" customWidth="1"/>
    <col min="1798" max="1798" width="4" style="1" customWidth="1"/>
    <col min="1799" max="1801" width="20.09765625" style="1" customWidth="1"/>
    <col min="1802" max="1802" width="3.09765625" style="1" customWidth="1"/>
    <col min="1803" max="1803" width="4.3984375" style="1" customWidth="1"/>
    <col min="1804" max="1804" width="2.5" style="1" customWidth="1"/>
    <col min="1805" max="2051" width="9" style="1"/>
    <col min="2052" max="2052" width="2.19921875" style="1" customWidth="1"/>
    <col min="2053" max="2053" width="24.19921875" style="1" customWidth="1"/>
    <col min="2054" max="2054" width="4" style="1" customWidth="1"/>
    <col min="2055" max="2057" width="20.09765625" style="1" customWidth="1"/>
    <col min="2058" max="2058" width="3.09765625" style="1" customWidth="1"/>
    <col min="2059" max="2059" width="4.3984375" style="1" customWidth="1"/>
    <col min="2060" max="2060" width="2.5" style="1" customWidth="1"/>
    <col min="2061" max="2307" width="9" style="1"/>
    <col min="2308" max="2308" width="2.19921875" style="1" customWidth="1"/>
    <col min="2309" max="2309" width="24.19921875" style="1" customWidth="1"/>
    <col min="2310" max="2310" width="4" style="1" customWidth="1"/>
    <col min="2311" max="2313" width="20.09765625" style="1" customWidth="1"/>
    <col min="2314" max="2314" width="3.09765625" style="1" customWidth="1"/>
    <col min="2315" max="2315" width="4.3984375" style="1" customWidth="1"/>
    <col min="2316" max="2316" width="2.5" style="1" customWidth="1"/>
    <col min="2317" max="2563" width="9" style="1"/>
    <col min="2564" max="2564" width="2.19921875" style="1" customWidth="1"/>
    <col min="2565" max="2565" width="24.19921875" style="1" customWidth="1"/>
    <col min="2566" max="2566" width="4" style="1" customWidth="1"/>
    <col min="2567" max="2569" width="20.09765625" style="1" customWidth="1"/>
    <col min="2570" max="2570" width="3.09765625" style="1" customWidth="1"/>
    <col min="2571" max="2571" width="4.3984375" style="1" customWidth="1"/>
    <col min="2572" max="2572" width="2.5" style="1" customWidth="1"/>
    <col min="2573" max="2819" width="9" style="1"/>
    <col min="2820" max="2820" width="2.19921875" style="1" customWidth="1"/>
    <col min="2821" max="2821" width="24.19921875" style="1" customWidth="1"/>
    <col min="2822" max="2822" width="4" style="1" customWidth="1"/>
    <col min="2823" max="2825" width="20.09765625" style="1" customWidth="1"/>
    <col min="2826" max="2826" width="3.09765625" style="1" customWidth="1"/>
    <col min="2827" max="2827" width="4.3984375" style="1" customWidth="1"/>
    <col min="2828" max="2828" width="2.5" style="1" customWidth="1"/>
    <col min="2829" max="3075" width="9" style="1"/>
    <col min="3076" max="3076" width="2.19921875" style="1" customWidth="1"/>
    <col min="3077" max="3077" width="24.19921875" style="1" customWidth="1"/>
    <col min="3078" max="3078" width="4" style="1" customWidth="1"/>
    <col min="3079" max="3081" width="20.09765625" style="1" customWidth="1"/>
    <col min="3082" max="3082" width="3.09765625" style="1" customWidth="1"/>
    <col min="3083" max="3083" width="4.3984375" style="1" customWidth="1"/>
    <col min="3084" max="3084" width="2.5" style="1" customWidth="1"/>
    <col min="3085" max="3331" width="9" style="1"/>
    <col min="3332" max="3332" width="2.19921875" style="1" customWidth="1"/>
    <col min="3333" max="3333" width="24.19921875" style="1" customWidth="1"/>
    <col min="3334" max="3334" width="4" style="1" customWidth="1"/>
    <col min="3335" max="3337" width="20.09765625" style="1" customWidth="1"/>
    <col min="3338" max="3338" width="3.09765625" style="1" customWidth="1"/>
    <col min="3339" max="3339" width="4.3984375" style="1" customWidth="1"/>
    <col min="3340" max="3340" width="2.5" style="1" customWidth="1"/>
    <col min="3341" max="3587" width="9" style="1"/>
    <col min="3588" max="3588" width="2.19921875" style="1" customWidth="1"/>
    <col min="3589" max="3589" width="24.19921875" style="1" customWidth="1"/>
    <col min="3590" max="3590" width="4" style="1" customWidth="1"/>
    <col min="3591" max="3593" width="20.09765625" style="1" customWidth="1"/>
    <col min="3594" max="3594" width="3.09765625" style="1" customWidth="1"/>
    <col min="3595" max="3595" width="4.3984375" style="1" customWidth="1"/>
    <col min="3596" max="3596" width="2.5" style="1" customWidth="1"/>
    <col min="3597" max="3843" width="9" style="1"/>
    <col min="3844" max="3844" width="2.19921875" style="1" customWidth="1"/>
    <col min="3845" max="3845" width="24.19921875" style="1" customWidth="1"/>
    <col min="3846" max="3846" width="4" style="1" customWidth="1"/>
    <col min="3847" max="3849" width="20.09765625" style="1" customWidth="1"/>
    <col min="3850" max="3850" width="3.09765625" style="1" customWidth="1"/>
    <col min="3851" max="3851" width="4.3984375" style="1" customWidth="1"/>
    <col min="3852" max="3852" width="2.5" style="1" customWidth="1"/>
    <col min="3853" max="4099" width="9" style="1"/>
    <col min="4100" max="4100" width="2.19921875" style="1" customWidth="1"/>
    <col min="4101" max="4101" width="24.19921875" style="1" customWidth="1"/>
    <col min="4102" max="4102" width="4" style="1" customWidth="1"/>
    <col min="4103" max="4105" width="20.09765625" style="1" customWidth="1"/>
    <col min="4106" max="4106" width="3.09765625" style="1" customWidth="1"/>
    <col min="4107" max="4107" width="4.3984375" style="1" customWidth="1"/>
    <col min="4108" max="4108" width="2.5" style="1" customWidth="1"/>
    <col min="4109" max="4355" width="9" style="1"/>
    <col min="4356" max="4356" width="2.19921875" style="1" customWidth="1"/>
    <col min="4357" max="4357" width="24.19921875" style="1" customWidth="1"/>
    <col min="4358" max="4358" width="4" style="1" customWidth="1"/>
    <col min="4359" max="4361" width="20.09765625" style="1" customWidth="1"/>
    <col min="4362" max="4362" width="3.09765625" style="1" customWidth="1"/>
    <col min="4363" max="4363" width="4.3984375" style="1" customWidth="1"/>
    <col min="4364" max="4364" width="2.5" style="1" customWidth="1"/>
    <col min="4365" max="4611" width="9" style="1"/>
    <col min="4612" max="4612" width="2.19921875" style="1" customWidth="1"/>
    <col min="4613" max="4613" width="24.19921875" style="1" customWidth="1"/>
    <col min="4614" max="4614" width="4" style="1" customWidth="1"/>
    <col min="4615" max="4617" width="20.09765625" style="1" customWidth="1"/>
    <col min="4618" max="4618" width="3.09765625" style="1" customWidth="1"/>
    <col min="4619" max="4619" width="4.3984375" style="1" customWidth="1"/>
    <col min="4620" max="4620" width="2.5" style="1" customWidth="1"/>
    <col min="4621" max="4867" width="9" style="1"/>
    <col min="4868" max="4868" width="2.19921875" style="1" customWidth="1"/>
    <col min="4869" max="4869" width="24.19921875" style="1" customWidth="1"/>
    <col min="4870" max="4870" width="4" style="1" customWidth="1"/>
    <col min="4871" max="4873" width="20.09765625" style="1" customWidth="1"/>
    <col min="4874" max="4874" width="3.09765625" style="1" customWidth="1"/>
    <col min="4875" max="4875" width="4.3984375" style="1" customWidth="1"/>
    <col min="4876" max="4876" width="2.5" style="1" customWidth="1"/>
    <col min="4877" max="5123" width="9" style="1"/>
    <col min="5124" max="5124" width="2.19921875" style="1" customWidth="1"/>
    <col min="5125" max="5125" width="24.19921875" style="1" customWidth="1"/>
    <col min="5126" max="5126" width="4" style="1" customWidth="1"/>
    <col min="5127" max="5129" width="20.09765625" style="1" customWidth="1"/>
    <col min="5130" max="5130" width="3.09765625" style="1" customWidth="1"/>
    <col min="5131" max="5131" width="4.3984375" style="1" customWidth="1"/>
    <col min="5132" max="5132" width="2.5" style="1" customWidth="1"/>
    <col min="5133" max="5379" width="9" style="1"/>
    <col min="5380" max="5380" width="2.19921875" style="1" customWidth="1"/>
    <col min="5381" max="5381" width="24.19921875" style="1" customWidth="1"/>
    <col min="5382" max="5382" width="4" style="1" customWidth="1"/>
    <col min="5383" max="5385" width="20.09765625" style="1" customWidth="1"/>
    <col min="5386" max="5386" width="3.09765625" style="1" customWidth="1"/>
    <col min="5387" max="5387" width="4.3984375" style="1" customWidth="1"/>
    <col min="5388" max="5388" width="2.5" style="1" customWidth="1"/>
    <col min="5389" max="5635" width="9" style="1"/>
    <col min="5636" max="5636" width="2.19921875" style="1" customWidth="1"/>
    <col min="5637" max="5637" width="24.19921875" style="1" customWidth="1"/>
    <col min="5638" max="5638" width="4" style="1" customWidth="1"/>
    <col min="5639" max="5641" width="20.09765625" style="1" customWidth="1"/>
    <col min="5642" max="5642" width="3.09765625" style="1" customWidth="1"/>
    <col min="5643" max="5643" width="4.3984375" style="1" customWidth="1"/>
    <col min="5644" max="5644" width="2.5" style="1" customWidth="1"/>
    <col min="5645" max="5891" width="9" style="1"/>
    <col min="5892" max="5892" width="2.19921875" style="1" customWidth="1"/>
    <col min="5893" max="5893" width="24.19921875" style="1" customWidth="1"/>
    <col min="5894" max="5894" width="4" style="1" customWidth="1"/>
    <col min="5895" max="5897" width="20.09765625" style="1" customWidth="1"/>
    <col min="5898" max="5898" width="3.09765625" style="1" customWidth="1"/>
    <col min="5899" max="5899" width="4.3984375" style="1" customWidth="1"/>
    <col min="5900" max="5900" width="2.5" style="1" customWidth="1"/>
    <col min="5901" max="6147" width="9" style="1"/>
    <col min="6148" max="6148" width="2.19921875" style="1" customWidth="1"/>
    <col min="6149" max="6149" width="24.19921875" style="1" customWidth="1"/>
    <col min="6150" max="6150" width="4" style="1" customWidth="1"/>
    <col min="6151" max="6153" width="20.09765625" style="1" customWidth="1"/>
    <col min="6154" max="6154" width="3.09765625" style="1" customWidth="1"/>
    <col min="6155" max="6155" width="4.3984375" style="1" customWidth="1"/>
    <col min="6156" max="6156" width="2.5" style="1" customWidth="1"/>
    <col min="6157" max="6403" width="9" style="1"/>
    <col min="6404" max="6404" width="2.19921875" style="1" customWidth="1"/>
    <col min="6405" max="6405" width="24.19921875" style="1" customWidth="1"/>
    <col min="6406" max="6406" width="4" style="1" customWidth="1"/>
    <col min="6407" max="6409" width="20.09765625" style="1" customWidth="1"/>
    <col min="6410" max="6410" width="3.09765625" style="1" customWidth="1"/>
    <col min="6411" max="6411" width="4.3984375" style="1" customWidth="1"/>
    <col min="6412" max="6412" width="2.5" style="1" customWidth="1"/>
    <col min="6413" max="6659" width="9" style="1"/>
    <col min="6660" max="6660" width="2.19921875" style="1" customWidth="1"/>
    <col min="6661" max="6661" width="24.19921875" style="1" customWidth="1"/>
    <col min="6662" max="6662" width="4" style="1" customWidth="1"/>
    <col min="6663" max="6665" width="20.09765625" style="1" customWidth="1"/>
    <col min="6666" max="6666" width="3.09765625" style="1" customWidth="1"/>
    <col min="6667" max="6667" width="4.3984375" style="1" customWidth="1"/>
    <col min="6668" max="6668" width="2.5" style="1" customWidth="1"/>
    <col min="6669" max="6915" width="9" style="1"/>
    <col min="6916" max="6916" width="2.19921875" style="1" customWidth="1"/>
    <col min="6917" max="6917" width="24.19921875" style="1" customWidth="1"/>
    <col min="6918" max="6918" width="4" style="1" customWidth="1"/>
    <col min="6919" max="6921" width="20.09765625" style="1" customWidth="1"/>
    <col min="6922" max="6922" width="3.09765625" style="1" customWidth="1"/>
    <col min="6923" max="6923" width="4.3984375" style="1" customWidth="1"/>
    <col min="6924" max="6924" width="2.5" style="1" customWidth="1"/>
    <col min="6925" max="7171" width="9" style="1"/>
    <col min="7172" max="7172" width="2.19921875" style="1" customWidth="1"/>
    <col min="7173" max="7173" width="24.19921875" style="1" customWidth="1"/>
    <col min="7174" max="7174" width="4" style="1" customWidth="1"/>
    <col min="7175" max="7177" width="20.09765625" style="1" customWidth="1"/>
    <col min="7178" max="7178" width="3.09765625" style="1" customWidth="1"/>
    <col min="7179" max="7179" width="4.3984375" style="1" customWidth="1"/>
    <col min="7180" max="7180" width="2.5" style="1" customWidth="1"/>
    <col min="7181" max="7427" width="9" style="1"/>
    <col min="7428" max="7428" width="2.19921875" style="1" customWidth="1"/>
    <col min="7429" max="7429" width="24.19921875" style="1" customWidth="1"/>
    <col min="7430" max="7430" width="4" style="1" customWidth="1"/>
    <col min="7431" max="7433" width="20.09765625" style="1" customWidth="1"/>
    <col min="7434" max="7434" width="3.09765625" style="1" customWidth="1"/>
    <col min="7435" max="7435" width="4.3984375" style="1" customWidth="1"/>
    <col min="7436" max="7436" width="2.5" style="1" customWidth="1"/>
    <col min="7437" max="7683" width="9" style="1"/>
    <col min="7684" max="7684" width="2.19921875" style="1" customWidth="1"/>
    <col min="7685" max="7685" width="24.19921875" style="1" customWidth="1"/>
    <col min="7686" max="7686" width="4" style="1" customWidth="1"/>
    <col min="7687" max="7689" width="20.09765625" style="1" customWidth="1"/>
    <col min="7690" max="7690" width="3.09765625" style="1" customWidth="1"/>
    <col min="7691" max="7691" width="4.3984375" style="1" customWidth="1"/>
    <col min="7692" max="7692" width="2.5" style="1" customWidth="1"/>
    <col min="7693" max="7939" width="9" style="1"/>
    <col min="7940" max="7940" width="2.19921875" style="1" customWidth="1"/>
    <col min="7941" max="7941" width="24.19921875" style="1" customWidth="1"/>
    <col min="7942" max="7942" width="4" style="1" customWidth="1"/>
    <col min="7943" max="7945" width="20.09765625" style="1" customWidth="1"/>
    <col min="7946" max="7946" width="3.09765625" style="1" customWidth="1"/>
    <col min="7947" max="7947" width="4.3984375" style="1" customWidth="1"/>
    <col min="7948" max="7948" width="2.5" style="1" customWidth="1"/>
    <col min="7949" max="8195" width="9" style="1"/>
    <col min="8196" max="8196" width="2.19921875" style="1" customWidth="1"/>
    <col min="8197" max="8197" width="24.19921875" style="1" customWidth="1"/>
    <col min="8198" max="8198" width="4" style="1" customWidth="1"/>
    <col min="8199" max="8201" width="20.09765625" style="1" customWidth="1"/>
    <col min="8202" max="8202" width="3.09765625" style="1" customWidth="1"/>
    <col min="8203" max="8203" width="4.3984375" style="1" customWidth="1"/>
    <col min="8204" max="8204" width="2.5" style="1" customWidth="1"/>
    <col min="8205" max="8451" width="9" style="1"/>
    <col min="8452" max="8452" width="2.19921875" style="1" customWidth="1"/>
    <col min="8453" max="8453" width="24.19921875" style="1" customWidth="1"/>
    <col min="8454" max="8454" width="4" style="1" customWidth="1"/>
    <col min="8455" max="8457" width="20.09765625" style="1" customWidth="1"/>
    <col min="8458" max="8458" width="3.09765625" style="1" customWidth="1"/>
    <col min="8459" max="8459" width="4.3984375" style="1" customWidth="1"/>
    <col min="8460" max="8460" width="2.5" style="1" customWidth="1"/>
    <col min="8461" max="8707" width="9" style="1"/>
    <col min="8708" max="8708" width="2.19921875" style="1" customWidth="1"/>
    <col min="8709" max="8709" width="24.19921875" style="1" customWidth="1"/>
    <col min="8710" max="8710" width="4" style="1" customWidth="1"/>
    <col min="8711" max="8713" width="20.09765625" style="1" customWidth="1"/>
    <col min="8714" max="8714" width="3.09765625" style="1" customWidth="1"/>
    <col min="8715" max="8715" width="4.3984375" style="1" customWidth="1"/>
    <col min="8716" max="8716" width="2.5" style="1" customWidth="1"/>
    <col min="8717" max="8963" width="9" style="1"/>
    <col min="8964" max="8964" width="2.19921875" style="1" customWidth="1"/>
    <col min="8965" max="8965" width="24.19921875" style="1" customWidth="1"/>
    <col min="8966" max="8966" width="4" style="1" customWidth="1"/>
    <col min="8967" max="8969" width="20.09765625" style="1" customWidth="1"/>
    <col min="8970" max="8970" width="3.09765625" style="1" customWidth="1"/>
    <col min="8971" max="8971" width="4.3984375" style="1" customWidth="1"/>
    <col min="8972" max="8972" width="2.5" style="1" customWidth="1"/>
    <col min="8973" max="9219" width="9" style="1"/>
    <col min="9220" max="9220" width="2.19921875" style="1" customWidth="1"/>
    <col min="9221" max="9221" width="24.19921875" style="1" customWidth="1"/>
    <col min="9222" max="9222" width="4" style="1" customWidth="1"/>
    <col min="9223" max="9225" width="20.09765625" style="1" customWidth="1"/>
    <col min="9226" max="9226" width="3.09765625" style="1" customWidth="1"/>
    <col min="9227" max="9227" width="4.3984375" style="1" customWidth="1"/>
    <col min="9228" max="9228" width="2.5" style="1" customWidth="1"/>
    <col min="9229" max="9475" width="9" style="1"/>
    <col min="9476" max="9476" width="2.19921875" style="1" customWidth="1"/>
    <col min="9477" max="9477" width="24.19921875" style="1" customWidth="1"/>
    <col min="9478" max="9478" width="4" style="1" customWidth="1"/>
    <col min="9479" max="9481" width="20.09765625" style="1" customWidth="1"/>
    <col min="9482" max="9482" width="3.09765625" style="1" customWidth="1"/>
    <col min="9483" max="9483" width="4.3984375" style="1" customWidth="1"/>
    <col min="9484" max="9484" width="2.5" style="1" customWidth="1"/>
    <col min="9485" max="9731" width="9" style="1"/>
    <col min="9732" max="9732" width="2.19921875" style="1" customWidth="1"/>
    <col min="9733" max="9733" width="24.19921875" style="1" customWidth="1"/>
    <col min="9734" max="9734" width="4" style="1" customWidth="1"/>
    <col min="9735" max="9737" width="20.09765625" style="1" customWidth="1"/>
    <col min="9738" max="9738" width="3.09765625" style="1" customWidth="1"/>
    <col min="9739" max="9739" width="4.3984375" style="1" customWidth="1"/>
    <col min="9740" max="9740" width="2.5" style="1" customWidth="1"/>
    <col min="9741" max="9987" width="9" style="1"/>
    <col min="9988" max="9988" width="2.19921875" style="1" customWidth="1"/>
    <col min="9989" max="9989" width="24.19921875" style="1" customWidth="1"/>
    <col min="9990" max="9990" width="4" style="1" customWidth="1"/>
    <col min="9991" max="9993" width="20.09765625" style="1" customWidth="1"/>
    <col min="9994" max="9994" width="3.09765625" style="1" customWidth="1"/>
    <col min="9995" max="9995" width="4.3984375" style="1" customWidth="1"/>
    <col min="9996" max="9996" width="2.5" style="1" customWidth="1"/>
    <col min="9997" max="10243" width="9" style="1"/>
    <col min="10244" max="10244" width="2.19921875" style="1" customWidth="1"/>
    <col min="10245" max="10245" width="24.19921875" style="1" customWidth="1"/>
    <col min="10246" max="10246" width="4" style="1" customWidth="1"/>
    <col min="10247" max="10249" width="20.09765625" style="1" customWidth="1"/>
    <col min="10250" max="10250" width="3.09765625" style="1" customWidth="1"/>
    <col min="10251" max="10251" width="4.3984375" style="1" customWidth="1"/>
    <col min="10252" max="10252" width="2.5" style="1" customWidth="1"/>
    <col min="10253" max="10499" width="9" style="1"/>
    <col min="10500" max="10500" width="2.19921875" style="1" customWidth="1"/>
    <col min="10501" max="10501" width="24.19921875" style="1" customWidth="1"/>
    <col min="10502" max="10502" width="4" style="1" customWidth="1"/>
    <col min="10503" max="10505" width="20.09765625" style="1" customWidth="1"/>
    <col min="10506" max="10506" width="3.09765625" style="1" customWidth="1"/>
    <col min="10507" max="10507" width="4.3984375" style="1" customWidth="1"/>
    <col min="10508" max="10508" width="2.5" style="1" customWidth="1"/>
    <col min="10509" max="10755" width="9" style="1"/>
    <col min="10756" max="10756" width="2.19921875" style="1" customWidth="1"/>
    <col min="10757" max="10757" width="24.19921875" style="1" customWidth="1"/>
    <col min="10758" max="10758" width="4" style="1" customWidth="1"/>
    <col min="10759" max="10761" width="20.09765625" style="1" customWidth="1"/>
    <col min="10762" max="10762" width="3.09765625" style="1" customWidth="1"/>
    <col min="10763" max="10763" width="4.3984375" style="1" customWidth="1"/>
    <col min="10764" max="10764" width="2.5" style="1" customWidth="1"/>
    <col min="10765" max="11011" width="9" style="1"/>
    <col min="11012" max="11012" width="2.19921875" style="1" customWidth="1"/>
    <col min="11013" max="11013" width="24.19921875" style="1" customWidth="1"/>
    <col min="11014" max="11014" width="4" style="1" customWidth="1"/>
    <col min="11015" max="11017" width="20.09765625" style="1" customWidth="1"/>
    <col min="11018" max="11018" width="3.09765625" style="1" customWidth="1"/>
    <col min="11019" max="11019" width="4.3984375" style="1" customWidth="1"/>
    <col min="11020" max="11020" width="2.5" style="1" customWidth="1"/>
    <col min="11021" max="11267" width="9" style="1"/>
    <col min="11268" max="11268" width="2.19921875" style="1" customWidth="1"/>
    <col min="11269" max="11269" width="24.19921875" style="1" customWidth="1"/>
    <col min="11270" max="11270" width="4" style="1" customWidth="1"/>
    <col min="11271" max="11273" width="20.09765625" style="1" customWidth="1"/>
    <col min="11274" max="11274" width="3.09765625" style="1" customWidth="1"/>
    <col min="11275" max="11275" width="4.3984375" style="1" customWidth="1"/>
    <col min="11276" max="11276" width="2.5" style="1" customWidth="1"/>
    <col min="11277" max="11523" width="9" style="1"/>
    <col min="11524" max="11524" width="2.19921875" style="1" customWidth="1"/>
    <col min="11525" max="11525" width="24.19921875" style="1" customWidth="1"/>
    <col min="11526" max="11526" width="4" style="1" customWidth="1"/>
    <col min="11527" max="11529" width="20.09765625" style="1" customWidth="1"/>
    <col min="11530" max="11530" width="3.09765625" style="1" customWidth="1"/>
    <col min="11531" max="11531" width="4.3984375" style="1" customWidth="1"/>
    <col min="11532" max="11532" width="2.5" style="1" customWidth="1"/>
    <col min="11533" max="11779" width="9" style="1"/>
    <col min="11780" max="11780" width="2.19921875" style="1" customWidth="1"/>
    <col min="11781" max="11781" width="24.19921875" style="1" customWidth="1"/>
    <col min="11782" max="11782" width="4" style="1" customWidth="1"/>
    <col min="11783" max="11785" width="20.09765625" style="1" customWidth="1"/>
    <col min="11786" max="11786" width="3.09765625" style="1" customWidth="1"/>
    <col min="11787" max="11787" width="4.3984375" style="1" customWidth="1"/>
    <col min="11788" max="11788" width="2.5" style="1" customWidth="1"/>
    <col min="11789" max="12035" width="9" style="1"/>
    <col min="12036" max="12036" width="2.19921875" style="1" customWidth="1"/>
    <col min="12037" max="12037" width="24.19921875" style="1" customWidth="1"/>
    <col min="12038" max="12038" width="4" style="1" customWidth="1"/>
    <col min="12039" max="12041" width="20.09765625" style="1" customWidth="1"/>
    <col min="12042" max="12042" width="3.09765625" style="1" customWidth="1"/>
    <col min="12043" max="12043" width="4.3984375" style="1" customWidth="1"/>
    <col min="12044" max="12044" width="2.5" style="1" customWidth="1"/>
    <col min="12045" max="12291" width="9" style="1"/>
    <col min="12292" max="12292" width="2.19921875" style="1" customWidth="1"/>
    <col min="12293" max="12293" width="24.19921875" style="1" customWidth="1"/>
    <col min="12294" max="12294" width="4" style="1" customWidth="1"/>
    <col min="12295" max="12297" width="20.09765625" style="1" customWidth="1"/>
    <col min="12298" max="12298" width="3.09765625" style="1" customWidth="1"/>
    <col min="12299" max="12299" width="4.3984375" style="1" customWidth="1"/>
    <col min="12300" max="12300" width="2.5" style="1" customWidth="1"/>
    <col min="12301" max="12547" width="9" style="1"/>
    <col min="12548" max="12548" width="2.19921875" style="1" customWidth="1"/>
    <col min="12549" max="12549" width="24.19921875" style="1" customWidth="1"/>
    <col min="12550" max="12550" width="4" style="1" customWidth="1"/>
    <col min="12551" max="12553" width="20.09765625" style="1" customWidth="1"/>
    <col min="12554" max="12554" width="3.09765625" style="1" customWidth="1"/>
    <col min="12555" max="12555" width="4.3984375" style="1" customWidth="1"/>
    <col min="12556" max="12556" width="2.5" style="1" customWidth="1"/>
    <col min="12557" max="12803" width="9" style="1"/>
    <col min="12804" max="12804" width="2.19921875" style="1" customWidth="1"/>
    <col min="12805" max="12805" width="24.19921875" style="1" customWidth="1"/>
    <col min="12806" max="12806" width="4" style="1" customWidth="1"/>
    <col min="12807" max="12809" width="20.09765625" style="1" customWidth="1"/>
    <col min="12810" max="12810" width="3.09765625" style="1" customWidth="1"/>
    <col min="12811" max="12811" width="4.3984375" style="1" customWidth="1"/>
    <col min="12812" max="12812" width="2.5" style="1" customWidth="1"/>
    <col min="12813" max="13059" width="9" style="1"/>
    <col min="13060" max="13060" width="2.19921875" style="1" customWidth="1"/>
    <col min="13061" max="13061" width="24.19921875" style="1" customWidth="1"/>
    <col min="13062" max="13062" width="4" style="1" customWidth="1"/>
    <col min="13063" max="13065" width="20.09765625" style="1" customWidth="1"/>
    <col min="13066" max="13066" width="3.09765625" style="1" customWidth="1"/>
    <col min="13067" max="13067" width="4.3984375" style="1" customWidth="1"/>
    <col min="13068" max="13068" width="2.5" style="1" customWidth="1"/>
    <col min="13069" max="13315" width="9" style="1"/>
    <col min="13316" max="13316" width="2.19921875" style="1" customWidth="1"/>
    <col min="13317" max="13317" width="24.19921875" style="1" customWidth="1"/>
    <col min="13318" max="13318" width="4" style="1" customWidth="1"/>
    <col min="13319" max="13321" width="20.09765625" style="1" customWidth="1"/>
    <col min="13322" max="13322" width="3.09765625" style="1" customWidth="1"/>
    <col min="13323" max="13323" width="4.3984375" style="1" customWidth="1"/>
    <col min="13324" max="13324" width="2.5" style="1" customWidth="1"/>
    <col min="13325" max="13571" width="9" style="1"/>
    <col min="13572" max="13572" width="2.19921875" style="1" customWidth="1"/>
    <col min="13573" max="13573" width="24.19921875" style="1" customWidth="1"/>
    <col min="13574" max="13574" width="4" style="1" customWidth="1"/>
    <col min="13575" max="13577" width="20.09765625" style="1" customWidth="1"/>
    <col min="13578" max="13578" width="3.09765625" style="1" customWidth="1"/>
    <col min="13579" max="13579" width="4.3984375" style="1" customWidth="1"/>
    <col min="13580" max="13580" width="2.5" style="1" customWidth="1"/>
    <col min="13581" max="13827" width="9" style="1"/>
    <col min="13828" max="13828" width="2.19921875" style="1" customWidth="1"/>
    <col min="13829" max="13829" width="24.19921875" style="1" customWidth="1"/>
    <col min="13830" max="13830" width="4" style="1" customWidth="1"/>
    <col min="13831" max="13833" width="20.09765625" style="1" customWidth="1"/>
    <col min="13834" max="13834" width="3.09765625" style="1" customWidth="1"/>
    <col min="13835" max="13835" width="4.3984375" style="1" customWidth="1"/>
    <col min="13836" max="13836" width="2.5" style="1" customWidth="1"/>
    <col min="13837" max="14083" width="9" style="1"/>
    <col min="14084" max="14084" width="2.19921875" style="1" customWidth="1"/>
    <col min="14085" max="14085" width="24.19921875" style="1" customWidth="1"/>
    <col min="14086" max="14086" width="4" style="1" customWidth="1"/>
    <col min="14087" max="14089" width="20.09765625" style="1" customWidth="1"/>
    <col min="14090" max="14090" width="3.09765625" style="1" customWidth="1"/>
    <col min="14091" max="14091" width="4.3984375" style="1" customWidth="1"/>
    <col min="14092" max="14092" width="2.5" style="1" customWidth="1"/>
    <col min="14093" max="14339" width="9" style="1"/>
    <col min="14340" max="14340" width="2.19921875" style="1" customWidth="1"/>
    <col min="14341" max="14341" width="24.19921875" style="1" customWidth="1"/>
    <col min="14342" max="14342" width="4" style="1" customWidth="1"/>
    <col min="14343" max="14345" width="20.09765625" style="1" customWidth="1"/>
    <col min="14346" max="14346" width="3.09765625" style="1" customWidth="1"/>
    <col min="14347" max="14347" width="4.3984375" style="1" customWidth="1"/>
    <col min="14348" max="14348" width="2.5" style="1" customWidth="1"/>
    <col min="14349" max="14595" width="9" style="1"/>
    <col min="14596" max="14596" width="2.19921875" style="1" customWidth="1"/>
    <col min="14597" max="14597" width="24.19921875" style="1" customWidth="1"/>
    <col min="14598" max="14598" width="4" style="1" customWidth="1"/>
    <col min="14599" max="14601" width="20.09765625" style="1" customWidth="1"/>
    <col min="14602" max="14602" width="3.09765625" style="1" customWidth="1"/>
    <col min="14603" max="14603" width="4.3984375" style="1" customWidth="1"/>
    <col min="14604" max="14604" width="2.5" style="1" customWidth="1"/>
    <col min="14605" max="14851" width="9" style="1"/>
    <col min="14852" max="14852" width="2.19921875" style="1" customWidth="1"/>
    <col min="14853" max="14853" width="24.19921875" style="1" customWidth="1"/>
    <col min="14854" max="14854" width="4" style="1" customWidth="1"/>
    <col min="14855" max="14857" width="20.09765625" style="1" customWidth="1"/>
    <col min="14858" max="14858" width="3.09765625" style="1" customWidth="1"/>
    <col min="14859" max="14859" width="4.3984375" style="1" customWidth="1"/>
    <col min="14860" max="14860" width="2.5" style="1" customWidth="1"/>
    <col min="14861" max="15107" width="9" style="1"/>
    <col min="15108" max="15108" width="2.19921875" style="1" customWidth="1"/>
    <col min="15109" max="15109" width="24.19921875" style="1" customWidth="1"/>
    <col min="15110" max="15110" width="4" style="1" customWidth="1"/>
    <col min="15111" max="15113" width="20.09765625" style="1" customWidth="1"/>
    <col min="15114" max="15114" width="3.09765625" style="1" customWidth="1"/>
    <col min="15115" max="15115" width="4.3984375" style="1" customWidth="1"/>
    <col min="15116" max="15116" width="2.5" style="1" customWidth="1"/>
    <col min="15117" max="15363" width="9" style="1"/>
    <col min="15364" max="15364" width="2.19921875" style="1" customWidth="1"/>
    <col min="15365" max="15365" width="24.19921875" style="1" customWidth="1"/>
    <col min="15366" max="15366" width="4" style="1" customWidth="1"/>
    <col min="15367" max="15369" width="20.09765625" style="1" customWidth="1"/>
    <col min="15370" max="15370" width="3.09765625" style="1" customWidth="1"/>
    <col min="15371" max="15371" width="4.3984375" style="1" customWidth="1"/>
    <col min="15372" max="15372" width="2.5" style="1" customWidth="1"/>
    <col min="15373" max="15619" width="9" style="1"/>
    <col min="15620" max="15620" width="2.19921875" style="1" customWidth="1"/>
    <col min="15621" max="15621" width="24.19921875" style="1" customWidth="1"/>
    <col min="15622" max="15622" width="4" style="1" customWidth="1"/>
    <col min="15623" max="15625" width="20.09765625" style="1" customWidth="1"/>
    <col min="15626" max="15626" width="3.09765625" style="1" customWidth="1"/>
    <col min="15627" max="15627" width="4.3984375" style="1" customWidth="1"/>
    <col min="15628" max="15628" width="2.5" style="1" customWidth="1"/>
    <col min="15629" max="15875" width="9" style="1"/>
    <col min="15876" max="15876" width="2.19921875" style="1" customWidth="1"/>
    <col min="15877" max="15877" width="24.19921875" style="1" customWidth="1"/>
    <col min="15878" max="15878" width="4" style="1" customWidth="1"/>
    <col min="15879" max="15881" width="20.09765625" style="1" customWidth="1"/>
    <col min="15882" max="15882" width="3.09765625" style="1" customWidth="1"/>
    <col min="15883" max="15883" width="4.3984375" style="1" customWidth="1"/>
    <col min="15884" max="15884" width="2.5" style="1" customWidth="1"/>
    <col min="15885" max="16131" width="9" style="1"/>
    <col min="16132" max="16132" width="2.19921875" style="1" customWidth="1"/>
    <col min="16133" max="16133" width="24.19921875" style="1" customWidth="1"/>
    <col min="16134" max="16134" width="4" style="1" customWidth="1"/>
    <col min="16135" max="16137" width="20.09765625" style="1" customWidth="1"/>
    <col min="16138" max="16138" width="3.09765625" style="1" customWidth="1"/>
    <col min="16139" max="16139" width="4.3984375" style="1" customWidth="1"/>
    <col min="16140" max="16140" width="2.5" style="1" customWidth="1"/>
    <col min="16141" max="16384" width="9" style="1"/>
  </cols>
  <sheetData>
    <row r="1" spans="1:12" ht="20.100000000000001" customHeight="1">
      <c r="A1" s="775" t="s">
        <v>251</v>
      </c>
      <c r="B1" s="775"/>
      <c r="C1" s="23"/>
      <c r="D1" s="23"/>
      <c r="E1" s="23"/>
      <c r="F1" s="23"/>
      <c r="G1" s="23"/>
      <c r="H1" s="23"/>
      <c r="I1" s="23"/>
      <c r="J1" s="23"/>
      <c r="K1" s="23"/>
      <c r="L1" s="23"/>
    </row>
    <row r="2" spans="1:12" s="40" customFormat="1" ht="16.95" customHeight="1">
      <c r="A2" s="43"/>
      <c r="I2" s="559" t="s">
        <v>106</v>
      </c>
      <c r="J2" s="559"/>
      <c r="K2" s="559"/>
    </row>
    <row r="3" spans="1:12" s="40" customFormat="1" ht="16.95" customHeight="1">
      <c r="A3" s="43"/>
      <c r="I3" s="44"/>
      <c r="J3" s="44"/>
      <c r="K3" s="44"/>
    </row>
    <row r="4" spans="1:12" s="40" customFormat="1" ht="24.6" customHeight="1">
      <c r="A4" s="560" t="s">
        <v>252</v>
      </c>
      <c r="B4" s="560"/>
      <c r="C4" s="560"/>
      <c r="D4" s="560"/>
      <c r="E4" s="560"/>
      <c r="F4" s="560"/>
      <c r="G4" s="560"/>
      <c r="H4" s="560"/>
      <c r="I4" s="560"/>
      <c r="J4" s="560"/>
      <c r="K4" s="560"/>
    </row>
    <row r="5" spans="1:12" s="40" customFormat="1" ht="13.2" customHeight="1">
      <c r="A5" s="42"/>
      <c r="B5" s="42"/>
      <c r="C5" s="42"/>
      <c r="D5" s="42"/>
      <c r="E5" s="42"/>
      <c r="F5" s="42"/>
      <c r="G5" s="42"/>
      <c r="H5" s="42"/>
      <c r="I5" s="42"/>
      <c r="J5" s="42"/>
      <c r="K5" s="42"/>
    </row>
    <row r="6" spans="1:12" s="40" customFormat="1" ht="22.95" customHeight="1">
      <c r="A6" s="42"/>
      <c r="B6" s="351" t="s">
        <v>253</v>
      </c>
      <c r="C6" s="464"/>
      <c r="D6" s="465"/>
      <c r="E6" s="465"/>
      <c r="F6" s="465"/>
      <c r="G6" s="465"/>
      <c r="H6" s="465"/>
      <c r="I6" s="465"/>
      <c r="J6" s="465"/>
      <c r="K6" s="466"/>
    </row>
    <row r="7" spans="1:12" s="40" customFormat="1" ht="27.6" customHeight="1">
      <c r="B7" s="463" t="s">
        <v>108</v>
      </c>
      <c r="C7" s="776" t="s">
        <v>254</v>
      </c>
      <c r="D7" s="776"/>
      <c r="E7" s="776"/>
      <c r="F7" s="776"/>
      <c r="G7" s="776"/>
      <c r="H7" s="776"/>
      <c r="I7" s="776"/>
      <c r="J7" s="776"/>
      <c r="K7" s="777"/>
    </row>
    <row r="8" spans="1:12" s="40" customFormat="1" ht="27.6" customHeight="1">
      <c r="B8" s="438" t="s">
        <v>255</v>
      </c>
      <c r="C8" s="580" t="s">
        <v>256</v>
      </c>
      <c r="D8" s="581"/>
      <c r="E8" s="581"/>
      <c r="F8" s="581"/>
      <c r="G8" s="581"/>
      <c r="H8" s="581"/>
      <c r="I8" s="581"/>
      <c r="J8" s="581"/>
      <c r="K8" s="582"/>
    </row>
    <row r="9" spans="1:12" s="40" customFormat="1" ht="27.6" customHeight="1">
      <c r="B9" s="349" t="s">
        <v>109</v>
      </c>
      <c r="C9" s="580" t="s">
        <v>860</v>
      </c>
      <c r="D9" s="581"/>
      <c r="E9" s="581"/>
      <c r="F9" s="581"/>
      <c r="G9" s="581"/>
      <c r="H9" s="581"/>
      <c r="I9" s="581"/>
      <c r="J9" s="581"/>
      <c r="K9" s="582"/>
    </row>
    <row r="10" spans="1:12" s="40" customFormat="1" ht="18.600000000000001" customHeight="1">
      <c r="B10" s="778" t="s">
        <v>110</v>
      </c>
      <c r="C10" s="469"/>
      <c r="K10" s="47"/>
    </row>
    <row r="11" spans="1:12" s="40" customFormat="1" ht="28.95" customHeight="1">
      <c r="B11" s="778"/>
      <c r="C11" s="469"/>
      <c r="D11" s="780" t="s">
        <v>111</v>
      </c>
      <c r="E11" s="780"/>
      <c r="F11" s="439"/>
      <c r="G11" s="352"/>
      <c r="H11" s="352" t="s">
        <v>97</v>
      </c>
      <c r="I11" s="44"/>
      <c r="J11" s="44"/>
      <c r="K11" s="47"/>
    </row>
    <row r="12" spans="1:12" s="40" customFormat="1" ht="22.95" customHeight="1">
      <c r="B12" s="779"/>
      <c r="C12" s="48"/>
      <c r="D12" s="440" t="s">
        <v>257</v>
      </c>
      <c r="E12" s="440"/>
      <c r="F12" s="46"/>
      <c r="G12" s="46"/>
      <c r="H12" s="46"/>
      <c r="I12" s="46"/>
      <c r="J12" s="46"/>
      <c r="K12" s="45"/>
    </row>
    <row r="13" spans="1:12" s="40" customFormat="1" ht="27.6" customHeight="1">
      <c r="B13" s="350" t="s">
        <v>258</v>
      </c>
      <c r="C13" s="580" t="s">
        <v>259</v>
      </c>
      <c r="D13" s="581"/>
      <c r="E13" s="581"/>
      <c r="F13" s="581"/>
      <c r="G13" s="581"/>
      <c r="H13" s="581"/>
      <c r="I13" s="581"/>
      <c r="J13" s="581"/>
      <c r="K13" s="582"/>
    </row>
    <row r="14" spans="1:12" s="40" customFormat="1" ht="27.6" customHeight="1">
      <c r="A14" s="59"/>
      <c r="B14" s="781" t="s">
        <v>260</v>
      </c>
      <c r="C14" s="784" t="s">
        <v>861</v>
      </c>
      <c r="D14" s="785"/>
      <c r="E14" s="785"/>
      <c r="F14" s="785"/>
      <c r="G14" s="785"/>
      <c r="H14" s="785"/>
      <c r="I14" s="785"/>
      <c r="J14" s="785"/>
      <c r="K14" s="786"/>
    </row>
    <row r="15" spans="1:12" s="40" customFormat="1" ht="27.6" customHeight="1" thickBot="1">
      <c r="A15" s="59"/>
      <c r="B15" s="782"/>
      <c r="C15" s="470"/>
      <c r="D15" s="59" t="s">
        <v>862</v>
      </c>
      <c r="E15" s="59"/>
      <c r="F15" s="59"/>
      <c r="G15" s="59"/>
      <c r="H15" s="59"/>
      <c r="I15" s="59"/>
      <c r="J15" s="59"/>
      <c r="K15" s="441"/>
    </row>
    <row r="16" spans="1:12" s="40" customFormat="1" ht="21" customHeight="1">
      <c r="A16" s="59"/>
      <c r="B16" s="782"/>
      <c r="C16" s="470"/>
      <c r="D16" s="442"/>
      <c r="E16" s="787" t="s">
        <v>261</v>
      </c>
      <c r="F16" s="788"/>
      <c r="G16" s="471" t="s">
        <v>262</v>
      </c>
      <c r="H16" s="443"/>
      <c r="I16" s="789" t="s">
        <v>863</v>
      </c>
      <c r="J16" s="790"/>
      <c r="K16" s="441"/>
    </row>
    <row r="17" spans="1:11" s="40" customFormat="1" ht="25.95" customHeight="1">
      <c r="A17" s="59"/>
      <c r="B17" s="782"/>
      <c r="C17" s="470"/>
      <c r="D17" s="471" t="s">
        <v>864</v>
      </c>
      <c r="E17" s="444"/>
      <c r="F17" s="445" t="s">
        <v>97</v>
      </c>
      <c r="G17" s="444"/>
      <c r="H17" s="446" t="s">
        <v>97</v>
      </c>
      <c r="I17" s="447"/>
      <c r="J17" s="448" t="s">
        <v>97</v>
      </c>
      <c r="K17" s="441"/>
    </row>
    <row r="18" spans="1:11" s="40" customFormat="1" ht="25.95" customHeight="1" thickBot="1">
      <c r="A18" s="59"/>
      <c r="B18" s="782"/>
      <c r="C18" s="470"/>
      <c r="D18" s="449" t="s">
        <v>865</v>
      </c>
      <c r="E18" s="444" t="s">
        <v>866</v>
      </c>
      <c r="F18" s="450" t="s">
        <v>98</v>
      </c>
      <c r="G18" s="444" t="s">
        <v>867</v>
      </c>
      <c r="H18" s="451" t="s">
        <v>98</v>
      </c>
      <c r="I18" s="452" t="s">
        <v>868</v>
      </c>
      <c r="J18" s="453" t="s">
        <v>98</v>
      </c>
      <c r="K18" s="441"/>
    </row>
    <row r="19" spans="1:11" s="40" customFormat="1" ht="25.95" customHeight="1" thickBot="1">
      <c r="A19" s="59"/>
      <c r="B19" s="782"/>
      <c r="C19" s="470"/>
      <c r="D19" s="59" t="s">
        <v>869</v>
      </c>
      <c r="E19" s="59"/>
      <c r="F19" s="59"/>
      <c r="G19" s="454"/>
      <c r="H19" s="454"/>
      <c r="I19" s="454"/>
      <c r="J19" s="454"/>
      <c r="K19" s="441"/>
    </row>
    <row r="20" spans="1:11" s="40" customFormat="1" ht="33" customHeight="1">
      <c r="A20" s="59"/>
      <c r="B20" s="782"/>
      <c r="C20" s="470"/>
      <c r="D20" s="455"/>
      <c r="E20" s="456" t="s">
        <v>870</v>
      </c>
      <c r="F20" s="457"/>
      <c r="G20" s="458"/>
      <c r="H20" s="455"/>
      <c r="I20" s="459" t="s">
        <v>871</v>
      </c>
      <c r="J20" s="457"/>
      <c r="K20" s="441"/>
    </row>
    <row r="21" spans="1:11" s="40" customFormat="1" ht="25.95" customHeight="1" thickBot="1">
      <c r="A21" s="59"/>
      <c r="B21" s="782"/>
      <c r="C21" s="470"/>
      <c r="D21" s="472" t="s">
        <v>872</v>
      </c>
      <c r="E21" s="460" t="s">
        <v>873</v>
      </c>
      <c r="F21" s="453" t="s">
        <v>98</v>
      </c>
      <c r="G21" s="458"/>
      <c r="H21" s="472" t="s">
        <v>872</v>
      </c>
      <c r="I21" s="460" t="s">
        <v>874</v>
      </c>
      <c r="J21" s="453" t="s">
        <v>98</v>
      </c>
      <c r="K21" s="441"/>
    </row>
    <row r="22" spans="1:11" s="40" customFormat="1" ht="29.25" customHeight="1" thickBot="1">
      <c r="A22" s="59"/>
      <c r="B22" s="782"/>
      <c r="C22" s="469"/>
      <c r="D22" s="40" t="s">
        <v>903</v>
      </c>
      <c r="E22" s="54"/>
      <c r="F22" s="54"/>
      <c r="G22" s="54"/>
      <c r="H22" s="54"/>
      <c r="I22" s="54"/>
      <c r="J22" s="54"/>
      <c r="K22" s="47"/>
    </row>
    <row r="23" spans="1:11" s="40" customFormat="1" ht="25.95" customHeight="1">
      <c r="A23" s="59"/>
      <c r="B23" s="782"/>
      <c r="C23" s="469"/>
      <c r="D23" s="54"/>
      <c r="E23" s="54"/>
      <c r="F23" s="791"/>
      <c r="G23" s="792"/>
      <c r="H23" s="793"/>
      <c r="I23" s="486" t="s">
        <v>263</v>
      </c>
      <c r="J23" s="487"/>
      <c r="K23" s="47"/>
    </row>
    <row r="24" spans="1:11" s="40" customFormat="1" ht="25.95" customHeight="1">
      <c r="A24" s="59"/>
      <c r="B24" s="782"/>
      <c r="C24" s="469"/>
      <c r="D24" s="54"/>
      <c r="E24" s="54"/>
      <c r="F24" s="794" t="s">
        <v>875</v>
      </c>
      <c r="G24" s="795"/>
      <c r="H24" s="795"/>
      <c r="I24" s="488" t="s">
        <v>878</v>
      </c>
      <c r="J24" s="467" t="s">
        <v>97</v>
      </c>
      <c r="K24" s="47"/>
    </row>
    <row r="25" spans="1:11" s="40" customFormat="1" ht="25.95" customHeight="1" thickBot="1">
      <c r="A25" s="59"/>
      <c r="B25" s="782"/>
      <c r="C25" s="469"/>
      <c r="D25" s="489"/>
      <c r="E25" s="41"/>
      <c r="F25" s="796" t="s">
        <v>877</v>
      </c>
      <c r="G25" s="797"/>
      <c r="H25" s="797"/>
      <c r="I25" s="490" t="s">
        <v>876</v>
      </c>
      <c r="J25" s="491" t="s">
        <v>98</v>
      </c>
      <c r="K25" s="47"/>
    </row>
    <row r="26" spans="1:11" s="40" customFormat="1" ht="20.399999999999999" customHeight="1">
      <c r="A26" s="59"/>
      <c r="B26" s="782"/>
      <c r="C26" s="469"/>
      <c r="D26" s="489"/>
      <c r="E26" s="41"/>
      <c r="F26" s="489"/>
      <c r="G26" s="41"/>
      <c r="H26" s="54"/>
      <c r="I26" s="54"/>
      <c r="J26" s="54"/>
      <c r="K26" s="47"/>
    </row>
    <row r="27" spans="1:11" s="40" customFormat="1" ht="20.399999999999999" customHeight="1">
      <c r="A27" s="59"/>
      <c r="B27" s="782"/>
      <c r="C27" s="801" t="s">
        <v>904</v>
      </c>
      <c r="D27" s="802"/>
      <c r="E27" s="802"/>
      <c r="F27" s="802"/>
      <c r="G27" s="802"/>
      <c r="H27" s="802"/>
      <c r="I27" s="802"/>
      <c r="J27" s="802"/>
      <c r="K27" s="803"/>
    </row>
    <row r="28" spans="1:11" s="40" customFormat="1" ht="20.399999999999999" customHeight="1" thickBot="1">
      <c r="A28" s="59"/>
      <c r="B28" s="782"/>
      <c r="C28" s="469"/>
      <c r="D28" s="492"/>
      <c r="E28" s="54"/>
      <c r="F28" s="54"/>
      <c r="G28" s="54"/>
      <c r="H28" s="54"/>
      <c r="I28" s="54"/>
      <c r="J28" s="54"/>
      <c r="K28" s="47"/>
    </row>
    <row r="29" spans="1:11" s="40" customFormat="1" ht="20.399999999999999" customHeight="1">
      <c r="A29" s="59"/>
      <c r="B29" s="782"/>
      <c r="C29" s="469"/>
      <c r="F29" s="791"/>
      <c r="G29" s="792"/>
      <c r="H29" s="793"/>
      <c r="I29" s="486" t="s">
        <v>263</v>
      </c>
      <c r="J29" s="487"/>
      <c r="K29" s="47"/>
    </row>
    <row r="30" spans="1:11" s="40" customFormat="1" ht="20.399999999999999" customHeight="1">
      <c r="A30" s="59"/>
      <c r="B30" s="782"/>
      <c r="C30" s="469"/>
      <c r="D30" s="493"/>
      <c r="E30" s="493"/>
      <c r="F30" s="794" t="s">
        <v>875</v>
      </c>
      <c r="G30" s="795"/>
      <c r="H30" s="795"/>
      <c r="I30" s="488" t="s">
        <v>905</v>
      </c>
      <c r="J30" s="467" t="s">
        <v>97</v>
      </c>
      <c r="K30" s="47"/>
    </row>
    <row r="31" spans="1:11" s="40" customFormat="1" ht="20.399999999999999" customHeight="1" thickBot="1">
      <c r="A31" s="59"/>
      <c r="B31" s="782"/>
      <c r="C31" s="469"/>
      <c r="D31" s="489"/>
      <c r="E31" s="489"/>
      <c r="F31" s="796" t="s">
        <v>877</v>
      </c>
      <c r="G31" s="797"/>
      <c r="H31" s="797"/>
      <c r="I31" s="494"/>
      <c r="J31" s="491" t="s">
        <v>98</v>
      </c>
      <c r="K31" s="47"/>
    </row>
    <row r="32" spans="1:11" s="40" customFormat="1" ht="20.399999999999999" customHeight="1">
      <c r="A32" s="59"/>
      <c r="B32" s="782"/>
      <c r="C32" s="469"/>
      <c r="D32" s="489"/>
      <c r="F32" s="54"/>
      <c r="H32" s="54"/>
      <c r="J32" s="54"/>
      <c r="K32" s="47"/>
    </row>
    <row r="33" spans="1:12" s="40" customFormat="1" ht="21" customHeight="1">
      <c r="A33" s="59"/>
      <c r="B33" s="782"/>
      <c r="C33" s="804" t="s">
        <v>879</v>
      </c>
      <c r="D33" s="802"/>
      <c r="E33" s="802"/>
      <c r="F33" s="802"/>
      <c r="G33" s="802"/>
      <c r="H33" s="802"/>
      <c r="I33" s="802"/>
      <c r="J33" s="802"/>
      <c r="K33" s="803"/>
    </row>
    <row r="34" spans="1:12" s="40" customFormat="1" ht="21" customHeight="1" thickBot="1">
      <c r="A34" s="59"/>
      <c r="B34" s="782"/>
      <c r="C34" s="495"/>
      <c r="D34" s="493"/>
      <c r="E34" s="493"/>
      <c r="F34" s="493"/>
      <c r="G34" s="493"/>
      <c r="H34" s="493"/>
      <c r="I34" s="493"/>
      <c r="J34" s="493"/>
      <c r="K34" s="496"/>
    </row>
    <row r="35" spans="1:12" s="40" customFormat="1" ht="21" customHeight="1" thickBot="1">
      <c r="A35" s="59"/>
      <c r="B35" s="782"/>
      <c r="C35" s="497"/>
      <c r="D35" s="498" t="s">
        <v>880</v>
      </c>
      <c r="E35" s="805" t="s">
        <v>906</v>
      </c>
      <c r="F35" s="805"/>
      <c r="G35" s="805"/>
      <c r="H35" s="805"/>
      <c r="I35" s="805"/>
      <c r="J35" s="806"/>
      <c r="K35" s="496"/>
    </row>
    <row r="36" spans="1:12" s="40" customFormat="1" ht="21" customHeight="1" thickBot="1">
      <c r="A36" s="59"/>
      <c r="B36" s="782"/>
      <c r="C36" s="469"/>
      <c r="D36" s="499" t="s">
        <v>881</v>
      </c>
      <c r="E36" s="798" t="s">
        <v>907</v>
      </c>
      <c r="F36" s="798"/>
      <c r="G36" s="798"/>
      <c r="H36" s="798"/>
      <c r="I36" s="798"/>
      <c r="J36" s="799"/>
      <c r="K36" s="496"/>
    </row>
    <row r="37" spans="1:12" s="40" customFormat="1" ht="21" customHeight="1">
      <c r="A37" s="59"/>
      <c r="B37" s="783"/>
      <c r="C37" s="48"/>
      <c r="D37" s="46"/>
      <c r="E37" s="46"/>
      <c r="F37" s="46"/>
      <c r="G37" s="46"/>
      <c r="H37" s="46"/>
      <c r="I37" s="46"/>
      <c r="J37" s="46"/>
      <c r="K37" s="45"/>
    </row>
    <row r="38" spans="1:12" s="40" customFormat="1">
      <c r="B38" s="461"/>
      <c r="C38" s="461"/>
      <c r="D38" s="461"/>
      <c r="E38" s="461"/>
      <c r="F38" s="461"/>
      <c r="G38" s="461"/>
      <c r="H38" s="461"/>
      <c r="I38" s="461"/>
      <c r="J38" s="461"/>
      <c r="K38" s="461"/>
    </row>
    <row r="39" spans="1:12" s="40" customFormat="1" ht="14.4" customHeight="1">
      <c r="B39" s="800" t="s">
        <v>882</v>
      </c>
      <c r="C39" s="800"/>
      <c r="D39" s="800"/>
      <c r="E39" s="800"/>
      <c r="F39" s="800"/>
      <c r="G39" s="800"/>
      <c r="H39" s="800"/>
      <c r="I39" s="800"/>
      <c r="J39" s="800"/>
      <c r="K39" s="800"/>
    </row>
    <row r="40" spans="1:12" s="40" customFormat="1" ht="14.4" customHeight="1">
      <c r="B40" s="800"/>
      <c r="C40" s="800"/>
      <c r="D40" s="800"/>
      <c r="E40" s="800"/>
      <c r="F40" s="800"/>
      <c r="G40" s="800"/>
      <c r="H40" s="800"/>
      <c r="I40" s="800"/>
      <c r="J40" s="800"/>
      <c r="K40" s="800"/>
    </row>
    <row r="41" spans="1:12" s="40" customFormat="1" ht="14.4" customHeight="1">
      <c r="B41" s="800"/>
      <c r="C41" s="800"/>
      <c r="D41" s="800"/>
      <c r="E41" s="800"/>
      <c r="F41" s="800"/>
      <c r="G41" s="800"/>
      <c r="H41" s="800"/>
      <c r="I41" s="800"/>
      <c r="J41" s="800"/>
      <c r="K41" s="800"/>
    </row>
    <row r="42" spans="1:12" s="40" customFormat="1" ht="14.4" customHeight="1">
      <c r="B42" s="800"/>
      <c r="C42" s="800"/>
      <c r="D42" s="800"/>
      <c r="E42" s="800"/>
      <c r="F42" s="800"/>
      <c r="G42" s="800"/>
      <c r="H42" s="800"/>
      <c r="I42" s="800"/>
      <c r="J42" s="800"/>
      <c r="K42" s="800"/>
    </row>
    <row r="43" spans="1:12" s="40" customFormat="1" ht="14.4" customHeight="1">
      <c r="B43" s="800"/>
      <c r="C43" s="800"/>
      <c r="D43" s="800"/>
      <c r="E43" s="800"/>
      <c r="F43" s="800"/>
      <c r="G43" s="800"/>
      <c r="H43" s="800"/>
      <c r="I43" s="800"/>
      <c r="J43" s="800"/>
      <c r="K43" s="800"/>
    </row>
    <row r="44" spans="1:12" s="40" customFormat="1" ht="14.4" customHeight="1">
      <c r="B44" s="800"/>
      <c r="C44" s="800"/>
      <c r="D44" s="800"/>
      <c r="E44" s="800"/>
      <c r="F44" s="800"/>
      <c r="G44" s="800"/>
      <c r="H44" s="800"/>
      <c r="I44" s="800"/>
      <c r="J44" s="800"/>
      <c r="K44" s="800"/>
    </row>
    <row r="45" spans="1:12" ht="17.25" customHeight="1">
      <c r="A45" s="23"/>
      <c r="B45" s="34"/>
      <c r="C45" s="34"/>
      <c r="D45" s="34"/>
      <c r="E45" s="34"/>
      <c r="F45" s="34"/>
      <c r="G45" s="34"/>
      <c r="H45" s="34"/>
      <c r="I45" s="34"/>
      <c r="J45" s="34"/>
      <c r="K45" s="34"/>
      <c r="L45" s="23"/>
    </row>
    <row r="49" spans="2:2">
      <c r="B49" s="124"/>
    </row>
    <row r="50" spans="2:2">
      <c r="B50" s="53"/>
    </row>
    <row r="51" spans="2:2">
      <c r="B51" s="53"/>
    </row>
    <row r="52" spans="2:2">
      <c r="B52" s="53"/>
    </row>
    <row r="53" spans="2:2">
      <c r="B53" s="53"/>
    </row>
    <row r="54" spans="2:2">
      <c r="B54" s="53"/>
    </row>
  </sheetData>
  <mergeCells count="24">
    <mergeCell ref="B39:K44"/>
    <mergeCell ref="C27:K27"/>
    <mergeCell ref="F29:H29"/>
    <mergeCell ref="F30:H30"/>
    <mergeCell ref="F31:H31"/>
    <mergeCell ref="C33:K33"/>
    <mergeCell ref="E35:J35"/>
    <mergeCell ref="B10:B12"/>
    <mergeCell ref="D11:E11"/>
    <mergeCell ref="C13:K13"/>
    <mergeCell ref="B14:B37"/>
    <mergeCell ref="C14:K14"/>
    <mergeCell ref="E16:F16"/>
    <mergeCell ref="I16:J16"/>
    <mergeCell ref="F23:H23"/>
    <mergeCell ref="F24:H24"/>
    <mergeCell ref="F25:H25"/>
    <mergeCell ref="E36:J36"/>
    <mergeCell ref="C9:K9"/>
    <mergeCell ref="A1:B1"/>
    <mergeCell ref="I2:K2"/>
    <mergeCell ref="A4:K4"/>
    <mergeCell ref="C7:K7"/>
    <mergeCell ref="C8:K8"/>
  </mergeCells>
  <phoneticPr fontId="12"/>
  <pageMargins left="0.7" right="0.7" top="0.75" bottom="0.75" header="0.3" footer="0.3"/>
  <pageSetup paperSize="9" scale="6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C8C7F-5648-4A75-8EA4-E0556D7AF3E8}">
  <sheetPr>
    <pageSetUpPr fitToPage="1"/>
  </sheetPr>
  <dimension ref="A1:CY45"/>
  <sheetViews>
    <sheetView view="pageBreakPreview" topLeftCell="C1" zoomScaleNormal="115" zoomScaleSheetLayoutView="100" workbookViewId="0">
      <selection activeCell="B1" sqref="B1:F1"/>
    </sheetView>
  </sheetViews>
  <sheetFormatPr defaultColWidth="8" defaultRowHeight="12"/>
  <cols>
    <col min="1" max="2" width="1.59765625" style="1830" hidden="1" customWidth="1"/>
    <col min="3" max="18" width="1.59765625" style="1830" customWidth="1"/>
    <col min="19" max="72" width="2" style="1830" customWidth="1"/>
    <col min="73" max="83" width="1.59765625" style="1830" customWidth="1"/>
    <col min="84" max="107" width="1.69921875" style="1830" customWidth="1"/>
    <col min="108" max="16384" width="8" style="1830"/>
  </cols>
  <sheetData>
    <row r="1" spans="1:103" ht="54" customHeight="1">
      <c r="A1" s="1829"/>
      <c r="C1" s="1829" t="s">
        <v>950</v>
      </c>
    </row>
    <row r="2" spans="1:103" ht="13.95" customHeight="1">
      <c r="BE2" s="1831"/>
      <c r="BF2" s="1831"/>
      <c r="BG2" s="1831"/>
      <c r="BH2" s="1831"/>
      <c r="BI2" s="1831"/>
      <c r="BJ2" s="1831"/>
      <c r="BK2" s="1831"/>
      <c r="BL2" s="1829"/>
      <c r="BM2" s="1829"/>
      <c r="BN2" s="1829"/>
      <c r="BO2" s="1832" t="s">
        <v>951</v>
      </c>
      <c r="BP2" s="1832"/>
      <c r="BQ2" s="1832"/>
      <c r="BR2" s="1833"/>
      <c r="BS2" s="1833"/>
      <c r="BT2" s="1832" t="s">
        <v>952</v>
      </c>
      <c r="BU2" s="1832"/>
      <c r="BV2" s="1833"/>
      <c r="BW2" s="1833"/>
      <c r="BX2" s="1832" t="s">
        <v>953</v>
      </c>
      <c r="BY2" s="1832"/>
      <c r="BZ2" s="1833"/>
      <c r="CA2" s="1833"/>
      <c r="CB2" s="1832" t="s">
        <v>954</v>
      </c>
      <c r="CC2" s="1832"/>
    </row>
    <row r="3" spans="1:103" ht="13.95" customHeight="1">
      <c r="CJ3" s="1834"/>
    </row>
    <row r="4" spans="1:103" ht="13.95" customHeight="1">
      <c r="T4" s="1830" t="s">
        <v>955</v>
      </c>
    </row>
    <row r="5" spans="1:103" ht="13.95" customHeight="1">
      <c r="BY5" s="1835" t="str">
        <f>IF(COUNTIF(BY1:CA3,"○")&gt;1,"いずれか１つを選択してください。","")</f>
        <v/>
      </c>
    </row>
    <row r="6" spans="1:103" ht="13.95" customHeight="1">
      <c r="E6" s="1830" t="s">
        <v>956</v>
      </c>
      <c r="AX6" s="1830" t="s">
        <v>957</v>
      </c>
      <c r="CH6" s="1836"/>
      <c r="CJ6" s="1834"/>
    </row>
    <row r="7" spans="1:103" ht="13.95" customHeight="1">
      <c r="G7" s="1837" t="s">
        <v>958</v>
      </c>
      <c r="H7" s="1837"/>
      <c r="I7" s="1837"/>
      <c r="J7" s="1837"/>
      <c r="K7" s="1837"/>
      <c r="L7" s="1837"/>
      <c r="M7" s="1837"/>
      <c r="N7" s="1837"/>
      <c r="O7" s="1838"/>
      <c r="P7" s="1839"/>
      <c r="Q7" s="1839"/>
      <c r="R7" s="1839"/>
      <c r="S7" s="1839"/>
      <c r="T7" s="1839"/>
      <c r="U7" s="1839"/>
      <c r="V7" s="1839"/>
      <c r="W7" s="1839"/>
      <c r="X7" s="1839"/>
      <c r="Y7" s="1839"/>
      <c r="Z7" s="1839"/>
      <c r="AA7" s="1839"/>
      <c r="AB7" s="1839"/>
      <c r="AC7" s="1839"/>
      <c r="AD7" s="1839"/>
      <c r="AE7" s="1839"/>
      <c r="AF7" s="1839"/>
      <c r="AG7" s="1839"/>
      <c r="AH7" s="1839"/>
      <c r="AI7" s="1839"/>
      <c r="AJ7" s="1840"/>
      <c r="AK7" s="1841"/>
      <c r="AL7" s="1841"/>
      <c r="AM7" s="1841"/>
      <c r="AN7" s="1841"/>
      <c r="AO7" s="1841"/>
      <c r="AP7" s="1841"/>
      <c r="AQ7" s="1841"/>
      <c r="AR7" s="1841"/>
      <c r="AS7" s="1841"/>
      <c r="AZ7" s="1842"/>
      <c r="BA7" s="1842"/>
      <c r="BB7" s="1842"/>
      <c r="BC7" s="1837" t="s">
        <v>959</v>
      </c>
      <c r="BD7" s="1837"/>
      <c r="BE7" s="1837"/>
      <c r="BF7" s="1837"/>
      <c r="BG7" s="1837"/>
      <c r="BH7" s="1837"/>
      <c r="BI7" s="1837"/>
      <c r="BJ7" s="1837"/>
      <c r="BK7" s="1837"/>
      <c r="BL7" s="1837"/>
      <c r="BM7" s="1837"/>
      <c r="BN7" s="1837"/>
      <c r="CH7" s="1836"/>
      <c r="CJ7" s="1829"/>
    </row>
    <row r="8" spans="1:103" ht="13.95" customHeight="1">
      <c r="G8" s="1837" t="s">
        <v>960</v>
      </c>
      <c r="H8" s="1837"/>
      <c r="I8" s="1837"/>
      <c r="J8" s="1837"/>
      <c r="K8" s="1837"/>
      <c r="L8" s="1837"/>
      <c r="M8" s="1837"/>
      <c r="N8" s="1837"/>
      <c r="O8" s="1838"/>
      <c r="P8" s="1839"/>
      <c r="Q8" s="1839"/>
      <c r="R8" s="1839"/>
      <c r="S8" s="1839"/>
      <c r="T8" s="1839"/>
      <c r="U8" s="1839"/>
      <c r="V8" s="1839"/>
      <c r="W8" s="1839"/>
      <c r="X8" s="1839"/>
      <c r="Y8" s="1839"/>
      <c r="Z8" s="1839"/>
      <c r="AA8" s="1839"/>
      <c r="AB8" s="1839"/>
      <c r="AC8" s="1839"/>
      <c r="AD8" s="1839"/>
      <c r="AE8" s="1839"/>
      <c r="AF8" s="1839"/>
      <c r="AG8" s="1839"/>
      <c r="AH8" s="1839"/>
      <c r="AI8" s="1839"/>
      <c r="AJ8" s="1840"/>
      <c r="AK8" s="1841"/>
      <c r="AL8" s="1841"/>
      <c r="AM8" s="1841"/>
      <c r="AN8" s="1841"/>
      <c r="AO8" s="1841"/>
      <c r="AP8" s="1841"/>
      <c r="AQ8" s="1841"/>
      <c r="AR8" s="1841"/>
      <c r="AS8" s="1841"/>
      <c r="AZ8" s="1842"/>
      <c r="BA8" s="1842"/>
      <c r="BB8" s="1842"/>
      <c r="BC8" s="1837" t="s">
        <v>961</v>
      </c>
      <c r="BD8" s="1837"/>
      <c r="BE8" s="1837"/>
      <c r="BF8" s="1837"/>
      <c r="BG8" s="1837"/>
      <c r="BH8" s="1837"/>
      <c r="BI8" s="1837"/>
      <c r="BJ8" s="1837"/>
      <c r="BK8" s="1837"/>
      <c r="BL8" s="1837"/>
      <c r="BM8" s="1837"/>
      <c r="BN8" s="1837"/>
      <c r="BO8" s="1831"/>
      <c r="BP8" s="1831"/>
      <c r="BQ8" s="1831"/>
      <c r="BR8" s="1829"/>
      <c r="BS8" s="1829"/>
      <c r="BT8" s="1829"/>
      <c r="BU8" s="1829"/>
      <c r="BV8" s="1829"/>
      <c r="BW8" s="1829"/>
      <c r="BX8" s="1829"/>
      <c r="BY8" s="1829"/>
      <c r="BZ8" s="1829"/>
      <c r="CA8" s="1829"/>
      <c r="CB8" s="1829"/>
      <c r="CC8" s="1829"/>
      <c r="CH8" s="1836"/>
      <c r="CJ8" s="1829"/>
    </row>
    <row r="9" spans="1:103" ht="13.95" customHeight="1">
      <c r="G9" s="1837" t="s">
        <v>962</v>
      </c>
      <c r="H9" s="1837"/>
      <c r="I9" s="1837"/>
      <c r="J9" s="1837"/>
      <c r="K9" s="1837"/>
      <c r="L9" s="1837"/>
      <c r="M9" s="1837"/>
      <c r="N9" s="1837"/>
      <c r="O9" s="1843"/>
      <c r="P9" s="1843"/>
      <c r="Q9" s="1843"/>
      <c r="R9" s="1843"/>
      <c r="S9" s="1843"/>
      <c r="T9" s="1843"/>
      <c r="U9" s="1843"/>
      <c r="V9" s="1843"/>
      <c r="W9" s="1843"/>
      <c r="X9" s="1843"/>
      <c r="Y9" s="1843"/>
      <c r="Z9" s="1843"/>
      <c r="AA9" s="1843"/>
      <c r="AB9" s="1843"/>
      <c r="AC9" s="1844" t="s">
        <v>963</v>
      </c>
      <c r="AD9" s="1845"/>
      <c r="AE9" s="1845"/>
      <c r="AF9" s="1846"/>
      <c r="AG9" s="1847"/>
      <c r="AH9" s="1848"/>
      <c r="AI9" s="1848"/>
      <c r="AJ9" s="1849"/>
      <c r="AK9" s="1841"/>
      <c r="AL9" s="1841"/>
      <c r="AM9" s="1841"/>
      <c r="AN9" s="1841"/>
      <c r="AO9" s="1841"/>
      <c r="AP9" s="1841"/>
      <c r="AQ9" s="1841"/>
      <c r="AR9" s="1841"/>
      <c r="AS9" s="1841"/>
      <c r="AZ9" s="1842"/>
      <c r="BA9" s="1842"/>
      <c r="BB9" s="1842"/>
      <c r="BC9" s="1837" t="s">
        <v>964</v>
      </c>
      <c r="BD9" s="1837"/>
      <c r="BE9" s="1837"/>
      <c r="BF9" s="1837"/>
      <c r="BG9" s="1837"/>
      <c r="BH9" s="1837"/>
      <c r="BI9" s="1837"/>
      <c r="BJ9" s="1837"/>
      <c r="BK9" s="1837"/>
      <c r="BL9" s="1837"/>
      <c r="BM9" s="1837"/>
      <c r="BN9" s="1837"/>
      <c r="BO9" s="1831"/>
      <c r="BP9" s="1831"/>
      <c r="BQ9" s="1831"/>
      <c r="BR9" s="1829"/>
      <c r="BS9" s="1829"/>
      <c r="BT9" s="1829"/>
      <c r="BU9" s="1829"/>
      <c r="BV9" s="1829"/>
      <c r="BW9" s="1829"/>
      <c r="BX9" s="1829"/>
      <c r="BY9" s="1829"/>
      <c r="BZ9" s="1829"/>
      <c r="CA9" s="1829"/>
      <c r="CB9" s="1829"/>
      <c r="CC9" s="1829"/>
      <c r="CJ9" s="1829"/>
      <c r="CK9" s="1829"/>
      <c r="CL9" s="1829"/>
      <c r="CM9" s="1829"/>
      <c r="CN9" s="1850"/>
      <c r="CO9" s="1850"/>
      <c r="CP9" s="1850"/>
      <c r="CQ9" s="1829"/>
      <c r="CR9" s="1829"/>
      <c r="CS9" s="1829"/>
      <c r="CT9" s="1829"/>
      <c r="CU9" s="1829"/>
      <c r="CV9" s="1829"/>
      <c r="CW9" s="1851"/>
      <c r="CX9" s="1851"/>
      <c r="CY9" s="1851"/>
    </row>
    <row r="10" spans="1:103" ht="13.95" customHeight="1">
      <c r="E10" s="1841"/>
      <c r="F10" s="1841"/>
      <c r="G10" s="1841"/>
      <c r="H10" s="1841"/>
      <c r="I10" s="1841"/>
      <c r="J10" s="1841"/>
      <c r="K10" s="1841"/>
      <c r="L10" s="1841"/>
      <c r="M10" s="1841"/>
      <c r="N10" s="1841"/>
      <c r="O10" s="1841"/>
      <c r="P10" s="1841"/>
      <c r="Q10" s="1841"/>
      <c r="R10" s="1841"/>
      <c r="S10" s="1841"/>
      <c r="T10" s="1841"/>
      <c r="U10" s="1841"/>
      <c r="V10" s="1841"/>
      <c r="W10" s="1841"/>
      <c r="X10" s="1841"/>
      <c r="Y10" s="1841"/>
      <c r="Z10" s="1841"/>
      <c r="AA10" s="1841"/>
      <c r="AB10" s="1841"/>
      <c r="AC10" s="1841"/>
      <c r="AD10" s="1841"/>
      <c r="AE10" s="1841"/>
      <c r="AF10" s="1841"/>
      <c r="AG10" s="1841"/>
      <c r="AH10" s="1841"/>
      <c r="AI10" s="1841"/>
      <c r="AJ10" s="1841"/>
      <c r="AK10" s="1841"/>
      <c r="AL10" s="1841"/>
      <c r="AM10" s="1841"/>
      <c r="AN10" s="1841"/>
      <c r="AO10" s="1841"/>
      <c r="AP10" s="1841"/>
      <c r="AQ10" s="1841"/>
      <c r="AR10" s="1841"/>
      <c r="AS10" s="1841"/>
      <c r="AY10" s="1841"/>
      <c r="AZ10" s="1852" t="s">
        <v>965</v>
      </c>
      <c r="BA10" s="1841"/>
      <c r="BB10" s="1841"/>
      <c r="BC10" s="1841"/>
      <c r="BD10" s="1841"/>
      <c r="BE10" s="1841"/>
      <c r="BF10" s="1841"/>
      <c r="BG10" s="1841"/>
      <c r="BH10" s="1841"/>
      <c r="BI10" s="1841"/>
      <c r="BJ10" s="1841"/>
      <c r="BO10" s="1831"/>
      <c r="BP10" s="1831"/>
      <c r="BQ10" s="1831"/>
      <c r="BR10" s="1829"/>
      <c r="BS10" s="1829"/>
      <c r="BT10" s="1829"/>
      <c r="BU10" s="1829"/>
      <c r="BV10" s="1829"/>
      <c r="BW10" s="1829"/>
      <c r="BX10" s="1829"/>
      <c r="BY10" s="1829"/>
      <c r="BZ10" s="1829"/>
      <c r="CA10" s="1829"/>
      <c r="CB10" s="1829"/>
      <c r="CC10" s="1829"/>
      <c r="CG10" s="1841"/>
    </row>
    <row r="11" spans="1:103" ht="13.95" customHeight="1" thickBot="1">
      <c r="G11" s="1835"/>
      <c r="AT11" s="1836"/>
      <c r="BU11" s="1841"/>
      <c r="BV11" s="1841"/>
      <c r="BW11" s="1841"/>
      <c r="BX11" s="1841"/>
      <c r="BY11" s="1841"/>
      <c r="BZ11" s="1841"/>
      <c r="CA11" s="1841"/>
    </row>
    <row r="12" spans="1:103" ht="13.95" customHeight="1" thickBot="1">
      <c r="E12" s="1830" t="s">
        <v>966</v>
      </c>
      <c r="S12" s="1853" t="s">
        <v>967</v>
      </c>
      <c r="T12" s="1854"/>
      <c r="U12" s="1854"/>
      <c r="V12" s="1854"/>
      <c r="W12" s="1854"/>
      <c r="X12" s="1854"/>
      <c r="Y12" s="1854"/>
      <c r="Z12" s="1854"/>
      <c r="AA12" s="1854"/>
      <c r="AB12" s="1854"/>
      <c r="AC12" s="1854"/>
      <c r="AD12" s="1854"/>
      <c r="AE12" s="1854"/>
      <c r="AF12" s="1854"/>
      <c r="AG12" s="1854"/>
      <c r="AH12" s="1854"/>
      <c r="AI12" s="1854"/>
      <c r="AJ12" s="1854"/>
      <c r="AK12" s="1854"/>
      <c r="AL12" s="1854"/>
      <c r="AM12" s="1854"/>
      <c r="AN12" s="1854"/>
      <c r="AO12" s="1854"/>
      <c r="AP12" s="1854"/>
      <c r="AQ12" s="1854"/>
      <c r="AR12" s="1854"/>
      <c r="AS12" s="1854"/>
      <c r="AT12" s="1854"/>
      <c r="AU12" s="1854"/>
      <c r="AV12" s="1854"/>
      <c r="AW12" s="1854"/>
      <c r="AX12" s="1854"/>
      <c r="AY12" s="1854"/>
      <c r="AZ12" s="1854"/>
      <c r="BA12" s="1854"/>
      <c r="BB12" s="1854"/>
      <c r="BC12" s="1854"/>
      <c r="BD12" s="1854"/>
      <c r="BE12" s="1854"/>
      <c r="BF12" s="1854"/>
      <c r="BG12" s="1854"/>
      <c r="BH12" s="1854"/>
      <c r="BI12" s="1854"/>
      <c r="BJ12" s="1854"/>
      <c r="BK12" s="1854"/>
      <c r="BL12" s="1854"/>
      <c r="BM12" s="1854"/>
      <c r="BN12" s="1854"/>
      <c r="BO12" s="1854"/>
      <c r="BP12" s="1854"/>
      <c r="BQ12" s="1854"/>
      <c r="BR12" s="1854"/>
      <c r="BS12" s="1854"/>
      <c r="BT12" s="1854"/>
      <c r="BU12" s="1854"/>
      <c r="BV12" s="1854"/>
      <c r="BW12" s="1854"/>
      <c r="BX12" s="1854"/>
      <c r="BY12" s="1855"/>
    </row>
    <row r="13" spans="1:103" ht="13.95" customHeight="1" thickBot="1">
      <c r="S13" s="1856" t="s">
        <v>968</v>
      </c>
      <c r="T13" s="1857"/>
      <c r="U13" s="1857"/>
      <c r="V13" s="1857"/>
      <c r="W13" s="1857"/>
      <c r="X13" s="1857"/>
      <c r="Y13" s="1857"/>
      <c r="Z13" s="1857"/>
      <c r="AA13" s="1858"/>
      <c r="AB13" s="1856" t="s">
        <v>969</v>
      </c>
      <c r="AC13" s="1857"/>
      <c r="AD13" s="1857"/>
      <c r="AE13" s="1857"/>
      <c r="AF13" s="1857"/>
      <c r="AG13" s="1857"/>
      <c r="AH13" s="1857"/>
      <c r="AI13" s="1857"/>
      <c r="AJ13" s="1858"/>
      <c r="AK13" s="1856" t="s">
        <v>970</v>
      </c>
      <c r="AL13" s="1857"/>
      <c r="AM13" s="1857"/>
      <c r="AN13" s="1857"/>
      <c r="AO13" s="1857"/>
      <c r="AP13" s="1857"/>
      <c r="AQ13" s="1857"/>
      <c r="AR13" s="1857"/>
      <c r="AS13" s="1858"/>
      <c r="AT13" s="1857" t="s">
        <v>971</v>
      </c>
      <c r="AU13" s="1857"/>
      <c r="AV13" s="1857"/>
      <c r="AW13" s="1857"/>
      <c r="AX13" s="1857"/>
      <c r="AY13" s="1857"/>
      <c r="AZ13" s="1857"/>
      <c r="BA13" s="1857"/>
      <c r="BB13" s="1857"/>
      <c r="BC13" s="1856" t="s">
        <v>972</v>
      </c>
      <c r="BD13" s="1857"/>
      <c r="BE13" s="1857"/>
      <c r="BF13" s="1857"/>
      <c r="BG13" s="1857"/>
      <c r="BH13" s="1857"/>
      <c r="BI13" s="1857"/>
      <c r="BJ13" s="1857"/>
      <c r="BK13" s="1858"/>
      <c r="BL13" s="1856" t="s">
        <v>973</v>
      </c>
      <c r="BM13" s="1857"/>
      <c r="BN13" s="1857"/>
      <c r="BO13" s="1857"/>
      <c r="BP13" s="1857"/>
      <c r="BQ13" s="1857"/>
      <c r="BR13" s="1857"/>
      <c r="BS13" s="1857"/>
      <c r="BT13" s="1858"/>
      <c r="BU13" s="1859" t="s">
        <v>974</v>
      </c>
      <c r="BV13" s="1860"/>
      <c r="BW13" s="1860"/>
      <c r="BX13" s="1860"/>
      <c r="BY13" s="1861"/>
    </row>
    <row r="14" spans="1:103" ht="21.75" customHeight="1">
      <c r="G14" s="1862"/>
      <c r="H14" s="1863"/>
      <c r="I14" s="1863"/>
      <c r="J14" s="1863"/>
      <c r="K14" s="1863"/>
      <c r="L14" s="1863"/>
      <c r="M14" s="1863" t="s">
        <v>975</v>
      </c>
      <c r="N14" s="1863"/>
      <c r="O14" s="1863"/>
      <c r="P14" s="1863"/>
      <c r="Q14" s="1863"/>
      <c r="R14" s="1864"/>
      <c r="S14" s="1865" t="s">
        <v>976</v>
      </c>
      <c r="T14" s="1865"/>
      <c r="U14" s="1865"/>
      <c r="V14" s="1865"/>
      <c r="W14" s="1865"/>
      <c r="X14" s="1866"/>
      <c r="Y14" s="1867" t="s">
        <v>977</v>
      </c>
      <c r="Z14" s="1868"/>
      <c r="AA14" s="1869"/>
      <c r="AB14" s="1870" t="s">
        <v>976</v>
      </c>
      <c r="AC14" s="1865"/>
      <c r="AD14" s="1865"/>
      <c r="AE14" s="1865"/>
      <c r="AF14" s="1865"/>
      <c r="AG14" s="1866"/>
      <c r="AH14" s="1871" t="s">
        <v>978</v>
      </c>
      <c r="AI14" s="1865"/>
      <c r="AJ14" s="1872"/>
      <c r="AK14" s="1870" t="s">
        <v>976</v>
      </c>
      <c r="AL14" s="1865"/>
      <c r="AM14" s="1865"/>
      <c r="AN14" s="1865"/>
      <c r="AO14" s="1865"/>
      <c r="AP14" s="1866"/>
      <c r="AQ14" s="1871" t="s">
        <v>978</v>
      </c>
      <c r="AR14" s="1865"/>
      <c r="AS14" s="1872"/>
      <c r="AT14" s="1870" t="s">
        <v>976</v>
      </c>
      <c r="AU14" s="1865"/>
      <c r="AV14" s="1865"/>
      <c r="AW14" s="1865"/>
      <c r="AX14" s="1865"/>
      <c r="AY14" s="1866"/>
      <c r="AZ14" s="1871" t="s">
        <v>978</v>
      </c>
      <c r="BA14" s="1865"/>
      <c r="BB14" s="1865"/>
      <c r="BC14" s="1870" t="s">
        <v>976</v>
      </c>
      <c r="BD14" s="1865"/>
      <c r="BE14" s="1865"/>
      <c r="BF14" s="1865"/>
      <c r="BG14" s="1865"/>
      <c r="BH14" s="1866"/>
      <c r="BI14" s="1871" t="s">
        <v>978</v>
      </c>
      <c r="BJ14" s="1865"/>
      <c r="BK14" s="1872"/>
      <c r="BL14" s="1870" t="s">
        <v>976</v>
      </c>
      <c r="BM14" s="1865"/>
      <c r="BN14" s="1865"/>
      <c r="BO14" s="1865"/>
      <c r="BP14" s="1865"/>
      <c r="BQ14" s="1866"/>
      <c r="BR14" s="1871" t="s">
        <v>978</v>
      </c>
      <c r="BS14" s="1865"/>
      <c r="BT14" s="1872"/>
      <c r="BU14" s="1873"/>
      <c r="BV14" s="1832"/>
      <c r="BW14" s="1832"/>
      <c r="BX14" s="1832"/>
      <c r="BY14" s="1874"/>
    </row>
    <row r="15" spans="1:103" ht="21.75" customHeight="1">
      <c r="G15" s="1875"/>
      <c r="H15" s="1837"/>
      <c r="I15" s="1837"/>
      <c r="J15" s="1837"/>
      <c r="K15" s="1837"/>
      <c r="L15" s="1837"/>
      <c r="M15" s="1837"/>
      <c r="N15" s="1837"/>
      <c r="O15" s="1837"/>
      <c r="P15" s="1837"/>
      <c r="Q15" s="1837"/>
      <c r="R15" s="1876"/>
      <c r="S15" s="1877"/>
      <c r="T15" s="1877"/>
      <c r="U15" s="1878"/>
      <c r="V15" s="1879" t="s">
        <v>979</v>
      </c>
      <c r="W15" s="1880"/>
      <c r="X15" s="1881"/>
      <c r="Y15" s="1882"/>
      <c r="Z15" s="1883"/>
      <c r="AA15" s="1884"/>
      <c r="AB15" s="1885"/>
      <c r="AC15" s="1877"/>
      <c r="AD15" s="1878"/>
      <c r="AE15" s="1879" t="s">
        <v>979</v>
      </c>
      <c r="AF15" s="1880"/>
      <c r="AG15" s="1881"/>
      <c r="AH15" s="1877"/>
      <c r="AI15" s="1877"/>
      <c r="AJ15" s="1886"/>
      <c r="AK15" s="1885"/>
      <c r="AL15" s="1877"/>
      <c r="AM15" s="1878"/>
      <c r="AN15" s="1879" t="s">
        <v>979</v>
      </c>
      <c r="AO15" s="1880"/>
      <c r="AP15" s="1881"/>
      <c r="AQ15" s="1877"/>
      <c r="AR15" s="1877"/>
      <c r="AS15" s="1886"/>
      <c r="AT15" s="1885"/>
      <c r="AU15" s="1877"/>
      <c r="AV15" s="1878"/>
      <c r="AW15" s="1879" t="s">
        <v>979</v>
      </c>
      <c r="AX15" s="1880"/>
      <c r="AY15" s="1881"/>
      <c r="AZ15" s="1877"/>
      <c r="BA15" s="1877"/>
      <c r="BB15" s="1877"/>
      <c r="BC15" s="1885"/>
      <c r="BD15" s="1877"/>
      <c r="BE15" s="1878"/>
      <c r="BF15" s="1879" t="s">
        <v>979</v>
      </c>
      <c r="BG15" s="1880"/>
      <c r="BH15" s="1881"/>
      <c r="BI15" s="1877"/>
      <c r="BJ15" s="1877"/>
      <c r="BK15" s="1886"/>
      <c r="BL15" s="1885"/>
      <c r="BM15" s="1877"/>
      <c r="BN15" s="1878"/>
      <c r="BO15" s="1879" t="s">
        <v>979</v>
      </c>
      <c r="BP15" s="1880"/>
      <c r="BQ15" s="1881"/>
      <c r="BR15" s="1877"/>
      <c r="BS15" s="1877"/>
      <c r="BT15" s="1886"/>
      <c r="BU15" s="1887"/>
      <c r="BV15" s="1888"/>
      <c r="BW15" s="1888"/>
      <c r="BX15" s="1888"/>
      <c r="BY15" s="1889"/>
    </row>
    <row r="16" spans="1:103" ht="13.95" customHeight="1">
      <c r="G16" s="1875" t="s">
        <v>980</v>
      </c>
      <c r="H16" s="1837"/>
      <c r="I16" s="1837"/>
      <c r="J16" s="1837"/>
      <c r="K16" s="1837"/>
      <c r="L16" s="1837"/>
      <c r="M16" s="1890">
        <v>30</v>
      </c>
      <c r="N16" s="1891"/>
      <c r="O16" s="1891"/>
      <c r="P16" s="1891"/>
      <c r="Q16" s="1888" t="s">
        <v>954</v>
      </c>
      <c r="R16" s="1889"/>
      <c r="S16" s="1892">
        <v>0</v>
      </c>
      <c r="T16" s="1892"/>
      <c r="U16" s="1892"/>
      <c r="V16" s="1893"/>
      <c r="W16" s="1894"/>
      <c r="X16" s="1895"/>
      <c r="Y16" s="1896">
        <v>0</v>
      </c>
      <c r="Z16" s="1897"/>
      <c r="AA16" s="1898"/>
      <c r="AB16" s="1899">
        <v>0</v>
      </c>
      <c r="AC16" s="1897"/>
      <c r="AD16" s="1897"/>
      <c r="AE16" s="1893"/>
      <c r="AF16" s="1894"/>
      <c r="AG16" s="1895"/>
      <c r="AH16" s="1896">
        <v>0</v>
      </c>
      <c r="AI16" s="1897"/>
      <c r="AJ16" s="1898"/>
      <c r="AK16" s="1899">
        <v>0</v>
      </c>
      <c r="AL16" s="1897"/>
      <c r="AM16" s="1897"/>
      <c r="AN16" s="1893"/>
      <c r="AO16" s="1894"/>
      <c r="AP16" s="1895"/>
      <c r="AQ16" s="1896">
        <v>0</v>
      </c>
      <c r="AR16" s="1897"/>
      <c r="AS16" s="1898"/>
      <c r="AT16" s="1899">
        <v>0</v>
      </c>
      <c r="AU16" s="1897"/>
      <c r="AV16" s="1897"/>
      <c r="AW16" s="1896">
        <v>0</v>
      </c>
      <c r="AX16" s="1897"/>
      <c r="AY16" s="1897"/>
      <c r="AZ16" s="1896">
        <v>0</v>
      </c>
      <c r="BA16" s="1897"/>
      <c r="BB16" s="1898"/>
      <c r="BC16" s="1899">
        <v>0</v>
      </c>
      <c r="BD16" s="1897"/>
      <c r="BE16" s="1897"/>
      <c r="BF16" s="1896">
        <v>0</v>
      </c>
      <c r="BG16" s="1897"/>
      <c r="BH16" s="1897"/>
      <c r="BI16" s="1896">
        <v>0</v>
      </c>
      <c r="BJ16" s="1897"/>
      <c r="BK16" s="1898"/>
      <c r="BL16" s="1899">
        <v>0</v>
      </c>
      <c r="BM16" s="1897"/>
      <c r="BN16" s="1897"/>
      <c r="BO16" s="1896">
        <v>0</v>
      </c>
      <c r="BP16" s="1897"/>
      <c r="BQ16" s="1897"/>
      <c r="BR16" s="1896">
        <v>0</v>
      </c>
      <c r="BS16" s="1897"/>
      <c r="BT16" s="1898"/>
      <c r="BU16" s="1900">
        <f t="shared" ref="BU16:BU27" si="0">S16+Y16+AH16+AB16+AK16+AQ16+AT16+AZ16+BC16+BI16+BL16+BR16</f>
        <v>0</v>
      </c>
      <c r="BV16" s="1900"/>
      <c r="BW16" s="1900"/>
      <c r="BX16" s="1845" t="s">
        <v>981</v>
      </c>
      <c r="BY16" s="1901"/>
    </row>
    <row r="17" spans="7:80" ht="13.95" customHeight="1">
      <c r="G17" s="1875" t="s">
        <v>982</v>
      </c>
      <c r="H17" s="1837"/>
      <c r="I17" s="1837"/>
      <c r="J17" s="1837"/>
      <c r="K17" s="1837"/>
      <c r="L17" s="1837"/>
      <c r="M17" s="1890">
        <v>31</v>
      </c>
      <c r="N17" s="1891"/>
      <c r="O17" s="1891"/>
      <c r="P17" s="1891"/>
      <c r="Q17" s="1888" t="s">
        <v>954</v>
      </c>
      <c r="R17" s="1889"/>
      <c r="S17" s="1892">
        <v>0</v>
      </c>
      <c r="T17" s="1892"/>
      <c r="U17" s="1892"/>
      <c r="V17" s="1893"/>
      <c r="W17" s="1894"/>
      <c r="X17" s="1895"/>
      <c r="Y17" s="1896">
        <v>0</v>
      </c>
      <c r="Z17" s="1897"/>
      <c r="AA17" s="1898"/>
      <c r="AB17" s="1899">
        <v>0</v>
      </c>
      <c r="AC17" s="1897"/>
      <c r="AD17" s="1897"/>
      <c r="AE17" s="1893"/>
      <c r="AF17" s="1894"/>
      <c r="AG17" s="1895"/>
      <c r="AH17" s="1896">
        <v>0</v>
      </c>
      <c r="AI17" s="1897"/>
      <c r="AJ17" s="1898"/>
      <c r="AK17" s="1899">
        <v>0</v>
      </c>
      <c r="AL17" s="1897"/>
      <c r="AM17" s="1897"/>
      <c r="AN17" s="1893"/>
      <c r="AO17" s="1894"/>
      <c r="AP17" s="1895"/>
      <c r="AQ17" s="1896">
        <v>0</v>
      </c>
      <c r="AR17" s="1897"/>
      <c r="AS17" s="1898"/>
      <c r="AT17" s="1899">
        <v>0</v>
      </c>
      <c r="AU17" s="1897"/>
      <c r="AV17" s="1897"/>
      <c r="AW17" s="1896">
        <v>0</v>
      </c>
      <c r="AX17" s="1897"/>
      <c r="AY17" s="1897"/>
      <c r="AZ17" s="1896">
        <v>0</v>
      </c>
      <c r="BA17" s="1897"/>
      <c r="BB17" s="1898"/>
      <c r="BC17" s="1899">
        <v>0</v>
      </c>
      <c r="BD17" s="1897"/>
      <c r="BE17" s="1897"/>
      <c r="BF17" s="1896">
        <v>0</v>
      </c>
      <c r="BG17" s="1897"/>
      <c r="BH17" s="1897"/>
      <c r="BI17" s="1896">
        <v>0</v>
      </c>
      <c r="BJ17" s="1897"/>
      <c r="BK17" s="1898"/>
      <c r="BL17" s="1899">
        <v>0</v>
      </c>
      <c r="BM17" s="1897"/>
      <c r="BN17" s="1897"/>
      <c r="BO17" s="1896">
        <v>0</v>
      </c>
      <c r="BP17" s="1897"/>
      <c r="BQ17" s="1897"/>
      <c r="BR17" s="1896">
        <v>0</v>
      </c>
      <c r="BS17" s="1897"/>
      <c r="BT17" s="1898"/>
      <c r="BU17" s="1900">
        <f t="shared" si="0"/>
        <v>0</v>
      </c>
      <c r="BV17" s="1900"/>
      <c r="BW17" s="1900"/>
      <c r="BX17" s="1845" t="s">
        <v>981</v>
      </c>
      <c r="BY17" s="1901"/>
    </row>
    <row r="18" spans="7:80" ht="13.95" customHeight="1">
      <c r="G18" s="1875" t="s">
        <v>983</v>
      </c>
      <c r="H18" s="1837"/>
      <c r="I18" s="1837"/>
      <c r="J18" s="1837"/>
      <c r="K18" s="1837"/>
      <c r="L18" s="1837"/>
      <c r="M18" s="1890">
        <v>30</v>
      </c>
      <c r="N18" s="1891"/>
      <c r="O18" s="1891"/>
      <c r="P18" s="1891"/>
      <c r="Q18" s="1888" t="s">
        <v>954</v>
      </c>
      <c r="R18" s="1889"/>
      <c r="S18" s="1892">
        <v>0</v>
      </c>
      <c r="T18" s="1892"/>
      <c r="U18" s="1892"/>
      <c r="V18" s="1893"/>
      <c r="W18" s="1894"/>
      <c r="X18" s="1895"/>
      <c r="Y18" s="1896">
        <v>0</v>
      </c>
      <c r="Z18" s="1897"/>
      <c r="AA18" s="1898"/>
      <c r="AB18" s="1899">
        <v>0</v>
      </c>
      <c r="AC18" s="1897"/>
      <c r="AD18" s="1897"/>
      <c r="AE18" s="1893"/>
      <c r="AF18" s="1894"/>
      <c r="AG18" s="1895"/>
      <c r="AH18" s="1896">
        <v>0</v>
      </c>
      <c r="AI18" s="1897"/>
      <c r="AJ18" s="1898"/>
      <c r="AK18" s="1899">
        <v>0</v>
      </c>
      <c r="AL18" s="1897"/>
      <c r="AM18" s="1897"/>
      <c r="AN18" s="1893"/>
      <c r="AO18" s="1894"/>
      <c r="AP18" s="1895"/>
      <c r="AQ18" s="1896">
        <v>0</v>
      </c>
      <c r="AR18" s="1897"/>
      <c r="AS18" s="1898"/>
      <c r="AT18" s="1899">
        <v>0</v>
      </c>
      <c r="AU18" s="1897"/>
      <c r="AV18" s="1897"/>
      <c r="AW18" s="1896">
        <v>0</v>
      </c>
      <c r="AX18" s="1897"/>
      <c r="AY18" s="1897"/>
      <c r="AZ18" s="1896">
        <v>0</v>
      </c>
      <c r="BA18" s="1897"/>
      <c r="BB18" s="1898"/>
      <c r="BC18" s="1899">
        <v>0</v>
      </c>
      <c r="BD18" s="1897"/>
      <c r="BE18" s="1897"/>
      <c r="BF18" s="1896">
        <v>0</v>
      </c>
      <c r="BG18" s="1897"/>
      <c r="BH18" s="1897"/>
      <c r="BI18" s="1896">
        <v>0</v>
      </c>
      <c r="BJ18" s="1897"/>
      <c r="BK18" s="1898"/>
      <c r="BL18" s="1899">
        <v>0</v>
      </c>
      <c r="BM18" s="1897"/>
      <c r="BN18" s="1897"/>
      <c r="BO18" s="1896">
        <v>0</v>
      </c>
      <c r="BP18" s="1897"/>
      <c r="BQ18" s="1897"/>
      <c r="BR18" s="1896">
        <v>0</v>
      </c>
      <c r="BS18" s="1897"/>
      <c r="BT18" s="1898"/>
      <c r="BU18" s="1900">
        <f t="shared" si="0"/>
        <v>0</v>
      </c>
      <c r="BV18" s="1900"/>
      <c r="BW18" s="1900"/>
      <c r="BX18" s="1845" t="s">
        <v>981</v>
      </c>
      <c r="BY18" s="1901"/>
    </row>
    <row r="19" spans="7:80" ht="13.95" customHeight="1">
      <c r="G19" s="1875" t="s">
        <v>984</v>
      </c>
      <c r="H19" s="1837"/>
      <c r="I19" s="1837"/>
      <c r="J19" s="1837"/>
      <c r="K19" s="1837"/>
      <c r="L19" s="1837"/>
      <c r="M19" s="1890">
        <v>31</v>
      </c>
      <c r="N19" s="1891"/>
      <c r="O19" s="1891"/>
      <c r="P19" s="1891"/>
      <c r="Q19" s="1888" t="s">
        <v>954</v>
      </c>
      <c r="R19" s="1889"/>
      <c r="S19" s="1892">
        <v>0</v>
      </c>
      <c r="T19" s="1892"/>
      <c r="U19" s="1892"/>
      <c r="V19" s="1893"/>
      <c r="W19" s="1894"/>
      <c r="X19" s="1895"/>
      <c r="Y19" s="1896">
        <v>0</v>
      </c>
      <c r="Z19" s="1897"/>
      <c r="AA19" s="1898"/>
      <c r="AB19" s="1899">
        <v>0</v>
      </c>
      <c r="AC19" s="1897"/>
      <c r="AD19" s="1897"/>
      <c r="AE19" s="1893"/>
      <c r="AF19" s="1894"/>
      <c r="AG19" s="1895"/>
      <c r="AH19" s="1896">
        <v>0</v>
      </c>
      <c r="AI19" s="1897"/>
      <c r="AJ19" s="1898"/>
      <c r="AK19" s="1899">
        <v>0</v>
      </c>
      <c r="AL19" s="1897"/>
      <c r="AM19" s="1897"/>
      <c r="AN19" s="1893"/>
      <c r="AO19" s="1894"/>
      <c r="AP19" s="1895"/>
      <c r="AQ19" s="1896">
        <v>0</v>
      </c>
      <c r="AR19" s="1897"/>
      <c r="AS19" s="1898"/>
      <c r="AT19" s="1899">
        <v>0</v>
      </c>
      <c r="AU19" s="1897"/>
      <c r="AV19" s="1897"/>
      <c r="AW19" s="1896">
        <v>0</v>
      </c>
      <c r="AX19" s="1897"/>
      <c r="AY19" s="1897"/>
      <c r="AZ19" s="1896">
        <v>0</v>
      </c>
      <c r="BA19" s="1897"/>
      <c r="BB19" s="1898"/>
      <c r="BC19" s="1899">
        <v>0</v>
      </c>
      <c r="BD19" s="1897"/>
      <c r="BE19" s="1897"/>
      <c r="BF19" s="1896">
        <v>0</v>
      </c>
      <c r="BG19" s="1897"/>
      <c r="BH19" s="1897"/>
      <c r="BI19" s="1896">
        <v>0</v>
      </c>
      <c r="BJ19" s="1897"/>
      <c r="BK19" s="1898"/>
      <c r="BL19" s="1899">
        <v>0</v>
      </c>
      <c r="BM19" s="1897"/>
      <c r="BN19" s="1897"/>
      <c r="BO19" s="1896">
        <v>0</v>
      </c>
      <c r="BP19" s="1897"/>
      <c r="BQ19" s="1897"/>
      <c r="BR19" s="1896">
        <v>0</v>
      </c>
      <c r="BS19" s="1897"/>
      <c r="BT19" s="1898"/>
      <c r="BU19" s="1900">
        <f t="shared" si="0"/>
        <v>0</v>
      </c>
      <c r="BV19" s="1900"/>
      <c r="BW19" s="1900"/>
      <c r="BX19" s="1845" t="s">
        <v>981</v>
      </c>
      <c r="BY19" s="1901"/>
    </row>
    <row r="20" spans="7:80" ht="13.95" customHeight="1">
      <c r="G20" s="1875" t="s">
        <v>985</v>
      </c>
      <c r="H20" s="1837"/>
      <c r="I20" s="1837"/>
      <c r="J20" s="1837"/>
      <c r="K20" s="1837"/>
      <c r="L20" s="1837"/>
      <c r="M20" s="1890">
        <v>31</v>
      </c>
      <c r="N20" s="1891"/>
      <c r="O20" s="1891"/>
      <c r="P20" s="1891"/>
      <c r="Q20" s="1888" t="s">
        <v>954</v>
      </c>
      <c r="R20" s="1889"/>
      <c r="S20" s="1892">
        <v>0</v>
      </c>
      <c r="T20" s="1892"/>
      <c r="U20" s="1892"/>
      <c r="V20" s="1893"/>
      <c r="W20" s="1894"/>
      <c r="X20" s="1895"/>
      <c r="Y20" s="1896">
        <v>0</v>
      </c>
      <c r="Z20" s="1897"/>
      <c r="AA20" s="1898"/>
      <c r="AB20" s="1899">
        <v>0</v>
      </c>
      <c r="AC20" s="1897"/>
      <c r="AD20" s="1897"/>
      <c r="AE20" s="1893"/>
      <c r="AF20" s="1894"/>
      <c r="AG20" s="1895"/>
      <c r="AH20" s="1896">
        <v>0</v>
      </c>
      <c r="AI20" s="1897"/>
      <c r="AJ20" s="1898"/>
      <c r="AK20" s="1899">
        <v>0</v>
      </c>
      <c r="AL20" s="1897"/>
      <c r="AM20" s="1897"/>
      <c r="AN20" s="1893"/>
      <c r="AO20" s="1894"/>
      <c r="AP20" s="1895"/>
      <c r="AQ20" s="1896">
        <v>0</v>
      </c>
      <c r="AR20" s="1897"/>
      <c r="AS20" s="1898"/>
      <c r="AT20" s="1899">
        <v>0</v>
      </c>
      <c r="AU20" s="1897"/>
      <c r="AV20" s="1897"/>
      <c r="AW20" s="1896">
        <v>0</v>
      </c>
      <c r="AX20" s="1897"/>
      <c r="AY20" s="1897"/>
      <c r="AZ20" s="1896">
        <v>0</v>
      </c>
      <c r="BA20" s="1897"/>
      <c r="BB20" s="1898"/>
      <c r="BC20" s="1899">
        <v>0</v>
      </c>
      <c r="BD20" s="1897"/>
      <c r="BE20" s="1897"/>
      <c r="BF20" s="1896">
        <v>0</v>
      </c>
      <c r="BG20" s="1897"/>
      <c r="BH20" s="1897"/>
      <c r="BI20" s="1896">
        <v>0</v>
      </c>
      <c r="BJ20" s="1897"/>
      <c r="BK20" s="1898"/>
      <c r="BL20" s="1899">
        <v>0</v>
      </c>
      <c r="BM20" s="1897"/>
      <c r="BN20" s="1897"/>
      <c r="BO20" s="1896">
        <v>0</v>
      </c>
      <c r="BP20" s="1897"/>
      <c r="BQ20" s="1897"/>
      <c r="BR20" s="1896">
        <v>0</v>
      </c>
      <c r="BS20" s="1897"/>
      <c r="BT20" s="1898"/>
      <c r="BU20" s="1900">
        <f t="shared" si="0"/>
        <v>0</v>
      </c>
      <c r="BV20" s="1900"/>
      <c r="BW20" s="1900"/>
      <c r="BX20" s="1845" t="s">
        <v>981</v>
      </c>
      <c r="BY20" s="1901"/>
    </row>
    <row r="21" spans="7:80" ht="13.95" customHeight="1">
      <c r="G21" s="1875" t="s">
        <v>986</v>
      </c>
      <c r="H21" s="1837"/>
      <c r="I21" s="1837"/>
      <c r="J21" s="1837"/>
      <c r="K21" s="1837"/>
      <c r="L21" s="1837"/>
      <c r="M21" s="1890">
        <v>30</v>
      </c>
      <c r="N21" s="1891"/>
      <c r="O21" s="1891"/>
      <c r="P21" s="1891"/>
      <c r="Q21" s="1888" t="s">
        <v>954</v>
      </c>
      <c r="R21" s="1889"/>
      <c r="S21" s="1892">
        <v>0</v>
      </c>
      <c r="T21" s="1892"/>
      <c r="U21" s="1892"/>
      <c r="V21" s="1893"/>
      <c r="W21" s="1894"/>
      <c r="X21" s="1895"/>
      <c r="Y21" s="1896">
        <v>0</v>
      </c>
      <c r="Z21" s="1897"/>
      <c r="AA21" s="1898"/>
      <c r="AB21" s="1899">
        <v>0</v>
      </c>
      <c r="AC21" s="1897"/>
      <c r="AD21" s="1897"/>
      <c r="AE21" s="1893"/>
      <c r="AF21" s="1894"/>
      <c r="AG21" s="1895"/>
      <c r="AH21" s="1896">
        <v>0</v>
      </c>
      <c r="AI21" s="1897"/>
      <c r="AJ21" s="1898"/>
      <c r="AK21" s="1899">
        <v>0</v>
      </c>
      <c r="AL21" s="1897"/>
      <c r="AM21" s="1897"/>
      <c r="AN21" s="1893"/>
      <c r="AO21" s="1894"/>
      <c r="AP21" s="1895"/>
      <c r="AQ21" s="1896">
        <v>0</v>
      </c>
      <c r="AR21" s="1897"/>
      <c r="AS21" s="1898"/>
      <c r="AT21" s="1899">
        <v>0</v>
      </c>
      <c r="AU21" s="1897"/>
      <c r="AV21" s="1897"/>
      <c r="AW21" s="1896">
        <v>0</v>
      </c>
      <c r="AX21" s="1897"/>
      <c r="AY21" s="1897"/>
      <c r="AZ21" s="1896">
        <v>0</v>
      </c>
      <c r="BA21" s="1897"/>
      <c r="BB21" s="1898"/>
      <c r="BC21" s="1899">
        <v>0</v>
      </c>
      <c r="BD21" s="1897"/>
      <c r="BE21" s="1897"/>
      <c r="BF21" s="1896">
        <v>0</v>
      </c>
      <c r="BG21" s="1897"/>
      <c r="BH21" s="1897"/>
      <c r="BI21" s="1896">
        <v>0</v>
      </c>
      <c r="BJ21" s="1897"/>
      <c r="BK21" s="1898"/>
      <c r="BL21" s="1899">
        <v>0</v>
      </c>
      <c r="BM21" s="1897"/>
      <c r="BN21" s="1897"/>
      <c r="BO21" s="1896">
        <v>0</v>
      </c>
      <c r="BP21" s="1897"/>
      <c r="BQ21" s="1897"/>
      <c r="BR21" s="1896">
        <v>0</v>
      </c>
      <c r="BS21" s="1897"/>
      <c r="BT21" s="1898"/>
      <c r="BU21" s="1900">
        <f t="shared" si="0"/>
        <v>0</v>
      </c>
      <c r="BV21" s="1900"/>
      <c r="BW21" s="1900"/>
      <c r="BX21" s="1845" t="s">
        <v>981</v>
      </c>
      <c r="BY21" s="1901"/>
    </row>
    <row r="22" spans="7:80" ht="13.95" customHeight="1">
      <c r="G22" s="1875" t="s">
        <v>987</v>
      </c>
      <c r="H22" s="1837"/>
      <c r="I22" s="1837"/>
      <c r="J22" s="1837"/>
      <c r="K22" s="1837"/>
      <c r="L22" s="1837"/>
      <c r="M22" s="1890">
        <v>31</v>
      </c>
      <c r="N22" s="1891"/>
      <c r="O22" s="1891"/>
      <c r="P22" s="1891"/>
      <c r="Q22" s="1888" t="s">
        <v>954</v>
      </c>
      <c r="R22" s="1889"/>
      <c r="S22" s="1892">
        <v>0</v>
      </c>
      <c r="T22" s="1892"/>
      <c r="U22" s="1892"/>
      <c r="V22" s="1893"/>
      <c r="W22" s="1894"/>
      <c r="X22" s="1895"/>
      <c r="Y22" s="1896">
        <v>0</v>
      </c>
      <c r="Z22" s="1897"/>
      <c r="AA22" s="1898"/>
      <c r="AB22" s="1899">
        <v>0</v>
      </c>
      <c r="AC22" s="1897"/>
      <c r="AD22" s="1897"/>
      <c r="AE22" s="1893"/>
      <c r="AF22" s="1894"/>
      <c r="AG22" s="1895"/>
      <c r="AH22" s="1896">
        <v>0</v>
      </c>
      <c r="AI22" s="1897"/>
      <c r="AJ22" s="1898"/>
      <c r="AK22" s="1899">
        <v>0</v>
      </c>
      <c r="AL22" s="1897"/>
      <c r="AM22" s="1897"/>
      <c r="AN22" s="1893"/>
      <c r="AO22" s="1894"/>
      <c r="AP22" s="1895"/>
      <c r="AQ22" s="1896">
        <v>0</v>
      </c>
      <c r="AR22" s="1897"/>
      <c r="AS22" s="1898"/>
      <c r="AT22" s="1899">
        <v>0</v>
      </c>
      <c r="AU22" s="1897"/>
      <c r="AV22" s="1897"/>
      <c r="AW22" s="1896">
        <v>0</v>
      </c>
      <c r="AX22" s="1897"/>
      <c r="AY22" s="1897"/>
      <c r="AZ22" s="1896">
        <v>0</v>
      </c>
      <c r="BA22" s="1897"/>
      <c r="BB22" s="1898"/>
      <c r="BC22" s="1899">
        <v>0</v>
      </c>
      <c r="BD22" s="1897"/>
      <c r="BE22" s="1897"/>
      <c r="BF22" s="1896">
        <v>0</v>
      </c>
      <c r="BG22" s="1897"/>
      <c r="BH22" s="1897"/>
      <c r="BI22" s="1896">
        <v>0</v>
      </c>
      <c r="BJ22" s="1897"/>
      <c r="BK22" s="1898"/>
      <c r="BL22" s="1899">
        <v>0</v>
      </c>
      <c r="BM22" s="1897"/>
      <c r="BN22" s="1897"/>
      <c r="BO22" s="1896">
        <v>0</v>
      </c>
      <c r="BP22" s="1897"/>
      <c r="BQ22" s="1897"/>
      <c r="BR22" s="1896">
        <v>0</v>
      </c>
      <c r="BS22" s="1897"/>
      <c r="BT22" s="1898"/>
      <c r="BU22" s="1900">
        <f t="shared" si="0"/>
        <v>0</v>
      </c>
      <c r="BV22" s="1900"/>
      <c r="BW22" s="1900"/>
      <c r="BX22" s="1845" t="s">
        <v>981</v>
      </c>
      <c r="BY22" s="1901"/>
    </row>
    <row r="23" spans="7:80" ht="13.95" customHeight="1">
      <c r="G23" s="1875" t="s">
        <v>988</v>
      </c>
      <c r="H23" s="1837"/>
      <c r="I23" s="1837"/>
      <c r="J23" s="1837"/>
      <c r="K23" s="1837"/>
      <c r="L23" s="1837"/>
      <c r="M23" s="1890">
        <v>30</v>
      </c>
      <c r="N23" s="1891"/>
      <c r="O23" s="1891"/>
      <c r="P23" s="1891"/>
      <c r="Q23" s="1888" t="s">
        <v>954</v>
      </c>
      <c r="R23" s="1889"/>
      <c r="S23" s="1892">
        <v>0</v>
      </c>
      <c r="T23" s="1892"/>
      <c r="U23" s="1892"/>
      <c r="V23" s="1893"/>
      <c r="W23" s="1894"/>
      <c r="X23" s="1895"/>
      <c r="Y23" s="1896">
        <v>0</v>
      </c>
      <c r="Z23" s="1897"/>
      <c r="AA23" s="1898"/>
      <c r="AB23" s="1899">
        <v>0</v>
      </c>
      <c r="AC23" s="1897"/>
      <c r="AD23" s="1897"/>
      <c r="AE23" s="1893"/>
      <c r="AF23" s="1894"/>
      <c r="AG23" s="1895"/>
      <c r="AH23" s="1896">
        <v>0</v>
      </c>
      <c r="AI23" s="1897"/>
      <c r="AJ23" s="1898"/>
      <c r="AK23" s="1899">
        <v>0</v>
      </c>
      <c r="AL23" s="1897"/>
      <c r="AM23" s="1897"/>
      <c r="AN23" s="1893"/>
      <c r="AO23" s="1894"/>
      <c r="AP23" s="1895"/>
      <c r="AQ23" s="1896">
        <v>0</v>
      </c>
      <c r="AR23" s="1897"/>
      <c r="AS23" s="1898"/>
      <c r="AT23" s="1899">
        <v>0</v>
      </c>
      <c r="AU23" s="1897"/>
      <c r="AV23" s="1897"/>
      <c r="AW23" s="1896">
        <v>0</v>
      </c>
      <c r="AX23" s="1897"/>
      <c r="AY23" s="1897"/>
      <c r="AZ23" s="1896">
        <v>0</v>
      </c>
      <c r="BA23" s="1897"/>
      <c r="BB23" s="1898"/>
      <c r="BC23" s="1899">
        <v>0</v>
      </c>
      <c r="BD23" s="1897"/>
      <c r="BE23" s="1897"/>
      <c r="BF23" s="1896">
        <v>0</v>
      </c>
      <c r="BG23" s="1897"/>
      <c r="BH23" s="1897"/>
      <c r="BI23" s="1896">
        <v>0</v>
      </c>
      <c r="BJ23" s="1897"/>
      <c r="BK23" s="1898"/>
      <c r="BL23" s="1899">
        <v>0</v>
      </c>
      <c r="BM23" s="1897"/>
      <c r="BN23" s="1897"/>
      <c r="BO23" s="1896">
        <v>0</v>
      </c>
      <c r="BP23" s="1897"/>
      <c r="BQ23" s="1897"/>
      <c r="BR23" s="1896">
        <v>0</v>
      </c>
      <c r="BS23" s="1897"/>
      <c r="BT23" s="1898"/>
      <c r="BU23" s="1900">
        <f t="shared" si="0"/>
        <v>0</v>
      </c>
      <c r="BV23" s="1900"/>
      <c r="BW23" s="1900"/>
      <c r="BX23" s="1845" t="s">
        <v>981</v>
      </c>
      <c r="BY23" s="1901"/>
    </row>
    <row r="24" spans="7:80" ht="13.95" customHeight="1">
      <c r="G24" s="1875" t="s">
        <v>989</v>
      </c>
      <c r="H24" s="1837"/>
      <c r="I24" s="1837"/>
      <c r="J24" s="1837"/>
      <c r="K24" s="1837"/>
      <c r="L24" s="1837"/>
      <c r="M24" s="1890">
        <v>31</v>
      </c>
      <c r="N24" s="1891"/>
      <c r="O24" s="1891"/>
      <c r="P24" s="1891"/>
      <c r="Q24" s="1888" t="s">
        <v>954</v>
      </c>
      <c r="R24" s="1889"/>
      <c r="S24" s="1892">
        <v>0</v>
      </c>
      <c r="T24" s="1892"/>
      <c r="U24" s="1892"/>
      <c r="V24" s="1893"/>
      <c r="W24" s="1894"/>
      <c r="X24" s="1895"/>
      <c r="Y24" s="1896">
        <v>0</v>
      </c>
      <c r="Z24" s="1897"/>
      <c r="AA24" s="1898"/>
      <c r="AB24" s="1899">
        <v>0</v>
      </c>
      <c r="AC24" s="1897"/>
      <c r="AD24" s="1897"/>
      <c r="AE24" s="1893"/>
      <c r="AF24" s="1894"/>
      <c r="AG24" s="1895"/>
      <c r="AH24" s="1896">
        <v>0</v>
      </c>
      <c r="AI24" s="1897"/>
      <c r="AJ24" s="1898"/>
      <c r="AK24" s="1899">
        <v>0</v>
      </c>
      <c r="AL24" s="1897"/>
      <c r="AM24" s="1897"/>
      <c r="AN24" s="1893"/>
      <c r="AO24" s="1894"/>
      <c r="AP24" s="1895"/>
      <c r="AQ24" s="1896">
        <v>0</v>
      </c>
      <c r="AR24" s="1897"/>
      <c r="AS24" s="1898"/>
      <c r="AT24" s="1899">
        <v>0</v>
      </c>
      <c r="AU24" s="1897"/>
      <c r="AV24" s="1897"/>
      <c r="AW24" s="1896">
        <v>0</v>
      </c>
      <c r="AX24" s="1897"/>
      <c r="AY24" s="1897"/>
      <c r="AZ24" s="1896">
        <v>0</v>
      </c>
      <c r="BA24" s="1897"/>
      <c r="BB24" s="1898"/>
      <c r="BC24" s="1899">
        <v>0</v>
      </c>
      <c r="BD24" s="1897"/>
      <c r="BE24" s="1897"/>
      <c r="BF24" s="1896">
        <v>0</v>
      </c>
      <c r="BG24" s="1897"/>
      <c r="BH24" s="1897"/>
      <c r="BI24" s="1896">
        <v>0</v>
      </c>
      <c r="BJ24" s="1897"/>
      <c r="BK24" s="1898"/>
      <c r="BL24" s="1899">
        <v>0</v>
      </c>
      <c r="BM24" s="1897"/>
      <c r="BN24" s="1897"/>
      <c r="BO24" s="1896">
        <v>0</v>
      </c>
      <c r="BP24" s="1897"/>
      <c r="BQ24" s="1897"/>
      <c r="BR24" s="1896">
        <v>0</v>
      </c>
      <c r="BS24" s="1897"/>
      <c r="BT24" s="1898"/>
      <c r="BU24" s="1900">
        <f t="shared" si="0"/>
        <v>0</v>
      </c>
      <c r="BV24" s="1900"/>
      <c r="BW24" s="1900"/>
      <c r="BX24" s="1845" t="s">
        <v>981</v>
      </c>
      <c r="BY24" s="1901"/>
      <c r="CB24" s="1902"/>
    </row>
    <row r="25" spans="7:80" ht="13.95" customHeight="1">
      <c r="G25" s="1875" t="s">
        <v>990</v>
      </c>
      <c r="H25" s="1837"/>
      <c r="I25" s="1837"/>
      <c r="J25" s="1837"/>
      <c r="K25" s="1837"/>
      <c r="L25" s="1837"/>
      <c r="M25" s="1890">
        <v>31</v>
      </c>
      <c r="N25" s="1891"/>
      <c r="O25" s="1891"/>
      <c r="P25" s="1891"/>
      <c r="Q25" s="1888" t="s">
        <v>954</v>
      </c>
      <c r="R25" s="1889"/>
      <c r="S25" s="1892">
        <v>0</v>
      </c>
      <c r="T25" s="1892"/>
      <c r="U25" s="1892"/>
      <c r="V25" s="1893"/>
      <c r="W25" s="1894"/>
      <c r="X25" s="1895"/>
      <c r="Y25" s="1896">
        <v>0</v>
      </c>
      <c r="Z25" s="1897"/>
      <c r="AA25" s="1898"/>
      <c r="AB25" s="1899">
        <v>0</v>
      </c>
      <c r="AC25" s="1897"/>
      <c r="AD25" s="1897"/>
      <c r="AE25" s="1893"/>
      <c r="AF25" s="1894"/>
      <c r="AG25" s="1895"/>
      <c r="AH25" s="1896">
        <v>0</v>
      </c>
      <c r="AI25" s="1897"/>
      <c r="AJ25" s="1898"/>
      <c r="AK25" s="1899">
        <v>0</v>
      </c>
      <c r="AL25" s="1897"/>
      <c r="AM25" s="1897"/>
      <c r="AN25" s="1893"/>
      <c r="AO25" s="1894"/>
      <c r="AP25" s="1895"/>
      <c r="AQ25" s="1896">
        <v>0</v>
      </c>
      <c r="AR25" s="1897"/>
      <c r="AS25" s="1898"/>
      <c r="AT25" s="1899">
        <v>0</v>
      </c>
      <c r="AU25" s="1897"/>
      <c r="AV25" s="1897"/>
      <c r="AW25" s="1896">
        <v>0</v>
      </c>
      <c r="AX25" s="1897"/>
      <c r="AY25" s="1897"/>
      <c r="AZ25" s="1896">
        <v>0</v>
      </c>
      <c r="BA25" s="1897"/>
      <c r="BB25" s="1898"/>
      <c r="BC25" s="1899">
        <v>0</v>
      </c>
      <c r="BD25" s="1897"/>
      <c r="BE25" s="1897"/>
      <c r="BF25" s="1896">
        <v>0</v>
      </c>
      <c r="BG25" s="1897"/>
      <c r="BH25" s="1897"/>
      <c r="BI25" s="1896">
        <v>0</v>
      </c>
      <c r="BJ25" s="1897"/>
      <c r="BK25" s="1898"/>
      <c r="BL25" s="1899">
        <v>0</v>
      </c>
      <c r="BM25" s="1897"/>
      <c r="BN25" s="1897"/>
      <c r="BO25" s="1896">
        <v>0</v>
      </c>
      <c r="BP25" s="1897"/>
      <c r="BQ25" s="1897"/>
      <c r="BR25" s="1896">
        <v>0</v>
      </c>
      <c r="BS25" s="1897"/>
      <c r="BT25" s="1898"/>
      <c r="BU25" s="1900">
        <f t="shared" si="0"/>
        <v>0</v>
      </c>
      <c r="BV25" s="1900"/>
      <c r="BW25" s="1900"/>
      <c r="BX25" s="1845" t="s">
        <v>981</v>
      </c>
      <c r="BY25" s="1901"/>
    </row>
    <row r="26" spans="7:80" ht="13.95" customHeight="1">
      <c r="G26" s="1875" t="s">
        <v>991</v>
      </c>
      <c r="H26" s="1837"/>
      <c r="I26" s="1837"/>
      <c r="J26" s="1837"/>
      <c r="K26" s="1837"/>
      <c r="L26" s="1837"/>
      <c r="M26" s="1890">
        <v>29</v>
      </c>
      <c r="N26" s="1891"/>
      <c r="O26" s="1891"/>
      <c r="P26" s="1891"/>
      <c r="Q26" s="1888" t="s">
        <v>954</v>
      </c>
      <c r="R26" s="1889"/>
      <c r="S26" s="1892">
        <v>0</v>
      </c>
      <c r="T26" s="1892"/>
      <c r="U26" s="1892"/>
      <c r="V26" s="1893"/>
      <c r="W26" s="1894"/>
      <c r="X26" s="1895"/>
      <c r="Y26" s="1896">
        <v>0</v>
      </c>
      <c r="Z26" s="1897"/>
      <c r="AA26" s="1898"/>
      <c r="AB26" s="1899">
        <v>0</v>
      </c>
      <c r="AC26" s="1897"/>
      <c r="AD26" s="1897"/>
      <c r="AE26" s="1893"/>
      <c r="AF26" s="1894"/>
      <c r="AG26" s="1895"/>
      <c r="AH26" s="1896">
        <v>0</v>
      </c>
      <c r="AI26" s="1897"/>
      <c r="AJ26" s="1898"/>
      <c r="AK26" s="1899">
        <v>0</v>
      </c>
      <c r="AL26" s="1897"/>
      <c r="AM26" s="1897"/>
      <c r="AN26" s="1893"/>
      <c r="AO26" s="1894"/>
      <c r="AP26" s="1895"/>
      <c r="AQ26" s="1896">
        <v>0</v>
      </c>
      <c r="AR26" s="1897"/>
      <c r="AS26" s="1898"/>
      <c r="AT26" s="1899">
        <v>0</v>
      </c>
      <c r="AU26" s="1897"/>
      <c r="AV26" s="1897"/>
      <c r="AW26" s="1896">
        <v>0</v>
      </c>
      <c r="AX26" s="1897"/>
      <c r="AY26" s="1897"/>
      <c r="AZ26" s="1896">
        <v>0</v>
      </c>
      <c r="BA26" s="1897"/>
      <c r="BB26" s="1898"/>
      <c r="BC26" s="1899">
        <v>0</v>
      </c>
      <c r="BD26" s="1897"/>
      <c r="BE26" s="1897"/>
      <c r="BF26" s="1896">
        <v>0</v>
      </c>
      <c r="BG26" s="1897"/>
      <c r="BH26" s="1897"/>
      <c r="BI26" s="1896">
        <v>0</v>
      </c>
      <c r="BJ26" s="1897"/>
      <c r="BK26" s="1898"/>
      <c r="BL26" s="1899">
        <v>0</v>
      </c>
      <c r="BM26" s="1897"/>
      <c r="BN26" s="1897"/>
      <c r="BO26" s="1896">
        <v>0</v>
      </c>
      <c r="BP26" s="1897"/>
      <c r="BQ26" s="1897"/>
      <c r="BR26" s="1896">
        <v>0</v>
      </c>
      <c r="BS26" s="1897"/>
      <c r="BT26" s="1898"/>
      <c r="BU26" s="1900">
        <f t="shared" si="0"/>
        <v>0</v>
      </c>
      <c r="BV26" s="1900"/>
      <c r="BW26" s="1900"/>
      <c r="BX26" s="1845" t="s">
        <v>981</v>
      </c>
      <c r="BY26" s="1901"/>
    </row>
    <row r="27" spans="7:80" ht="13.95" customHeight="1">
      <c r="G27" s="1875" t="s">
        <v>992</v>
      </c>
      <c r="H27" s="1837"/>
      <c r="I27" s="1837"/>
      <c r="J27" s="1837"/>
      <c r="K27" s="1837"/>
      <c r="L27" s="1837"/>
      <c r="M27" s="1890">
        <v>31</v>
      </c>
      <c r="N27" s="1891"/>
      <c r="O27" s="1891"/>
      <c r="P27" s="1891"/>
      <c r="Q27" s="1888" t="s">
        <v>954</v>
      </c>
      <c r="R27" s="1889"/>
      <c r="S27" s="1892">
        <v>0</v>
      </c>
      <c r="T27" s="1892"/>
      <c r="U27" s="1892"/>
      <c r="V27" s="1893"/>
      <c r="W27" s="1894"/>
      <c r="X27" s="1895"/>
      <c r="Y27" s="1896">
        <v>0</v>
      </c>
      <c r="Z27" s="1897"/>
      <c r="AA27" s="1898"/>
      <c r="AB27" s="1899">
        <v>0</v>
      </c>
      <c r="AC27" s="1897"/>
      <c r="AD27" s="1897"/>
      <c r="AE27" s="1893"/>
      <c r="AF27" s="1894"/>
      <c r="AG27" s="1895"/>
      <c r="AH27" s="1896">
        <v>0</v>
      </c>
      <c r="AI27" s="1897"/>
      <c r="AJ27" s="1898"/>
      <c r="AK27" s="1899">
        <v>0</v>
      </c>
      <c r="AL27" s="1897"/>
      <c r="AM27" s="1897"/>
      <c r="AN27" s="1893"/>
      <c r="AO27" s="1894"/>
      <c r="AP27" s="1895"/>
      <c r="AQ27" s="1896">
        <v>0</v>
      </c>
      <c r="AR27" s="1897"/>
      <c r="AS27" s="1898"/>
      <c r="AT27" s="1899">
        <v>0</v>
      </c>
      <c r="AU27" s="1897"/>
      <c r="AV27" s="1897"/>
      <c r="AW27" s="1896">
        <v>0</v>
      </c>
      <c r="AX27" s="1897"/>
      <c r="AY27" s="1897"/>
      <c r="AZ27" s="1896">
        <v>0</v>
      </c>
      <c r="BA27" s="1897"/>
      <c r="BB27" s="1898"/>
      <c r="BC27" s="1899">
        <v>0</v>
      </c>
      <c r="BD27" s="1897"/>
      <c r="BE27" s="1897"/>
      <c r="BF27" s="1896">
        <v>0</v>
      </c>
      <c r="BG27" s="1897"/>
      <c r="BH27" s="1897"/>
      <c r="BI27" s="1896">
        <v>0</v>
      </c>
      <c r="BJ27" s="1897"/>
      <c r="BK27" s="1898"/>
      <c r="BL27" s="1899">
        <v>0</v>
      </c>
      <c r="BM27" s="1897"/>
      <c r="BN27" s="1897"/>
      <c r="BO27" s="1896">
        <v>0</v>
      </c>
      <c r="BP27" s="1897"/>
      <c r="BQ27" s="1897"/>
      <c r="BR27" s="1896">
        <v>0</v>
      </c>
      <c r="BS27" s="1897"/>
      <c r="BT27" s="1898"/>
      <c r="BU27" s="1900">
        <f t="shared" si="0"/>
        <v>0</v>
      </c>
      <c r="BV27" s="1900"/>
      <c r="BW27" s="1900"/>
      <c r="BX27" s="1845" t="s">
        <v>981</v>
      </c>
      <c r="BY27" s="1901"/>
    </row>
    <row r="28" spans="7:80" ht="13.95" customHeight="1">
      <c r="G28" s="1875" t="s">
        <v>974</v>
      </c>
      <c r="H28" s="1837"/>
      <c r="I28" s="1837"/>
      <c r="J28" s="1837"/>
      <c r="K28" s="1837"/>
      <c r="L28" s="1837"/>
      <c r="M28" s="1903">
        <f>SUM(M16:P27)</f>
        <v>366</v>
      </c>
      <c r="N28" s="1904"/>
      <c r="O28" s="1904"/>
      <c r="P28" s="1904"/>
      <c r="Q28" s="1888" t="s">
        <v>954</v>
      </c>
      <c r="R28" s="1889"/>
      <c r="S28" s="1905">
        <f>SUM(S16:U27)</f>
        <v>0</v>
      </c>
      <c r="T28" s="1905"/>
      <c r="U28" s="1905"/>
      <c r="V28" s="1906"/>
      <c r="W28" s="1907"/>
      <c r="X28" s="1908"/>
      <c r="Y28" s="1909">
        <f>SUM(Y16:AA27)</f>
        <v>0</v>
      </c>
      <c r="Z28" s="1905"/>
      <c r="AA28" s="1910"/>
      <c r="AB28" s="1911">
        <f>SUM(AB16:AD27)</f>
        <v>0</v>
      </c>
      <c r="AC28" s="1900"/>
      <c r="AD28" s="1900"/>
      <c r="AE28" s="1906"/>
      <c r="AF28" s="1907"/>
      <c r="AG28" s="1908"/>
      <c r="AH28" s="1909">
        <f>SUM(AH16:AJ27)</f>
        <v>0</v>
      </c>
      <c r="AI28" s="1905"/>
      <c r="AJ28" s="1910"/>
      <c r="AK28" s="1911">
        <f>SUM(AK16:AM27)</f>
        <v>0</v>
      </c>
      <c r="AL28" s="1900"/>
      <c r="AM28" s="1900"/>
      <c r="AN28" s="1906"/>
      <c r="AO28" s="1907"/>
      <c r="AP28" s="1908"/>
      <c r="AQ28" s="1909">
        <f>SUM(AQ16:AS27)</f>
        <v>0</v>
      </c>
      <c r="AR28" s="1905"/>
      <c r="AS28" s="1910"/>
      <c r="AT28" s="1900">
        <f>SUM(AT16:AV27)</f>
        <v>0</v>
      </c>
      <c r="AU28" s="1900"/>
      <c r="AV28" s="1900"/>
      <c r="AW28" s="1909">
        <f>SUM(AW16:AY27)</f>
        <v>0</v>
      </c>
      <c r="AX28" s="1905"/>
      <c r="AY28" s="1905"/>
      <c r="AZ28" s="1909">
        <f>SUM(AZ16:BB27)</f>
        <v>0</v>
      </c>
      <c r="BA28" s="1905"/>
      <c r="BB28" s="1905"/>
      <c r="BC28" s="1911">
        <f>SUM(BC16:BE27)</f>
        <v>0</v>
      </c>
      <c r="BD28" s="1900"/>
      <c r="BE28" s="1900"/>
      <c r="BF28" s="1909">
        <f>SUM(BF16:BH27)</f>
        <v>0</v>
      </c>
      <c r="BG28" s="1905"/>
      <c r="BH28" s="1905"/>
      <c r="BI28" s="1909">
        <f>SUM(BI16:BK27)</f>
        <v>0</v>
      </c>
      <c r="BJ28" s="1905"/>
      <c r="BK28" s="1910"/>
      <c r="BL28" s="1911">
        <f>SUM(BL16:BN27)</f>
        <v>0</v>
      </c>
      <c r="BM28" s="1900"/>
      <c r="BN28" s="1900"/>
      <c r="BO28" s="1909">
        <f>SUM(BO16:BQ27)</f>
        <v>0</v>
      </c>
      <c r="BP28" s="1905"/>
      <c r="BQ28" s="1905"/>
      <c r="BR28" s="1909">
        <f>SUM(BR16:BT27)</f>
        <v>0</v>
      </c>
      <c r="BS28" s="1905"/>
      <c r="BT28" s="1910"/>
      <c r="BU28" s="1900">
        <f>SUM(BU16:BW27)</f>
        <v>0</v>
      </c>
      <c r="BV28" s="1900"/>
      <c r="BW28" s="1900"/>
      <c r="BX28" s="1845" t="s">
        <v>981</v>
      </c>
      <c r="BY28" s="1901"/>
    </row>
    <row r="29" spans="7:80" ht="21.75" customHeight="1" thickBot="1">
      <c r="G29" s="1912" t="s">
        <v>993</v>
      </c>
      <c r="H29" s="1913"/>
      <c r="I29" s="1913"/>
      <c r="J29" s="1913"/>
      <c r="K29" s="1913"/>
      <c r="L29" s="1914"/>
      <c r="M29" s="1915"/>
      <c r="N29" s="1916"/>
      <c r="O29" s="1916"/>
      <c r="P29" s="1916"/>
      <c r="Q29" s="1916"/>
      <c r="R29" s="1917"/>
      <c r="S29" s="1918">
        <f>IFERROR(ROUNDUP(S28/$M$28,1),"0")</f>
        <v>0</v>
      </c>
      <c r="T29" s="1918"/>
      <c r="U29" s="1918"/>
      <c r="V29" s="1919"/>
      <c r="W29" s="1920"/>
      <c r="X29" s="1921"/>
      <c r="Y29" s="1922">
        <f>IFERROR(ROUNDUP(Y28/$M$28,1),"0")</f>
        <v>0</v>
      </c>
      <c r="Z29" s="1918"/>
      <c r="AA29" s="1923"/>
      <c r="AB29" s="1924">
        <f>IFERROR(ROUNDUP(AB28/$M$28,1),"0")</f>
        <v>0</v>
      </c>
      <c r="AC29" s="1918"/>
      <c r="AD29" s="1918"/>
      <c r="AE29" s="1919"/>
      <c r="AF29" s="1920"/>
      <c r="AG29" s="1921"/>
      <c r="AH29" s="1922">
        <f>IFERROR(ROUNDUP(AH28/$M$28,1),"0")</f>
        <v>0</v>
      </c>
      <c r="AI29" s="1918"/>
      <c r="AJ29" s="1923"/>
      <c r="AK29" s="1924">
        <f>IFERROR(ROUNDUP(AK28/$M$28,1),"0")</f>
        <v>0</v>
      </c>
      <c r="AL29" s="1918"/>
      <c r="AM29" s="1918"/>
      <c r="AN29" s="1919"/>
      <c r="AO29" s="1920"/>
      <c r="AP29" s="1921"/>
      <c r="AQ29" s="1922">
        <f>IFERROR(ROUNDUP(AQ28/$M$28,1),"0")</f>
        <v>0</v>
      </c>
      <c r="AR29" s="1918"/>
      <c r="AS29" s="1923"/>
      <c r="AT29" s="1918">
        <f>IFERROR(ROUNDUP(AT28/$M$28,1),"0")</f>
        <v>0</v>
      </c>
      <c r="AU29" s="1918"/>
      <c r="AV29" s="1918"/>
      <c r="AW29" s="1922">
        <f>IFERROR(ROUNDUP(AW28/$M$28,1),"0")</f>
        <v>0</v>
      </c>
      <c r="AX29" s="1918"/>
      <c r="AY29" s="1918"/>
      <c r="AZ29" s="1922">
        <f>IFERROR(ROUNDUP(AZ28/$M$28,1),"0")</f>
        <v>0</v>
      </c>
      <c r="BA29" s="1918"/>
      <c r="BB29" s="1918"/>
      <c r="BC29" s="1924">
        <f>IFERROR(ROUNDUP(BC28/$M$28,1),"0")</f>
        <v>0</v>
      </c>
      <c r="BD29" s="1918"/>
      <c r="BE29" s="1918"/>
      <c r="BF29" s="1922">
        <f>IFERROR(ROUNDUP(BF28/$M$28,1),"0")</f>
        <v>0</v>
      </c>
      <c r="BG29" s="1918"/>
      <c r="BH29" s="1918"/>
      <c r="BI29" s="1922">
        <f>IFERROR(ROUNDUP(BI28/$M$28,1),"0")</f>
        <v>0</v>
      </c>
      <c r="BJ29" s="1918"/>
      <c r="BK29" s="1923"/>
      <c r="BL29" s="1924">
        <f>IFERROR(ROUNDUP(BL28/$M$28,1),"0")</f>
        <v>0</v>
      </c>
      <c r="BM29" s="1918"/>
      <c r="BN29" s="1918"/>
      <c r="BO29" s="1922">
        <f>IFERROR(ROUNDUP(BO28/$M$28,1),"0")</f>
        <v>0</v>
      </c>
      <c r="BP29" s="1918"/>
      <c r="BQ29" s="1918"/>
      <c r="BR29" s="1922">
        <f>IFERROR(ROUNDUP(BR28/$M$28,1),"0")</f>
        <v>0</v>
      </c>
      <c r="BS29" s="1918"/>
      <c r="BT29" s="1923"/>
      <c r="BU29" s="1925">
        <f>S29+AB29+AK29+AT29+BC29+BL29</f>
        <v>0</v>
      </c>
      <c r="BV29" s="1925"/>
      <c r="BW29" s="1925"/>
      <c r="BX29" s="1926" t="s">
        <v>981</v>
      </c>
      <c r="BY29" s="1927"/>
    </row>
    <row r="30" spans="7:80" ht="13.95" customHeight="1" thickBot="1">
      <c r="G30" s="1928" t="s">
        <v>994</v>
      </c>
      <c r="H30" s="1929"/>
      <c r="I30" s="1929"/>
      <c r="J30" s="1929"/>
      <c r="K30" s="1929"/>
      <c r="L30" s="1929"/>
      <c r="M30" s="1929"/>
      <c r="N30" s="1929"/>
      <c r="O30" s="1929"/>
      <c r="P30" s="1929"/>
      <c r="Q30" s="1929"/>
      <c r="R30" s="1930"/>
      <c r="S30" s="1931">
        <f>S29+Y29</f>
        <v>0</v>
      </c>
      <c r="T30" s="1932"/>
      <c r="U30" s="1932"/>
      <c r="V30" s="1932"/>
      <c r="W30" s="1932"/>
      <c r="X30" s="1932"/>
      <c r="Y30" s="1932"/>
      <c r="Z30" s="1932"/>
      <c r="AA30" s="1932"/>
      <c r="AB30" s="1932">
        <f>AB29+AH29</f>
        <v>0</v>
      </c>
      <c r="AC30" s="1932"/>
      <c r="AD30" s="1932"/>
      <c r="AE30" s="1932"/>
      <c r="AF30" s="1932"/>
      <c r="AG30" s="1932"/>
      <c r="AH30" s="1932"/>
      <c r="AI30" s="1932"/>
      <c r="AJ30" s="1932"/>
      <c r="AK30" s="1932">
        <f>AK29+AQ29</f>
        <v>0</v>
      </c>
      <c r="AL30" s="1932"/>
      <c r="AM30" s="1932"/>
      <c r="AN30" s="1932"/>
      <c r="AO30" s="1932"/>
      <c r="AP30" s="1932"/>
      <c r="AQ30" s="1932"/>
      <c r="AR30" s="1932"/>
      <c r="AS30" s="1932"/>
      <c r="AT30" s="1932">
        <f>AT29+AZ29</f>
        <v>0</v>
      </c>
      <c r="AU30" s="1932"/>
      <c r="AV30" s="1932"/>
      <c r="AW30" s="1932"/>
      <c r="AX30" s="1932"/>
      <c r="AY30" s="1932"/>
      <c r="AZ30" s="1932"/>
      <c r="BA30" s="1932"/>
      <c r="BB30" s="1932"/>
      <c r="BC30" s="1932">
        <f>BC29+BI29</f>
        <v>0</v>
      </c>
      <c r="BD30" s="1932"/>
      <c r="BE30" s="1932"/>
      <c r="BF30" s="1932"/>
      <c r="BG30" s="1932"/>
      <c r="BH30" s="1932"/>
      <c r="BI30" s="1932"/>
      <c r="BJ30" s="1932"/>
      <c r="BK30" s="1932"/>
      <c r="BL30" s="1932">
        <f>BL29+BR29</f>
        <v>0</v>
      </c>
      <c r="BM30" s="1932"/>
      <c r="BN30" s="1932"/>
      <c r="BO30" s="1932"/>
      <c r="BP30" s="1932"/>
      <c r="BQ30" s="1932"/>
      <c r="BR30" s="1932"/>
      <c r="BS30" s="1932"/>
      <c r="BT30" s="1933"/>
      <c r="BU30" s="1934"/>
      <c r="BV30" s="1934"/>
      <c r="BW30" s="1934"/>
      <c r="BX30" s="1935"/>
      <c r="BY30" s="1935"/>
    </row>
    <row r="31" spans="7:80" ht="13.95" customHeight="1">
      <c r="G31" s="1936"/>
      <c r="H31" s="1936"/>
      <c r="I31" s="1936"/>
      <c r="J31" s="1936"/>
      <c r="K31" s="1936"/>
      <c r="L31" s="1936"/>
      <c r="M31" s="1935"/>
      <c r="N31" s="1935"/>
      <c r="O31" s="1935"/>
      <c r="P31" s="1935"/>
      <c r="Q31" s="1935"/>
      <c r="R31" s="1935"/>
      <c r="S31" s="1934"/>
      <c r="T31" s="1934"/>
      <c r="U31" s="1934"/>
      <c r="V31" s="1934"/>
      <c r="W31" s="1934"/>
      <c r="X31" s="1934"/>
      <c r="Y31" s="1934"/>
      <c r="Z31" s="1934"/>
      <c r="AA31" s="1934"/>
      <c r="AB31" s="1934"/>
      <c r="AC31" s="1934"/>
      <c r="AD31" s="1934"/>
      <c r="AE31" s="1934"/>
      <c r="AF31" s="1934"/>
      <c r="AG31" s="1934"/>
      <c r="AH31" s="1934"/>
      <c r="AI31" s="1934"/>
      <c r="AJ31" s="1934"/>
      <c r="AK31" s="1934"/>
      <c r="AL31" s="1934"/>
      <c r="AM31" s="1934"/>
      <c r="AN31" s="1934"/>
      <c r="AO31" s="1934"/>
      <c r="AP31" s="1934"/>
      <c r="AQ31" s="1934"/>
      <c r="AR31" s="1934"/>
      <c r="AS31" s="1934"/>
      <c r="AT31" s="1934"/>
      <c r="AU31" s="1934"/>
      <c r="AV31" s="1934"/>
      <c r="AW31" s="1934"/>
      <c r="AX31" s="1934"/>
      <c r="AY31" s="1934"/>
      <c r="AZ31" s="1934"/>
      <c r="BA31" s="1934"/>
      <c r="BB31" s="1934"/>
      <c r="BC31" s="1934"/>
      <c r="BD31" s="1934"/>
      <c r="BE31" s="1934"/>
      <c r="BF31" s="1934"/>
      <c r="BG31" s="1934"/>
      <c r="BH31" s="1934"/>
      <c r="BI31" s="1934"/>
      <c r="BJ31" s="1934"/>
      <c r="BK31" s="1934"/>
      <c r="BL31" s="1934"/>
      <c r="BM31" s="1934"/>
      <c r="BN31" s="1934"/>
      <c r="BO31" s="1934"/>
      <c r="BP31" s="1934"/>
      <c r="BQ31" s="1934"/>
      <c r="BR31" s="1934"/>
      <c r="BS31" s="1934"/>
      <c r="BT31" s="1934"/>
      <c r="BU31" s="1934"/>
      <c r="BV31" s="1934"/>
      <c r="BW31" s="1934"/>
      <c r="BX31" s="1935"/>
      <c r="BY31" s="1935"/>
    </row>
    <row r="32" spans="7:80" ht="13.95" customHeight="1">
      <c r="G32" s="1937" t="s">
        <v>995</v>
      </c>
      <c r="H32" s="1938"/>
      <c r="I32" s="1938"/>
      <c r="J32" s="1938"/>
      <c r="K32" s="1938"/>
      <c r="L32" s="1938"/>
      <c r="M32" s="1938"/>
      <c r="N32" s="1938"/>
      <c r="O32" s="1938"/>
      <c r="P32" s="1938"/>
      <c r="Q32" s="1938"/>
      <c r="R32" s="1938"/>
      <c r="S32" s="1938"/>
      <c r="T32" s="1938"/>
      <c r="U32" s="1938"/>
      <c r="V32" s="1938"/>
      <c r="W32" s="1938"/>
      <c r="X32" s="1829"/>
      <c r="Y32" s="1829"/>
      <c r="Z32" s="1829"/>
      <c r="AA32" s="1829"/>
      <c r="AB32" s="1829"/>
      <c r="AC32" s="1829"/>
      <c r="AD32" s="1829"/>
      <c r="AE32" s="1829"/>
      <c r="AF32" s="1829"/>
      <c r="AG32" s="1829"/>
      <c r="AH32" s="1829"/>
      <c r="AI32" s="1829"/>
      <c r="AJ32" s="1829"/>
      <c r="AK32" s="1829"/>
      <c r="AL32" s="1829"/>
      <c r="AM32" s="1829"/>
      <c r="AN32" s="1829"/>
      <c r="AO32" s="1829"/>
      <c r="AP32" s="1829"/>
      <c r="AQ32" s="1829"/>
      <c r="AR32" s="1829"/>
      <c r="AS32" s="1829"/>
      <c r="AT32" s="1829"/>
      <c r="AU32" s="1829"/>
      <c r="AV32" s="1829"/>
      <c r="AW32" s="1829"/>
      <c r="AX32" s="1829"/>
      <c r="AY32" s="1829"/>
      <c r="AZ32" s="1829"/>
      <c r="BA32" s="1829"/>
      <c r="BB32" s="1829"/>
      <c r="BC32" s="1829"/>
      <c r="BD32" s="1829"/>
      <c r="BE32" s="1829"/>
      <c r="BF32" s="1829"/>
      <c r="BG32" s="1829"/>
      <c r="BH32" s="1829"/>
      <c r="BI32" s="1829"/>
      <c r="BJ32" s="1829"/>
      <c r="BK32" s="1829"/>
      <c r="BL32" s="1829"/>
      <c r="BM32" s="1829"/>
      <c r="BN32" s="1829"/>
      <c r="BO32" s="1829"/>
      <c r="BP32" s="1829"/>
      <c r="BQ32" s="1829"/>
      <c r="BR32" s="1829"/>
      <c r="BS32" s="1829"/>
      <c r="BT32" s="1829"/>
      <c r="BU32" s="1829"/>
      <c r="BV32" s="1829"/>
      <c r="BW32" s="1829"/>
      <c r="BX32" s="1829"/>
      <c r="BY32" s="1939" t="str">
        <f>IFERROR(IF(BU29&gt;#REF!,"「１　事業者名等」の定員数を超過しています。",""),"")</f>
        <v/>
      </c>
    </row>
    <row r="33" spans="7:77" ht="13.95" customHeight="1">
      <c r="G33" s="1937" t="s">
        <v>996</v>
      </c>
      <c r="H33" s="1938"/>
      <c r="I33" s="1938"/>
      <c r="J33" s="1938"/>
      <c r="K33" s="1938"/>
      <c r="L33" s="1938"/>
      <c r="M33" s="1938"/>
      <c r="N33" s="1938"/>
      <c r="O33" s="1938"/>
      <c r="P33" s="1938"/>
      <c r="Q33" s="1938"/>
      <c r="R33" s="1938"/>
      <c r="S33" s="1938"/>
      <c r="T33" s="1938"/>
      <c r="U33" s="1938"/>
      <c r="V33" s="1938"/>
      <c r="W33" s="1938"/>
      <c r="X33" s="1829"/>
      <c r="Y33" s="1829"/>
      <c r="Z33" s="1829"/>
      <c r="AA33" s="1829"/>
      <c r="AB33" s="1829"/>
      <c r="AC33" s="1829"/>
      <c r="AD33" s="1829"/>
      <c r="AE33" s="1829"/>
      <c r="AF33" s="1829"/>
      <c r="AG33" s="1829"/>
      <c r="AH33" s="1829"/>
      <c r="AI33" s="1829"/>
      <c r="AJ33" s="1829"/>
      <c r="AK33" s="1829"/>
      <c r="AL33" s="1829"/>
      <c r="AM33" s="1829"/>
      <c r="AN33" s="1829"/>
      <c r="AO33" s="1829"/>
      <c r="AP33" s="1829"/>
      <c r="AQ33" s="1829"/>
      <c r="AR33" s="1829"/>
      <c r="AS33" s="1829"/>
      <c r="AT33" s="1829"/>
      <c r="AU33" s="1829"/>
      <c r="AV33" s="1829"/>
      <c r="AW33" s="1829"/>
      <c r="AX33" s="1829"/>
      <c r="AY33" s="1829"/>
      <c r="AZ33" s="1829"/>
      <c r="BA33" s="1829"/>
      <c r="BB33" s="1829"/>
      <c r="BC33" s="1829"/>
      <c r="BD33" s="1829"/>
      <c r="BE33" s="1829"/>
      <c r="BF33" s="1829"/>
      <c r="BG33" s="1829"/>
      <c r="BH33" s="1829"/>
      <c r="BI33" s="1829"/>
      <c r="BJ33" s="1829"/>
      <c r="BK33" s="1829"/>
      <c r="BL33" s="1829"/>
      <c r="BM33" s="1829"/>
      <c r="BN33" s="1829"/>
      <c r="BO33" s="1829"/>
      <c r="BP33" s="1829"/>
      <c r="BQ33" s="1829"/>
      <c r="BR33" s="1829"/>
      <c r="BS33" s="1829"/>
      <c r="BT33" s="1829"/>
      <c r="BU33" s="1829"/>
      <c r="BV33" s="1829"/>
      <c r="BW33" s="1829"/>
      <c r="BX33" s="1829"/>
      <c r="BY33" s="1829"/>
    </row>
    <row r="34" spans="7:77" ht="13.95" customHeight="1">
      <c r="G34" s="1937" t="s">
        <v>997</v>
      </c>
      <c r="H34" s="1938"/>
      <c r="I34" s="1938"/>
      <c r="J34" s="1938"/>
      <c r="K34" s="1938"/>
      <c r="L34" s="1938"/>
      <c r="M34" s="1938"/>
      <c r="N34" s="1938"/>
      <c r="O34" s="1938"/>
      <c r="P34" s="1938"/>
      <c r="Q34" s="1938"/>
      <c r="R34" s="1938"/>
      <c r="S34" s="1938"/>
      <c r="T34" s="1938"/>
      <c r="U34" s="1938"/>
      <c r="V34" s="1938"/>
      <c r="W34" s="1938"/>
      <c r="X34" s="1829"/>
      <c r="Y34" s="1829"/>
      <c r="Z34" s="1829"/>
      <c r="AA34" s="1829"/>
      <c r="AB34" s="1829"/>
      <c r="AC34" s="1829"/>
      <c r="AD34" s="1829"/>
      <c r="AE34" s="1829"/>
      <c r="AF34" s="1829"/>
      <c r="AG34" s="1829"/>
      <c r="AH34" s="1829"/>
      <c r="AI34" s="1829"/>
      <c r="AJ34" s="1829"/>
      <c r="AK34" s="1829"/>
      <c r="AL34" s="1829"/>
      <c r="AM34" s="1829"/>
      <c r="AN34" s="1829"/>
      <c r="AO34" s="1829"/>
      <c r="AP34" s="1829"/>
      <c r="AQ34" s="1829"/>
      <c r="AR34" s="1829"/>
      <c r="AS34" s="1829"/>
      <c r="AT34" s="1829"/>
      <c r="AU34" s="1829"/>
      <c r="AV34" s="1829"/>
      <c r="AW34" s="1829"/>
      <c r="AX34" s="1829"/>
      <c r="AY34" s="1829"/>
      <c r="AZ34" s="1829"/>
      <c r="BA34" s="1829"/>
      <c r="BB34" s="1829"/>
      <c r="BC34" s="1829"/>
      <c r="BD34" s="1829"/>
      <c r="BE34" s="1829"/>
      <c r="BF34" s="1829"/>
      <c r="BG34" s="1829"/>
      <c r="BH34" s="1829"/>
      <c r="BI34" s="1829"/>
      <c r="BJ34" s="1829"/>
      <c r="BK34" s="1829"/>
      <c r="BL34" s="1829"/>
      <c r="BM34" s="1829"/>
      <c r="BN34" s="1829"/>
      <c r="BO34" s="1829"/>
      <c r="BP34" s="1829"/>
      <c r="BQ34" s="1829"/>
      <c r="BR34" s="1829"/>
      <c r="BS34" s="1829"/>
      <c r="BT34" s="1829"/>
      <c r="BU34" s="1829"/>
      <c r="BV34" s="1829"/>
      <c r="BW34" s="1829"/>
      <c r="BX34" s="1829"/>
      <c r="BY34" s="1829"/>
    </row>
    <row r="35" spans="7:77" ht="13.95" customHeight="1">
      <c r="G35" s="1937" t="s">
        <v>998</v>
      </c>
      <c r="H35" s="1938"/>
      <c r="I35" s="1938"/>
      <c r="J35" s="1938"/>
      <c r="K35" s="1938"/>
      <c r="L35" s="1938"/>
      <c r="M35" s="1938"/>
      <c r="N35" s="1938"/>
      <c r="O35" s="1938"/>
      <c r="P35" s="1938"/>
      <c r="Q35" s="1938"/>
      <c r="R35" s="1938"/>
      <c r="S35" s="1938"/>
      <c r="T35" s="1938"/>
      <c r="U35" s="1938"/>
      <c r="V35" s="1938"/>
      <c r="W35" s="1938"/>
      <c r="X35" s="1829"/>
      <c r="Y35" s="1829"/>
      <c r="Z35" s="1829"/>
      <c r="AA35" s="1829"/>
      <c r="AB35" s="1829"/>
      <c r="AC35" s="1829"/>
      <c r="AD35" s="1829"/>
      <c r="AE35" s="1829"/>
      <c r="AF35" s="1829"/>
      <c r="AG35" s="1829"/>
      <c r="AH35" s="1829"/>
      <c r="AI35" s="1829"/>
      <c r="AJ35" s="1829"/>
      <c r="AK35" s="1829"/>
      <c r="AL35" s="1829"/>
      <c r="AM35" s="1829"/>
      <c r="AN35" s="1829"/>
      <c r="AO35" s="1829"/>
      <c r="AP35" s="1829"/>
      <c r="AQ35" s="1829"/>
      <c r="AR35" s="1829"/>
      <c r="AS35" s="1829"/>
      <c r="AT35" s="1829"/>
      <c r="AU35" s="1829"/>
      <c r="AV35" s="1829"/>
      <c r="AW35" s="1829"/>
      <c r="AX35" s="1829"/>
      <c r="AY35" s="1829"/>
      <c r="AZ35" s="1829"/>
      <c r="BA35" s="1829"/>
      <c r="BB35" s="1829"/>
      <c r="BC35" s="1829"/>
      <c r="BD35" s="1829"/>
      <c r="BE35" s="1829"/>
      <c r="BF35" s="1829"/>
      <c r="BG35" s="1829"/>
      <c r="BH35" s="1829"/>
      <c r="BI35" s="1829"/>
      <c r="BJ35" s="1829"/>
      <c r="BK35" s="1829"/>
      <c r="BL35" s="1829"/>
      <c r="BM35" s="1829"/>
      <c r="BN35" s="1829"/>
      <c r="BO35" s="1829"/>
      <c r="BP35" s="1829"/>
      <c r="BQ35" s="1829"/>
      <c r="BR35" s="1829"/>
      <c r="BS35" s="1829"/>
      <c r="BT35" s="1829"/>
      <c r="BU35" s="1829"/>
      <c r="BV35" s="1829"/>
      <c r="BW35" s="1829"/>
      <c r="BX35" s="1829"/>
      <c r="BY35" s="1829"/>
    </row>
    <row r="36" spans="7:77" ht="13.95" customHeight="1"/>
    <row r="37" spans="7:77" ht="13.95" customHeight="1"/>
    <row r="38" spans="7:77" ht="13.95" customHeight="1"/>
    <row r="39" spans="7:77" ht="13.95" customHeight="1"/>
    <row r="40" spans="7:77" ht="13.95" customHeight="1"/>
    <row r="41" spans="7:77" ht="13.95" customHeight="1"/>
    <row r="42" spans="7:77" ht="13.95" customHeight="1"/>
    <row r="43" spans="7:77" ht="13.95" customHeight="1"/>
    <row r="44" spans="7:77" ht="13.95" customHeight="1"/>
    <row r="45" spans="7:77" ht="13.95" customHeight="1"/>
  </sheetData>
  <mergeCells count="383">
    <mergeCell ref="BC30:BK30"/>
    <mergeCell ref="BL30:BT30"/>
    <mergeCell ref="BL29:BN29"/>
    <mergeCell ref="BO29:BQ29"/>
    <mergeCell ref="BR29:BT29"/>
    <mergeCell ref="BU29:BW29"/>
    <mergeCell ref="BX29:BY29"/>
    <mergeCell ref="G30:R30"/>
    <mergeCell ref="S30:AA30"/>
    <mergeCell ref="AB30:AJ30"/>
    <mergeCell ref="AK30:AS30"/>
    <mergeCell ref="AT30:BB30"/>
    <mergeCell ref="AT29:AV29"/>
    <mergeCell ref="AW29:AY29"/>
    <mergeCell ref="AZ29:BB29"/>
    <mergeCell ref="BC29:BE29"/>
    <mergeCell ref="BF29:BH29"/>
    <mergeCell ref="BI29:BK29"/>
    <mergeCell ref="AB29:AD29"/>
    <mergeCell ref="AE29:AG29"/>
    <mergeCell ref="AH29:AJ29"/>
    <mergeCell ref="AK29:AM29"/>
    <mergeCell ref="AN29:AP29"/>
    <mergeCell ref="AQ29:AS29"/>
    <mergeCell ref="BL28:BN28"/>
    <mergeCell ref="BO28:BQ28"/>
    <mergeCell ref="BR28:BT28"/>
    <mergeCell ref="BU28:BW28"/>
    <mergeCell ref="BX28:BY28"/>
    <mergeCell ref="G29:L29"/>
    <mergeCell ref="M29:R29"/>
    <mergeCell ref="S29:U29"/>
    <mergeCell ref="V29:X29"/>
    <mergeCell ref="Y29:AA29"/>
    <mergeCell ref="AT28:AV28"/>
    <mergeCell ref="AW28:AY28"/>
    <mergeCell ref="AZ28:BB28"/>
    <mergeCell ref="BC28:BE28"/>
    <mergeCell ref="BF28:BH28"/>
    <mergeCell ref="BI28:BK28"/>
    <mergeCell ref="AB28:AD28"/>
    <mergeCell ref="AE28:AG28"/>
    <mergeCell ref="AH28:AJ28"/>
    <mergeCell ref="AK28:AM28"/>
    <mergeCell ref="AN28:AP28"/>
    <mergeCell ref="AQ28:AS28"/>
    <mergeCell ref="G28:L28"/>
    <mergeCell ref="M28:P28"/>
    <mergeCell ref="Q28:R28"/>
    <mergeCell ref="S28:U28"/>
    <mergeCell ref="V28:X28"/>
    <mergeCell ref="Y28:AA28"/>
    <mergeCell ref="BI27:BK27"/>
    <mergeCell ref="BL27:BN27"/>
    <mergeCell ref="BO27:BQ27"/>
    <mergeCell ref="BR27:BT27"/>
    <mergeCell ref="BU27:BW27"/>
    <mergeCell ref="BX27:BY27"/>
    <mergeCell ref="AQ27:AS27"/>
    <mergeCell ref="AT27:AV27"/>
    <mergeCell ref="AW27:AY27"/>
    <mergeCell ref="AZ27:BB27"/>
    <mergeCell ref="BC27:BE27"/>
    <mergeCell ref="BF27:BH27"/>
    <mergeCell ref="Y27:AA27"/>
    <mergeCell ref="AB27:AD27"/>
    <mergeCell ref="AE27:AG27"/>
    <mergeCell ref="AH27:AJ27"/>
    <mergeCell ref="AK27:AM27"/>
    <mergeCell ref="AN27:AP27"/>
    <mergeCell ref="BL26:BN26"/>
    <mergeCell ref="BO26:BQ26"/>
    <mergeCell ref="BR26:BT26"/>
    <mergeCell ref="BU26:BW26"/>
    <mergeCell ref="BX26:BY26"/>
    <mergeCell ref="G27:L27"/>
    <mergeCell ref="M27:P27"/>
    <mergeCell ref="Q27:R27"/>
    <mergeCell ref="S27:U27"/>
    <mergeCell ref="V27:X27"/>
    <mergeCell ref="AT26:AV26"/>
    <mergeCell ref="AW26:AY26"/>
    <mergeCell ref="AZ26:BB26"/>
    <mergeCell ref="BC26:BE26"/>
    <mergeCell ref="BF26:BH26"/>
    <mergeCell ref="BI26:BK26"/>
    <mergeCell ref="AB26:AD26"/>
    <mergeCell ref="AE26:AG26"/>
    <mergeCell ref="AH26:AJ26"/>
    <mergeCell ref="AK26:AM26"/>
    <mergeCell ref="AN26:AP26"/>
    <mergeCell ref="AQ26:AS26"/>
    <mergeCell ref="G26:L26"/>
    <mergeCell ref="M26:P26"/>
    <mergeCell ref="Q26:R26"/>
    <mergeCell ref="S26:U26"/>
    <mergeCell ref="V26:X26"/>
    <mergeCell ref="Y26:AA26"/>
    <mergeCell ref="BI25:BK25"/>
    <mergeCell ref="BL25:BN25"/>
    <mergeCell ref="BO25:BQ25"/>
    <mergeCell ref="BR25:BT25"/>
    <mergeCell ref="BU25:BW25"/>
    <mergeCell ref="BX25:BY25"/>
    <mergeCell ref="AQ25:AS25"/>
    <mergeCell ref="AT25:AV25"/>
    <mergeCell ref="AW25:AY25"/>
    <mergeCell ref="AZ25:BB25"/>
    <mergeCell ref="BC25:BE25"/>
    <mergeCell ref="BF25:BH25"/>
    <mergeCell ref="Y25:AA25"/>
    <mergeCell ref="AB25:AD25"/>
    <mergeCell ref="AE25:AG25"/>
    <mergeCell ref="AH25:AJ25"/>
    <mergeCell ref="AK25:AM25"/>
    <mergeCell ref="AN25:AP25"/>
    <mergeCell ref="BL24:BN24"/>
    <mergeCell ref="BO24:BQ24"/>
    <mergeCell ref="BR24:BT24"/>
    <mergeCell ref="BU24:BW24"/>
    <mergeCell ref="BX24:BY24"/>
    <mergeCell ref="G25:L25"/>
    <mergeCell ref="M25:P25"/>
    <mergeCell ref="Q25:R25"/>
    <mergeCell ref="S25:U25"/>
    <mergeCell ref="V25:X25"/>
    <mergeCell ref="AT24:AV24"/>
    <mergeCell ref="AW24:AY24"/>
    <mergeCell ref="AZ24:BB24"/>
    <mergeCell ref="BC24:BE24"/>
    <mergeCell ref="BF24:BH24"/>
    <mergeCell ref="BI24:BK24"/>
    <mergeCell ref="AB24:AD24"/>
    <mergeCell ref="AE24:AG24"/>
    <mergeCell ref="AH24:AJ24"/>
    <mergeCell ref="AK24:AM24"/>
    <mergeCell ref="AN24:AP24"/>
    <mergeCell ref="AQ24:AS24"/>
    <mergeCell ref="G24:L24"/>
    <mergeCell ref="M24:P24"/>
    <mergeCell ref="Q24:R24"/>
    <mergeCell ref="S24:U24"/>
    <mergeCell ref="V24:X24"/>
    <mergeCell ref="Y24:AA24"/>
    <mergeCell ref="BI23:BK23"/>
    <mergeCell ref="BL23:BN23"/>
    <mergeCell ref="BO23:BQ23"/>
    <mergeCell ref="BR23:BT23"/>
    <mergeCell ref="BU23:BW23"/>
    <mergeCell ref="BX23:BY23"/>
    <mergeCell ref="AQ23:AS23"/>
    <mergeCell ref="AT23:AV23"/>
    <mergeCell ref="AW23:AY23"/>
    <mergeCell ref="AZ23:BB23"/>
    <mergeCell ref="BC23:BE23"/>
    <mergeCell ref="BF23:BH23"/>
    <mergeCell ref="Y23:AA23"/>
    <mergeCell ref="AB23:AD23"/>
    <mergeCell ref="AE23:AG23"/>
    <mergeCell ref="AH23:AJ23"/>
    <mergeCell ref="AK23:AM23"/>
    <mergeCell ref="AN23:AP23"/>
    <mergeCell ref="BL22:BN22"/>
    <mergeCell ref="BO22:BQ22"/>
    <mergeCell ref="BR22:BT22"/>
    <mergeCell ref="BU22:BW22"/>
    <mergeCell ref="BX22:BY22"/>
    <mergeCell ref="G23:L23"/>
    <mergeCell ref="M23:P23"/>
    <mergeCell ref="Q23:R23"/>
    <mergeCell ref="S23:U23"/>
    <mergeCell ref="V23:X23"/>
    <mergeCell ref="AT22:AV22"/>
    <mergeCell ref="AW22:AY22"/>
    <mergeCell ref="AZ22:BB22"/>
    <mergeCell ref="BC22:BE22"/>
    <mergeCell ref="BF22:BH22"/>
    <mergeCell ref="BI22:BK22"/>
    <mergeCell ref="AB22:AD22"/>
    <mergeCell ref="AE22:AG22"/>
    <mergeCell ref="AH22:AJ22"/>
    <mergeCell ref="AK22:AM22"/>
    <mergeCell ref="AN22:AP22"/>
    <mergeCell ref="AQ22:AS22"/>
    <mergeCell ref="G22:L22"/>
    <mergeCell ref="M22:P22"/>
    <mergeCell ref="Q22:R22"/>
    <mergeCell ref="S22:U22"/>
    <mergeCell ref="V22:X22"/>
    <mergeCell ref="Y22:AA22"/>
    <mergeCell ref="BI21:BK21"/>
    <mergeCell ref="BL21:BN21"/>
    <mergeCell ref="BO21:BQ21"/>
    <mergeCell ref="BR21:BT21"/>
    <mergeCell ref="BU21:BW21"/>
    <mergeCell ref="BX21:BY21"/>
    <mergeCell ref="AQ21:AS21"/>
    <mergeCell ref="AT21:AV21"/>
    <mergeCell ref="AW21:AY21"/>
    <mergeCell ref="AZ21:BB21"/>
    <mergeCell ref="BC21:BE21"/>
    <mergeCell ref="BF21:BH21"/>
    <mergeCell ref="Y21:AA21"/>
    <mergeCell ref="AB21:AD21"/>
    <mergeCell ref="AE21:AG21"/>
    <mergeCell ref="AH21:AJ21"/>
    <mergeCell ref="AK21:AM21"/>
    <mergeCell ref="AN21:AP21"/>
    <mergeCell ref="BL20:BN20"/>
    <mergeCell ref="BO20:BQ20"/>
    <mergeCell ref="BR20:BT20"/>
    <mergeCell ref="BU20:BW20"/>
    <mergeCell ref="BX20:BY20"/>
    <mergeCell ref="G21:L21"/>
    <mergeCell ref="M21:P21"/>
    <mergeCell ref="Q21:R21"/>
    <mergeCell ref="S21:U21"/>
    <mergeCell ref="V21:X21"/>
    <mergeCell ref="AT20:AV20"/>
    <mergeCell ref="AW20:AY20"/>
    <mergeCell ref="AZ20:BB20"/>
    <mergeCell ref="BC20:BE20"/>
    <mergeCell ref="BF20:BH20"/>
    <mergeCell ref="BI20:BK20"/>
    <mergeCell ref="AB20:AD20"/>
    <mergeCell ref="AE20:AG20"/>
    <mergeCell ref="AH20:AJ20"/>
    <mergeCell ref="AK20:AM20"/>
    <mergeCell ref="AN20:AP20"/>
    <mergeCell ref="AQ20:AS20"/>
    <mergeCell ref="G20:L20"/>
    <mergeCell ref="M20:P20"/>
    <mergeCell ref="Q20:R20"/>
    <mergeCell ref="S20:U20"/>
    <mergeCell ref="V20:X20"/>
    <mergeCell ref="Y20:AA20"/>
    <mergeCell ref="BI19:BK19"/>
    <mergeCell ref="BL19:BN19"/>
    <mergeCell ref="BO19:BQ19"/>
    <mergeCell ref="BR19:BT19"/>
    <mergeCell ref="BU19:BW19"/>
    <mergeCell ref="BX19:BY19"/>
    <mergeCell ref="AQ19:AS19"/>
    <mergeCell ref="AT19:AV19"/>
    <mergeCell ref="AW19:AY19"/>
    <mergeCell ref="AZ19:BB19"/>
    <mergeCell ref="BC19:BE19"/>
    <mergeCell ref="BF19:BH19"/>
    <mergeCell ref="Y19:AA19"/>
    <mergeCell ref="AB19:AD19"/>
    <mergeCell ref="AE19:AG19"/>
    <mergeCell ref="AH19:AJ19"/>
    <mergeCell ref="AK19:AM19"/>
    <mergeCell ref="AN19:AP19"/>
    <mergeCell ref="BL18:BN18"/>
    <mergeCell ref="BO18:BQ18"/>
    <mergeCell ref="BR18:BT18"/>
    <mergeCell ref="BU18:BW18"/>
    <mergeCell ref="BX18:BY18"/>
    <mergeCell ref="G19:L19"/>
    <mergeCell ref="M19:P19"/>
    <mergeCell ref="Q19:R19"/>
    <mergeCell ref="S19:U19"/>
    <mergeCell ref="V19:X19"/>
    <mergeCell ref="AT18:AV18"/>
    <mergeCell ref="AW18:AY18"/>
    <mergeCell ref="AZ18:BB18"/>
    <mergeCell ref="BC18:BE18"/>
    <mergeCell ref="BF18:BH18"/>
    <mergeCell ref="BI18:BK18"/>
    <mergeCell ref="AB18:AD18"/>
    <mergeCell ref="AE18:AG18"/>
    <mergeCell ref="AH18:AJ18"/>
    <mergeCell ref="AK18:AM18"/>
    <mergeCell ref="AN18:AP18"/>
    <mergeCell ref="AQ18:AS18"/>
    <mergeCell ref="G18:L18"/>
    <mergeCell ref="M18:P18"/>
    <mergeCell ref="Q18:R18"/>
    <mergeCell ref="S18:U18"/>
    <mergeCell ref="V18:X18"/>
    <mergeCell ref="Y18:AA18"/>
    <mergeCell ref="BI17:BK17"/>
    <mergeCell ref="BL17:BN17"/>
    <mergeCell ref="BO17:BQ17"/>
    <mergeCell ref="BR17:BT17"/>
    <mergeCell ref="BU17:BW17"/>
    <mergeCell ref="BX17:BY17"/>
    <mergeCell ref="AQ17:AS17"/>
    <mergeCell ref="AT17:AV17"/>
    <mergeCell ref="AW17:AY17"/>
    <mergeCell ref="AZ17:BB17"/>
    <mergeCell ref="BC17:BE17"/>
    <mergeCell ref="BF17:BH17"/>
    <mergeCell ref="Y17:AA17"/>
    <mergeCell ref="AB17:AD17"/>
    <mergeCell ref="AE17:AG17"/>
    <mergeCell ref="AH17:AJ17"/>
    <mergeCell ref="AK17:AM17"/>
    <mergeCell ref="AN17:AP17"/>
    <mergeCell ref="BL16:BN16"/>
    <mergeCell ref="BO16:BQ16"/>
    <mergeCell ref="BR16:BT16"/>
    <mergeCell ref="BU16:BW16"/>
    <mergeCell ref="BX16:BY16"/>
    <mergeCell ref="G17:L17"/>
    <mergeCell ref="M17:P17"/>
    <mergeCell ref="Q17:R17"/>
    <mergeCell ref="S17:U17"/>
    <mergeCell ref="V17:X17"/>
    <mergeCell ref="AT16:AV16"/>
    <mergeCell ref="AW16:AY16"/>
    <mergeCell ref="AZ16:BB16"/>
    <mergeCell ref="BC16:BE16"/>
    <mergeCell ref="BF16:BH16"/>
    <mergeCell ref="BI16:BK16"/>
    <mergeCell ref="AB16:AD16"/>
    <mergeCell ref="AE16:AG16"/>
    <mergeCell ref="AH16:AJ16"/>
    <mergeCell ref="AK16:AM16"/>
    <mergeCell ref="AN16:AP16"/>
    <mergeCell ref="AQ16:AS16"/>
    <mergeCell ref="G16:L16"/>
    <mergeCell ref="M16:P16"/>
    <mergeCell ref="Q16:R16"/>
    <mergeCell ref="S16:U16"/>
    <mergeCell ref="V16:X16"/>
    <mergeCell ref="Y16:AA16"/>
    <mergeCell ref="AK15:AM15"/>
    <mergeCell ref="AN15:AP15"/>
    <mergeCell ref="AT15:AV15"/>
    <mergeCell ref="AW15:AY15"/>
    <mergeCell ref="BC15:BE15"/>
    <mergeCell ref="BF15:BH15"/>
    <mergeCell ref="AT14:AY14"/>
    <mergeCell ref="AZ14:BB15"/>
    <mergeCell ref="BC14:BH14"/>
    <mergeCell ref="BI14:BK15"/>
    <mergeCell ref="BL14:BQ14"/>
    <mergeCell ref="BR14:BT15"/>
    <mergeCell ref="BL15:BN15"/>
    <mergeCell ref="BO15:BQ15"/>
    <mergeCell ref="G14:L15"/>
    <mergeCell ref="M14:R15"/>
    <mergeCell ref="S14:X14"/>
    <mergeCell ref="Y14:AA15"/>
    <mergeCell ref="AB14:AG14"/>
    <mergeCell ref="AH14:AJ15"/>
    <mergeCell ref="S15:U15"/>
    <mergeCell ref="V15:X15"/>
    <mergeCell ref="AB15:AD15"/>
    <mergeCell ref="AE15:AG15"/>
    <mergeCell ref="S12:BY12"/>
    <mergeCell ref="S13:AA13"/>
    <mergeCell ref="AB13:AJ13"/>
    <mergeCell ref="AK13:AS13"/>
    <mergeCell ref="AT13:BB13"/>
    <mergeCell ref="BC13:BK13"/>
    <mergeCell ref="BL13:BT13"/>
    <mergeCell ref="BU13:BY15"/>
    <mergeCell ref="AK14:AP14"/>
    <mergeCell ref="AQ14:AS15"/>
    <mergeCell ref="G9:N9"/>
    <mergeCell ref="O9:AB9"/>
    <mergeCell ref="AC9:AF9"/>
    <mergeCell ref="AG9:AJ9"/>
    <mergeCell ref="AZ9:BB9"/>
    <mergeCell ref="BC9:BN9"/>
    <mergeCell ref="CB2:CC2"/>
    <mergeCell ref="G7:N7"/>
    <mergeCell ref="O7:AJ7"/>
    <mergeCell ref="AZ7:BB7"/>
    <mergeCell ref="BC7:BN7"/>
    <mergeCell ref="G8:N8"/>
    <mergeCell ref="O8:AJ8"/>
    <mergeCell ref="AZ8:BB8"/>
    <mergeCell ref="BC8:BN8"/>
    <mergeCell ref="BO2:BQ2"/>
    <mergeCell ref="BR2:BS2"/>
    <mergeCell ref="BT2:BU2"/>
    <mergeCell ref="BV2:BW2"/>
    <mergeCell ref="BX2:BY2"/>
    <mergeCell ref="BZ2:CA2"/>
  </mergeCells>
  <phoneticPr fontId="12"/>
  <dataValidations count="4">
    <dataValidation type="whole" allowBlank="1" showInputMessage="1" showErrorMessage="1" error="入力月の月日数を超過しています" sqref="M17:P17 M19:P20 M22:P22 M24:P25 M27:P27" xr:uid="{BF9B14C5-38AE-4164-80F7-B76A6C113CF7}">
      <formula1>0</formula1>
      <formula2>31</formula2>
    </dataValidation>
    <dataValidation type="whole" allowBlank="1" showInputMessage="1" showErrorMessage="1" error="入力月の月日数を超過しています" sqref="M26:P26" xr:uid="{42413122-8308-4CB8-A543-DBCF9B8B53EC}">
      <formula1>0</formula1>
      <formula2>29</formula2>
    </dataValidation>
    <dataValidation type="whole" allowBlank="1" showInputMessage="1" showErrorMessage="1" error="入力月の月日数を超過しています" sqref="M16:P16 M18:P18 M21:P21 M23:P23" xr:uid="{40994DEF-2BBC-44CA-82FF-185F7A08088D}">
      <formula1>0</formula1>
      <formula2>30</formula2>
    </dataValidation>
    <dataValidation type="list" allowBlank="1" showInputMessage="1" showErrorMessage="1" sqref="BE2:BK2 BO8:BQ10 CG10 AZ7:BB9" xr:uid="{85FAE1F3-F5C5-4965-83ED-86F46D4B8614}">
      <formula1>$T$3:$T$4</formula1>
    </dataValidation>
  </dataValidations>
  <printOptions horizontalCentered="1" verticalCentered="1"/>
  <pageMargins left="0.23622047244094491" right="0.23622047244094491" top="0.74803149606299213" bottom="0.74803149606299213" header="0.31496062992125984" footer="0.31496062992125984"/>
  <pageSetup paperSize="9" scale="80" orientation="landscape" r:id="rId1"/>
  <headerFooter>
    <oddHeader>&amp;R（付表53（その２））</oddHeader>
  </headerFooter>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EE5AE2-4A55-4D89-BD4C-786BDA401ADA}">
  <sheetPr>
    <pageSetUpPr fitToPage="1"/>
  </sheetPr>
  <dimension ref="B1:DH88"/>
  <sheetViews>
    <sheetView view="pageBreakPreview" zoomScale="80" zoomScaleNormal="100" zoomScaleSheetLayoutView="80" workbookViewId="0">
      <selection activeCell="B1" sqref="B1:F1"/>
    </sheetView>
  </sheetViews>
  <sheetFormatPr defaultColWidth="8.09765625" defaultRowHeight="21" customHeight="1"/>
  <cols>
    <col min="1" max="1" width="3.3984375" style="30" customWidth="1"/>
    <col min="2" max="2" width="2.69921875" style="30" customWidth="1"/>
    <col min="3" max="3" width="4.796875" style="30" customWidth="1"/>
    <col min="4" max="7" width="3.09765625" style="1940" customWidth="1"/>
    <col min="8" max="64" width="3.09765625" style="30" customWidth="1"/>
    <col min="65" max="65" width="3" style="30" customWidth="1"/>
    <col min="66" max="68" width="2.8984375" style="30" customWidth="1"/>
    <col min="69" max="76" width="3" style="30" customWidth="1"/>
    <col min="77" max="78" width="6.8984375" style="30" customWidth="1"/>
    <col min="79" max="80" width="2.3984375" style="30" customWidth="1"/>
    <col min="81" max="16384" width="8.09765625" style="30"/>
  </cols>
  <sheetData>
    <row r="1" spans="2:112" ht="21" customHeight="1">
      <c r="B1" s="1940"/>
      <c r="C1" s="1940"/>
      <c r="G1" s="30"/>
      <c r="W1" s="30" t="s">
        <v>999</v>
      </c>
      <c r="AK1" s="1830"/>
      <c r="AO1" s="1941"/>
      <c r="AZ1" s="1941"/>
      <c r="BA1" s="1941"/>
      <c r="BB1" s="1941"/>
      <c r="BC1" s="1941"/>
      <c r="BD1" s="1941"/>
      <c r="BE1" s="1941"/>
      <c r="BF1" s="1941"/>
      <c r="BG1" s="1941"/>
      <c r="BH1" s="1941"/>
      <c r="BI1" s="1941"/>
      <c r="BJ1" s="1941"/>
      <c r="BK1" s="1941"/>
      <c r="BL1" s="1941"/>
      <c r="BM1" s="1941"/>
      <c r="BN1" s="1941"/>
      <c r="BO1" s="1941"/>
      <c r="BP1" s="1941"/>
      <c r="BQ1" s="1941"/>
      <c r="BR1" s="1941"/>
      <c r="BS1" s="1830"/>
      <c r="BT1" s="1830"/>
      <c r="BU1" s="1830"/>
      <c r="BV1" s="1830"/>
      <c r="BW1" s="1830"/>
      <c r="BX1" s="1830"/>
      <c r="BY1" s="1830"/>
      <c r="BZ1" s="1830"/>
      <c r="CA1" s="1830"/>
      <c r="CB1" s="1830"/>
      <c r="CC1" s="1830"/>
      <c r="CD1" s="1830"/>
      <c r="CE1" s="1830"/>
    </row>
    <row r="2" spans="2:112" ht="21" customHeight="1">
      <c r="B2" s="1940"/>
      <c r="C2" s="1940"/>
      <c r="G2" s="30"/>
      <c r="Y2" s="30">
        <v>-1</v>
      </c>
      <c r="AO2" s="1942" t="s">
        <v>958</v>
      </c>
      <c r="AP2" s="1943"/>
      <c r="AQ2" s="1943"/>
      <c r="AR2" s="1943"/>
      <c r="AS2" s="1944"/>
      <c r="AT2" s="1942">
        <f>別紙37参考表!O7</f>
        <v>0</v>
      </c>
      <c r="AU2" s="1943"/>
      <c r="AV2" s="1943"/>
      <c r="AW2" s="1943"/>
      <c r="AX2" s="1943"/>
      <c r="AY2" s="1943"/>
      <c r="AZ2" s="1943"/>
      <c r="BA2" s="1943"/>
      <c r="BB2" s="1944"/>
      <c r="BC2" s="1945" t="s">
        <v>1000</v>
      </c>
      <c r="BD2" s="1946"/>
      <c r="BE2" s="1946"/>
      <c r="BF2" s="1947"/>
      <c r="BG2" s="1945">
        <f>別紙37参考表!O8</f>
        <v>0</v>
      </c>
      <c r="BH2" s="1946"/>
      <c r="BI2" s="1946"/>
      <c r="BJ2" s="1946"/>
      <c r="BK2" s="1946"/>
      <c r="BL2" s="1946"/>
      <c r="BM2" s="1946"/>
      <c r="BN2" s="1946"/>
      <c r="BO2" s="1946"/>
      <c r="BP2" s="1946"/>
      <c r="BQ2" s="1946"/>
      <c r="BR2" s="1947"/>
      <c r="BS2" s="1948"/>
      <c r="BT2" s="1948"/>
      <c r="BU2" s="1948"/>
      <c r="BV2" s="1948"/>
      <c r="BW2" s="1948"/>
      <c r="BX2" s="1948"/>
      <c r="BY2" s="1948"/>
      <c r="CA2" s="1948"/>
      <c r="CB2" s="1948"/>
      <c r="CC2" s="1948"/>
      <c r="CD2" s="1948"/>
      <c r="CE2" s="1948"/>
    </row>
    <row r="3" spans="2:112" ht="21" customHeight="1">
      <c r="B3" s="1940"/>
      <c r="C3" s="1940"/>
      <c r="G3" s="30"/>
      <c r="AO3" s="1942" t="s">
        <v>962</v>
      </c>
      <c r="AP3" s="1943"/>
      <c r="AQ3" s="1943"/>
      <c r="AR3" s="1943"/>
      <c r="AS3" s="1944"/>
      <c r="AT3" s="1949">
        <f>別紙37参考表!O9</f>
        <v>0</v>
      </c>
      <c r="AU3" s="1950"/>
      <c r="AV3" s="1950"/>
      <c r="AW3" s="1950"/>
      <c r="AX3" s="1950"/>
      <c r="AY3" s="1950"/>
      <c r="AZ3" s="1950"/>
      <c r="BA3" s="1950"/>
      <c r="BB3" s="1950"/>
      <c r="BC3" s="1950"/>
      <c r="BD3" s="1950"/>
      <c r="BE3" s="1950"/>
      <c r="BF3" s="1950"/>
      <c r="BG3" s="1950"/>
      <c r="BH3" s="1950"/>
      <c r="BI3" s="1950"/>
      <c r="BJ3" s="1951"/>
      <c r="BK3" s="1942" t="s">
        <v>963</v>
      </c>
      <c r="BL3" s="1943"/>
      <c r="BM3" s="1943"/>
      <c r="BN3" s="1944"/>
      <c r="BO3" s="1942">
        <f>別紙37参考表!AG9</f>
        <v>0</v>
      </c>
      <c r="BP3" s="1943"/>
      <c r="BQ3" s="1943"/>
      <c r="BR3" s="1944"/>
      <c r="BS3" s="1948"/>
      <c r="BT3" s="1948"/>
      <c r="BU3" s="1948"/>
      <c r="BV3" s="1948"/>
      <c r="BW3" s="1948"/>
      <c r="BX3" s="1948"/>
      <c r="BY3" s="1948"/>
      <c r="CA3" s="1948"/>
      <c r="CB3" s="1948"/>
      <c r="CC3" s="1948"/>
      <c r="CD3" s="1948"/>
      <c r="CE3" s="1948"/>
    </row>
    <row r="4" spans="2:112" ht="21" customHeight="1">
      <c r="B4" s="1940"/>
      <c r="C4" s="1952"/>
      <c r="D4" s="1953" t="s">
        <v>1001</v>
      </c>
      <c r="E4" s="1953"/>
      <c r="F4" s="1953"/>
      <c r="G4" s="1953"/>
      <c r="H4" s="1953"/>
      <c r="I4" s="1953"/>
      <c r="J4" s="1953"/>
      <c r="K4" s="1954"/>
      <c r="L4" s="1954"/>
      <c r="M4" s="1955"/>
      <c r="N4" s="1955"/>
      <c r="O4" s="1955"/>
      <c r="P4" s="1955"/>
      <c r="Q4" s="1955"/>
      <c r="R4" s="1955"/>
      <c r="S4" s="1955"/>
      <c r="T4" s="1955"/>
      <c r="U4" s="1956"/>
      <c r="V4" s="1957"/>
      <c r="W4" s="1958"/>
      <c r="X4" s="1959"/>
      <c r="Y4" s="1959"/>
      <c r="Z4" s="1960" t="s">
        <v>1002</v>
      </c>
      <c r="AA4" s="1961"/>
      <c r="CA4" s="1962"/>
      <c r="CB4" s="1962"/>
      <c r="CC4" s="1962"/>
      <c r="CD4" s="1962"/>
      <c r="CE4" s="1962"/>
      <c r="CF4" s="1962"/>
      <c r="CG4" s="1962"/>
      <c r="CH4" s="1963"/>
      <c r="CI4" s="1963"/>
      <c r="CJ4" s="1963"/>
      <c r="CK4" s="1963"/>
      <c r="CL4" s="1962"/>
      <c r="CM4" s="1962"/>
      <c r="CN4" s="1962"/>
      <c r="CO4" s="1962"/>
      <c r="CP4" s="1962"/>
      <c r="CQ4" s="1962"/>
      <c r="CR4" s="1962"/>
      <c r="CS4" s="1962"/>
      <c r="CT4" s="1962"/>
      <c r="CU4" s="1962"/>
      <c r="CV4" s="1962"/>
      <c r="CW4" s="1962"/>
      <c r="CX4" s="1962"/>
      <c r="CY4" s="1962"/>
      <c r="CZ4" s="1962"/>
      <c r="DA4" s="1962"/>
      <c r="DB4" s="1962"/>
      <c r="DC4" s="1962"/>
      <c r="DD4" s="1962"/>
      <c r="DE4" s="1962"/>
      <c r="DF4" s="1962"/>
      <c r="DG4" s="1962"/>
      <c r="DH4" s="1962"/>
    </row>
    <row r="5" spans="2:112" ht="27.75" customHeight="1">
      <c r="B5" s="1940"/>
      <c r="C5" s="1952"/>
      <c r="D5" s="1964"/>
      <c r="E5" s="1964"/>
      <c r="F5" s="1964"/>
      <c r="G5" s="1965" t="s">
        <v>1003</v>
      </c>
      <c r="H5" s="1965"/>
      <c r="I5" s="1965"/>
      <c r="J5" s="1965"/>
      <c r="K5" s="1965"/>
      <c r="L5" s="1965"/>
      <c r="M5" s="1965"/>
      <c r="N5" s="1965"/>
      <c r="O5" s="1965"/>
      <c r="P5" s="1965"/>
      <c r="Q5" s="1965"/>
      <c r="R5" s="1965"/>
      <c r="S5" s="1965"/>
      <c r="T5" s="1966"/>
      <c r="U5" s="1956"/>
      <c r="V5" s="1956"/>
      <c r="W5" s="1958"/>
      <c r="X5" s="1959"/>
      <c r="Y5" s="1959"/>
      <c r="Z5" s="1967"/>
      <c r="AA5" s="1965"/>
      <c r="AB5" s="1965"/>
      <c r="AC5" s="1965"/>
      <c r="AD5" s="1965"/>
      <c r="AE5" s="1965"/>
      <c r="AF5" s="1966"/>
      <c r="AG5" s="1968" t="s">
        <v>968</v>
      </c>
      <c r="AH5" s="1969"/>
      <c r="AI5" s="1969"/>
      <c r="AJ5" s="1970"/>
      <c r="AK5" s="1967" t="s">
        <v>969</v>
      </c>
      <c r="AL5" s="1965"/>
      <c r="AM5" s="1965"/>
      <c r="AN5" s="1966"/>
      <c r="AO5" s="1967" t="s">
        <v>970</v>
      </c>
      <c r="AP5" s="1965"/>
      <c r="AQ5" s="1965"/>
      <c r="AR5" s="1966"/>
      <c r="AS5" s="1967" t="s">
        <v>971</v>
      </c>
      <c r="AT5" s="1965"/>
      <c r="AU5" s="1965"/>
      <c r="AV5" s="1966"/>
      <c r="AW5" s="1967" t="s">
        <v>972</v>
      </c>
      <c r="AX5" s="1965"/>
      <c r="AY5" s="1965"/>
      <c r="AZ5" s="1966"/>
      <c r="BA5" s="1967" t="s">
        <v>973</v>
      </c>
      <c r="BB5" s="1965"/>
      <c r="BC5" s="1965"/>
      <c r="BD5" s="1966"/>
      <c r="BE5" s="1967" t="s">
        <v>1004</v>
      </c>
      <c r="BF5" s="1965"/>
      <c r="BG5" s="1966"/>
      <c r="BK5" s="1971"/>
      <c r="BL5" s="1971"/>
      <c r="BM5" s="1971"/>
      <c r="BN5" s="1971"/>
      <c r="BO5" s="1972"/>
      <c r="BP5" s="1973"/>
      <c r="BQ5" s="1974"/>
      <c r="BR5" s="1974"/>
      <c r="BS5" s="1974"/>
      <c r="CA5" s="1963"/>
      <c r="CB5" s="1963"/>
      <c r="CC5" s="1963"/>
      <c r="CD5" s="1963"/>
      <c r="CE5" s="1963"/>
      <c r="CF5" s="1963"/>
      <c r="CG5" s="1963"/>
      <c r="CH5" s="1975"/>
      <c r="CI5" s="1975"/>
      <c r="CJ5" s="1975"/>
      <c r="CK5" s="1975"/>
      <c r="CL5" s="1975"/>
      <c r="CM5" s="1975"/>
      <c r="CN5" s="1975"/>
      <c r="CO5" s="1975"/>
      <c r="CP5" s="1975"/>
      <c r="CQ5" s="1975"/>
      <c r="CR5" s="1975"/>
      <c r="CS5" s="1975"/>
      <c r="CT5" s="1975"/>
      <c r="CU5" s="1975"/>
      <c r="CV5" s="1975"/>
      <c r="CW5" s="1975"/>
      <c r="CX5" s="1975"/>
      <c r="CY5" s="1975"/>
      <c r="CZ5" s="1975"/>
      <c r="DA5" s="1975"/>
      <c r="DB5" s="1975"/>
      <c r="DC5" s="1975"/>
      <c r="DD5" s="1975"/>
      <c r="DE5" s="1975"/>
      <c r="DF5" s="1976"/>
      <c r="DG5" s="1976"/>
      <c r="DH5" s="1976"/>
    </row>
    <row r="6" spans="2:112" ht="21" customHeight="1">
      <c r="B6" s="1940"/>
      <c r="C6" s="1952"/>
      <c r="D6" s="1964"/>
      <c r="E6" s="1964"/>
      <c r="F6" s="1964"/>
      <c r="G6" s="1965" t="s">
        <v>1005</v>
      </c>
      <c r="H6" s="1965"/>
      <c r="I6" s="1965"/>
      <c r="J6" s="1965"/>
      <c r="K6" s="1965"/>
      <c r="L6" s="1965"/>
      <c r="M6" s="1965"/>
      <c r="N6" s="1965"/>
      <c r="O6" s="1965"/>
      <c r="P6" s="1965"/>
      <c r="Q6" s="1965"/>
      <c r="R6" s="1965"/>
      <c r="S6" s="1965"/>
      <c r="T6" s="1966"/>
      <c r="U6" s="1956"/>
      <c r="V6" s="1956"/>
      <c r="W6" s="1958"/>
      <c r="X6" s="1959"/>
      <c r="Y6" s="1959"/>
      <c r="Z6" s="1977" t="s">
        <v>1006</v>
      </c>
      <c r="AA6" s="1978"/>
      <c r="AB6" s="1978"/>
      <c r="AC6" s="1978"/>
      <c r="AD6" s="1978"/>
      <c r="AE6" s="1978"/>
      <c r="AF6" s="1979"/>
      <c r="AG6" s="1980">
        <f>別紙37参考表!S29</f>
        <v>0</v>
      </c>
      <c r="AH6" s="1981"/>
      <c r="AI6" s="1981"/>
      <c r="AJ6" s="1982"/>
      <c r="AK6" s="1980">
        <f>別紙37参考表!AB29</f>
        <v>0</v>
      </c>
      <c r="AL6" s="1981"/>
      <c r="AM6" s="1981"/>
      <c r="AN6" s="1982"/>
      <c r="AO6" s="1980">
        <f>別紙37参考表!AK29</f>
        <v>0</v>
      </c>
      <c r="AP6" s="1981"/>
      <c r="AQ6" s="1981"/>
      <c r="AR6" s="1982"/>
      <c r="AS6" s="1980">
        <f>別紙37参考表!AT29</f>
        <v>0</v>
      </c>
      <c r="AT6" s="1981"/>
      <c r="AU6" s="1981"/>
      <c r="AV6" s="1982"/>
      <c r="AW6" s="1980">
        <f>別紙37参考表!BC29</f>
        <v>0</v>
      </c>
      <c r="AX6" s="1981"/>
      <c r="AY6" s="1981"/>
      <c r="AZ6" s="1982"/>
      <c r="BA6" s="1980">
        <f>別紙37参考表!BL29</f>
        <v>0</v>
      </c>
      <c r="BB6" s="1981"/>
      <c r="BC6" s="1981"/>
      <c r="BD6" s="1982"/>
      <c r="BE6" s="1983">
        <f>SUM(AG6:BD6)</f>
        <v>0</v>
      </c>
      <c r="BF6" s="1984"/>
      <c r="BG6" s="1985"/>
      <c r="BL6" s="1986"/>
      <c r="BM6" s="1986"/>
      <c r="BN6" s="1986"/>
      <c r="BW6" s="1987"/>
      <c r="CC6" s="1986"/>
      <c r="CD6" s="1986"/>
      <c r="CE6" s="1986"/>
      <c r="CL6" s="1988"/>
      <c r="CM6" s="1988"/>
      <c r="CN6" s="1988"/>
      <c r="CO6" s="1988"/>
      <c r="CP6" s="1988"/>
      <c r="CQ6" s="1988"/>
      <c r="CR6" s="1988"/>
      <c r="CS6" s="1988"/>
      <c r="CT6" s="1975"/>
      <c r="CU6" s="1975"/>
      <c r="CV6" s="1975"/>
      <c r="CW6" s="1975"/>
      <c r="CX6" s="1975"/>
      <c r="CY6" s="1975"/>
      <c r="CZ6" s="1975"/>
      <c r="DA6" s="1975"/>
      <c r="DB6" s="1975"/>
      <c r="DC6" s="1975"/>
      <c r="DD6" s="1975"/>
      <c r="DE6" s="1975"/>
      <c r="DF6" s="1976"/>
      <c r="DG6" s="1976"/>
      <c r="DH6" s="1976"/>
    </row>
    <row r="7" spans="2:112" ht="21" customHeight="1">
      <c r="B7" s="1940"/>
      <c r="C7" s="1952"/>
      <c r="D7" s="1964"/>
      <c r="E7" s="1964"/>
      <c r="F7" s="1964"/>
      <c r="G7" s="1965" t="s">
        <v>1007</v>
      </c>
      <c r="H7" s="1965"/>
      <c r="I7" s="1965"/>
      <c r="J7" s="1965"/>
      <c r="K7" s="1965"/>
      <c r="L7" s="1965"/>
      <c r="M7" s="1965"/>
      <c r="N7" s="1965"/>
      <c r="O7" s="1965"/>
      <c r="P7" s="1965"/>
      <c r="Q7" s="1965"/>
      <c r="R7" s="1965"/>
      <c r="S7" s="1965"/>
      <c r="T7" s="1966"/>
      <c r="U7" s="1989"/>
      <c r="V7" s="1956"/>
      <c r="W7" s="1958"/>
      <c r="X7" s="1959"/>
      <c r="Y7" s="1959"/>
      <c r="Z7" s="1990" t="s">
        <v>1008</v>
      </c>
      <c r="AA7" s="1968" t="s">
        <v>1009</v>
      </c>
      <c r="AB7" s="1969"/>
      <c r="AC7" s="1969"/>
      <c r="AD7" s="1969"/>
      <c r="AE7" s="1969"/>
      <c r="AF7" s="1970"/>
      <c r="AG7" s="1991"/>
      <c r="AH7" s="1992"/>
      <c r="AI7" s="1992"/>
      <c r="AJ7" s="1993"/>
      <c r="AK7" s="1991"/>
      <c r="AL7" s="1992"/>
      <c r="AM7" s="1992"/>
      <c r="AN7" s="1993"/>
      <c r="AO7" s="1991"/>
      <c r="AP7" s="1992"/>
      <c r="AQ7" s="1992"/>
      <c r="AR7" s="1993"/>
      <c r="AS7" s="1980">
        <f>別紙37参考表!AW29</f>
        <v>0</v>
      </c>
      <c r="AT7" s="1981"/>
      <c r="AU7" s="1981"/>
      <c r="AV7" s="1982"/>
      <c r="AW7" s="1980">
        <f>別紙37参考表!BF29</f>
        <v>0</v>
      </c>
      <c r="AX7" s="1981"/>
      <c r="AY7" s="1981"/>
      <c r="AZ7" s="1982"/>
      <c r="BA7" s="1980">
        <f>別紙37参考表!BO29</f>
        <v>0</v>
      </c>
      <c r="BB7" s="1981"/>
      <c r="BC7" s="1981"/>
      <c r="BD7" s="1982"/>
      <c r="BE7" s="1983">
        <f>SUM(AG7:BD7)</f>
        <v>0</v>
      </c>
      <c r="BF7" s="1984"/>
      <c r="BG7" s="1985"/>
      <c r="CB7" s="1962"/>
      <c r="CC7" s="1962"/>
      <c r="CD7" s="1962"/>
      <c r="CE7" s="1962"/>
      <c r="CF7" s="1962"/>
      <c r="CG7" s="1962"/>
      <c r="CH7" s="1962"/>
      <c r="CI7" s="1994"/>
      <c r="CJ7" s="1994"/>
      <c r="CK7" s="1994"/>
      <c r="CL7" s="1975"/>
      <c r="CM7" s="1975"/>
      <c r="CN7" s="1975"/>
      <c r="CO7" s="1975"/>
      <c r="CP7" s="1975"/>
      <c r="CQ7" s="1975"/>
      <c r="CR7" s="1975"/>
      <c r="CS7" s="1975"/>
      <c r="CT7" s="1975"/>
      <c r="CU7" s="1975"/>
      <c r="CV7" s="1975"/>
      <c r="CW7" s="1975"/>
      <c r="CX7" s="1975"/>
      <c r="CY7" s="1975"/>
      <c r="CZ7" s="1975"/>
      <c r="DA7" s="1975"/>
      <c r="DB7" s="1975"/>
      <c r="DC7" s="1975"/>
      <c r="DD7" s="1975"/>
      <c r="DE7" s="1975"/>
      <c r="DF7" s="1976"/>
      <c r="DG7" s="1976"/>
      <c r="DH7" s="1976"/>
    </row>
    <row r="8" spans="2:112" ht="21" customHeight="1">
      <c r="B8" s="1959"/>
      <c r="C8" s="1995"/>
      <c r="D8" s="1955"/>
      <c r="E8" s="1955"/>
      <c r="F8" s="1955"/>
      <c r="G8" s="1955"/>
      <c r="H8" s="1955"/>
      <c r="I8" s="1955"/>
      <c r="J8" s="1955"/>
      <c r="K8" s="1955"/>
      <c r="L8" s="1996" t="str">
        <f>IF(COUNTIF(D5:F7,"○")&gt;1,"いずれか１つを選択してください。","")</f>
        <v/>
      </c>
      <c r="M8" s="1955"/>
      <c r="N8" s="1955"/>
      <c r="O8" s="1955"/>
      <c r="P8" s="1955"/>
      <c r="Q8" s="1955"/>
      <c r="R8" s="1955"/>
      <c r="S8" s="1955"/>
      <c r="T8" s="1955"/>
      <c r="U8" s="1997"/>
      <c r="V8" s="1997"/>
      <c r="W8" s="1958"/>
      <c r="X8" s="1959"/>
      <c r="Y8" s="1959"/>
      <c r="Z8" s="1968" t="s">
        <v>1010</v>
      </c>
      <c r="AA8" s="1969"/>
      <c r="AB8" s="1969"/>
      <c r="AC8" s="1969"/>
      <c r="AD8" s="1969"/>
      <c r="AE8" s="1969"/>
      <c r="AF8" s="1970"/>
      <c r="AG8" s="1980">
        <f>別紙37参考表!Y29</f>
        <v>0</v>
      </c>
      <c r="AH8" s="1981"/>
      <c r="AI8" s="1981"/>
      <c r="AJ8" s="1982"/>
      <c r="AK8" s="1980">
        <f>別紙37参考表!AH29</f>
        <v>0</v>
      </c>
      <c r="AL8" s="1981"/>
      <c r="AM8" s="1981"/>
      <c r="AN8" s="1982"/>
      <c r="AO8" s="1980">
        <f>別紙37参考表!AQ29</f>
        <v>0</v>
      </c>
      <c r="AP8" s="1981"/>
      <c r="AQ8" s="1981"/>
      <c r="AR8" s="1982"/>
      <c r="AS8" s="1980">
        <f>別紙37参考表!AZ29</f>
        <v>0</v>
      </c>
      <c r="AT8" s="1981"/>
      <c r="AU8" s="1981"/>
      <c r="AV8" s="1982"/>
      <c r="AW8" s="1980">
        <f>別紙37参考表!BI29</f>
        <v>0</v>
      </c>
      <c r="AX8" s="1981"/>
      <c r="AY8" s="1981"/>
      <c r="AZ8" s="1982"/>
      <c r="BA8" s="1980">
        <f>別紙37参考表!BR29</f>
        <v>0</v>
      </c>
      <c r="BB8" s="1981"/>
      <c r="BC8" s="1981"/>
      <c r="BD8" s="1982"/>
      <c r="BE8" s="1983">
        <f>SUM(AG8:BD8)</f>
        <v>0</v>
      </c>
      <c r="BF8" s="1984"/>
      <c r="BG8" s="1985"/>
      <c r="BU8" s="1987"/>
      <c r="BW8" s="1998"/>
      <c r="BX8" s="1998"/>
      <c r="BY8" s="1998"/>
      <c r="BZ8" s="1998"/>
      <c r="CA8" s="1998"/>
      <c r="CB8" s="1999"/>
      <c r="CC8" s="1999"/>
      <c r="CD8" s="1999"/>
      <c r="CE8" s="1999"/>
      <c r="CF8" s="1999"/>
      <c r="CG8" s="1999"/>
      <c r="CH8" s="1999"/>
      <c r="CI8" s="1994"/>
      <c r="CJ8" s="1994"/>
      <c r="CK8" s="1994"/>
      <c r="CL8" s="1976"/>
      <c r="CM8" s="1976"/>
      <c r="CN8" s="1976"/>
      <c r="CO8" s="1976"/>
      <c r="CP8" s="1976"/>
      <c r="CQ8" s="1976"/>
      <c r="CR8" s="1976"/>
      <c r="CS8" s="1976"/>
      <c r="CT8" s="1976"/>
      <c r="CU8" s="1976"/>
      <c r="CV8" s="1976"/>
      <c r="CW8" s="1976"/>
      <c r="CX8" s="1976"/>
      <c r="CY8" s="1976"/>
      <c r="CZ8" s="1976"/>
      <c r="DA8" s="1976"/>
      <c r="DB8" s="1976"/>
      <c r="DC8" s="1976"/>
      <c r="DD8" s="1976"/>
      <c r="DE8" s="1976"/>
      <c r="DF8" s="1976"/>
      <c r="DG8" s="1976"/>
      <c r="DH8" s="1976"/>
    </row>
    <row r="9" spans="2:112" ht="21" customHeight="1">
      <c r="B9" s="1959"/>
      <c r="C9" s="1995"/>
      <c r="D9" s="1955"/>
      <c r="E9" s="1997"/>
      <c r="F9" s="1956"/>
      <c r="G9" s="1956"/>
      <c r="H9" s="1956"/>
      <c r="I9" s="1956"/>
      <c r="J9" s="1956"/>
      <c r="K9" s="1956"/>
      <c r="L9" s="1956"/>
      <c r="M9" s="1956"/>
      <c r="N9" s="1956"/>
      <c r="O9" s="1956"/>
      <c r="P9" s="1956"/>
      <c r="Q9" s="1956"/>
      <c r="R9" s="1956"/>
      <c r="S9" s="1956"/>
      <c r="T9" s="1956"/>
      <c r="U9" s="1956"/>
      <c r="V9" s="1997"/>
      <c r="W9" s="1958"/>
      <c r="X9" s="1959"/>
      <c r="Y9" s="1959"/>
      <c r="Z9" s="1968" t="s">
        <v>1004</v>
      </c>
      <c r="AA9" s="1969"/>
      <c r="AB9" s="1969"/>
      <c r="AC9" s="1969"/>
      <c r="AD9" s="1969"/>
      <c r="AE9" s="1969"/>
      <c r="AF9" s="1970"/>
      <c r="AG9" s="1983">
        <f>AG6+AG8</f>
        <v>0</v>
      </c>
      <c r="AH9" s="1984"/>
      <c r="AI9" s="1984"/>
      <c r="AJ9" s="1985"/>
      <c r="AK9" s="1983">
        <f t="shared" ref="AK9" si="0">AK6+AK8</f>
        <v>0</v>
      </c>
      <c r="AL9" s="1984"/>
      <c r="AM9" s="1984"/>
      <c r="AN9" s="1985"/>
      <c r="AO9" s="1983">
        <f t="shared" ref="AO9" si="1">AO6+AO8</f>
        <v>0</v>
      </c>
      <c r="AP9" s="1984"/>
      <c r="AQ9" s="1984"/>
      <c r="AR9" s="1985"/>
      <c r="AS9" s="1983">
        <f>AS6+AS8</f>
        <v>0</v>
      </c>
      <c r="AT9" s="1984"/>
      <c r="AU9" s="1984"/>
      <c r="AV9" s="1985"/>
      <c r="AW9" s="1983">
        <f t="shared" ref="AW9" si="2">AW6+AW8</f>
        <v>0</v>
      </c>
      <c r="AX9" s="1984"/>
      <c r="AY9" s="1984"/>
      <c r="AZ9" s="1985"/>
      <c r="BA9" s="1983">
        <f t="shared" ref="BA9" si="3">BA6+BA8</f>
        <v>0</v>
      </c>
      <c r="BB9" s="1984"/>
      <c r="BC9" s="1984"/>
      <c r="BD9" s="1985"/>
      <c r="BE9" s="1983">
        <f>BE6+BE8</f>
        <v>0</v>
      </c>
      <c r="BF9" s="1984"/>
      <c r="BG9" s="1985"/>
      <c r="BW9" s="1962"/>
      <c r="BX9" s="1962"/>
      <c r="BY9" s="1962"/>
      <c r="BZ9" s="1962"/>
      <c r="CA9" s="1962"/>
      <c r="CB9" s="2000"/>
      <c r="CC9" s="2000"/>
      <c r="CD9" s="2000"/>
      <c r="CE9" s="2000"/>
      <c r="CF9" s="2001"/>
      <c r="CG9" s="2001"/>
      <c r="CH9" s="2001"/>
      <c r="CI9" s="2001"/>
      <c r="CJ9" s="2001"/>
      <c r="CK9" s="2001"/>
    </row>
    <row r="10" spans="2:112" ht="21" customHeight="1">
      <c r="B10" s="1959"/>
      <c r="C10" s="1995"/>
      <c r="D10" s="1955"/>
      <c r="E10" s="1997"/>
      <c r="F10" s="1956"/>
      <c r="G10" s="1956"/>
      <c r="H10" s="1956"/>
      <c r="I10" s="1956"/>
      <c r="J10" s="1956"/>
      <c r="K10" s="1956"/>
      <c r="L10" s="1956"/>
      <c r="M10" s="1956"/>
      <c r="N10" s="1956"/>
      <c r="O10" s="1956"/>
      <c r="P10" s="1956"/>
      <c r="Q10" s="1956"/>
      <c r="R10" s="1956"/>
      <c r="S10" s="1956"/>
      <c r="T10" s="1956"/>
      <c r="U10" s="1956"/>
      <c r="V10" s="1997"/>
      <c r="W10" s="2002"/>
      <c r="X10" s="1959"/>
      <c r="Y10" s="1959"/>
      <c r="Z10" s="1959"/>
      <c r="AA10" s="1959"/>
      <c r="BG10" s="2003" t="str">
        <f>IF(AND(BE9&lt;&gt;BO3,D12="○"),"「事業者名簿」の定員数と想定される利用者数が一致しません。","")</f>
        <v/>
      </c>
      <c r="BK10" s="1971"/>
      <c r="BL10" s="1971"/>
      <c r="BM10" s="1971"/>
      <c r="BN10" s="1971"/>
      <c r="BO10" s="1972"/>
      <c r="BP10" s="1973"/>
      <c r="BQ10" s="1974"/>
      <c r="BR10" s="1974"/>
      <c r="BS10" s="1974"/>
      <c r="BW10" s="1962"/>
      <c r="BX10" s="1962"/>
      <c r="BY10" s="1962"/>
      <c r="BZ10" s="1962"/>
      <c r="CA10" s="1962"/>
      <c r="CB10" s="2000"/>
      <c r="CC10" s="2000"/>
      <c r="CD10" s="2000"/>
      <c r="CE10" s="2000"/>
      <c r="CF10" s="2001"/>
      <c r="CG10" s="2001"/>
      <c r="CH10" s="2001"/>
      <c r="CI10" s="2001"/>
      <c r="CJ10" s="2001"/>
      <c r="CK10" s="2001"/>
    </row>
    <row r="11" spans="2:112" ht="21" customHeight="1">
      <c r="B11" s="1959"/>
      <c r="C11" s="1995"/>
      <c r="D11" s="2004" t="s">
        <v>1011</v>
      </c>
      <c r="E11" s="2005"/>
      <c r="F11" s="2005"/>
      <c r="G11" s="2005"/>
      <c r="H11" s="2005"/>
      <c r="I11" s="2005"/>
      <c r="J11" s="1956"/>
      <c r="K11" s="1956"/>
      <c r="L11" s="1956"/>
      <c r="M11" s="1956"/>
      <c r="N11" s="1956"/>
      <c r="O11" s="1956"/>
      <c r="P11" s="1956"/>
      <c r="Q11" s="1956"/>
      <c r="R11" s="1956"/>
      <c r="S11" s="1956"/>
      <c r="T11" s="1956"/>
      <c r="U11" s="1956"/>
      <c r="V11" s="1997"/>
      <c r="W11" s="2006"/>
      <c r="Z11" s="1987" t="s">
        <v>1012</v>
      </c>
      <c r="AP11" s="1987" t="s">
        <v>1013</v>
      </c>
      <c r="AQ11" s="1987"/>
      <c r="AW11" s="1986"/>
      <c r="AX11" s="1986"/>
      <c r="AY11" s="1986"/>
      <c r="BG11" s="2007"/>
      <c r="BH11" s="1987" t="s">
        <v>1014</v>
      </c>
      <c r="BN11" s="1986"/>
      <c r="BO11" s="1986"/>
      <c r="BP11" s="1986"/>
      <c r="BW11" s="1959"/>
      <c r="BX11" s="1959"/>
      <c r="BY11" s="1959"/>
      <c r="BZ11" s="1959"/>
      <c r="CA11" s="1959"/>
      <c r="CB11" s="2000"/>
      <c r="CC11" s="2000"/>
      <c r="CD11" s="2000"/>
      <c r="CE11" s="2000"/>
      <c r="CF11" s="2001"/>
      <c r="CG11" s="2001"/>
      <c r="CH11" s="2001"/>
      <c r="CI11" s="2001"/>
      <c r="CJ11" s="2001"/>
      <c r="CK11" s="2001"/>
    </row>
    <row r="12" spans="2:112" ht="21" customHeight="1">
      <c r="B12" s="1959"/>
      <c r="C12" s="1995"/>
      <c r="D12" s="2008"/>
      <c r="E12" s="2009"/>
      <c r="F12" s="2010" t="s">
        <v>1015</v>
      </c>
      <c r="G12" s="2011"/>
      <c r="H12" s="2011"/>
      <c r="I12" s="2011"/>
      <c r="J12" s="2011"/>
      <c r="K12" s="2011"/>
      <c r="L12" s="2011"/>
      <c r="M12" s="2011"/>
      <c r="N12" s="2011"/>
      <c r="O12" s="2011"/>
      <c r="P12" s="2011"/>
      <c r="Q12" s="2011"/>
      <c r="R12" s="2011"/>
      <c r="S12" s="2011"/>
      <c r="T12" s="2011"/>
      <c r="U12" s="2011"/>
      <c r="V12" s="2012"/>
      <c r="W12" s="2002"/>
      <c r="AE12" s="1967" t="s">
        <v>1016</v>
      </c>
      <c r="AF12" s="1965"/>
      <c r="AG12" s="1965"/>
      <c r="AH12" s="1965"/>
      <c r="AI12" s="1965"/>
      <c r="AJ12" s="1965"/>
      <c r="AK12" s="1966"/>
      <c r="AL12" s="2013" t="s">
        <v>1017</v>
      </c>
      <c r="AM12" s="2014"/>
      <c r="AN12" s="2015"/>
      <c r="AV12" s="1967" t="s">
        <v>1016</v>
      </c>
      <c r="AW12" s="1965"/>
      <c r="AX12" s="1965"/>
      <c r="AY12" s="1965"/>
      <c r="AZ12" s="1965"/>
      <c r="BA12" s="1965"/>
      <c r="BB12" s="1966"/>
      <c r="BC12" s="2013" t="s">
        <v>1017</v>
      </c>
      <c r="BD12" s="2014"/>
      <c r="BE12" s="2015"/>
      <c r="BF12" s="2016"/>
      <c r="BG12" s="2007"/>
      <c r="BM12" s="1967" t="s">
        <v>1018</v>
      </c>
      <c r="BN12" s="1965"/>
      <c r="BO12" s="1965"/>
      <c r="BP12" s="1965"/>
      <c r="BQ12" s="1965"/>
      <c r="BR12" s="1965"/>
      <c r="BS12" s="1966"/>
      <c r="BW12" s="2017"/>
      <c r="BX12" s="2017"/>
      <c r="BY12" s="2017"/>
      <c r="BZ12" s="2017"/>
      <c r="CA12" s="2017"/>
      <c r="CB12" s="2018"/>
      <c r="CC12" s="2018"/>
      <c r="CD12" s="2018"/>
      <c r="CE12" s="2018"/>
      <c r="CF12" s="2019"/>
      <c r="CG12" s="2019"/>
      <c r="CH12" s="2019"/>
      <c r="CI12" s="2017"/>
      <c r="CJ12" s="2017"/>
      <c r="CK12" s="2017"/>
    </row>
    <row r="13" spans="2:112" ht="26.25" customHeight="1">
      <c r="B13" s="1959"/>
      <c r="C13" s="1995"/>
      <c r="D13" s="2008"/>
      <c r="E13" s="2020"/>
      <c r="F13" s="2010" t="s">
        <v>1019</v>
      </c>
      <c r="G13" s="2011"/>
      <c r="H13" s="2011"/>
      <c r="I13" s="2011"/>
      <c r="J13" s="2011"/>
      <c r="K13" s="2011"/>
      <c r="L13" s="2011"/>
      <c r="M13" s="2011"/>
      <c r="N13" s="2011"/>
      <c r="O13" s="2011"/>
      <c r="P13" s="2011"/>
      <c r="Q13" s="2011"/>
      <c r="R13" s="2011"/>
      <c r="S13" s="2011"/>
      <c r="T13" s="2011"/>
      <c r="U13" s="2011"/>
      <c r="V13" s="2012"/>
      <c r="W13" s="2021"/>
      <c r="AE13" s="2022" t="s">
        <v>1020</v>
      </c>
      <c r="AF13" s="2023"/>
      <c r="AG13" s="2023"/>
      <c r="AH13" s="2024"/>
      <c r="AI13" s="2022" t="s">
        <v>1021</v>
      </c>
      <c r="AJ13" s="2023"/>
      <c r="AK13" s="2024"/>
      <c r="AL13" s="2025"/>
      <c r="AM13" s="2026"/>
      <c r="AN13" s="2027"/>
      <c r="AQ13" s="2010"/>
      <c r="AR13" s="2011"/>
      <c r="AS13" s="2011"/>
      <c r="AT13" s="2011"/>
      <c r="AU13" s="2012"/>
      <c r="AV13" s="2022" t="s">
        <v>1020</v>
      </c>
      <c r="AW13" s="2023"/>
      <c r="AX13" s="2023"/>
      <c r="AY13" s="2024"/>
      <c r="AZ13" s="2022" t="s">
        <v>1021</v>
      </c>
      <c r="BA13" s="2023"/>
      <c r="BB13" s="2024"/>
      <c r="BC13" s="2025"/>
      <c r="BD13" s="2026"/>
      <c r="BE13" s="2027"/>
      <c r="BF13" s="2016"/>
      <c r="BG13" s="2028"/>
      <c r="BH13" s="2010"/>
      <c r="BI13" s="2011"/>
      <c r="BJ13" s="2011"/>
      <c r="BK13" s="2011"/>
      <c r="BL13" s="2012"/>
      <c r="BM13" s="2022" t="s">
        <v>1022</v>
      </c>
      <c r="BN13" s="2023"/>
      <c r="BO13" s="2023"/>
      <c r="BP13" s="2024"/>
      <c r="BQ13" s="2022" t="s">
        <v>1023</v>
      </c>
      <c r="BR13" s="2023"/>
      <c r="BS13" s="2024"/>
      <c r="BW13" s="1959"/>
      <c r="BX13" s="1959"/>
      <c r="BY13" s="1959"/>
      <c r="BZ13" s="2000"/>
      <c r="CA13" s="2000"/>
      <c r="CB13" s="2000"/>
      <c r="CC13" s="2000"/>
      <c r="CD13" s="2001"/>
      <c r="CE13" s="2001"/>
      <c r="CF13" s="2001"/>
      <c r="CG13" s="2001"/>
      <c r="CH13" s="2001"/>
      <c r="CI13" s="2001"/>
    </row>
    <row r="14" spans="2:112" ht="21" customHeight="1">
      <c r="B14" s="1959"/>
      <c r="C14" s="1995"/>
      <c r="D14" s="2008"/>
      <c r="E14" s="2020"/>
      <c r="F14" s="2010" t="s">
        <v>1024</v>
      </c>
      <c r="G14" s="2011"/>
      <c r="H14" s="2011"/>
      <c r="I14" s="2011"/>
      <c r="J14" s="2011"/>
      <c r="K14" s="2011"/>
      <c r="L14" s="2011"/>
      <c r="M14" s="2011"/>
      <c r="N14" s="2011"/>
      <c r="O14" s="2011"/>
      <c r="P14" s="2011"/>
      <c r="Q14" s="2011"/>
      <c r="R14" s="2011"/>
      <c r="S14" s="2011"/>
      <c r="T14" s="2011"/>
      <c r="U14" s="2011"/>
      <c r="V14" s="2012"/>
      <c r="W14" s="2021"/>
      <c r="Z14" s="1967" t="s">
        <v>1025</v>
      </c>
      <c r="AA14" s="1965"/>
      <c r="AB14" s="1965"/>
      <c r="AC14" s="1965"/>
      <c r="AD14" s="1966"/>
      <c r="AE14" s="2029" t="b">
        <f>IF((OR($D$5="○",$D$6="○")),ROUNDDOWN(((BE$6+BE$8*0.9))/6,1))</f>
        <v>0</v>
      </c>
      <c r="AF14" s="2030"/>
      <c r="AG14" s="2030"/>
      <c r="AH14" s="2031"/>
      <c r="AI14" s="2032">
        <f>AE14*$AY$60</f>
        <v>0</v>
      </c>
      <c r="AJ14" s="2033"/>
      <c r="AK14" s="2034"/>
      <c r="AL14" s="2032">
        <f>AE14*40</f>
        <v>0</v>
      </c>
      <c r="AM14" s="2033"/>
      <c r="AN14" s="2034"/>
      <c r="AQ14" s="1967" t="s">
        <v>1025</v>
      </c>
      <c r="AR14" s="1965"/>
      <c r="AS14" s="1965"/>
      <c r="AT14" s="1965"/>
      <c r="AU14" s="1966"/>
      <c r="AV14" s="2035" t="b">
        <f>IF((OR($D$5="○",$D$6="○")),$BE$43)</f>
        <v>0</v>
      </c>
      <c r="AW14" s="2036"/>
      <c r="AX14" s="2036"/>
      <c r="AY14" s="2037"/>
      <c r="AZ14" s="2038">
        <f>AV14*$AY$60</f>
        <v>0</v>
      </c>
      <c r="BA14" s="2038"/>
      <c r="BB14" s="2038"/>
      <c r="BC14" s="2032">
        <f>AV14*40</f>
        <v>0</v>
      </c>
      <c r="BD14" s="2033"/>
      <c r="BE14" s="2034"/>
      <c r="BF14" s="2039"/>
      <c r="BG14" s="2007"/>
      <c r="BH14" s="1967" t="s">
        <v>1026</v>
      </c>
      <c r="BI14" s="1965"/>
      <c r="BJ14" s="1965"/>
      <c r="BK14" s="1965"/>
      <c r="BL14" s="1966"/>
      <c r="BM14" s="2035">
        <f>(ROUNDDOWN(BQ14/40,1))</f>
        <v>0</v>
      </c>
      <c r="BN14" s="2036"/>
      <c r="BO14" s="2036"/>
      <c r="BP14" s="2037"/>
      <c r="BQ14" s="2040">
        <f>$BB$73</f>
        <v>0</v>
      </c>
      <c r="BR14" s="2038"/>
      <c r="BS14" s="2038"/>
      <c r="BU14" s="1987"/>
      <c r="BW14" s="1987"/>
      <c r="BX14" s="1987"/>
      <c r="BY14" s="1987"/>
      <c r="BZ14" s="2018"/>
      <c r="CA14" s="2018"/>
      <c r="CB14" s="2018"/>
      <c r="CC14" s="2018"/>
      <c r="CD14" s="2041"/>
      <c r="CE14" s="2041"/>
      <c r="CF14" s="2041"/>
      <c r="CG14" s="1962"/>
      <c r="CH14" s="1962"/>
      <c r="CI14" s="1962"/>
    </row>
    <row r="15" spans="2:112" ht="21" customHeight="1">
      <c r="B15" s="1959"/>
      <c r="C15" s="2042"/>
      <c r="D15" s="2043"/>
      <c r="E15" s="2043"/>
      <c r="F15" s="2043"/>
      <c r="G15" s="2043"/>
      <c r="H15" s="2043"/>
      <c r="I15" s="2043"/>
      <c r="J15" s="2043"/>
      <c r="K15" s="2043"/>
      <c r="L15" s="2044" t="str">
        <f>IF(COUNTIF(D12:E14,"○")&gt;1,"いずれか１つを選択してください。","")</f>
        <v/>
      </c>
      <c r="M15" s="2043"/>
      <c r="N15" s="2043"/>
      <c r="O15" s="2043"/>
      <c r="P15" s="2043"/>
      <c r="Q15" s="2043"/>
      <c r="R15" s="2043"/>
      <c r="S15" s="2043"/>
      <c r="T15" s="2043"/>
      <c r="U15" s="2043"/>
      <c r="V15" s="2045"/>
      <c r="W15" s="2046"/>
      <c r="Z15" s="1967" t="s">
        <v>1027</v>
      </c>
      <c r="AA15" s="1965"/>
      <c r="AB15" s="1965"/>
      <c r="AC15" s="1965"/>
      <c r="AD15" s="1966"/>
      <c r="AE15" s="2029" t="b">
        <f>IF((OR($D$7="○")),ROUNDDOWN((BE$6+BE$8*0.9)/5,1))</f>
        <v>0</v>
      </c>
      <c r="AF15" s="2030"/>
      <c r="AG15" s="2030"/>
      <c r="AH15" s="2031"/>
      <c r="AI15" s="2032">
        <f>AE15*$AY$60</f>
        <v>0</v>
      </c>
      <c r="AJ15" s="2033"/>
      <c r="AK15" s="2034"/>
      <c r="AL15" s="2032">
        <f>AE15*40</f>
        <v>0</v>
      </c>
      <c r="AM15" s="2033"/>
      <c r="AN15" s="2034"/>
      <c r="AQ15" s="1967" t="s">
        <v>1027</v>
      </c>
      <c r="AR15" s="1965"/>
      <c r="AS15" s="1965"/>
      <c r="AT15" s="1965"/>
      <c r="AU15" s="1966"/>
      <c r="AV15" s="2035" t="b">
        <f>IF(($D$7="○"),$BE$43)</f>
        <v>0</v>
      </c>
      <c r="AW15" s="2036"/>
      <c r="AX15" s="2036"/>
      <c r="AY15" s="2037"/>
      <c r="AZ15" s="2038">
        <f>AV15*$AY$60</f>
        <v>0</v>
      </c>
      <c r="BA15" s="2038"/>
      <c r="BB15" s="2038"/>
      <c r="BC15" s="2032">
        <f>AV15*40</f>
        <v>0</v>
      </c>
      <c r="BD15" s="2033"/>
      <c r="BE15" s="2034"/>
      <c r="BF15" s="2039"/>
      <c r="BG15" s="2007"/>
      <c r="BH15" s="2047" t="s">
        <v>113</v>
      </c>
      <c r="BI15" s="2048"/>
      <c r="BJ15" s="2048"/>
      <c r="BK15" s="2048"/>
      <c r="BL15" s="2049"/>
      <c r="BM15" s="2050">
        <f>SUM(BM12:BP14)</f>
        <v>0</v>
      </c>
      <c r="BN15" s="2051"/>
      <c r="BO15" s="2051"/>
      <c r="BP15" s="2052"/>
      <c r="BQ15" s="2053">
        <f>SUMIF(BQ12:BS14,"&lt;&gt;#VALUE!")</f>
        <v>0</v>
      </c>
      <c r="BR15" s="2053"/>
      <c r="BS15" s="2053"/>
      <c r="BW15" s="2054"/>
    </row>
    <row r="16" spans="2:112" ht="21" customHeight="1">
      <c r="B16" s="1959"/>
      <c r="C16" s="1959"/>
      <c r="D16" s="1959"/>
      <c r="E16" s="1971"/>
      <c r="F16" s="1971"/>
      <c r="G16" s="1971"/>
      <c r="H16" s="1971"/>
      <c r="I16" s="1971"/>
      <c r="J16" s="1971"/>
      <c r="K16" s="1971"/>
      <c r="L16" s="1971"/>
      <c r="M16" s="1971"/>
      <c r="N16" s="1971"/>
      <c r="O16" s="1971"/>
      <c r="P16" s="1971"/>
      <c r="Q16" s="1971"/>
      <c r="R16" s="1971"/>
      <c r="S16" s="1971"/>
      <c r="T16" s="1971"/>
      <c r="U16" s="1971"/>
      <c r="V16" s="1959"/>
      <c r="W16" s="1959"/>
      <c r="X16" s="1959"/>
      <c r="Y16" s="1959"/>
      <c r="Z16" s="1968" t="s">
        <v>1028</v>
      </c>
      <c r="AA16" s="1969"/>
      <c r="AB16" s="1969"/>
      <c r="AC16" s="1969"/>
      <c r="AD16" s="1970"/>
      <c r="AE16" s="2035">
        <f>IF($D$6="○","",ROUNDDOWN(($AO$6+$AO$8*0.9)/9,1)+ROUNDDOWN(($AS$6-$AS$7+$AS$8*0.9)/6,1)+ROUNDDOWN($AS$7/12,1)+ROUNDDOWN(($AW$6-$AW$7+$AW$8*0.9)/4,1)+ROUNDDOWN($AW$7/8,1)+ROUNDDOWN(($BA$6-$BA$7+$BA$8*0.9)/2.5,1)+ROUNDDOWN($BA$7/5,1))</f>
        <v>0</v>
      </c>
      <c r="AF16" s="2036"/>
      <c r="AG16" s="2036"/>
      <c r="AH16" s="2037"/>
      <c r="AI16" s="2032">
        <f>AE16*$AY$60</f>
        <v>0</v>
      </c>
      <c r="AJ16" s="2033"/>
      <c r="AK16" s="2034"/>
      <c r="AL16" s="2032">
        <f>AE16*40</f>
        <v>0</v>
      </c>
      <c r="AM16" s="2033"/>
      <c r="AN16" s="2034"/>
      <c r="AO16" s="1959"/>
      <c r="AP16" s="1959"/>
      <c r="AQ16" s="1968" t="s">
        <v>1028</v>
      </c>
      <c r="AR16" s="1969"/>
      <c r="AS16" s="1969"/>
      <c r="AT16" s="1969"/>
      <c r="AU16" s="1970"/>
      <c r="AV16" s="2035" t="e">
        <f>IF(($D$6="○"),"",$BE$51)</f>
        <v>#DIV/0!</v>
      </c>
      <c r="AW16" s="2036"/>
      <c r="AX16" s="2036"/>
      <c r="AY16" s="2037"/>
      <c r="AZ16" s="2038" t="e">
        <f>AV16*$AY$60</f>
        <v>#DIV/0!</v>
      </c>
      <c r="BA16" s="2038"/>
      <c r="BB16" s="2038"/>
      <c r="BC16" s="2032" t="e">
        <f>AV16*40</f>
        <v>#DIV/0!</v>
      </c>
      <c r="BD16" s="2033"/>
      <c r="BE16" s="2034"/>
      <c r="BF16" s="2039"/>
      <c r="BG16" s="2007"/>
      <c r="BH16" s="1959"/>
      <c r="BI16" s="1959"/>
      <c r="BJ16" s="1959"/>
      <c r="BK16" s="1959"/>
      <c r="BL16" s="1959"/>
      <c r="BM16" s="1986"/>
      <c r="BN16" s="1986"/>
      <c r="BO16" s="1986"/>
      <c r="BP16" s="1986"/>
      <c r="BQ16" s="2039"/>
      <c r="BR16" s="2039"/>
      <c r="BS16" s="2039"/>
    </row>
    <row r="17" spans="2:92" ht="21" customHeight="1">
      <c r="B17" s="1959"/>
      <c r="C17" s="1959"/>
      <c r="D17" s="1959"/>
      <c r="E17" s="1971"/>
      <c r="F17" s="1971"/>
      <c r="G17" s="1971"/>
      <c r="H17" s="1971"/>
      <c r="I17" s="1971"/>
      <c r="J17" s="1971"/>
      <c r="K17" s="1971"/>
      <c r="L17" s="1971"/>
      <c r="M17" s="1971"/>
      <c r="N17" s="1971"/>
      <c r="O17" s="1971"/>
      <c r="P17" s="1971"/>
      <c r="Q17" s="1971"/>
      <c r="R17" s="1971"/>
      <c r="S17" s="1971"/>
      <c r="T17" s="1971"/>
      <c r="U17" s="1971"/>
      <c r="V17" s="1959"/>
      <c r="W17" s="1987"/>
      <c r="X17" s="1987"/>
      <c r="Y17" s="1987"/>
      <c r="Z17" s="2047" t="s">
        <v>113</v>
      </c>
      <c r="AA17" s="2048"/>
      <c r="AB17" s="2048"/>
      <c r="AC17" s="2048"/>
      <c r="AD17" s="2049"/>
      <c r="AE17" s="2050">
        <f>SUM(AE14:AH16)</f>
        <v>0</v>
      </c>
      <c r="AF17" s="2051"/>
      <c r="AG17" s="2051"/>
      <c r="AH17" s="2052"/>
      <c r="AI17" s="2055">
        <f>SUMIF(AI14:AK16,"&lt;&gt;#VALUE!")</f>
        <v>0</v>
      </c>
      <c r="AJ17" s="2055"/>
      <c r="AK17" s="2055"/>
      <c r="AL17" s="2055">
        <f>SUMIF(AL14:AN16,"&lt;&gt;#VALUE!")</f>
        <v>0</v>
      </c>
      <c r="AM17" s="2055"/>
      <c r="AN17" s="2055"/>
      <c r="AO17" s="1987"/>
      <c r="AP17" s="1987"/>
      <c r="AQ17" s="2047" t="s">
        <v>113</v>
      </c>
      <c r="AR17" s="2048"/>
      <c r="AS17" s="2048"/>
      <c r="AT17" s="2048"/>
      <c r="AU17" s="2049"/>
      <c r="AV17" s="2050" t="e">
        <f>SUM(AV14:AY16)</f>
        <v>#DIV/0!</v>
      </c>
      <c r="AW17" s="2051"/>
      <c r="AX17" s="2051"/>
      <c r="AY17" s="2052"/>
      <c r="AZ17" s="2053" t="e">
        <f>SUMIF(AZ14:BB16,"&lt;&gt;#VALUE!")</f>
        <v>#DIV/0!</v>
      </c>
      <c r="BA17" s="2053"/>
      <c r="BB17" s="2053"/>
      <c r="BC17" s="2047" t="e">
        <f>SUMIF(BC14:BE16,"&lt;&gt;#VALUE!")</f>
        <v>#DIV/0!</v>
      </c>
      <c r="BD17" s="2048"/>
      <c r="BE17" s="2049"/>
      <c r="BF17" s="1987"/>
      <c r="BG17" s="2056"/>
      <c r="BH17" s="1987"/>
      <c r="BI17" s="1987"/>
      <c r="BJ17" s="1987"/>
      <c r="BK17" s="1987"/>
      <c r="BL17" s="1987"/>
      <c r="BM17" s="2057"/>
      <c r="BN17" s="2057"/>
      <c r="BO17" s="2057"/>
      <c r="BP17" s="2057"/>
      <c r="BQ17" s="2058"/>
      <c r="BR17" s="2058"/>
      <c r="BS17" s="2058"/>
      <c r="BT17" s="1987"/>
      <c r="BU17" s="1987"/>
      <c r="BV17" s="1987"/>
      <c r="BW17" s="2059"/>
      <c r="BX17" s="2060"/>
    </row>
    <row r="18" spans="2:92" ht="21" customHeight="1" thickBot="1">
      <c r="B18" s="1959"/>
      <c r="C18" s="1959"/>
      <c r="D18" s="1959"/>
      <c r="E18" s="1971"/>
      <c r="F18" s="1971"/>
      <c r="G18" s="1971"/>
      <c r="H18" s="1971"/>
      <c r="I18" s="1971"/>
      <c r="J18" s="1971"/>
      <c r="K18" s="1971"/>
      <c r="L18" s="1971"/>
      <c r="M18" s="1971"/>
      <c r="N18" s="1971"/>
      <c r="O18" s="1971"/>
      <c r="P18" s="1971"/>
      <c r="Q18" s="1971"/>
      <c r="R18" s="1971"/>
      <c r="S18" s="1971"/>
      <c r="T18" s="1971"/>
      <c r="U18" s="1971"/>
      <c r="V18" s="1959"/>
      <c r="W18" s="2061"/>
      <c r="X18" s="2061"/>
      <c r="Y18" s="2061"/>
      <c r="Z18" s="2061"/>
      <c r="AA18" s="2061"/>
      <c r="AB18" s="2062"/>
      <c r="AC18" s="2062"/>
      <c r="AD18" s="2062"/>
      <c r="AE18" s="2062"/>
      <c r="AF18" s="1971"/>
      <c r="AG18" s="1971"/>
      <c r="AH18" s="1971"/>
      <c r="AI18" s="1971"/>
      <c r="AJ18" s="1971"/>
      <c r="AK18" s="1971"/>
      <c r="AM18" s="2061"/>
      <c r="AN18" s="2061"/>
      <c r="AO18" s="2061"/>
      <c r="AP18" s="2061"/>
      <c r="AQ18" s="2061"/>
      <c r="AR18" s="2062"/>
      <c r="AS18" s="2062"/>
      <c r="AT18" s="2062"/>
      <c r="AU18" s="2062"/>
      <c r="AV18" s="2063"/>
      <c r="AW18" s="2063"/>
      <c r="AX18" s="2063"/>
      <c r="AY18" s="1971"/>
      <c r="AZ18" s="1971"/>
      <c r="BA18" s="1971"/>
      <c r="BD18" s="2056"/>
      <c r="BE18" s="2056"/>
      <c r="BF18" s="2056"/>
      <c r="BG18" s="2056"/>
      <c r="BH18" s="2056"/>
      <c r="BI18" s="2064"/>
      <c r="BJ18" s="2064"/>
      <c r="BK18" s="2064"/>
      <c r="BL18" s="2064"/>
      <c r="BM18" s="2065"/>
      <c r="BN18" s="2065"/>
      <c r="BO18" s="2065"/>
      <c r="BP18" s="2065"/>
      <c r="BQ18" s="1961"/>
      <c r="BR18" s="2059"/>
      <c r="BS18" s="2059"/>
      <c r="BT18" s="2059"/>
      <c r="BU18" s="2054"/>
      <c r="BV18" s="2054"/>
      <c r="BW18" s="2054"/>
      <c r="BX18" s="2060"/>
    </row>
    <row r="19" spans="2:92" ht="8.25" customHeight="1">
      <c r="B19" s="2066"/>
      <c r="C19" s="2067"/>
      <c r="D19" s="2067"/>
      <c r="E19" s="2068"/>
      <c r="F19" s="2068"/>
      <c r="G19" s="2068"/>
      <c r="H19" s="2068"/>
      <c r="I19" s="2068"/>
      <c r="J19" s="2068"/>
      <c r="K19" s="2068"/>
      <c r="L19" s="2068"/>
      <c r="M19" s="2068"/>
      <c r="N19" s="2068"/>
      <c r="O19" s="2068"/>
      <c r="P19" s="2068"/>
      <c r="Q19" s="2068"/>
      <c r="R19" s="2068"/>
      <c r="S19" s="2068"/>
      <c r="T19" s="2068"/>
      <c r="U19" s="2068"/>
      <c r="V19" s="2067"/>
      <c r="W19" s="2069"/>
      <c r="X19" s="2069"/>
      <c r="Y19" s="2069"/>
      <c r="Z19" s="2069"/>
      <c r="AA19" s="2069"/>
      <c r="AB19" s="2070"/>
      <c r="AC19" s="2070"/>
      <c r="AD19" s="2070"/>
      <c r="AE19" s="2070"/>
      <c r="AF19" s="2068"/>
      <c r="AG19" s="2068"/>
      <c r="AH19" s="2068"/>
      <c r="AI19" s="2068"/>
      <c r="AJ19" s="2068"/>
      <c r="AK19" s="2068"/>
      <c r="AL19" s="2071"/>
      <c r="AM19" s="2069"/>
      <c r="AN19" s="2069"/>
      <c r="AO19" s="2069"/>
      <c r="AP19" s="2069"/>
      <c r="AQ19" s="2069"/>
      <c r="AR19" s="2070"/>
      <c r="AS19" s="2070"/>
      <c r="AT19" s="2070"/>
      <c r="AU19" s="2070"/>
      <c r="AV19" s="2072"/>
      <c r="AW19" s="2072"/>
      <c r="AX19" s="2072"/>
      <c r="AY19" s="2068"/>
      <c r="AZ19" s="2068"/>
      <c r="BA19" s="2068"/>
      <c r="BB19" s="2071"/>
      <c r="BC19" s="2071"/>
      <c r="BD19" s="2073"/>
      <c r="BE19" s="2073"/>
      <c r="BF19" s="2073"/>
      <c r="BG19" s="2073"/>
      <c r="BH19" s="2073"/>
      <c r="BI19" s="2074"/>
      <c r="BJ19" s="2074"/>
      <c r="BK19" s="2074"/>
      <c r="BL19" s="2074"/>
      <c r="BM19" s="2075"/>
      <c r="BN19" s="2076"/>
      <c r="BO19" s="2065"/>
      <c r="BP19" s="2065"/>
      <c r="BQ19" s="1961"/>
      <c r="BR19" s="2059"/>
      <c r="BS19" s="2059"/>
      <c r="BT19" s="2059"/>
      <c r="BU19" s="2054"/>
      <c r="BV19" s="2054"/>
      <c r="BW19" s="2054"/>
      <c r="BX19" s="2060"/>
    </row>
    <row r="20" spans="2:92" ht="21" customHeight="1">
      <c r="B20" s="2077"/>
      <c r="D20" s="1987" t="s">
        <v>1029</v>
      </c>
      <c r="E20" s="2078"/>
      <c r="F20" s="2078"/>
      <c r="G20" s="2078"/>
      <c r="H20" s="2078"/>
      <c r="I20" s="2079"/>
      <c r="J20" s="2064"/>
      <c r="K20" s="2064"/>
      <c r="L20" s="2064"/>
      <c r="M20" s="2065"/>
      <c r="N20" s="2065"/>
      <c r="O20" s="2079"/>
      <c r="P20" s="2065"/>
      <c r="Q20" s="1971"/>
      <c r="R20" s="1971"/>
      <c r="S20" s="1971"/>
      <c r="T20" s="1971"/>
      <c r="U20" s="1971"/>
      <c r="V20" s="1959"/>
      <c r="W20" s="2080"/>
      <c r="X20" s="2081"/>
      <c r="Y20" s="2081"/>
      <c r="Z20" s="2082" t="s">
        <v>1030</v>
      </c>
      <c r="AA20" s="2082"/>
      <c r="AB20" s="2082"/>
      <c r="AC20" s="2082"/>
      <c r="AD20" s="2082"/>
      <c r="AE20" s="2082"/>
      <c r="AF20" s="2082"/>
      <c r="AG20" s="2082"/>
      <c r="AH20" s="2082"/>
      <c r="AI20" s="2082"/>
      <c r="AJ20" s="2082"/>
      <c r="AK20" s="2082"/>
      <c r="AL20" s="2082"/>
      <c r="AM20" s="2082"/>
      <c r="AN20" s="2082"/>
      <c r="AO20" s="2082"/>
      <c r="AP20" s="2082"/>
      <c r="AQ20" s="2082"/>
      <c r="AR20" s="2082"/>
      <c r="AS20" s="2082"/>
      <c r="AT20" s="2082"/>
      <c r="AU20" s="2082"/>
      <c r="AV20" s="2082"/>
      <c r="AW20" s="2082"/>
      <c r="AX20" s="2082"/>
      <c r="AY20" s="2082"/>
      <c r="AZ20" s="2082"/>
      <c r="BA20" s="2082"/>
      <c r="BB20" s="2082"/>
      <c r="BC20" s="2082"/>
      <c r="BD20" s="2082"/>
      <c r="BE20" s="2082"/>
      <c r="BF20" s="2082"/>
      <c r="BG20" s="2082"/>
      <c r="BH20" s="2082"/>
      <c r="BI20" s="2082"/>
      <c r="BJ20" s="2082"/>
      <c r="BK20" s="2082"/>
      <c r="BL20" s="2082"/>
      <c r="BM20" s="2083"/>
      <c r="BN20" s="2084"/>
      <c r="BO20" s="2065"/>
      <c r="BP20" s="2065"/>
      <c r="BQ20" s="1961"/>
      <c r="BR20" s="2059"/>
      <c r="BS20" s="2059"/>
      <c r="BT20" s="2059"/>
      <c r="BU20" s="2054"/>
      <c r="BV20" s="2054"/>
      <c r="BW20" s="2054"/>
      <c r="BX20" s="2065"/>
    </row>
    <row r="21" spans="2:92" ht="16.5" customHeight="1">
      <c r="B21" s="2077"/>
      <c r="C21" s="1959"/>
      <c r="D21" s="1959"/>
      <c r="E21" s="30"/>
      <c r="F21" s="2064"/>
      <c r="G21" s="2064"/>
      <c r="H21" s="2064"/>
      <c r="I21" s="2065"/>
      <c r="J21" s="2065"/>
      <c r="L21" s="2065"/>
      <c r="M21" s="1971"/>
      <c r="N21" s="1971"/>
      <c r="Q21" s="1971"/>
      <c r="S21" s="2064"/>
      <c r="T21" s="2064"/>
      <c r="U21" s="2064"/>
      <c r="V21" s="2065"/>
      <c r="W21" s="2085" t="s">
        <v>1031</v>
      </c>
      <c r="X21" s="2086"/>
      <c r="Y21" s="2087"/>
      <c r="Z21" s="2088"/>
      <c r="AA21" s="2088"/>
      <c r="AB21" s="2088"/>
      <c r="AC21" s="2088"/>
      <c r="AD21" s="2088"/>
      <c r="AE21" s="2088"/>
      <c r="AF21" s="2088"/>
      <c r="AG21" s="2088"/>
      <c r="AH21" s="2088"/>
      <c r="AI21" s="2088"/>
      <c r="AJ21" s="2088"/>
      <c r="AK21" s="2088"/>
      <c r="AL21" s="2088"/>
      <c r="AM21" s="2088"/>
      <c r="AN21" s="2088"/>
      <c r="AO21" s="2088"/>
      <c r="AP21" s="2088"/>
      <c r="AQ21" s="2088"/>
      <c r="AR21" s="2088"/>
      <c r="AS21" s="2088"/>
      <c r="AT21" s="2088"/>
      <c r="AU21" s="2088"/>
      <c r="AV21" s="2088"/>
      <c r="AW21" s="2088"/>
      <c r="AX21" s="2088"/>
      <c r="AY21" s="2088"/>
      <c r="AZ21" s="2088"/>
      <c r="BA21" s="2088"/>
      <c r="BB21" s="2088"/>
      <c r="BC21" s="2088"/>
      <c r="BD21" s="2088"/>
      <c r="BE21" s="2088"/>
      <c r="BF21" s="2088"/>
      <c r="BG21" s="2088"/>
      <c r="BH21" s="2088"/>
      <c r="BI21" s="2088"/>
      <c r="BJ21" s="2088"/>
      <c r="BK21" s="2088"/>
      <c r="BL21" s="2088"/>
      <c r="BM21" s="2089"/>
      <c r="BN21" s="2084"/>
      <c r="BO21" s="2065"/>
      <c r="BQ21" s="2078"/>
      <c r="BR21" s="2090"/>
      <c r="BS21" s="2090"/>
      <c r="BT21" s="1834"/>
      <c r="BU21" s="1834"/>
      <c r="BX21" s="2065"/>
    </row>
    <row r="22" spans="2:92" ht="16.5" customHeight="1">
      <c r="B22" s="2077"/>
      <c r="C22" s="1959"/>
      <c r="D22" s="1959"/>
      <c r="E22" s="30"/>
      <c r="F22" s="2064"/>
      <c r="G22" s="2064"/>
      <c r="H22" s="2064"/>
      <c r="I22" s="2065"/>
      <c r="J22" s="2065"/>
      <c r="L22" s="2065"/>
      <c r="M22" s="1971"/>
      <c r="N22" s="1971"/>
      <c r="Q22" s="1971"/>
      <c r="S22" s="2064"/>
      <c r="T22" s="2064"/>
      <c r="U22" s="2064"/>
      <c r="V22" s="2065"/>
      <c r="W22" s="2091"/>
      <c r="X22" s="2092"/>
      <c r="Y22" s="2092"/>
      <c r="Z22" s="2093"/>
      <c r="AA22" s="2093"/>
      <c r="AB22" s="2093"/>
      <c r="AC22" s="2093"/>
      <c r="AD22" s="2093"/>
      <c r="AE22" s="2093"/>
      <c r="AF22" s="2093"/>
      <c r="AG22" s="2093"/>
      <c r="AH22" s="2093"/>
      <c r="AI22" s="2093"/>
      <c r="AJ22" s="2093"/>
      <c r="AK22" s="2093"/>
      <c r="AL22" s="2093"/>
      <c r="AM22" s="2093"/>
      <c r="AN22" s="2093"/>
      <c r="AO22" s="2093"/>
      <c r="AP22" s="2093"/>
      <c r="AQ22" s="2093"/>
      <c r="AR22" s="2093"/>
      <c r="AS22" s="2093"/>
      <c r="AT22" s="2093"/>
      <c r="AU22" s="2093"/>
      <c r="AV22" s="2093"/>
      <c r="AW22" s="2093"/>
      <c r="AX22" s="2093"/>
      <c r="AY22" s="2093"/>
      <c r="AZ22" s="2093"/>
      <c r="BA22" s="2093"/>
      <c r="BB22" s="2093"/>
      <c r="BC22" s="2093"/>
      <c r="BD22" s="2093"/>
      <c r="BE22" s="2093"/>
      <c r="BF22" s="2093"/>
      <c r="BG22" s="2093"/>
      <c r="BH22" s="2093"/>
      <c r="BI22" s="2093"/>
      <c r="BJ22" s="2093"/>
      <c r="BK22" s="2093"/>
      <c r="BL22" s="2093"/>
      <c r="BM22" s="2094"/>
      <c r="BN22" s="2084"/>
      <c r="BO22" s="2059"/>
      <c r="BQ22" s="2078"/>
      <c r="BR22" s="2090"/>
      <c r="BS22" s="2090"/>
      <c r="BT22" s="1834"/>
      <c r="BU22" s="1834"/>
      <c r="BX22" s="2065"/>
    </row>
    <row r="23" spans="2:92" ht="12" customHeight="1">
      <c r="B23" s="2077"/>
      <c r="C23" s="1959"/>
      <c r="D23" s="1959"/>
      <c r="E23" s="30"/>
      <c r="F23" s="2064"/>
      <c r="G23" s="2064"/>
      <c r="H23" s="2064"/>
      <c r="I23" s="2065"/>
      <c r="J23" s="2065"/>
      <c r="L23" s="2065"/>
      <c r="M23" s="1971"/>
      <c r="N23" s="1971"/>
      <c r="Q23" s="1971"/>
      <c r="S23" s="2064"/>
      <c r="T23" s="2064"/>
      <c r="U23" s="2064"/>
      <c r="V23" s="2065"/>
      <c r="W23" s="2095"/>
      <c r="X23" s="2096"/>
      <c r="Y23" s="2096"/>
      <c r="Z23" s="126"/>
      <c r="AA23" s="2097"/>
      <c r="AB23" s="2097"/>
      <c r="AC23" s="2097"/>
      <c r="AD23" s="2097"/>
      <c r="AE23" s="2097"/>
      <c r="AF23" s="2097"/>
      <c r="AG23" s="2097"/>
      <c r="AH23" s="2097"/>
      <c r="AI23" s="2097"/>
      <c r="AJ23" s="2097"/>
      <c r="AK23" s="2097"/>
      <c r="AL23" s="2097"/>
      <c r="AM23" s="2097"/>
      <c r="AN23" s="2097"/>
      <c r="AO23" s="2097"/>
      <c r="AP23" s="2097"/>
      <c r="AQ23" s="2097"/>
      <c r="AR23" s="2097"/>
      <c r="AS23" s="2097"/>
      <c r="AT23" s="2097"/>
      <c r="AU23" s="2097"/>
      <c r="AV23" s="2097"/>
      <c r="AW23" s="2097"/>
      <c r="AX23" s="2097"/>
      <c r="AY23" s="2097"/>
      <c r="AZ23" s="2097"/>
      <c r="BA23" s="2097"/>
      <c r="BB23" s="2097"/>
      <c r="BC23" s="2097"/>
      <c r="BD23" s="2097"/>
      <c r="BE23" s="2097"/>
      <c r="BF23" s="2097"/>
      <c r="BG23" s="2097"/>
      <c r="BH23" s="2097"/>
      <c r="BI23" s="2097"/>
      <c r="BJ23" s="2097"/>
      <c r="BK23" s="2097"/>
      <c r="BL23" s="2097"/>
      <c r="BM23" s="2097"/>
      <c r="BN23" s="2084"/>
      <c r="BO23" s="2059"/>
      <c r="BQ23" s="2078"/>
      <c r="BR23" s="2090"/>
      <c r="BS23" s="2090"/>
      <c r="BT23" s="1834"/>
      <c r="BU23" s="1834"/>
      <c r="BX23" s="2065"/>
    </row>
    <row r="24" spans="2:92" ht="21" customHeight="1">
      <c r="B24" s="2077"/>
      <c r="C24" s="2098"/>
      <c r="D24" s="2099" t="s">
        <v>1032</v>
      </c>
      <c r="E24" s="2099"/>
      <c r="F24" s="2099"/>
      <c r="G24" s="2099"/>
      <c r="H24" s="2099"/>
      <c r="I24" s="2099"/>
      <c r="J24" s="2099"/>
      <c r="K24" s="2099"/>
      <c r="L24" s="2099"/>
      <c r="M24" s="2099"/>
      <c r="N24" s="2099"/>
      <c r="O24" s="2099"/>
      <c r="P24" s="2099"/>
      <c r="Q24" s="2099"/>
      <c r="R24" s="2099"/>
      <c r="S24" s="2099"/>
      <c r="T24" s="2099"/>
      <c r="U24" s="2099"/>
      <c r="V24" s="2099"/>
      <c r="W24" s="2099"/>
      <c r="X24" s="2099"/>
      <c r="Y24" s="2099"/>
      <c r="Z24" s="2099"/>
      <c r="AA24" s="2099"/>
      <c r="AB24" s="2099"/>
      <c r="AC24" s="2099"/>
      <c r="AD24" s="2099"/>
      <c r="AE24" s="2099"/>
      <c r="AF24" s="2099"/>
      <c r="AG24" s="2100"/>
      <c r="AH24" s="2065"/>
      <c r="AI24" s="2101"/>
      <c r="AJ24" s="2102" t="s">
        <v>1033</v>
      </c>
      <c r="AK24" s="2102"/>
      <c r="AL24" s="2102"/>
      <c r="AM24" s="2102"/>
      <c r="AN24" s="2102"/>
      <c r="AO24" s="2102"/>
      <c r="AP24" s="2102"/>
      <c r="AQ24" s="2102"/>
      <c r="AR24" s="2102"/>
      <c r="AS24" s="2102"/>
      <c r="AT24" s="2102"/>
      <c r="AU24" s="2102"/>
      <c r="AV24" s="2102"/>
      <c r="AW24" s="2102"/>
      <c r="AX24" s="2102"/>
      <c r="AY24" s="2102"/>
      <c r="AZ24" s="2102"/>
      <c r="BA24" s="2102"/>
      <c r="BB24" s="2102"/>
      <c r="BC24" s="2102"/>
      <c r="BD24" s="2102"/>
      <c r="BE24" s="2102"/>
      <c r="BF24" s="2102"/>
      <c r="BG24" s="2102"/>
      <c r="BH24" s="2102"/>
      <c r="BI24" s="2102"/>
      <c r="BJ24" s="2102"/>
      <c r="BK24" s="2102"/>
      <c r="BL24" s="2102"/>
      <c r="BM24" s="2103"/>
      <c r="BN24" s="2084"/>
      <c r="BO24" s="2059"/>
      <c r="BQ24" s="2078"/>
      <c r="BR24" s="2090"/>
      <c r="BS24" s="2090"/>
      <c r="BT24" s="1834"/>
      <c r="BU24" s="1834"/>
    </row>
    <row r="25" spans="2:92" ht="21" customHeight="1">
      <c r="B25" s="2077"/>
      <c r="C25" s="2104"/>
      <c r="D25" s="2105" t="s">
        <v>1034</v>
      </c>
      <c r="E25" s="2105"/>
      <c r="F25" s="2105"/>
      <c r="G25" s="2105"/>
      <c r="H25" s="2105"/>
      <c r="I25" s="2106" t="s">
        <v>1035</v>
      </c>
      <c r="J25" s="2106"/>
      <c r="K25" s="2106"/>
      <c r="L25" s="2106"/>
      <c r="M25" s="2106" t="s">
        <v>1036</v>
      </c>
      <c r="N25" s="2106"/>
      <c r="O25" s="2106"/>
      <c r="P25" s="2106"/>
      <c r="Q25" s="2107"/>
      <c r="R25" s="2108"/>
      <c r="S25" s="2108"/>
      <c r="T25" s="2105" t="s">
        <v>1037</v>
      </c>
      <c r="U25" s="2105"/>
      <c r="V25" s="2105"/>
      <c r="W25" s="2105"/>
      <c r="X25" s="2105"/>
      <c r="Y25" s="2106" t="s">
        <v>1035</v>
      </c>
      <c r="Z25" s="2106"/>
      <c r="AA25" s="2106"/>
      <c r="AB25" s="2106"/>
      <c r="AC25" s="2106" t="s">
        <v>1036</v>
      </c>
      <c r="AD25" s="2106"/>
      <c r="AE25" s="2106"/>
      <c r="AF25" s="2106"/>
      <c r="AG25" s="2109"/>
      <c r="AH25" s="2108"/>
      <c r="AI25" s="2110"/>
      <c r="AJ25" s="2105" t="s">
        <v>1038</v>
      </c>
      <c r="AK25" s="2105"/>
      <c r="AL25" s="2105"/>
      <c r="AM25" s="2105"/>
      <c r="AN25" s="2105"/>
      <c r="AO25" s="2106" t="s">
        <v>1035</v>
      </c>
      <c r="AP25" s="2106"/>
      <c r="AQ25" s="2106"/>
      <c r="AR25" s="2106"/>
      <c r="AS25" s="2106" t="s">
        <v>1036</v>
      </c>
      <c r="AT25" s="2106"/>
      <c r="AU25" s="2106"/>
      <c r="AV25" s="2106"/>
      <c r="AW25" s="2111"/>
      <c r="AX25" s="2108"/>
      <c r="AY25" s="2112"/>
      <c r="AZ25" s="2105" t="s">
        <v>1039</v>
      </c>
      <c r="BA25" s="2105"/>
      <c r="BB25" s="2105"/>
      <c r="BC25" s="2105"/>
      <c r="BD25" s="2105"/>
      <c r="BE25" s="2106" t="s">
        <v>1035</v>
      </c>
      <c r="BF25" s="2106"/>
      <c r="BG25" s="2106"/>
      <c r="BH25" s="2106"/>
      <c r="BI25" s="2106" t="s">
        <v>1036</v>
      </c>
      <c r="BJ25" s="2106"/>
      <c r="BK25" s="2106"/>
      <c r="BL25" s="2106"/>
      <c r="BM25" s="2113"/>
      <c r="BN25" s="2114"/>
      <c r="BO25" s="2065"/>
      <c r="BQ25" s="2078"/>
      <c r="BR25" s="2090"/>
      <c r="BS25" s="2090"/>
      <c r="BT25" s="1834"/>
      <c r="BU25" s="1834"/>
      <c r="BV25" s="2111"/>
      <c r="BW25" s="2111"/>
      <c r="BX25" s="2111"/>
      <c r="BY25" s="2111"/>
      <c r="CA25" s="2111"/>
      <c r="CB25" s="2111"/>
      <c r="CC25" s="2111"/>
      <c r="CD25" s="2111"/>
      <c r="CF25" s="2111"/>
      <c r="CG25" s="2111"/>
      <c r="CH25" s="2111"/>
      <c r="CI25" s="2111"/>
      <c r="CK25" s="2111"/>
      <c r="CL25" s="2111"/>
      <c r="CM25" s="2111"/>
      <c r="CN25" s="2111"/>
    </row>
    <row r="26" spans="2:92" ht="21" customHeight="1">
      <c r="B26" s="2077"/>
      <c r="C26" s="2104"/>
      <c r="D26" s="2105" t="s">
        <v>1040</v>
      </c>
      <c r="E26" s="2105"/>
      <c r="F26" s="2105"/>
      <c r="G26" s="2105"/>
      <c r="H26" s="2105"/>
      <c r="I26" s="2115">
        <f>(ROUNDDOWN(M26/40,1))</f>
        <v>0</v>
      </c>
      <c r="J26" s="2115"/>
      <c r="K26" s="2115"/>
      <c r="L26" s="2115"/>
      <c r="M26" s="2115">
        <f>((((ROUNDDOWN($BE$9/12,1))*40)))*-1</f>
        <v>0</v>
      </c>
      <c r="N26" s="2115"/>
      <c r="O26" s="2115"/>
      <c r="P26" s="2115"/>
      <c r="Q26" s="2107"/>
      <c r="R26" s="2108"/>
      <c r="S26" s="2108"/>
      <c r="T26" s="2105" t="s">
        <v>1040</v>
      </c>
      <c r="U26" s="2105"/>
      <c r="V26" s="2105"/>
      <c r="W26" s="2105"/>
      <c r="X26" s="2105"/>
      <c r="Y26" s="2115">
        <f>(ROUNDDOWN(AC26/40,1))</f>
        <v>0</v>
      </c>
      <c r="Z26" s="2115"/>
      <c r="AA26" s="2115"/>
      <c r="AB26" s="2115"/>
      <c r="AC26" s="2115">
        <f>((((ROUNDDOWN($BE$9/30,1))*40)))*-1</f>
        <v>0</v>
      </c>
      <c r="AD26" s="2115"/>
      <c r="AE26" s="2115"/>
      <c r="AF26" s="2115"/>
      <c r="AG26" s="2109"/>
      <c r="AH26" s="2108"/>
      <c r="AI26" s="2110"/>
      <c r="AJ26" s="2105" t="s">
        <v>1040</v>
      </c>
      <c r="AK26" s="2105"/>
      <c r="AL26" s="2105"/>
      <c r="AM26" s="2105"/>
      <c r="AN26" s="2105"/>
      <c r="AO26" s="2115">
        <f>(ROUNDDOWN(AS26/40,1))</f>
        <v>0</v>
      </c>
      <c r="AP26" s="2115"/>
      <c r="AQ26" s="2115"/>
      <c r="AR26" s="2115"/>
      <c r="AS26" s="2115">
        <f>((((ROUNDDOWN($BE$9/7.5,1))*40)))*-1</f>
        <v>0</v>
      </c>
      <c r="AT26" s="2115"/>
      <c r="AU26" s="2115"/>
      <c r="AV26" s="2115"/>
      <c r="AW26" s="2116"/>
      <c r="AX26" s="2108"/>
      <c r="AY26" s="2112"/>
      <c r="AZ26" s="2105" t="s">
        <v>1040</v>
      </c>
      <c r="BA26" s="2105"/>
      <c r="BB26" s="2105"/>
      <c r="BC26" s="2105"/>
      <c r="BD26" s="2105"/>
      <c r="BE26" s="2115">
        <f>(ROUNDDOWN(BI26/40,1))</f>
        <v>0</v>
      </c>
      <c r="BF26" s="2115"/>
      <c r="BG26" s="2115"/>
      <c r="BH26" s="2115"/>
      <c r="BI26" s="2117">
        <f>((((ROUNDDOWN($BE$9/20,1))*40)))*-1</f>
        <v>0</v>
      </c>
      <c r="BJ26" s="2118"/>
      <c r="BK26" s="2118"/>
      <c r="BL26" s="2119"/>
      <c r="BM26" s="2113"/>
      <c r="BN26" s="2114"/>
      <c r="BO26" s="2065"/>
      <c r="BQ26" s="2078"/>
      <c r="BR26" s="2090"/>
      <c r="BS26" s="2090"/>
      <c r="BT26" s="1834"/>
      <c r="BU26" s="1834"/>
      <c r="BV26" s="2120"/>
      <c r="BW26" s="2120"/>
      <c r="BX26" s="2120"/>
      <c r="BY26" s="2120"/>
      <c r="CA26" s="2120"/>
      <c r="CB26" s="2120"/>
      <c r="CC26" s="2120"/>
      <c r="CD26" s="2120"/>
      <c r="CF26" s="2120"/>
      <c r="CG26" s="2120"/>
      <c r="CH26" s="2120"/>
      <c r="CI26" s="2120"/>
      <c r="CK26" s="2120"/>
      <c r="CL26" s="2120"/>
      <c r="CM26" s="2120"/>
      <c r="CN26" s="2120"/>
    </row>
    <row r="27" spans="2:92" ht="21" customHeight="1">
      <c r="B27" s="2077"/>
      <c r="C27" s="2104"/>
      <c r="D27" s="2121" t="s">
        <v>1041</v>
      </c>
      <c r="E27" s="2122"/>
      <c r="F27" s="2122"/>
      <c r="G27" s="2122"/>
      <c r="H27" s="2123"/>
      <c r="I27" s="2115">
        <f>(ROUNDDOWN(M27/40,1))</f>
        <v>0</v>
      </c>
      <c r="J27" s="2115"/>
      <c r="K27" s="2115"/>
      <c r="L27" s="2115"/>
      <c r="M27" s="2117">
        <f>($AL$17-$AI$17)*-1</f>
        <v>0</v>
      </c>
      <c r="N27" s="2118"/>
      <c r="O27" s="2118"/>
      <c r="P27" s="2119"/>
      <c r="Q27" s="2107"/>
      <c r="R27" s="2108"/>
      <c r="S27" s="2108"/>
      <c r="T27" s="2121" t="s">
        <v>1041</v>
      </c>
      <c r="U27" s="2122"/>
      <c r="V27" s="2122"/>
      <c r="W27" s="2122"/>
      <c r="X27" s="2123"/>
      <c r="Y27" s="2115">
        <f>(ROUNDDOWN(AC27/40,1))</f>
        <v>0</v>
      </c>
      <c r="Z27" s="2115"/>
      <c r="AA27" s="2115"/>
      <c r="AB27" s="2115"/>
      <c r="AC27" s="2117">
        <f>($AL$17-$AI$17)*-1</f>
        <v>0</v>
      </c>
      <c r="AD27" s="2118"/>
      <c r="AE27" s="2118"/>
      <c r="AF27" s="2119"/>
      <c r="AG27" s="2109"/>
      <c r="AH27" s="2108"/>
      <c r="AI27" s="2110"/>
      <c r="AJ27" s="2121" t="s">
        <v>1041</v>
      </c>
      <c r="AK27" s="2122"/>
      <c r="AL27" s="2122"/>
      <c r="AM27" s="2122"/>
      <c r="AN27" s="2123"/>
      <c r="AO27" s="2115">
        <f>(ROUNDDOWN(AS27/40,1))</f>
        <v>0</v>
      </c>
      <c r="AP27" s="2115"/>
      <c r="AQ27" s="2115"/>
      <c r="AR27" s="2115"/>
      <c r="AS27" s="2117">
        <f>($AL$17-$AI$17)*-1</f>
        <v>0</v>
      </c>
      <c r="AT27" s="2118"/>
      <c r="AU27" s="2118"/>
      <c r="AV27" s="2119"/>
      <c r="AW27" s="2116"/>
      <c r="AX27" s="2108"/>
      <c r="AY27" s="2112"/>
      <c r="AZ27" s="2121" t="s">
        <v>1041</v>
      </c>
      <c r="BA27" s="2122"/>
      <c r="BB27" s="2122"/>
      <c r="BC27" s="2122"/>
      <c r="BD27" s="2123"/>
      <c r="BE27" s="2115">
        <f>(ROUNDDOWN(BI27/40,1))</f>
        <v>0</v>
      </c>
      <c r="BF27" s="2115"/>
      <c r="BG27" s="2115"/>
      <c r="BH27" s="2115"/>
      <c r="BI27" s="2117">
        <f>($AL$17-$AI$17)*-1</f>
        <v>0</v>
      </c>
      <c r="BJ27" s="2118"/>
      <c r="BK27" s="2118"/>
      <c r="BL27" s="2119"/>
      <c r="BM27" s="2113"/>
      <c r="BN27" s="2114"/>
      <c r="BO27" s="2065"/>
      <c r="BQ27" s="2078"/>
      <c r="BR27" s="2090"/>
      <c r="BS27" s="2090"/>
      <c r="BT27" s="1834"/>
      <c r="BU27" s="1834"/>
      <c r="BV27" s="2120"/>
      <c r="BW27" s="2120"/>
      <c r="BX27" s="2120"/>
      <c r="BY27" s="2120"/>
      <c r="CA27" s="2120"/>
      <c r="CB27" s="2120"/>
      <c r="CC27" s="2120"/>
      <c r="CD27" s="2120"/>
      <c r="CF27" s="2120"/>
      <c r="CG27" s="2120"/>
      <c r="CH27" s="2120"/>
      <c r="CI27" s="2120"/>
      <c r="CK27" s="2120"/>
      <c r="CL27" s="2120"/>
      <c r="CM27" s="2120"/>
      <c r="CN27" s="2120"/>
    </row>
    <row r="28" spans="2:92" ht="21" customHeight="1" thickBot="1">
      <c r="B28" s="2077"/>
      <c r="C28" s="2104"/>
      <c r="D28" s="2124" t="s">
        <v>1042</v>
      </c>
      <c r="E28" s="2124"/>
      <c r="F28" s="2124"/>
      <c r="G28" s="2124"/>
      <c r="H28" s="2124"/>
      <c r="I28" s="2125" t="e">
        <f>(ROUNDDOWN(M28/40,1))</f>
        <v>#DIV/0!</v>
      </c>
      <c r="J28" s="2125"/>
      <c r="K28" s="2125"/>
      <c r="L28" s="2125"/>
      <c r="M28" s="2126" t="e">
        <f>$BB$73+(AZ17-AI17)</f>
        <v>#DIV/0!</v>
      </c>
      <c r="N28" s="2127"/>
      <c r="O28" s="2127"/>
      <c r="P28" s="2128"/>
      <c r="Q28" s="2107"/>
      <c r="R28" s="2108"/>
      <c r="S28" s="2108"/>
      <c r="T28" s="2124" t="s">
        <v>1042</v>
      </c>
      <c r="U28" s="2124"/>
      <c r="V28" s="2124"/>
      <c r="W28" s="2124"/>
      <c r="X28" s="2124"/>
      <c r="Y28" s="2125" t="e">
        <f>(ROUNDDOWN(AC28/40,1))</f>
        <v>#DIV/0!</v>
      </c>
      <c r="Z28" s="2125"/>
      <c r="AA28" s="2125"/>
      <c r="AB28" s="2125"/>
      <c r="AC28" s="2126" t="e">
        <f>$BB$73+(AZ17-AI17)</f>
        <v>#DIV/0!</v>
      </c>
      <c r="AD28" s="2127"/>
      <c r="AE28" s="2127"/>
      <c r="AF28" s="2128"/>
      <c r="AG28" s="2109"/>
      <c r="AH28" s="2108"/>
      <c r="AI28" s="2110"/>
      <c r="AJ28" s="2124" t="s">
        <v>1042</v>
      </c>
      <c r="AK28" s="2124"/>
      <c r="AL28" s="2124"/>
      <c r="AM28" s="2124"/>
      <c r="AN28" s="2124"/>
      <c r="AO28" s="2125" t="e">
        <f>(ROUNDDOWN(AS28/40,1))</f>
        <v>#DIV/0!</v>
      </c>
      <c r="AP28" s="2125"/>
      <c r="AQ28" s="2125"/>
      <c r="AR28" s="2125"/>
      <c r="AS28" s="2126" t="e">
        <f>$BB$73+(AZ17-AI17)</f>
        <v>#DIV/0!</v>
      </c>
      <c r="AT28" s="2127"/>
      <c r="AU28" s="2127"/>
      <c r="AV28" s="2128"/>
      <c r="AW28" s="2116"/>
      <c r="AX28" s="2108"/>
      <c r="AY28" s="2112"/>
      <c r="AZ28" s="2124" t="s">
        <v>1042</v>
      </c>
      <c r="BA28" s="2124"/>
      <c r="BB28" s="2124"/>
      <c r="BC28" s="2124"/>
      <c r="BD28" s="2124"/>
      <c r="BE28" s="2129" t="e">
        <f>(ROUNDDOWN(BI28/40,1))</f>
        <v>#DIV/0!</v>
      </c>
      <c r="BF28" s="2129"/>
      <c r="BG28" s="2129"/>
      <c r="BH28" s="2129"/>
      <c r="BI28" s="2126" t="e">
        <f>$BB$73+(AZ17-AI17)</f>
        <v>#DIV/0!</v>
      </c>
      <c r="BJ28" s="2127"/>
      <c r="BK28" s="2127"/>
      <c r="BL28" s="2128"/>
      <c r="BM28" s="2113"/>
      <c r="BN28" s="2114"/>
      <c r="BO28" s="2065"/>
      <c r="BV28" s="2116"/>
      <c r="BW28" s="2116"/>
      <c r="BX28" s="2116"/>
      <c r="BY28" s="2116"/>
      <c r="CA28" s="2116"/>
      <c r="CB28" s="2116"/>
      <c r="CC28" s="2116"/>
      <c r="CD28" s="2116"/>
      <c r="CF28" s="2116"/>
      <c r="CG28" s="2116"/>
      <c r="CH28" s="2116"/>
      <c r="CI28" s="2116"/>
      <c r="CK28" s="2116"/>
      <c r="CL28" s="2116"/>
      <c r="CM28" s="2116"/>
      <c r="CN28" s="2116"/>
    </row>
    <row r="29" spans="2:92" ht="30.75" customHeight="1" thickTop="1">
      <c r="B29" s="2077"/>
      <c r="C29" s="2104"/>
      <c r="D29" s="2130" t="s">
        <v>1043</v>
      </c>
      <c r="E29" s="2131"/>
      <c r="F29" s="2131"/>
      <c r="G29" s="2131"/>
      <c r="H29" s="2131"/>
      <c r="I29" s="2132" t="e">
        <f>SUM(I26:L28)</f>
        <v>#DIV/0!</v>
      </c>
      <c r="J29" s="2132"/>
      <c r="K29" s="2132"/>
      <c r="L29" s="2132"/>
      <c r="M29" s="2132" t="e">
        <f>SUM(M26:P28)</f>
        <v>#DIV/0!</v>
      </c>
      <c r="N29" s="2132"/>
      <c r="O29" s="2132"/>
      <c r="P29" s="2132"/>
      <c r="Q29" s="2108"/>
      <c r="R29" s="2108"/>
      <c r="S29" s="2108"/>
      <c r="T29" s="2130" t="s">
        <v>1043</v>
      </c>
      <c r="U29" s="2131"/>
      <c r="V29" s="2131"/>
      <c r="W29" s="2131"/>
      <c r="X29" s="2131"/>
      <c r="Y29" s="2132" t="e">
        <f>SUM(Y26:AB28)</f>
        <v>#DIV/0!</v>
      </c>
      <c r="Z29" s="2132"/>
      <c r="AA29" s="2132"/>
      <c r="AB29" s="2132"/>
      <c r="AC29" s="2132" t="e">
        <f>SUM(AC26:AF28)</f>
        <v>#DIV/0!</v>
      </c>
      <c r="AD29" s="2132"/>
      <c r="AE29" s="2132"/>
      <c r="AF29" s="2132"/>
      <c r="AG29" s="2109"/>
      <c r="AH29" s="2108"/>
      <c r="AI29" s="2110"/>
      <c r="AJ29" s="2130" t="s">
        <v>1044</v>
      </c>
      <c r="AK29" s="2131"/>
      <c r="AL29" s="2131"/>
      <c r="AM29" s="2131"/>
      <c r="AN29" s="2131"/>
      <c r="AO29" s="2133" t="e">
        <f>SUM(AO26:AR28)</f>
        <v>#DIV/0!</v>
      </c>
      <c r="AP29" s="2133"/>
      <c r="AQ29" s="2133"/>
      <c r="AR29" s="2133"/>
      <c r="AS29" s="2132" t="e">
        <f>SUM(AS26:AV28)</f>
        <v>#DIV/0!</v>
      </c>
      <c r="AT29" s="2132"/>
      <c r="AU29" s="2132"/>
      <c r="AV29" s="2132"/>
      <c r="AW29" s="2116"/>
      <c r="AX29" s="2108"/>
      <c r="AY29" s="2112"/>
      <c r="AZ29" s="2130" t="s">
        <v>1044</v>
      </c>
      <c r="BA29" s="2131"/>
      <c r="BB29" s="2131"/>
      <c r="BC29" s="2131"/>
      <c r="BD29" s="2131"/>
      <c r="BE29" s="2133" t="e">
        <f>SUM(BE26:BH28)</f>
        <v>#DIV/0!</v>
      </c>
      <c r="BF29" s="2133"/>
      <c r="BG29" s="2133"/>
      <c r="BH29" s="2133"/>
      <c r="BI29" s="2132" t="e">
        <f>SUM(BI26:BL28)</f>
        <v>#DIV/0!</v>
      </c>
      <c r="BJ29" s="2132"/>
      <c r="BK29" s="2132"/>
      <c r="BL29" s="2132"/>
      <c r="BM29" s="2113"/>
      <c r="BN29" s="2114"/>
      <c r="BO29" s="2065"/>
      <c r="BQ29" s="2078"/>
      <c r="BR29" s="2090"/>
      <c r="BS29" s="2090"/>
      <c r="BT29" s="1834"/>
      <c r="BU29" s="1834"/>
      <c r="BV29" s="2134"/>
      <c r="BW29" s="2134"/>
      <c r="BX29" s="2134"/>
      <c r="BY29" s="2134"/>
      <c r="CA29" s="2134"/>
      <c r="CB29" s="2134"/>
      <c r="CC29" s="2134"/>
      <c r="CD29" s="2134"/>
      <c r="CF29" s="2134"/>
      <c r="CG29" s="2134"/>
      <c r="CH29" s="2134"/>
      <c r="CI29" s="2134"/>
      <c r="CK29" s="2134"/>
      <c r="CL29" s="2134"/>
      <c r="CM29" s="2134"/>
      <c r="CN29" s="2134"/>
    </row>
    <row r="30" spans="2:92" ht="20.25" customHeight="1">
      <c r="B30" s="2077"/>
      <c r="C30" s="2104"/>
      <c r="D30" s="2135"/>
      <c r="E30" s="2135"/>
      <c r="F30" s="2135"/>
      <c r="G30" s="2135"/>
      <c r="H30" s="2135"/>
      <c r="I30" s="2136"/>
      <c r="J30" s="2136"/>
      <c r="K30" s="2136"/>
      <c r="L30" s="2136"/>
      <c r="M30" s="2136"/>
      <c r="N30" s="2136"/>
      <c r="O30" s="2136"/>
      <c r="P30" s="2136"/>
      <c r="Q30" s="1971"/>
      <c r="R30" s="1971"/>
      <c r="S30" s="1971"/>
      <c r="T30" s="2135"/>
      <c r="U30" s="2135"/>
      <c r="V30" s="2135"/>
      <c r="W30" s="2135"/>
      <c r="X30" s="2135"/>
      <c r="Y30" s="2136"/>
      <c r="Z30" s="2136"/>
      <c r="AA30" s="2136"/>
      <c r="AB30" s="2136"/>
      <c r="AC30" s="2136"/>
      <c r="AD30" s="2136"/>
      <c r="AE30" s="2136"/>
      <c r="AF30" s="2136"/>
      <c r="AG30" s="2137"/>
      <c r="AH30" s="1971"/>
      <c r="AI30" s="2138"/>
      <c r="AJ30" s="2135"/>
      <c r="AK30" s="2135"/>
      <c r="AL30" s="2135"/>
      <c r="AM30" s="2135"/>
      <c r="AN30" s="2135"/>
      <c r="AO30" s="2136"/>
      <c r="AP30" s="2136"/>
      <c r="AQ30" s="2136"/>
      <c r="AR30" s="2136"/>
      <c r="AS30" s="2136"/>
      <c r="AT30" s="2136"/>
      <c r="AU30" s="2136"/>
      <c r="AV30" s="2136"/>
      <c r="AW30" s="2064"/>
      <c r="AX30" s="1971"/>
      <c r="AY30" s="2007"/>
      <c r="AZ30" s="2135"/>
      <c r="BA30" s="2135"/>
      <c r="BB30" s="2135"/>
      <c r="BC30" s="2135"/>
      <c r="BD30" s="2135"/>
      <c r="BE30" s="2136"/>
      <c r="BF30" s="2136"/>
      <c r="BG30" s="2136"/>
      <c r="BH30" s="2136"/>
      <c r="BI30" s="2136"/>
      <c r="BJ30" s="2136"/>
      <c r="BK30" s="2136"/>
      <c r="BL30" s="2136"/>
      <c r="BM30" s="2113"/>
      <c r="BN30" s="2114"/>
      <c r="BO30" s="2065"/>
      <c r="BQ30" s="2078"/>
      <c r="BR30" s="2090"/>
      <c r="BS30" s="2090"/>
      <c r="BT30" s="1834"/>
      <c r="BU30" s="1834"/>
      <c r="BX30" s="2065"/>
    </row>
    <row r="31" spans="2:92" ht="20.25" customHeight="1">
      <c r="B31" s="2077"/>
      <c r="C31" s="2104"/>
      <c r="D31" s="2135"/>
      <c r="E31" s="2135"/>
      <c r="F31" s="2135"/>
      <c r="G31" s="2135"/>
      <c r="H31" s="2135"/>
      <c r="I31" s="2136"/>
      <c r="J31" s="2136"/>
      <c r="K31" s="2139" t="s">
        <v>1045</v>
      </c>
      <c r="L31" s="2140"/>
      <c r="M31" s="2140"/>
      <c r="N31" s="2141" t="str">
        <f>IF(OR($BE$9&gt;0,),IF(AND(OR($D$5="○",$D$6="○"),$I$29&gt;=0),"可",IF(AND(OR($D$5="○",$D$6="○"),$I$29&lt;0),"不可","")),"")</f>
        <v/>
      </c>
      <c r="O31" s="2142"/>
      <c r="P31" s="2143"/>
      <c r="Q31" s="1971"/>
      <c r="R31" s="1971"/>
      <c r="S31" s="1971"/>
      <c r="T31" s="2135"/>
      <c r="U31" s="2135"/>
      <c r="V31" s="2135"/>
      <c r="W31" s="2135"/>
      <c r="X31" s="2135"/>
      <c r="Y31" s="2136"/>
      <c r="Z31" s="2136"/>
      <c r="AA31" s="2139" t="s">
        <v>1046</v>
      </c>
      <c r="AB31" s="2140"/>
      <c r="AC31" s="2144"/>
      <c r="AD31" s="2141" t="str">
        <f>IF(OR($BE$9&gt;0,),IF(AND(OR($D$5="○",$D$6="○"),$Y$29&gt;=0),"可",IF(AND(OR($D$5="○",$D$6="○"),$Y$29&lt;0),"不可","")),"")</f>
        <v/>
      </c>
      <c r="AE31" s="2142"/>
      <c r="AF31" s="2143"/>
      <c r="AG31" s="2137"/>
      <c r="AH31" s="1971"/>
      <c r="AI31" s="2138"/>
      <c r="AJ31" s="2135"/>
      <c r="AK31" s="2135"/>
      <c r="AL31" s="2135"/>
      <c r="AM31" s="2135"/>
      <c r="AN31" s="2135"/>
      <c r="AO31" s="2136"/>
      <c r="AP31" s="2136"/>
      <c r="AQ31" s="2139" t="s">
        <v>1047</v>
      </c>
      <c r="AR31" s="2140"/>
      <c r="AS31" s="2144"/>
      <c r="AT31" s="2141" t="str">
        <f>IF(OR($BE$9&gt;0,),IF(AND(OR($D$7="○"),$AO$29&gt;=0),"可",IF(AND(OR($D$7="○"),$AO$29&lt;0),"不可","")),"")</f>
        <v/>
      </c>
      <c r="AU31" s="2142"/>
      <c r="AV31" s="2143"/>
      <c r="AW31" s="2064"/>
      <c r="AX31" s="1971"/>
      <c r="AY31" s="2007"/>
      <c r="AZ31" s="2135"/>
      <c r="BA31" s="2135"/>
      <c r="BB31" s="2135"/>
      <c r="BC31" s="2135"/>
      <c r="BD31" s="2135"/>
      <c r="BE31" s="2136"/>
      <c r="BF31" s="2136"/>
      <c r="BG31" s="2139" t="s">
        <v>1048</v>
      </c>
      <c r="BH31" s="2140"/>
      <c r="BI31" s="2144"/>
      <c r="BJ31" s="2141" t="str">
        <f>IF(OR($BE$9&gt;0,),IF(AND(OR($D$7="○"),$BE$29&gt;=0),"可",IF(AND(OR($D$7="○"),$BE$29&lt;0),"不可","")),"")</f>
        <v/>
      </c>
      <c r="BK31" s="2142"/>
      <c r="BL31" s="2143"/>
      <c r="BM31" s="2113"/>
      <c r="BN31" s="2114"/>
      <c r="BO31" s="2065"/>
      <c r="BQ31" s="2078"/>
      <c r="BR31" s="2090"/>
      <c r="BS31" s="2090"/>
      <c r="BT31" s="1834"/>
      <c r="BU31" s="1834"/>
      <c r="BX31" s="2065"/>
    </row>
    <row r="32" spans="2:92" ht="20.25" customHeight="1">
      <c r="B32" s="2077"/>
      <c r="C32" s="2145"/>
      <c r="D32" s="2146"/>
      <c r="E32" s="2146"/>
      <c r="F32" s="2146"/>
      <c r="G32" s="2146"/>
      <c r="H32" s="2146"/>
      <c r="I32" s="2147"/>
      <c r="J32" s="2147"/>
      <c r="K32" s="2147"/>
      <c r="L32" s="2147"/>
      <c r="M32" s="2147"/>
      <c r="N32" s="2147"/>
      <c r="O32" s="2147"/>
      <c r="P32" s="2147"/>
      <c r="Q32" s="2148"/>
      <c r="R32" s="2148"/>
      <c r="S32" s="2148"/>
      <c r="T32" s="2146"/>
      <c r="U32" s="2146"/>
      <c r="V32" s="2146"/>
      <c r="W32" s="2146"/>
      <c r="X32" s="2146"/>
      <c r="Y32" s="2147"/>
      <c r="Z32" s="2147"/>
      <c r="AA32" s="2147"/>
      <c r="AB32" s="2147"/>
      <c r="AC32" s="2147"/>
      <c r="AD32" s="2147"/>
      <c r="AE32" s="2147"/>
      <c r="AF32" s="2147"/>
      <c r="AG32" s="2149"/>
      <c r="AH32" s="1971"/>
      <c r="AI32" s="2150"/>
      <c r="AJ32" s="2146"/>
      <c r="AK32" s="2146"/>
      <c r="AL32" s="2146"/>
      <c r="AM32" s="2146"/>
      <c r="AN32" s="2146"/>
      <c r="AO32" s="2147"/>
      <c r="AP32" s="2147"/>
      <c r="AQ32" s="2147"/>
      <c r="AR32" s="2147"/>
      <c r="AS32" s="2147"/>
      <c r="AT32" s="2147"/>
      <c r="AU32" s="2147"/>
      <c r="AV32" s="2147"/>
      <c r="AW32" s="2151"/>
      <c r="AX32" s="2148"/>
      <c r="AY32" s="2152"/>
      <c r="AZ32" s="2146"/>
      <c r="BA32" s="2146"/>
      <c r="BB32" s="2146"/>
      <c r="BC32" s="2146"/>
      <c r="BD32" s="2146"/>
      <c r="BE32" s="2147"/>
      <c r="BF32" s="2147"/>
      <c r="BG32" s="2147"/>
      <c r="BH32" s="2147"/>
      <c r="BI32" s="2147"/>
      <c r="BJ32" s="2147"/>
      <c r="BK32" s="2147"/>
      <c r="BL32" s="2147"/>
      <c r="BM32" s="2153"/>
      <c r="BN32" s="2114"/>
      <c r="BO32" s="2065"/>
      <c r="BQ32" s="2078"/>
      <c r="BR32" s="2090"/>
      <c r="BS32" s="2090"/>
      <c r="BT32" s="1834"/>
      <c r="BU32" s="1834"/>
      <c r="BX32" s="2065"/>
    </row>
    <row r="33" spans="2:96" ht="20.25" customHeight="1" thickBot="1">
      <c r="B33" s="2154"/>
      <c r="C33" s="2155"/>
      <c r="D33" s="2156"/>
      <c r="E33" s="2156"/>
      <c r="F33" s="2156"/>
      <c r="G33" s="2156"/>
      <c r="H33" s="2156"/>
      <c r="I33" s="2157"/>
      <c r="J33" s="2157"/>
      <c r="K33" s="2157"/>
      <c r="L33" s="2157"/>
      <c r="M33" s="2157"/>
      <c r="N33" s="2157"/>
      <c r="O33" s="2157"/>
      <c r="P33" s="2157"/>
      <c r="Q33" s="2158"/>
      <c r="R33" s="2158"/>
      <c r="S33" s="2158"/>
      <c r="T33" s="2156"/>
      <c r="U33" s="2156"/>
      <c r="V33" s="2156"/>
      <c r="W33" s="2156"/>
      <c r="X33" s="2156"/>
      <c r="Y33" s="2157"/>
      <c r="Z33" s="2157"/>
      <c r="AA33" s="2157"/>
      <c r="AB33" s="2157"/>
      <c r="AC33" s="2157"/>
      <c r="AD33" s="2157"/>
      <c r="AE33" s="2157"/>
      <c r="AF33" s="2157"/>
      <c r="AG33" s="2158"/>
      <c r="AH33" s="2158"/>
      <c r="AI33" s="2158"/>
      <c r="AJ33" s="2156"/>
      <c r="AK33" s="2156"/>
      <c r="AL33" s="2156"/>
      <c r="AM33" s="2156"/>
      <c r="AN33" s="2156"/>
      <c r="AO33" s="2157"/>
      <c r="AP33" s="2157"/>
      <c r="AQ33" s="2157"/>
      <c r="AR33" s="2157"/>
      <c r="AS33" s="2157"/>
      <c r="AT33" s="2157"/>
      <c r="AU33" s="2157"/>
      <c r="AV33" s="2157"/>
      <c r="AW33" s="2159"/>
      <c r="AX33" s="2158"/>
      <c r="AY33" s="2160"/>
      <c r="AZ33" s="2156"/>
      <c r="BA33" s="2156"/>
      <c r="BB33" s="2156"/>
      <c r="BC33" s="2156"/>
      <c r="BD33" s="2156"/>
      <c r="BE33" s="2157"/>
      <c r="BF33" s="2157"/>
      <c r="BG33" s="2157"/>
      <c r="BH33" s="2157"/>
      <c r="BI33" s="2157"/>
      <c r="BJ33" s="2157"/>
      <c r="BK33" s="2157"/>
      <c r="BL33" s="2157"/>
      <c r="BM33" s="2161"/>
      <c r="BN33" s="2162"/>
      <c r="BO33" s="2059"/>
      <c r="BQ33" s="2078"/>
      <c r="BR33" s="2090"/>
      <c r="BS33" s="2090"/>
      <c r="BT33" s="1834"/>
      <c r="BU33" s="1834"/>
      <c r="BX33" s="2065"/>
    </row>
    <row r="34" spans="2:96" ht="21" customHeight="1" thickBot="1">
      <c r="B34" s="1987" t="s">
        <v>1049</v>
      </c>
      <c r="D34" s="2095"/>
      <c r="E34" s="2095"/>
      <c r="F34" s="2095"/>
      <c r="G34" s="2095"/>
      <c r="H34" s="2095"/>
      <c r="I34" s="2095"/>
      <c r="J34" s="2095"/>
      <c r="K34" s="2095"/>
      <c r="L34" s="2095"/>
      <c r="M34" s="2095"/>
      <c r="N34" s="2095"/>
      <c r="O34" s="2095"/>
      <c r="P34" s="2095"/>
      <c r="Q34" s="2095"/>
      <c r="R34" s="2095"/>
      <c r="S34" s="2095"/>
      <c r="T34" s="2095"/>
      <c r="U34" s="2095"/>
      <c r="V34" s="2095"/>
      <c r="W34" s="2095"/>
      <c r="X34" s="2095"/>
      <c r="Y34" s="2095"/>
      <c r="Z34" s="2095"/>
      <c r="AA34" s="2095"/>
      <c r="AB34" s="2095"/>
      <c r="AC34" s="2095"/>
      <c r="AD34" s="2095"/>
      <c r="AE34" s="2095"/>
      <c r="AF34" s="2095"/>
      <c r="AG34" s="2095"/>
      <c r="AH34" s="2095"/>
      <c r="AI34" s="2095"/>
      <c r="AJ34" s="2095"/>
      <c r="AK34" s="2095"/>
      <c r="AL34" s="2095"/>
      <c r="AM34" s="2095"/>
      <c r="AN34" s="2095"/>
      <c r="AO34" s="2095"/>
      <c r="AP34" s="2095"/>
      <c r="AQ34" s="2095"/>
      <c r="AR34" s="2095"/>
      <c r="AS34" s="2095"/>
      <c r="AT34" s="2095"/>
      <c r="AU34" s="2095"/>
      <c r="AV34" s="2095"/>
      <c r="AW34" s="2095"/>
      <c r="AX34" s="2095"/>
      <c r="AY34" s="2095"/>
      <c r="AZ34" s="2095"/>
      <c r="BA34" s="2079"/>
      <c r="BB34" s="2095"/>
      <c r="BC34" s="2079"/>
      <c r="BD34" s="2079"/>
      <c r="BE34" s="2095"/>
      <c r="BF34" s="2079"/>
      <c r="BG34" s="2095"/>
      <c r="BH34" s="2095"/>
      <c r="BI34" s="2095"/>
      <c r="BJ34" s="2095"/>
      <c r="BK34" s="2095"/>
      <c r="BL34" s="2095"/>
      <c r="BM34" s="2095"/>
      <c r="BN34" s="2095"/>
      <c r="BO34" s="2059"/>
      <c r="BQ34" s="2078"/>
      <c r="BR34" s="2090"/>
      <c r="BS34" s="2090"/>
      <c r="BT34" s="1834"/>
      <c r="BU34" s="1834"/>
    </row>
    <row r="35" spans="2:96" ht="32.25" customHeight="1" thickBot="1">
      <c r="B35" s="2163"/>
      <c r="C35" s="2164"/>
      <c r="D35" s="2165" t="s">
        <v>123</v>
      </c>
      <c r="E35" s="2165"/>
      <c r="F35" s="2165"/>
      <c r="G35" s="2165"/>
      <c r="H35" s="2165"/>
      <c r="I35" s="2166"/>
      <c r="J35" s="2167" t="s">
        <v>1050</v>
      </c>
      <c r="K35" s="2168"/>
      <c r="L35" s="2168"/>
      <c r="M35" s="2168"/>
      <c r="N35" s="2168"/>
      <c r="O35" s="2169"/>
      <c r="P35" s="2170" t="s">
        <v>124</v>
      </c>
      <c r="Q35" s="2165"/>
      <c r="R35" s="2165"/>
      <c r="S35" s="2165"/>
      <c r="T35" s="2165"/>
      <c r="U35" s="2165"/>
      <c r="V35" s="2171"/>
      <c r="W35" s="2172" t="s">
        <v>1051</v>
      </c>
      <c r="X35" s="2173"/>
      <c r="Y35" s="2173"/>
      <c r="Z35" s="2173"/>
      <c r="AA35" s="2173"/>
      <c r="AB35" s="2173"/>
      <c r="AC35" s="2174"/>
      <c r="AD35" s="2172" t="s">
        <v>1052</v>
      </c>
      <c r="AE35" s="2173"/>
      <c r="AF35" s="2173"/>
      <c r="AG35" s="2173"/>
      <c r="AH35" s="2173"/>
      <c r="AI35" s="2173"/>
      <c r="AJ35" s="2174"/>
      <c r="AK35" s="2172" t="s">
        <v>1053</v>
      </c>
      <c r="AL35" s="2173"/>
      <c r="AM35" s="2173"/>
      <c r="AN35" s="2173"/>
      <c r="AO35" s="2173"/>
      <c r="AP35" s="2173"/>
      <c r="AQ35" s="2174"/>
      <c r="AR35" s="2163" t="s">
        <v>1054</v>
      </c>
      <c r="AS35" s="2165"/>
      <c r="AT35" s="2165"/>
      <c r="AU35" s="2165"/>
      <c r="AV35" s="2165"/>
      <c r="AW35" s="2165"/>
      <c r="AX35" s="2171"/>
      <c r="AY35" s="2168" t="s">
        <v>1055</v>
      </c>
      <c r="AZ35" s="2168"/>
      <c r="BA35" s="2169"/>
      <c r="BB35" s="2167" t="s">
        <v>1056</v>
      </c>
      <c r="BC35" s="2168"/>
      <c r="BD35" s="2169"/>
      <c r="BE35" s="2167" t="s">
        <v>1057</v>
      </c>
      <c r="BF35" s="2168"/>
      <c r="BG35" s="2168"/>
      <c r="BH35" s="2167" t="s">
        <v>1058</v>
      </c>
      <c r="BI35" s="2168"/>
      <c r="BJ35" s="2168"/>
      <c r="BK35" s="2170" t="s">
        <v>1059</v>
      </c>
      <c r="BL35" s="2165"/>
      <c r="BM35" s="2165"/>
      <c r="BN35" s="2171"/>
      <c r="BQ35" s="2078"/>
      <c r="BR35" s="2090"/>
      <c r="BS35" s="2090"/>
      <c r="BT35" s="1834"/>
      <c r="BU35" s="1834"/>
    </row>
    <row r="36" spans="2:96" ht="32.25" customHeight="1" thickBot="1">
      <c r="B36" s="2175"/>
      <c r="C36" s="2176"/>
      <c r="D36" s="1962"/>
      <c r="E36" s="1962"/>
      <c r="F36" s="1962"/>
      <c r="G36" s="1962"/>
      <c r="H36" s="1962"/>
      <c r="I36" s="2177"/>
      <c r="J36" s="2178"/>
      <c r="K36" s="2179"/>
      <c r="L36" s="2179"/>
      <c r="M36" s="2179"/>
      <c r="N36" s="2179"/>
      <c r="O36" s="2180"/>
      <c r="P36" s="2181"/>
      <c r="Q36" s="2182"/>
      <c r="R36" s="2182"/>
      <c r="S36" s="2182"/>
      <c r="T36" s="2182"/>
      <c r="U36" s="2182"/>
      <c r="V36" s="2183"/>
      <c r="W36" s="2184" t="s">
        <v>1060</v>
      </c>
      <c r="X36" s="2185" t="s">
        <v>1061</v>
      </c>
      <c r="Y36" s="2185" t="s">
        <v>1062</v>
      </c>
      <c r="Z36" s="2185" t="s">
        <v>1063</v>
      </c>
      <c r="AA36" s="2185" t="s">
        <v>1064</v>
      </c>
      <c r="AB36" s="2185" t="s">
        <v>1065</v>
      </c>
      <c r="AC36" s="2186" t="s">
        <v>1066</v>
      </c>
      <c r="AD36" s="2184" t="s">
        <v>1060</v>
      </c>
      <c r="AE36" s="2185" t="s">
        <v>1061</v>
      </c>
      <c r="AF36" s="2185" t="s">
        <v>1062</v>
      </c>
      <c r="AG36" s="2185" t="s">
        <v>1063</v>
      </c>
      <c r="AH36" s="2185" t="s">
        <v>1064</v>
      </c>
      <c r="AI36" s="2185" t="s">
        <v>1065</v>
      </c>
      <c r="AJ36" s="2186" t="s">
        <v>1066</v>
      </c>
      <c r="AK36" s="2184" t="s">
        <v>1060</v>
      </c>
      <c r="AL36" s="2185" t="s">
        <v>1061</v>
      </c>
      <c r="AM36" s="2185" t="s">
        <v>1062</v>
      </c>
      <c r="AN36" s="2185" t="s">
        <v>1063</v>
      </c>
      <c r="AO36" s="2185" t="s">
        <v>1064</v>
      </c>
      <c r="AP36" s="2185" t="s">
        <v>1065</v>
      </c>
      <c r="AQ36" s="2186" t="s">
        <v>1066</v>
      </c>
      <c r="AR36" s="2187" t="s">
        <v>1060</v>
      </c>
      <c r="AS36" s="2188" t="s">
        <v>1061</v>
      </c>
      <c r="AT36" s="2188" t="s">
        <v>1062</v>
      </c>
      <c r="AU36" s="2188" t="s">
        <v>1063</v>
      </c>
      <c r="AV36" s="2188" t="s">
        <v>1064</v>
      </c>
      <c r="AW36" s="2188" t="s">
        <v>1065</v>
      </c>
      <c r="AX36" s="2189" t="s">
        <v>1066</v>
      </c>
      <c r="AY36" s="2179"/>
      <c r="AZ36" s="2179"/>
      <c r="BA36" s="2180"/>
      <c r="BB36" s="2178"/>
      <c r="BC36" s="2179"/>
      <c r="BD36" s="2180"/>
      <c r="BE36" s="2178"/>
      <c r="BF36" s="2179"/>
      <c r="BG36" s="2179"/>
      <c r="BH36" s="2178"/>
      <c r="BI36" s="2179"/>
      <c r="BJ36" s="2179"/>
      <c r="BK36" s="2190"/>
      <c r="BL36" s="1962"/>
      <c r="BM36" s="1962"/>
      <c r="BN36" s="2191"/>
      <c r="BQ36" s="2078"/>
      <c r="BR36" s="2090"/>
      <c r="BS36" s="2090"/>
      <c r="BT36" s="1834"/>
      <c r="BU36" s="1834"/>
    </row>
    <row r="37" spans="2:96" ht="21" customHeight="1" thickBot="1">
      <c r="B37" s="2192" t="s">
        <v>1067</v>
      </c>
      <c r="C37" s="2193"/>
      <c r="D37" s="2194"/>
      <c r="E37" s="2194"/>
      <c r="F37" s="2194"/>
      <c r="G37" s="2194"/>
      <c r="H37" s="2194"/>
      <c r="I37" s="2195"/>
      <c r="J37" s="2196"/>
      <c r="K37" s="2194"/>
      <c r="L37" s="2195"/>
      <c r="M37" s="2196"/>
      <c r="N37" s="2194"/>
      <c r="O37" s="2195"/>
      <c r="P37" s="2197"/>
      <c r="Q37" s="2198"/>
      <c r="R37" s="2198"/>
      <c r="S37" s="2198"/>
      <c r="T37" s="2198"/>
      <c r="U37" s="2198"/>
      <c r="V37" s="2199"/>
      <c r="W37" s="2200"/>
      <c r="X37" s="2201"/>
      <c r="Y37" s="2201"/>
      <c r="Z37" s="2201"/>
      <c r="AA37" s="2201"/>
      <c r="AB37" s="2201"/>
      <c r="AC37" s="2202"/>
      <c r="AD37" s="2200"/>
      <c r="AE37" s="2201"/>
      <c r="AF37" s="2201"/>
      <c r="AG37" s="2201"/>
      <c r="AH37" s="2201"/>
      <c r="AI37" s="2201"/>
      <c r="AJ37" s="2202"/>
      <c r="AK37" s="2200"/>
      <c r="AL37" s="2201"/>
      <c r="AM37" s="2201"/>
      <c r="AN37" s="2201"/>
      <c r="AO37" s="2201"/>
      <c r="AP37" s="2201"/>
      <c r="AQ37" s="2202"/>
      <c r="AR37" s="2200"/>
      <c r="AS37" s="2201"/>
      <c r="AT37" s="2201"/>
      <c r="AU37" s="2201"/>
      <c r="AV37" s="2201"/>
      <c r="AW37" s="2201"/>
      <c r="AX37" s="2202"/>
      <c r="AY37" s="2203">
        <f t="shared" ref="AY37:AY56" si="4">SUM(W37:AX37)</f>
        <v>0</v>
      </c>
      <c r="AZ37" s="2203"/>
      <c r="BA37" s="2204"/>
      <c r="BB37" s="2205">
        <f t="shared" ref="BB37:BB57" si="5">AY37/4</f>
        <v>0</v>
      </c>
      <c r="BC37" s="2206"/>
      <c r="BD37" s="2207"/>
      <c r="BE37" s="2208"/>
      <c r="BF37" s="2209"/>
      <c r="BG37" s="2209"/>
      <c r="BH37" s="2208"/>
      <c r="BI37" s="2209"/>
      <c r="BJ37" s="2209"/>
      <c r="BK37" s="2210"/>
      <c r="BL37" s="2211"/>
      <c r="BM37" s="2211"/>
      <c r="BN37" s="2212"/>
      <c r="BQ37" s="2078"/>
      <c r="BR37" s="2090"/>
      <c r="BS37" s="2090"/>
      <c r="BT37" s="1834"/>
      <c r="BU37" s="1834"/>
    </row>
    <row r="38" spans="2:96" ht="21" customHeight="1">
      <c r="B38" s="2213"/>
      <c r="C38" s="2214" t="s">
        <v>1068</v>
      </c>
      <c r="D38" s="2215"/>
      <c r="E38" s="2215"/>
      <c r="F38" s="2215"/>
      <c r="G38" s="2215"/>
      <c r="H38" s="2215"/>
      <c r="I38" s="2216"/>
      <c r="J38" s="2217"/>
      <c r="K38" s="2215"/>
      <c r="L38" s="2216"/>
      <c r="M38" s="2217"/>
      <c r="N38" s="2215"/>
      <c r="O38" s="2216"/>
      <c r="P38" s="2218"/>
      <c r="Q38" s="2219"/>
      <c r="R38" s="2219"/>
      <c r="S38" s="2219"/>
      <c r="T38" s="2219"/>
      <c r="U38" s="2219"/>
      <c r="V38" s="2220"/>
      <c r="W38" s="2221"/>
      <c r="X38" s="2222"/>
      <c r="Y38" s="2222"/>
      <c r="Z38" s="2222"/>
      <c r="AA38" s="2222"/>
      <c r="AB38" s="2222"/>
      <c r="AC38" s="2223"/>
      <c r="AD38" s="2221"/>
      <c r="AE38" s="2222"/>
      <c r="AF38" s="2222"/>
      <c r="AG38" s="2222"/>
      <c r="AH38" s="2222"/>
      <c r="AI38" s="2222"/>
      <c r="AJ38" s="2223"/>
      <c r="AK38" s="2221"/>
      <c r="AL38" s="2222"/>
      <c r="AM38" s="2222"/>
      <c r="AN38" s="2222"/>
      <c r="AO38" s="2222"/>
      <c r="AP38" s="2222"/>
      <c r="AQ38" s="2223"/>
      <c r="AR38" s="2221"/>
      <c r="AS38" s="2222"/>
      <c r="AT38" s="2222"/>
      <c r="AU38" s="2222"/>
      <c r="AV38" s="2222"/>
      <c r="AW38" s="2222"/>
      <c r="AX38" s="2223"/>
      <c r="AY38" s="2224">
        <f t="shared" si="4"/>
        <v>0</v>
      </c>
      <c r="AZ38" s="2224"/>
      <c r="BA38" s="2225"/>
      <c r="BB38" s="2226">
        <f t="shared" si="5"/>
        <v>0</v>
      </c>
      <c r="BC38" s="2227"/>
      <c r="BD38" s="2228"/>
      <c r="BE38" s="2229"/>
      <c r="BF38" s="2230"/>
      <c r="BG38" s="2231"/>
      <c r="BH38" s="2229"/>
      <c r="BI38" s="2230"/>
      <c r="BJ38" s="2231"/>
      <c r="BK38" s="2232"/>
      <c r="BL38" s="2233"/>
      <c r="BM38" s="2233"/>
      <c r="BN38" s="2234"/>
      <c r="BO38" s="2235"/>
    </row>
    <row r="39" spans="2:96" ht="21" customHeight="1">
      <c r="B39" s="2213"/>
      <c r="C39" s="2236"/>
      <c r="D39" s="2237"/>
      <c r="E39" s="2237"/>
      <c r="F39" s="2237"/>
      <c r="G39" s="2237"/>
      <c r="H39" s="2237"/>
      <c r="I39" s="2238"/>
      <c r="J39" s="2239"/>
      <c r="K39" s="2237"/>
      <c r="L39" s="2238"/>
      <c r="M39" s="2239"/>
      <c r="N39" s="2237"/>
      <c r="O39" s="2238"/>
      <c r="P39" s="2240"/>
      <c r="Q39" s="2241"/>
      <c r="R39" s="2241"/>
      <c r="S39" s="2241"/>
      <c r="T39" s="2241"/>
      <c r="U39" s="2241"/>
      <c r="V39" s="2242"/>
      <c r="W39" s="2243"/>
      <c r="X39" s="2244"/>
      <c r="Y39" s="2244"/>
      <c r="Z39" s="2244"/>
      <c r="AA39" s="2244"/>
      <c r="AB39" s="2244"/>
      <c r="AC39" s="2245"/>
      <c r="AD39" s="2243"/>
      <c r="AE39" s="2244"/>
      <c r="AF39" s="2244"/>
      <c r="AG39" s="2244"/>
      <c r="AH39" s="2244"/>
      <c r="AI39" s="2244"/>
      <c r="AJ39" s="2245"/>
      <c r="AK39" s="2243"/>
      <c r="AL39" s="2244"/>
      <c r="AM39" s="2244"/>
      <c r="AN39" s="2244"/>
      <c r="AO39" s="2244"/>
      <c r="AP39" s="2244"/>
      <c r="AQ39" s="2245"/>
      <c r="AR39" s="2243"/>
      <c r="AS39" s="2244"/>
      <c r="AT39" s="2244"/>
      <c r="AU39" s="2244"/>
      <c r="AV39" s="2244"/>
      <c r="AW39" s="2244"/>
      <c r="AX39" s="2245"/>
      <c r="AY39" s="2246">
        <f t="shared" si="4"/>
        <v>0</v>
      </c>
      <c r="AZ39" s="2246"/>
      <c r="BA39" s="2247"/>
      <c r="BB39" s="2248">
        <f t="shared" si="5"/>
        <v>0</v>
      </c>
      <c r="BC39" s="2249"/>
      <c r="BD39" s="2250"/>
      <c r="BE39" s="2251"/>
      <c r="BF39" s="2252"/>
      <c r="BG39" s="2253"/>
      <c r="BH39" s="2251"/>
      <c r="BI39" s="2252"/>
      <c r="BJ39" s="2253"/>
      <c r="BK39" s="1968"/>
      <c r="BL39" s="1969"/>
      <c r="BM39" s="1969"/>
      <c r="BN39" s="2254"/>
      <c r="BO39" s="2235"/>
    </row>
    <row r="40" spans="2:96" ht="21" customHeight="1">
      <c r="B40" s="2213"/>
      <c r="C40" s="2236"/>
      <c r="D40" s="2237"/>
      <c r="E40" s="2237"/>
      <c r="F40" s="2237"/>
      <c r="G40" s="2237"/>
      <c r="H40" s="2237"/>
      <c r="I40" s="2238"/>
      <c r="J40" s="2239"/>
      <c r="K40" s="2237"/>
      <c r="L40" s="2238"/>
      <c r="M40" s="2239"/>
      <c r="N40" s="2237"/>
      <c r="O40" s="2238"/>
      <c r="P40" s="2240"/>
      <c r="Q40" s="2241"/>
      <c r="R40" s="2241"/>
      <c r="S40" s="2241"/>
      <c r="T40" s="2241"/>
      <c r="U40" s="2241"/>
      <c r="V40" s="2242"/>
      <c r="W40" s="2243"/>
      <c r="X40" s="2244"/>
      <c r="Y40" s="2244"/>
      <c r="Z40" s="2244"/>
      <c r="AA40" s="2244"/>
      <c r="AB40" s="2244"/>
      <c r="AC40" s="2245"/>
      <c r="AD40" s="2243"/>
      <c r="AE40" s="2244"/>
      <c r="AF40" s="2244"/>
      <c r="AG40" s="2244"/>
      <c r="AH40" s="2244"/>
      <c r="AI40" s="2244"/>
      <c r="AJ40" s="2245"/>
      <c r="AK40" s="2243"/>
      <c r="AL40" s="2244"/>
      <c r="AM40" s="2244"/>
      <c r="AN40" s="2244"/>
      <c r="AO40" s="2244"/>
      <c r="AP40" s="2244"/>
      <c r="AQ40" s="2245"/>
      <c r="AR40" s="2243"/>
      <c r="AS40" s="2244"/>
      <c r="AT40" s="2244"/>
      <c r="AU40" s="2244"/>
      <c r="AV40" s="2244"/>
      <c r="AW40" s="2244"/>
      <c r="AX40" s="2245"/>
      <c r="AY40" s="2246">
        <f t="shared" si="4"/>
        <v>0</v>
      </c>
      <c r="AZ40" s="2246"/>
      <c r="BA40" s="2247"/>
      <c r="BB40" s="2248">
        <f t="shared" si="5"/>
        <v>0</v>
      </c>
      <c r="BC40" s="2249"/>
      <c r="BD40" s="2250"/>
      <c r="BE40" s="2251"/>
      <c r="BF40" s="2252"/>
      <c r="BG40" s="2253"/>
      <c r="BH40" s="2251"/>
      <c r="BI40" s="2252"/>
      <c r="BJ40" s="2253"/>
      <c r="BK40" s="1968"/>
      <c r="BL40" s="1969"/>
      <c r="BM40" s="1969"/>
      <c r="BN40" s="2254"/>
      <c r="BO40" s="2235"/>
    </row>
    <row r="41" spans="2:96" ht="21" customHeight="1">
      <c r="B41" s="2213"/>
      <c r="C41" s="2236"/>
      <c r="D41" s="2237"/>
      <c r="E41" s="2237"/>
      <c r="F41" s="2237"/>
      <c r="G41" s="2237"/>
      <c r="H41" s="2237"/>
      <c r="I41" s="2238"/>
      <c r="J41" s="2239"/>
      <c r="K41" s="2237"/>
      <c r="L41" s="2238"/>
      <c r="M41" s="2239"/>
      <c r="N41" s="2237"/>
      <c r="O41" s="2238"/>
      <c r="P41" s="2240"/>
      <c r="Q41" s="2241"/>
      <c r="R41" s="2241"/>
      <c r="S41" s="2241"/>
      <c r="T41" s="2241"/>
      <c r="U41" s="2241"/>
      <c r="V41" s="2242"/>
      <c r="W41" s="2243"/>
      <c r="X41" s="2244"/>
      <c r="Y41" s="2244"/>
      <c r="Z41" s="2244"/>
      <c r="AA41" s="2244"/>
      <c r="AB41" s="2244"/>
      <c r="AC41" s="2245"/>
      <c r="AD41" s="2243"/>
      <c r="AE41" s="2244"/>
      <c r="AF41" s="2244"/>
      <c r="AG41" s="2244"/>
      <c r="AH41" s="2244"/>
      <c r="AI41" s="2244"/>
      <c r="AJ41" s="2245"/>
      <c r="AK41" s="2243"/>
      <c r="AL41" s="2244"/>
      <c r="AM41" s="2244"/>
      <c r="AN41" s="2244"/>
      <c r="AO41" s="2244"/>
      <c r="AP41" s="2244"/>
      <c r="AQ41" s="2245"/>
      <c r="AR41" s="2243"/>
      <c r="AS41" s="2244"/>
      <c r="AT41" s="2244"/>
      <c r="AU41" s="2244"/>
      <c r="AV41" s="2244"/>
      <c r="AW41" s="2244"/>
      <c r="AX41" s="2245"/>
      <c r="AY41" s="2246">
        <f t="shared" si="4"/>
        <v>0</v>
      </c>
      <c r="AZ41" s="2246"/>
      <c r="BA41" s="2247"/>
      <c r="BB41" s="2248">
        <f t="shared" si="5"/>
        <v>0</v>
      </c>
      <c r="BC41" s="2249"/>
      <c r="BD41" s="2250"/>
      <c r="BE41" s="2251"/>
      <c r="BF41" s="2252"/>
      <c r="BG41" s="2253"/>
      <c r="BH41" s="2251"/>
      <c r="BI41" s="2252"/>
      <c r="BJ41" s="2253"/>
      <c r="BK41" s="1968"/>
      <c r="BL41" s="1969"/>
      <c r="BM41" s="1969"/>
      <c r="BN41" s="2254"/>
      <c r="BO41" s="2235"/>
      <c r="CC41" s="2255"/>
      <c r="CD41" s="1830"/>
      <c r="CE41" s="1830"/>
      <c r="CF41" s="1830"/>
      <c r="CG41" s="1830"/>
      <c r="CH41" s="1830"/>
      <c r="CI41" s="1830"/>
      <c r="CJ41" s="1830"/>
      <c r="CK41" s="1830"/>
      <c r="CL41" s="1830"/>
      <c r="CM41" s="1830"/>
      <c r="CN41" s="1830"/>
      <c r="CO41" s="1830"/>
      <c r="CP41" s="1830"/>
      <c r="CQ41" s="1830"/>
      <c r="CR41" s="1830"/>
    </row>
    <row r="42" spans="2:96" ht="21" customHeight="1" thickBot="1">
      <c r="B42" s="2213"/>
      <c r="C42" s="2236"/>
      <c r="D42" s="2256"/>
      <c r="E42" s="2256"/>
      <c r="F42" s="2256"/>
      <c r="G42" s="2256"/>
      <c r="H42" s="2256"/>
      <c r="I42" s="2257"/>
      <c r="J42" s="2258"/>
      <c r="K42" s="2256"/>
      <c r="L42" s="2257"/>
      <c r="M42" s="2258"/>
      <c r="N42" s="2256"/>
      <c r="O42" s="2257"/>
      <c r="P42" s="2240"/>
      <c r="Q42" s="2241"/>
      <c r="R42" s="2241"/>
      <c r="S42" s="2241"/>
      <c r="T42" s="2241"/>
      <c r="U42" s="2241"/>
      <c r="V42" s="2242"/>
      <c r="W42" s="2259"/>
      <c r="X42" s="2260"/>
      <c r="Y42" s="2260"/>
      <c r="Z42" s="2260"/>
      <c r="AA42" s="2260"/>
      <c r="AB42" s="2260"/>
      <c r="AC42" s="2261"/>
      <c r="AD42" s="2259"/>
      <c r="AE42" s="2260"/>
      <c r="AF42" s="2260"/>
      <c r="AG42" s="2260"/>
      <c r="AH42" s="2260"/>
      <c r="AI42" s="2260"/>
      <c r="AJ42" s="2261"/>
      <c r="AK42" s="2259"/>
      <c r="AL42" s="2260"/>
      <c r="AM42" s="2260"/>
      <c r="AN42" s="2260"/>
      <c r="AO42" s="2260"/>
      <c r="AP42" s="2260"/>
      <c r="AQ42" s="2261"/>
      <c r="AR42" s="2259"/>
      <c r="AS42" s="2260"/>
      <c r="AT42" s="2260"/>
      <c r="AU42" s="2260"/>
      <c r="AV42" s="2260"/>
      <c r="AW42" s="2260"/>
      <c r="AX42" s="2261"/>
      <c r="AY42" s="2262">
        <f t="shared" si="4"/>
        <v>0</v>
      </c>
      <c r="AZ42" s="2262"/>
      <c r="BA42" s="2263"/>
      <c r="BB42" s="2264">
        <f t="shared" si="5"/>
        <v>0</v>
      </c>
      <c r="BC42" s="2265"/>
      <c r="BD42" s="2266"/>
      <c r="BE42" s="2267"/>
      <c r="BF42" s="2268"/>
      <c r="BG42" s="2269"/>
      <c r="BH42" s="2267"/>
      <c r="BI42" s="2268"/>
      <c r="BJ42" s="2269"/>
      <c r="BK42" s="1977"/>
      <c r="BL42" s="1978"/>
      <c r="BM42" s="1978"/>
      <c r="BN42" s="2270"/>
      <c r="BO42" s="2235"/>
      <c r="CC42" s="1830"/>
      <c r="CD42" s="1830"/>
      <c r="CE42" s="1832"/>
      <c r="CF42" s="1832"/>
      <c r="CG42" s="1832"/>
      <c r="CH42" s="1832"/>
      <c r="CI42" s="1832"/>
      <c r="CJ42" s="1832"/>
      <c r="CK42" s="2271"/>
      <c r="CL42" s="2271"/>
      <c r="CM42" s="2271"/>
      <c r="CN42" s="2271"/>
      <c r="CO42" s="2271"/>
      <c r="CP42" s="1834"/>
      <c r="CQ42" s="1834"/>
      <c r="CR42" s="1834"/>
    </row>
    <row r="43" spans="2:96" ht="21" customHeight="1">
      <c r="B43" s="2213"/>
      <c r="C43" s="2272" t="s">
        <v>261</v>
      </c>
      <c r="D43" s="2273"/>
      <c r="E43" s="2274"/>
      <c r="F43" s="2274"/>
      <c r="G43" s="2274"/>
      <c r="H43" s="2274"/>
      <c r="I43" s="2274"/>
      <c r="J43" s="2274"/>
      <c r="K43" s="2274"/>
      <c r="L43" s="2274"/>
      <c r="M43" s="2274"/>
      <c r="N43" s="2274"/>
      <c r="O43" s="2274"/>
      <c r="P43" s="2218"/>
      <c r="Q43" s="2219"/>
      <c r="R43" s="2219"/>
      <c r="S43" s="2219"/>
      <c r="T43" s="2219"/>
      <c r="U43" s="2219"/>
      <c r="V43" s="2220"/>
      <c r="W43" s="2221"/>
      <c r="X43" s="2222"/>
      <c r="Y43" s="2222"/>
      <c r="Z43" s="2222"/>
      <c r="AA43" s="2222"/>
      <c r="AB43" s="2222"/>
      <c r="AC43" s="2223"/>
      <c r="AD43" s="2221"/>
      <c r="AE43" s="2222"/>
      <c r="AF43" s="2222"/>
      <c r="AG43" s="2222"/>
      <c r="AH43" s="2222"/>
      <c r="AI43" s="2222"/>
      <c r="AJ43" s="2223"/>
      <c r="AK43" s="2221"/>
      <c r="AL43" s="2222"/>
      <c r="AM43" s="2222"/>
      <c r="AN43" s="2222"/>
      <c r="AO43" s="2222"/>
      <c r="AP43" s="2222"/>
      <c r="AQ43" s="2223"/>
      <c r="AR43" s="2275"/>
      <c r="AS43" s="2222"/>
      <c r="AT43" s="2222"/>
      <c r="AU43" s="2222"/>
      <c r="AV43" s="2222"/>
      <c r="AW43" s="2222"/>
      <c r="AX43" s="2223"/>
      <c r="AY43" s="2225">
        <f t="shared" si="4"/>
        <v>0</v>
      </c>
      <c r="AZ43" s="2276"/>
      <c r="BA43" s="2276"/>
      <c r="BB43" s="2277">
        <f>AY43/4</f>
        <v>0</v>
      </c>
      <c r="BC43" s="2277"/>
      <c r="BD43" s="2277"/>
      <c r="BE43" s="2278" t="e">
        <f>ROUNDDOWN(SUM(BB43:BD50)/AY60,1)</f>
        <v>#DIV/0!</v>
      </c>
      <c r="BF43" s="2279"/>
      <c r="BG43" s="2280"/>
      <c r="BH43" s="2281">
        <f>ROUNDDOWN(SUM(BB43:BD50)/40,1)</f>
        <v>0</v>
      </c>
      <c r="BI43" s="2282"/>
      <c r="BJ43" s="2283"/>
      <c r="BK43" s="2232"/>
      <c r="BL43" s="2233"/>
      <c r="BM43" s="2233"/>
      <c r="BN43" s="2234"/>
      <c r="BO43" s="2235"/>
      <c r="BP43" s="2284"/>
      <c r="CC43" s="1830"/>
      <c r="CD43" s="1830"/>
      <c r="CE43" s="1832"/>
      <c r="CF43" s="1832"/>
      <c r="CG43" s="1832"/>
      <c r="CH43" s="1832"/>
      <c r="CI43" s="1832"/>
      <c r="CJ43" s="1832"/>
      <c r="CK43" s="2271"/>
      <c r="CL43" s="2271"/>
      <c r="CM43" s="2271"/>
      <c r="CN43" s="2271"/>
      <c r="CO43" s="2271"/>
      <c r="CP43" s="1834"/>
      <c r="CQ43" s="1834"/>
      <c r="CR43" s="1834"/>
    </row>
    <row r="44" spans="2:96" ht="21" customHeight="1">
      <c r="B44" s="2213"/>
      <c r="C44" s="2213"/>
      <c r="D44" s="2285"/>
      <c r="E44" s="2286"/>
      <c r="F44" s="2286"/>
      <c r="G44" s="2286"/>
      <c r="H44" s="2286"/>
      <c r="I44" s="2286"/>
      <c r="J44" s="2286"/>
      <c r="K44" s="2286"/>
      <c r="L44" s="2286"/>
      <c r="M44" s="2286"/>
      <c r="N44" s="2286"/>
      <c r="O44" s="2286"/>
      <c r="P44" s="2240"/>
      <c r="Q44" s="2241"/>
      <c r="R44" s="2241"/>
      <c r="S44" s="2241"/>
      <c r="T44" s="2241"/>
      <c r="U44" s="2241"/>
      <c r="V44" s="2242"/>
      <c r="W44" s="2243"/>
      <c r="X44" s="2244"/>
      <c r="Y44" s="2244"/>
      <c r="Z44" s="2244"/>
      <c r="AA44" s="2244"/>
      <c r="AB44" s="2244"/>
      <c r="AC44" s="2245"/>
      <c r="AD44" s="2243"/>
      <c r="AE44" s="2244"/>
      <c r="AF44" s="2244"/>
      <c r="AG44" s="2244"/>
      <c r="AH44" s="2244"/>
      <c r="AI44" s="2244"/>
      <c r="AJ44" s="2245"/>
      <c r="AK44" s="2243"/>
      <c r="AL44" s="2244"/>
      <c r="AM44" s="2244"/>
      <c r="AN44" s="2244"/>
      <c r="AO44" s="2244"/>
      <c r="AP44" s="2244"/>
      <c r="AQ44" s="2245"/>
      <c r="AR44" s="2287"/>
      <c r="AS44" s="2244"/>
      <c r="AT44" s="2244"/>
      <c r="AU44" s="2244"/>
      <c r="AV44" s="2244"/>
      <c r="AW44" s="2244"/>
      <c r="AX44" s="2245"/>
      <c r="AY44" s="2247">
        <f t="shared" si="4"/>
        <v>0</v>
      </c>
      <c r="AZ44" s="2288"/>
      <c r="BA44" s="2288"/>
      <c r="BB44" s="2289">
        <f>AY44/4</f>
        <v>0</v>
      </c>
      <c r="BC44" s="2289"/>
      <c r="BD44" s="2289"/>
      <c r="BE44" s="2290"/>
      <c r="BF44" s="2291"/>
      <c r="BG44" s="2292"/>
      <c r="BH44" s="2293"/>
      <c r="BI44" s="2294"/>
      <c r="BJ44" s="2295"/>
      <c r="BK44" s="1968"/>
      <c r="BL44" s="1969"/>
      <c r="BM44" s="1969"/>
      <c r="BN44" s="2254"/>
      <c r="BO44" s="2235"/>
      <c r="CC44" s="1830"/>
      <c r="CD44" s="1830"/>
      <c r="CE44" s="1832"/>
      <c r="CF44" s="1832"/>
      <c r="CG44" s="1832"/>
      <c r="CH44" s="1832"/>
      <c r="CI44" s="1832"/>
      <c r="CJ44" s="1832"/>
      <c r="CK44" s="2271"/>
      <c r="CL44" s="2271"/>
      <c r="CM44" s="2271"/>
      <c r="CN44" s="2271"/>
      <c r="CO44" s="2271"/>
      <c r="CP44" s="1834"/>
      <c r="CQ44" s="1834"/>
      <c r="CR44" s="1834"/>
    </row>
    <row r="45" spans="2:96" ht="21" customHeight="1">
      <c r="B45" s="2213"/>
      <c r="C45" s="2213"/>
      <c r="D45" s="2285"/>
      <c r="E45" s="2286"/>
      <c r="F45" s="2286"/>
      <c r="G45" s="2286"/>
      <c r="H45" s="2286"/>
      <c r="I45" s="2286"/>
      <c r="J45" s="2286"/>
      <c r="K45" s="2286"/>
      <c r="L45" s="2286"/>
      <c r="M45" s="2286"/>
      <c r="N45" s="2286"/>
      <c r="O45" s="2286"/>
      <c r="P45" s="2240"/>
      <c r="Q45" s="2241"/>
      <c r="R45" s="2241"/>
      <c r="S45" s="2241"/>
      <c r="T45" s="2241"/>
      <c r="U45" s="2241"/>
      <c r="V45" s="2242"/>
      <c r="W45" s="2243"/>
      <c r="X45" s="2244"/>
      <c r="Y45" s="2244"/>
      <c r="Z45" s="2244"/>
      <c r="AA45" s="2244"/>
      <c r="AB45" s="2244"/>
      <c r="AC45" s="2245"/>
      <c r="AD45" s="2243"/>
      <c r="AE45" s="2244"/>
      <c r="AF45" s="2244"/>
      <c r="AG45" s="2244"/>
      <c r="AH45" s="2244"/>
      <c r="AI45" s="2244"/>
      <c r="AJ45" s="2245"/>
      <c r="AK45" s="2243"/>
      <c r="AL45" s="2244"/>
      <c r="AM45" s="2244"/>
      <c r="AN45" s="2244"/>
      <c r="AO45" s="2244"/>
      <c r="AP45" s="2244"/>
      <c r="AQ45" s="2245"/>
      <c r="AR45" s="2287"/>
      <c r="AS45" s="2244"/>
      <c r="AT45" s="2244"/>
      <c r="AU45" s="2244"/>
      <c r="AV45" s="2244"/>
      <c r="AW45" s="2244"/>
      <c r="AX45" s="2245"/>
      <c r="AY45" s="2247">
        <f t="shared" si="4"/>
        <v>0</v>
      </c>
      <c r="AZ45" s="2288"/>
      <c r="BA45" s="2288"/>
      <c r="BB45" s="2289">
        <f t="shared" si="5"/>
        <v>0</v>
      </c>
      <c r="BC45" s="2289"/>
      <c r="BD45" s="2289"/>
      <c r="BE45" s="2290"/>
      <c r="BF45" s="2291"/>
      <c r="BG45" s="2292"/>
      <c r="BH45" s="2293"/>
      <c r="BI45" s="2294"/>
      <c r="BJ45" s="2295"/>
      <c r="BK45" s="1968"/>
      <c r="BL45" s="1969"/>
      <c r="BM45" s="1969"/>
      <c r="BN45" s="2254"/>
      <c r="BO45" s="2235"/>
      <c r="CC45" s="2296"/>
      <c r="CD45" s="1830"/>
      <c r="CE45" s="1832"/>
      <c r="CF45" s="1832"/>
      <c r="CG45" s="1832"/>
      <c r="CH45" s="1832"/>
      <c r="CI45" s="1832"/>
      <c r="CJ45" s="1832"/>
      <c r="CK45" s="2271"/>
      <c r="CL45" s="2271"/>
      <c r="CM45" s="2271"/>
      <c r="CN45" s="2271"/>
      <c r="CO45" s="2271"/>
      <c r="CP45" s="1834"/>
      <c r="CQ45" s="1834"/>
      <c r="CR45" s="1834"/>
    </row>
    <row r="46" spans="2:96" ht="21" customHeight="1">
      <c r="B46" s="2213"/>
      <c r="C46" s="2213"/>
      <c r="D46" s="2285"/>
      <c r="E46" s="2286"/>
      <c r="F46" s="2286"/>
      <c r="G46" s="2286"/>
      <c r="H46" s="2286"/>
      <c r="I46" s="2286"/>
      <c r="J46" s="2286"/>
      <c r="K46" s="2286"/>
      <c r="L46" s="2286"/>
      <c r="M46" s="2286"/>
      <c r="N46" s="2286"/>
      <c r="O46" s="2286"/>
      <c r="P46" s="2240"/>
      <c r="Q46" s="2241"/>
      <c r="R46" s="2241"/>
      <c r="S46" s="2241"/>
      <c r="T46" s="2241"/>
      <c r="U46" s="2241"/>
      <c r="V46" s="2242"/>
      <c r="W46" s="2243"/>
      <c r="X46" s="2244"/>
      <c r="Y46" s="2244"/>
      <c r="Z46" s="2244"/>
      <c r="AA46" s="2244"/>
      <c r="AB46" s="2244"/>
      <c r="AC46" s="2245"/>
      <c r="AD46" s="2243"/>
      <c r="AE46" s="2244"/>
      <c r="AF46" s="2244"/>
      <c r="AG46" s="2244"/>
      <c r="AH46" s="2244"/>
      <c r="AI46" s="2244"/>
      <c r="AJ46" s="2245"/>
      <c r="AK46" s="2243"/>
      <c r="AL46" s="2244"/>
      <c r="AM46" s="2244"/>
      <c r="AN46" s="2244"/>
      <c r="AO46" s="2244"/>
      <c r="AP46" s="2244"/>
      <c r="AQ46" s="2245"/>
      <c r="AR46" s="2287"/>
      <c r="AS46" s="2244"/>
      <c r="AT46" s="2244"/>
      <c r="AU46" s="2244"/>
      <c r="AV46" s="2244"/>
      <c r="AW46" s="2244"/>
      <c r="AX46" s="2245"/>
      <c r="AY46" s="2247">
        <f t="shared" si="4"/>
        <v>0</v>
      </c>
      <c r="AZ46" s="2288"/>
      <c r="BA46" s="2288"/>
      <c r="BB46" s="2289">
        <f t="shared" si="5"/>
        <v>0</v>
      </c>
      <c r="BC46" s="2289"/>
      <c r="BD46" s="2289"/>
      <c r="BE46" s="2290"/>
      <c r="BF46" s="2291"/>
      <c r="BG46" s="2292"/>
      <c r="BH46" s="2293"/>
      <c r="BI46" s="2294"/>
      <c r="BJ46" s="2295"/>
      <c r="BK46" s="1977"/>
      <c r="BL46" s="1978"/>
      <c r="BM46" s="1978"/>
      <c r="BN46" s="2270"/>
      <c r="BO46" s="2235"/>
    </row>
    <row r="47" spans="2:96" ht="21" customHeight="1">
      <c r="B47" s="2213"/>
      <c r="C47" s="2213"/>
      <c r="D47" s="2285"/>
      <c r="E47" s="2286"/>
      <c r="F47" s="2286"/>
      <c r="G47" s="2286"/>
      <c r="H47" s="2286"/>
      <c r="I47" s="2286"/>
      <c r="J47" s="2286"/>
      <c r="K47" s="2286"/>
      <c r="L47" s="2286"/>
      <c r="M47" s="2286"/>
      <c r="N47" s="2286"/>
      <c r="O47" s="2286"/>
      <c r="P47" s="2240"/>
      <c r="Q47" s="2241"/>
      <c r="R47" s="2241"/>
      <c r="S47" s="2241"/>
      <c r="T47" s="2241"/>
      <c r="U47" s="2241"/>
      <c r="V47" s="2242"/>
      <c r="W47" s="2243"/>
      <c r="X47" s="2244"/>
      <c r="Y47" s="2244"/>
      <c r="Z47" s="2244"/>
      <c r="AA47" s="2244"/>
      <c r="AB47" s="2244"/>
      <c r="AC47" s="2245"/>
      <c r="AD47" s="2243"/>
      <c r="AE47" s="2244"/>
      <c r="AF47" s="2244"/>
      <c r="AG47" s="2244"/>
      <c r="AH47" s="2244"/>
      <c r="AI47" s="2244"/>
      <c r="AJ47" s="2245"/>
      <c r="AK47" s="2243"/>
      <c r="AL47" s="2244"/>
      <c r="AM47" s="2244"/>
      <c r="AN47" s="2244"/>
      <c r="AO47" s="2244"/>
      <c r="AP47" s="2244"/>
      <c r="AQ47" s="2245"/>
      <c r="AR47" s="2287"/>
      <c r="AS47" s="2244"/>
      <c r="AT47" s="2244"/>
      <c r="AU47" s="2244"/>
      <c r="AV47" s="2244"/>
      <c r="AW47" s="2244"/>
      <c r="AX47" s="2245"/>
      <c r="AY47" s="2247">
        <f t="shared" si="4"/>
        <v>0</v>
      </c>
      <c r="AZ47" s="2288"/>
      <c r="BA47" s="2288"/>
      <c r="BB47" s="2289">
        <f t="shared" si="5"/>
        <v>0</v>
      </c>
      <c r="BC47" s="2289"/>
      <c r="BD47" s="2289"/>
      <c r="BE47" s="2290"/>
      <c r="BF47" s="2291"/>
      <c r="BG47" s="2292"/>
      <c r="BH47" s="2293"/>
      <c r="BI47" s="2294"/>
      <c r="BJ47" s="2295"/>
      <c r="BK47" s="1968"/>
      <c r="BL47" s="1969"/>
      <c r="BM47" s="1969"/>
      <c r="BN47" s="2254"/>
      <c r="BO47" s="2235"/>
    </row>
    <row r="48" spans="2:96" ht="21" customHeight="1">
      <c r="B48" s="2213"/>
      <c r="C48" s="2213"/>
      <c r="D48" s="2285"/>
      <c r="E48" s="2286"/>
      <c r="F48" s="2286"/>
      <c r="G48" s="2286"/>
      <c r="H48" s="2286"/>
      <c r="I48" s="2286"/>
      <c r="J48" s="2286"/>
      <c r="K48" s="2286"/>
      <c r="L48" s="2286"/>
      <c r="M48" s="2286"/>
      <c r="N48" s="2286"/>
      <c r="O48" s="2286"/>
      <c r="P48" s="2240"/>
      <c r="Q48" s="2241"/>
      <c r="R48" s="2241"/>
      <c r="S48" s="2241"/>
      <c r="T48" s="2241"/>
      <c r="U48" s="2241"/>
      <c r="V48" s="2242"/>
      <c r="W48" s="2243"/>
      <c r="X48" s="2244"/>
      <c r="Y48" s="2244"/>
      <c r="Z48" s="2244"/>
      <c r="AA48" s="2244"/>
      <c r="AB48" s="2244"/>
      <c r="AC48" s="2245"/>
      <c r="AD48" s="2243"/>
      <c r="AE48" s="2244"/>
      <c r="AF48" s="2244"/>
      <c r="AG48" s="2244"/>
      <c r="AH48" s="2244"/>
      <c r="AI48" s="2244"/>
      <c r="AJ48" s="2245"/>
      <c r="AK48" s="2243"/>
      <c r="AL48" s="2244"/>
      <c r="AM48" s="2244"/>
      <c r="AN48" s="2244"/>
      <c r="AO48" s="2244"/>
      <c r="AP48" s="2244"/>
      <c r="AQ48" s="2245"/>
      <c r="AR48" s="2287"/>
      <c r="AS48" s="2244"/>
      <c r="AT48" s="2244"/>
      <c r="AU48" s="2244"/>
      <c r="AV48" s="2244"/>
      <c r="AW48" s="2244"/>
      <c r="AX48" s="2245"/>
      <c r="AY48" s="2247">
        <f t="shared" si="4"/>
        <v>0</v>
      </c>
      <c r="AZ48" s="2288"/>
      <c r="BA48" s="2288"/>
      <c r="BB48" s="2289">
        <f t="shared" si="5"/>
        <v>0</v>
      </c>
      <c r="BC48" s="2289"/>
      <c r="BD48" s="2289"/>
      <c r="BE48" s="2290"/>
      <c r="BF48" s="2291"/>
      <c r="BG48" s="2292"/>
      <c r="BH48" s="2293"/>
      <c r="BI48" s="2294"/>
      <c r="BJ48" s="2295"/>
      <c r="BK48" s="1968"/>
      <c r="BL48" s="1969"/>
      <c r="BM48" s="1969"/>
      <c r="BN48" s="2254"/>
      <c r="BO48" s="2235"/>
    </row>
    <row r="49" spans="2:85" ht="21" customHeight="1">
      <c r="B49" s="2213"/>
      <c r="C49" s="2213"/>
      <c r="D49" s="2285"/>
      <c r="E49" s="2286"/>
      <c r="F49" s="2286"/>
      <c r="G49" s="2286"/>
      <c r="H49" s="2286"/>
      <c r="I49" s="2286"/>
      <c r="J49" s="2286"/>
      <c r="K49" s="2286"/>
      <c r="L49" s="2286"/>
      <c r="M49" s="2286"/>
      <c r="N49" s="2286"/>
      <c r="O49" s="2286"/>
      <c r="P49" s="2240"/>
      <c r="Q49" s="2241"/>
      <c r="R49" s="2241"/>
      <c r="S49" s="2241"/>
      <c r="T49" s="2241"/>
      <c r="U49" s="2241"/>
      <c r="V49" s="2242"/>
      <c r="W49" s="2243"/>
      <c r="X49" s="2244"/>
      <c r="Y49" s="2244"/>
      <c r="Z49" s="2244"/>
      <c r="AA49" s="2244"/>
      <c r="AB49" s="2244"/>
      <c r="AC49" s="2245"/>
      <c r="AD49" s="2243"/>
      <c r="AE49" s="2244"/>
      <c r="AF49" s="2244"/>
      <c r="AG49" s="2244"/>
      <c r="AH49" s="2244"/>
      <c r="AI49" s="2244"/>
      <c r="AJ49" s="2245"/>
      <c r="AK49" s="2243"/>
      <c r="AL49" s="2244"/>
      <c r="AM49" s="2244"/>
      <c r="AN49" s="2244"/>
      <c r="AO49" s="2244"/>
      <c r="AP49" s="2244"/>
      <c r="AQ49" s="2245"/>
      <c r="AR49" s="2287"/>
      <c r="AS49" s="2244"/>
      <c r="AT49" s="2244"/>
      <c r="AU49" s="2244"/>
      <c r="AV49" s="2244"/>
      <c r="AW49" s="2244"/>
      <c r="AX49" s="2245"/>
      <c r="AY49" s="2247">
        <f t="shared" si="4"/>
        <v>0</v>
      </c>
      <c r="AZ49" s="2288"/>
      <c r="BA49" s="2288"/>
      <c r="BB49" s="2289">
        <f t="shared" si="5"/>
        <v>0</v>
      </c>
      <c r="BC49" s="2289"/>
      <c r="BD49" s="2289"/>
      <c r="BE49" s="2290"/>
      <c r="BF49" s="2291"/>
      <c r="BG49" s="2292"/>
      <c r="BH49" s="2293"/>
      <c r="BI49" s="2294"/>
      <c r="BJ49" s="2295"/>
      <c r="BK49" s="1968"/>
      <c r="BL49" s="1969"/>
      <c r="BM49" s="1969"/>
      <c r="BN49" s="2254"/>
      <c r="BO49" s="2235"/>
    </row>
    <row r="50" spans="2:85" ht="21" customHeight="1" thickBot="1">
      <c r="B50" s="2213"/>
      <c r="C50" s="2213"/>
      <c r="D50" s="2297"/>
      <c r="E50" s="2298"/>
      <c r="F50" s="2298"/>
      <c r="G50" s="2298"/>
      <c r="H50" s="2298"/>
      <c r="I50" s="2298"/>
      <c r="J50" s="2298"/>
      <c r="K50" s="2298"/>
      <c r="L50" s="2298"/>
      <c r="M50" s="2298"/>
      <c r="N50" s="2298"/>
      <c r="O50" s="2298"/>
      <c r="P50" s="2299"/>
      <c r="Q50" s="2300"/>
      <c r="R50" s="2300"/>
      <c r="S50" s="2300"/>
      <c r="T50" s="2300"/>
      <c r="U50" s="2300"/>
      <c r="V50" s="2301"/>
      <c r="W50" s="2302"/>
      <c r="X50" s="2303"/>
      <c r="Y50" s="2303"/>
      <c r="Z50" s="2303"/>
      <c r="AA50" s="2303"/>
      <c r="AB50" s="2303"/>
      <c r="AC50" s="2304"/>
      <c r="AD50" s="2302"/>
      <c r="AE50" s="2303"/>
      <c r="AF50" s="2303"/>
      <c r="AG50" s="2303"/>
      <c r="AH50" s="2303"/>
      <c r="AI50" s="2303"/>
      <c r="AJ50" s="2304"/>
      <c r="AK50" s="2302"/>
      <c r="AL50" s="2303"/>
      <c r="AM50" s="2303"/>
      <c r="AN50" s="2303"/>
      <c r="AO50" s="2303"/>
      <c r="AP50" s="2303"/>
      <c r="AQ50" s="2304"/>
      <c r="AR50" s="2305"/>
      <c r="AS50" s="2303"/>
      <c r="AT50" s="2303"/>
      <c r="AU50" s="2303"/>
      <c r="AV50" s="2303"/>
      <c r="AW50" s="2303"/>
      <c r="AX50" s="2304"/>
      <c r="AY50" s="2306">
        <f t="shared" si="4"/>
        <v>0</v>
      </c>
      <c r="AZ50" s="2307"/>
      <c r="BA50" s="2307"/>
      <c r="BB50" s="2308">
        <f t="shared" si="5"/>
        <v>0</v>
      </c>
      <c r="BC50" s="2308"/>
      <c r="BD50" s="2308"/>
      <c r="BE50" s="2309"/>
      <c r="BF50" s="2310"/>
      <c r="BG50" s="2311"/>
      <c r="BH50" s="2312"/>
      <c r="BI50" s="2313"/>
      <c r="BJ50" s="2314"/>
      <c r="BK50" s="2315"/>
      <c r="BL50" s="2316"/>
      <c r="BM50" s="2316"/>
      <c r="BN50" s="2317"/>
      <c r="BO50" s="2235"/>
    </row>
    <row r="51" spans="2:85" ht="21" customHeight="1">
      <c r="B51" s="2213"/>
      <c r="C51" s="2318" t="s">
        <v>262</v>
      </c>
      <c r="D51" s="2216"/>
      <c r="E51" s="2274"/>
      <c r="F51" s="2274"/>
      <c r="G51" s="2274"/>
      <c r="H51" s="2274"/>
      <c r="I51" s="2274"/>
      <c r="J51" s="2274"/>
      <c r="K51" s="2274"/>
      <c r="L51" s="2274"/>
      <c r="M51" s="2274"/>
      <c r="N51" s="2274"/>
      <c r="O51" s="2274"/>
      <c r="P51" s="2218"/>
      <c r="Q51" s="2219"/>
      <c r="R51" s="2219"/>
      <c r="S51" s="2219"/>
      <c r="T51" s="2219"/>
      <c r="U51" s="2219"/>
      <c r="V51" s="2220"/>
      <c r="W51" s="2319"/>
      <c r="X51" s="2320"/>
      <c r="Y51" s="2320"/>
      <c r="Z51" s="2320"/>
      <c r="AA51" s="2320"/>
      <c r="AB51" s="2320"/>
      <c r="AC51" s="2321"/>
      <c r="AD51" s="2319"/>
      <c r="AE51" s="2320"/>
      <c r="AF51" s="2320"/>
      <c r="AG51" s="2320"/>
      <c r="AH51" s="2320"/>
      <c r="AI51" s="2320"/>
      <c r="AJ51" s="2321"/>
      <c r="AK51" s="2319"/>
      <c r="AL51" s="2320"/>
      <c r="AM51" s="2320"/>
      <c r="AN51" s="2320"/>
      <c r="AO51" s="2320"/>
      <c r="AP51" s="2320"/>
      <c r="AQ51" s="2321"/>
      <c r="AR51" s="2319"/>
      <c r="AS51" s="2320"/>
      <c r="AT51" s="2320"/>
      <c r="AU51" s="2320"/>
      <c r="AV51" s="2320"/>
      <c r="AW51" s="2320"/>
      <c r="AX51" s="2321"/>
      <c r="AY51" s="2322">
        <f t="shared" si="4"/>
        <v>0</v>
      </c>
      <c r="AZ51" s="2323"/>
      <c r="BA51" s="2323"/>
      <c r="BB51" s="2324">
        <f t="shared" si="5"/>
        <v>0</v>
      </c>
      <c r="BC51" s="2324"/>
      <c r="BD51" s="2324"/>
      <c r="BE51" s="2290" t="e">
        <f>ROUNDDOWN(SUM(BB51:BD57)/AY60,1)</f>
        <v>#DIV/0!</v>
      </c>
      <c r="BF51" s="2291"/>
      <c r="BG51" s="2292"/>
      <c r="BH51" s="2325">
        <f>ROUNDDOWN(SUM(BB51:BD57)/40,1)</f>
        <v>0</v>
      </c>
      <c r="BI51" s="2326"/>
      <c r="BJ51" s="2327"/>
      <c r="BK51" s="2328"/>
      <c r="BL51" s="2329"/>
      <c r="BM51" s="2329"/>
      <c r="BN51" s="2330"/>
      <c r="BO51" s="2235"/>
    </row>
    <row r="52" spans="2:85" ht="21" customHeight="1">
      <c r="B52" s="2213"/>
      <c r="C52" s="2331"/>
      <c r="D52" s="2238"/>
      <c r="E52" s="2286"/>
      <c r="F52" s="2286"/>
      <c r="G52" s="2286"/>
      <c r="H52" s="2286"/>
      <c r="I52" s="2286"/>
      <c r="J52" s="2286"/>
      <c r="K52" s="2286"/>
      <c r="L52" s="2286"/>
      <c r="M52" s="2286"/>
      <c r="N52" s="2286"/>
      <c r="O52" s="2286"/>
      <c r="P52" s="2240"/>
      <c r="Q52" s="2241"/>
      <c r="R52" s="2241"/>
      <c r="S52" s="2241"/>
      <c r="T52" s="2241"/>
      <c r="U52" s="2241"/>
      <c r="V52" s="2242"/>
      <c r="W52" s="2243"/>
      <c r="X52" s="2244"/>
      <c r="Y52" s="2244"/>
      <c r="Z52" s="2244"/>
      <c r="AA52" s="2244"/>
      <c r="AB52" s="2244"/>
      <c r="AC52" s="2245"/>
      <c r="AD52" s="2243"/>
      <c r="AE52" s="2244"/>
      <c r="AF52" s="2244"/>
      <c r="AG52" s="2244"/>
      <c r="AH52" s="2244"/>
      <c r="AI52" s="2244"/>
      <c r="AJ52" s="2245"/>
      <c r="AK52" s="2243"/>
      <c r="AL52" s="2244"/>
      <c r="AM52" s="2244"/>
      <c r="AN52" s="2244"/>
      <c r="AO52" s="2244"/>
      <c r="AP52" s="2244"/>
      <c r="AQ52" s="2245"/>
      <c r="AR52" s="2243"/>
      <c r="AS52" s="2244"/>
      <c r="AT52" s="2244"/>
      <c r="AU52" s="2244"/>
      <c r="AV52" s="2244"/>
      <c r="AW52" s="2244"/>
      <c r="AX52" s="2245"/>
      <c r="AY52" s="2247">
        <f t="shared" si="4"/>
        <v>0</v>
      </c>
      <c r="AZ52" s="2288"/>
      <c r="BA52" s="2288"/>
      <c r="BB52" s="2289">
        <f t="shared" si="5"/>
        <v>0</v>
      </c>
      <c r="BC52" s="2289"/>
      <c r="BD52" s="2289"/>
      <c r="BE52" s="2290"/>
      <c r="BF52" s="2291"/>
      <c r="BG52" s="2292"/>
      <c r="BH52" s="2325"/>
      <c r="BI52" s="2326"/>
      <c r="BJ52" s="2327"/>
      <c r="BK52" s="2332"/>
      <c r="BL52" s="2332"/>
      <c r="BM52" s="2332"/>
      <c r="BN52" s="2333"/>
      <c r="BO52" s="2235"/>
    </row>
    <row r="53" spans="2:85" ht="21" customHeight="1">
      <c r="B53" s="2213"/>
      <c r="C53" s="2331"/>
      <c r="D53" s="2238"/>
      <c r="E53" s="2286"/>
      <c r="F53" s="2286"/>
      <c r="G53" s="2286"/>
      <c r="H53" s="2286"/>
      <c r="I53" s="2286"/>
      <c r="J53" s="2286"/>
      <c r="K53" s="2286"/>
      <c r="L53" s="2286"/>
      <c r="M53" s="2286"/>
      <c r="N53" s="2286"/>
      <c r="O53" s="2286"/>
      <c r="P53" s="2240"/>
      <c r="Q53" s="2241"/>
      <c r="R53" s="2241"/>
      <c r="S53" s="2241"/>
      <c r="T53" s="2241"/>
      <c r="U53" s="2241"/>
      <c r="V53" s="2242"/>
      <c r="W53" s="2243"/>
      <c r="X53" s="2244"/>
      <c r="Y53" s="2244"/>
      <c r="Z53" s="2244"/>
      <c r="AA53" s="2244"/>
      <c r="AB53" s="2244"/>
      <c r="AC53" s="2245"/>
      <c r="AD53" s="2243"/>
      <c r="AE53" s="2244"/>
      <c r="AF53" s="2244"/>
      <c r="AG53" s="2244"/>
      <c r="AH53" s="2244"/>
      <c r="AI53" s="2244"/>
      <c r="AJ53" s="2245"/>
      <c r="AK53" s="2243"/>
      <c r="AL53" s="2244"/>
      <c r="AM53" s="2244"/>
      <c r="AN53" s="2244"/>
      <c r="AO53" s="2244"/>
      <c r="AP53" s="2244"/>
      <c r="AQ53" s="2245"/>
      <c r="AR53" s="2243"/>
      <c r="AS53" s="2244"/>
      <c r="AT53" s="2244"/>
      <c r="AU53" s="2244"/>
      <c r="AV53" s="2244"/>
      <c r="AW53" s="2244"/>
      <c r="AX53" s="2245"/>
      <c r="AY53" s="2247">
        <f t="shared" si="4"/>
        <v>0</v>
      </c>
      <c r="AZ53" s="2288"/>
      <c r="BA53" s="2288"/>
      <c r="BB53" s="2289">
        <f t="shared" si="5"/>
        <v>0</v>
      </c>
      <c r="BC53" s="2289"/>
      <c r="BD53" s="2289"/>
      <c r="BE53" s="2290"/>
      <c r="BF53" s="2291"/>
      <c r="BG53" s="2292"/>
      <c r="BH53" s="2325"/>
      <c r="BI53" s="2326"/>
      <c r="BJ53" s="2327"/>
      <c r="BK53" s="2332"/>
      <c r="BL53" s="2332"/>
      <c r="BM53" s="2332"/>
      <c r="BN53" s="2333"/>
      <c r="BO53" s="2235"/>
    </row>
    <row r="54" spans="2:85" ht="21" customHeight="1">
      <c r="B54" s="2213"/>
      <c r="C54" s="2331"/>
      <c r="D54" s="2238"/>
      <c r="E54" s="2286"/>
      <c r="F54" s="2286"/>
      <c r="G54" s="2286"/>
      <c r="H54" s="2286"/>
      <c r="I54" s="2286"/>
      <c r="J54" s="2286"/>
      <c r="K54" s="2286"/>
      <c r="L54" s="2286"/>
      <c r="M54" s="2286"/>
      <c r="N54" s="2286"/>
      <c r="O54" s="2286"/>
      <c r="P54" s="2240"/>
      <c r="Q54" s="2241"/>
      <c r="R54" s="2241"/>
      <c r="S54" s="2241"/>
      <c r="T54" s="2241"/>
      <c r="U54" s="2241"/>
      <c r="V54" s="2242"/>
      <c r="W54" s="2243"/>
      <c r="X54" s="2244"/>
      <c r="Y54" s="2244"/>
      <c r="Z54" s="2244"/>
      <c r="AA54" s="2244"/>
      <c r="AB54" s="2244"/>
      <c r="AC54" s="2245"/>
      <c r="AD54" s="2243"/>
      <c r="AE54" s="2244"/>
      <c r="AF54" s="2244"/>
      <c r="AG54" s="2244"/>
      <c r="AH54" s="2244"/>
      <c r="AI54" s="2244"/>
      <c r="AJ54" s="2245"/>
      <c r="AK54" s="2243"/>
      <c r="AL54" s="2244"/>
      <c r="AM54" s="2244"/>
      <c r="AN54" s="2244"/>
      <c r="AO54" s="2244"/>
      <c r="AP54" s="2244"/>
      <c r="AQ54" s="2245"/>
      <c r="AR54" s="2243"/>
      <c r="AS54" s="2244"/>
      <c r="AT54" s="2244"/>
      <c r="AU54" s="2244"/>
      <c r="AV54" s="2244"/>
      <c r="AW54" s="2244"/>
      <c r="AX54" s="2245"/>
      <c r="AY54" s="2247">
        <f t="shared" si="4"/>
        <v>0</v>
      </c>
      <c r="AZ54" s="2288"/>
      <c r="BA54" s="2288"/>
      <c r="BB54" s="2289">
        <f t="shared" si="5"/>
        <v>0</v>
      </c>
      <c r="BC54" s="2289"/>
      <c r="BD54" s="2289"/>
      <c r="BE54" s="2290"/>
      <c r="BF54" s="2291"/>
      <c r="BG54" s="2292"/>
      <c r="BH54" s="2325"/>
      <c r="BI54" s="2326"/>
      <c r="BJ54" s="2327"/>
      <c r="BK54" s="2332"/>
      <c r="BL54" s="2332"/>
      <c r="BM54" s="2332"/>
      <c r="BN54" s="2333"/>
    </row>
    <row r="55" spans="2:85" ht="21" customHeight="1">
      <c r="B55" s="2213"/>
      <c r="C55" s="2331"/>
      <c r="D55" s="2238"/>
      <c r="E55" s="2286"/>
      <c r="F55" s="2286"/>
      <c r="G55" s="2286"/>
      <c r="H55" s="2286"/>
      <c r="I55" s="2286"/>
      <c r="J55" s="2286"/>
      <c r="K55" s="2286"/>
      <c r="L55" s="2286"/>
      <c r="M55" s="2286"/>
      <c r="N55" s="2286"/>
      <c r="O55" s="2286"/>
      <c r="P55" s="2240"/>
      <c r="Q55" s="2241"/>
      <c r="R55" s="2241"/>
      <c r="S55" s="2241"/>
      <c r="T55" s="2241"/>
      <c r="U55" s="2241"/>
      <c r="V55" s="2242"/>
      <c r="W55" s="2243"/>
      <c r="X55" s="2244"/>
      <c r="Y55" s="2244"/>
      <c r="Z55" s="2244"/>
      <c r="AA55" s="2244"/>
      <c r="AB55" s="2244"/>
      <c r="AC55" s="2245"/>
      <c r="AD55" s="2243"/>
      <c r="AE55" s="2244"/>
      <c r="AF55" s="2244"/>
      <c r="AG55" s="2244"/>
      <c r="AH55" s="2244"/>
      <c r="AI55" s="2244"/>
      <c r="AJ55" s="2245"/>
      <c r="AK55" s="2243"/>
      <c r="AL55" s="2244"/>
      <c r="AM55" s="2244"/>
      <c r="AN55" s="2244"/>
      <c r="AO55" s="2244"/>
      <c r="AP55" s="2244"/>
      <c r="AQ55" s="2245"/>
      <c r="AR55" s="2243"/>
      <c r="AS55" s="2244"/>
      <c r="AT55" s="2244"/>
      <c r="AU55" s="2244"/>
      <c r="AV55" s="2244"/>
      <c r="AW55" s="2244"/>
      <c r="AX55" s="2245"/>
      <c r="AY55" s="2247">
        <f t="shared" si="4"/>
        <v>0</v>
      </c>
      <c r="AZ55" s="2288"/>
      <c r="BA55" s="2288"/>
      <c r="BB55" s="2289">
        <f t="shared" si="5"/>
        <v>0</v>
      </c>
      <c r="BC55" s="2289"/>
      <c r="BD55" s="2289"/>
      <c r="BE55" s="2290"/>
      <c r="BF55" s="2291"/>
      <c r="BG55" s="2292"/>
      <c r="BH55" s="2325"/>
      <c r="BI55" s="2326"/>
      <c r="BJ55" s="2327"/>
      <c r="BK55" s="2332"/>
      <c r="BL55" s="2332"/>
      <c r="BM55" s="2332"/>
      <c r="BN55" s="2333"/>
      <c r="CE55" s="1940"/>
      <c r="CF55" s="1940"/>
      <c r="CG55" s="1940"/>
    </row>
    <row r="56" spans="2:85" ht="21" customHeight="1">
      <c r="B56" s="2213"/>
      <c r="C56" s="2331"/>
      <c r="D56" s="2238"/>
      <c r="E56" s="2286"/>
      <c r="F56" s="2286"/>
      <c r="G56" s="2286"/>
      <c r="H56" s="2286"/>
      <c r="I56" s="2286"/>
      <c r="J56" s="2286"/>
      <c r="K56" s="2286"/>
      <c r="L56" s="2286"/>
      <c r="M56" s="2286"/>
      <c r="N56" s="2286"/>
      <c r="O56" s="2286"/>
      <c r="P56" s="2240"/>
      <c r="Q56" s="2241"/>
      <c r="R56" s="2241"/>
      <c r="S56" s="2241"/>
      <c r="T56" s="2241"/>
      <c r="U56" s="2241"/>
      <c r="V56" s="2242"/>
      <c r="W56" s="2243"/>
      <c r="X56" s="2244"/>
      <c r="Y56" s="2244"/>
      <c r="Z56" s="2244"/>
      <c r="AA56" s="2244"/>
      <c r="AB56" s="2244"/>
      <c r="AC56" s="2245"/>
      <c r="AD56" s="2243"/>
      <c r="AE56" s="2244"/>
      <c r="AF56" s="2244"/>
      <c r="AG56" s="2244"/>
      <c r="AH56" s="2244"/>
      <c r="AI56" s="2244"/>
      <c r="AJ56" s="2245"/>
      <c r="AK56" s="2243"/>
      <c r="AL56" s="2244"/>
      <c r="AM56" s="2244"/>
      <c r="AN56" s="2244"/>
      <c r="AO56" s="2244"/>
      <c r="AP56" s="2244"/>
      <c r="AQ56" s="2245"/>
      <c r="AR56" s="2243"/>
      <c r="AS56" s="2244"/>
      <c r="AT56" s="2244"/>
      <c r="AU56" s="2244"/>
      <c r="AV56" s="2244"/>
      <c r="AW56" s="2244"/>
      <c r="AX56" s="2245"/>
      <c r="AY56" s="2247">
        <f t="shared" si="4"/>
        <v>0</v>
      </c>
      <c r="AZ56" s="2288"/>
      <c r="BA56" s="2288"/>
      <c r="BB56" s="2289">
        <f t="shared" si="5"/>
        <v>0</v>
      </c>
      <c r="BC56" s="2289"/>
      <c r="BD56" s="2289"/>
      <c r="BE56" s="2290"/>
      <c r="BF56" s="2291"/>
      <c r="BG56" s="2292"/>
      <c r="BH56" s="2325"/>
      <c r="BI56" s="2326"/>
      <c r="BJ56" s="2327"/>
      <c r="BK56" s="2332"/>
      <c r="BL56" s="2332"/>
      <c r="BM56" s="2332"/>
      <c r="BN56" s="2333"/>
      <c r="CE56" s="1940"/>
      <c r="CF56" s="1940"/>
      <c r="CG56" s="1940"/>
    </row>
    <row r="57" spans="2:85" ht="21" customHeight="1" thickBot="1">
      <c r="B57" s="2213"/>
      <c r="C57" s="2334"/>
      <c r="D57" s="2335"/>
      <c r="E57" s="2336"/>
      <c r="F57" s="2336"/>
      <c r="G57" s="2336"/>
      <c r="H57" s="2336"/>
      <c r="I57" s="2336"/>
      <c r="J57" s="2337"/>
      <c r="K57" s="2337"/>
      <c r="L57" s="2337"/>
      <c r="M57" s="2337"/>
      <c r="N57" s="2337"/>
      <c r="O57" s="2337"/>
      <c r="P57" s="2338"/>
      <c r="Q57" s="2339"/>
      <c r="R57" s="2339"/>
      <c r="S57" s="2339"/>
      <c r="T57" s="2339"/>
      <c r="U57" s="2339"/>
      <c r="V57" s="2340"/>
      <c r="W57" s="2302"/>
      <c r="X57" s="2303"/>
      <c r="Y57" s="2303"/>
      <c r="Z57" s="2303"/>
      <c r="AA57" s="2303"/>
      <c r="AB57" s="2303"/>
      <c r="AC57" s="2304"/>
      <c r="AD57" s="2302"/>
      <c r="AE57" s="2303"/>
      <c r="AF57" s="2303"/>
      <c r="AG57" s="2303"/>
      <c r="AH57" s="2303"/>
      <c r="AI57" s="2303"/>
      <c r="AJ57" s="2304"/>
      <c r="AK57" s="2302"/>
      <c r="AL57" s="2303"/>
      <c r="AM57" s="2303"/>
      <c r="AN57" s="2303"/>
      <c r="AO57" s="2303"/>
      <c r="AP57" s="2303"/>
      <c r="AQ57" s="2304"/>
      <c r="AR57" s="2302"/>
      <c r="AS57" s="2303"/>
      <c r="AT57" s="2303"/>
      <c r="AU57" s="2303"/>
      <c r="AV57" s="2303"/>
      <c r="AW57" s="2303"/>
      <c r="AX57" s="2304"/>
      <c r="AY57" s="2263">
        <f>SUM(W57:AX57)</f>
        <v>0</v>
      </c>
      <c r="AZ57" s="2341"/>
      <c r="BA57" s="2341"/>
      <c r="BB57" s="2342">
        <f t="shared" si="5"/>
        <v>0</v>
      </c>
      <c r="BC57" s="2342"/>
      <c r="BD57" s="2342"/>
      <c r="BE57" s="2290"/>
      <c r="BF57" s="2291"/>
      <c r="BG57" s="2292"/>
      <c r="BH57" s="2325"/>
      <c r="BI57" s="2326"/>
      <c r="BJ57" s="2327"/>
      <c r="BK57" s="2343"/>
      <c r="BL57" s="2343"/>
      <c r="BM57" s="2343"/>
      <c r="BN57" s="2344"/>
    </row>
    <row r="58" spans="2:85" ht="21" customHeight="1" thickBot="1">
      <c r="B58" s="2213"/>
      <c r="C58" s="2345" t="s">
        <v>1069</v>
      </c>
      <c r="D58" s="2346"/>
      <c r="E58" s="2346"/>
      <c r="F58" s="2346"/>
      <c r="G58" s="2346"/>
      <c r="H58" s="2346"/>
      <c r="I58" s="2346"/>
      <c r="J58" s="2346"/>
      <c r="K58" s="2346"/>
      <c r="L58" s="2346"/>
      <c r="M58" s="2346"/>
      <c r="N58" s="2346"/>
      <c r="O58" s="2346"/>
      <c r="P58" s="2346"/>
      <c r="Q58" s="2346"/>
      <c r="R58" s="2346"/>
      <c r="S58" s="2346"/>
      <c r="T58" s="2346"/>
      <c r="U58" s="2346"/>
      <c r="V58" s="2347"/>
      <c r="W58" s="2348">
        <f t="shared" ref="W58:AX58" si="6">SUM(W43:W57)</f>
        <v>0</v>
      </c>
      <c r="X58" s="2349">
        <f t="shared" si="6"/>
        <v>0</v>
      </c>
      <c r="Y58" s="2349">
        <f t="shared" si="6"/>
        <v>0</v>
      </c>
      <c r="Z58" s="2349">
        <f t="shared" si="6"/>
        <v>0</v>
      </c>
      <c r="AA58" s="2349">
        <f t="shared" si="6"/>
        <v>0</v>
      </c>
      <c r="AB58" s="2349">
        <f t="shared" si="6"/>
        <v>0</v>
      </c>
      <c r="AC58" s="2350">
        <f t="shared" si="6"/>
        <v>0</v>
      </c>
      <c r="AD58" s="2348">
        <f t="shared" si="6"/>
        <v>0</v>
      </c>
      <c r="AE58" s="2349">
        <f t="shared" si="6"/>
        <v>0</v>
      </c>
      <c r="AF58" s="2349">
        <f t="shared" si="6"/>
        <v>0</v>
      </c>
      <c r="AG58" s="2349">
        <f t="shared" si="6"/>
        <v>0</v>
      </c>
      <c r="AH58" s="2349">
        <f t="shared" si="6"/>
        <v>0</v>
      </c>
      <c r="AI58" s="2349">
        <f t="shared" si="6"/>
        <v>0</v>
      </c>
      <c r="AJ58" s="2350">
        <f t="shared" si="6"/>
        <v>0</v>
      </c>
      <c r="AK58" s="2348">
        <f t="shared" si="6"/>
        <v>0</v>
      </c>
      <c r="AL58" s="2349">
        <f t="shared" si="6"/>
        <v>0</v>
      </c>
      <c r="AM58" s="2349">
        <f t="shared" si="6"/>
        <v>0</v>
      </c>
      <c r="AN58" s="2349">
        <f t="shared" si="6"/>
        <v>0</v>
      </c>
      <c r="AO58" s="2349">
        <f t="shared" si="6"/>
        <v>0</v>
      </c>
      <c r="AP58" s="2349">
        <f t="shared" si="6"/>
        <v>0</v>
      </c>
      <c r="AQ58" s="2350">
        <f t="shared" si="6"/>
        <v>0</v>
      </c>
      <c r="AR58" s="2348">
        <f t="shared" si="6"/>
        <v>0</v>
      </c>
      <c r="AS58" s="2349">
        <f t="shared" si="6"/>
        <v>0</v>
      </c>
      <c r="AT58" s="2349">
        <f t="shared" si="6"/>
        <v>0</v>
      </c>
      <c r="AU58" s="2349">
        <f t="shared" si="6"/>
        <v>0</v>
      </c>
      <c r="AV58" s="2349">
        <f t="shared" si="6"/>
        <v>0</v>
      </c>
      <c r="AW58" s="2349">
        <f t="shared" si="6"/>
        <v>0</v>
      </c>
      <c r="AX58" s="2350">
        <f t="shared" si="6"/>
        <v>0</v>
      </c>
      <c r="AY58" s="2204">
        <f>SUM(AY37:BA53)</f>
        <v>0</v>
      </c>
      <c r="AZ58" s="2351"/>
      <c r="BA58" s="2351"/>
      <c r="BB58" s="2352">
        <f>SUM($BB$43:$BD$57)</f>
        <v>0</v>
      </c>
      <c r="BC58" s="2352"/>
      <c r="BD58" s="2352"/>
      <c r="BE58" s="2353" t="e">
        <f>SUM(BE43:BG57)</f>
        <v>#DIV/0!</v>
      </c>
      <c r="BF58" s="2353"/>
      <c r="BG58" s="2353"/>
      <c r="BH58" s="2354">
        <f>SUM(BH43:BJ57)</f>
        <v>0</v>
      </c>
      <c r="BI58" s="2355"/>
      <c r="BJ58" s="2355"/>
      <c r="BK58" s="2356"/>
      <c r="BL58" s="2356"/>
      <c r="BM58" s="2356"/>
      <c r="BN58" s="2357"/>
    </row>
    <row r="59" spans="2:85" ht="21" customHeight="1" thickBot="1">
      <c r="B59" s="2358"/>
      <c r="C59" s="2345" t="s">
        <v>1070</v>
      </c>
      <c r="D59" s="2346"/>
      <c r="E59" s="2346"/>
      <c r="F59" s="2346"/>
      <c r="G59" s="2346"/>
      <c r="H59" s="2346"/>
      <c r="I59" s="2346"/>
      <c r="J59" s="2346"/>
      <c r="K59" s="2346"/>
      <c r="L59" s="2346"/>
      <c r="M59" s="2346"/>
      <c r="N59" s="2346"/>
      <c r="O59" s="2346"/>
      <c r="P59" s="2346"/>
      <c r="Q59" s="2346"/>
      <c r="R59" s="2346"/>
      <c r="S59" s="2346"/>
      <c r="T59" s="2346"/>
      <c r="U59" s="2346"/>
      <c r="V59" s="2347"/>
      <c r="W59" s="2359">
        <f t="shared" ref="W59:AM59" si="7">SUM(W37:W54)</f>
        <v>0</v>
      </c>
      <c r="X59" s="2360">
        <f t="shared" si="7"/>
        <v>0</v>
      </c>
      <c r="Y59" s="2360">
        <f t="shared" si="7"/>
        <v>0</v>
      </c>
      <c r="Z59" s="2360">
        <f t="shared" si="7"/>
        <v>0</v>
      </c>
      <c r="AA59" s="2360">
        <f t="shared" si="7"/>
        <v>0</v>
      </c>
      <c r="AB59" s="2360">
        <f t="shared" si="7"/>
        <v>0</v>
      </c>
      <c r="AC59" s="2361">
        <f t="shared" si="7"/>
        <v>0</v>
      </c>
      <c r="AD59" s="2359">
        <f t="shared" si="7"/>
        <v>0</v>
      </c>
      <c r="AE59" s="2360">
        <f t="shared" si="7"/>
        <v>0</v>
      </c>
      <c r="AF59" s="2360">
        <f t="shared" si="7"/>
        <v>0</v>
      </c>
      <c r="AG59" s="2360">
        <f t="shared" si="7"/>
        <v>0</v>
      </c>
      <c r="AH59" s="2360">
        <f t="shared" si="7"/>
        <v>0</v>
      </c>
      <c r="AI59" s="2360">
        <f t="shared" si="7"/>
        <v>0</v>
      </c>
      <c r="AJ59" s="2361">
        <f t="shared" si="7"/>
        <v>0</v>
      </c>
      <c r="AK59" s="2359">
        <f t="shared" si="7"/>
        <v>0</v>
      </c>
      <c r="AL59" s="2360">
        <f t="shared" si="7"/>
        <v>0</v>
      </c>
      <c r="AM59" s="2360">
        <f t="shared" si="7"/>
        <v>0</v>
      </c>
      <c r="AN59" s="2360">
        <f>SUM(AN37:AN55)</f>
        <v>0</v>
      </c>
      <c r="AO59" s="2360">
        <f t="shared" ref="AO59:AX59" si="8">SUM(AO37:AO54)</f>
        <v>0</v>
      </c>
      <c r="AP59" s="2360">
        <f t="shared" si="8"/>
        <v>0</v>
      </c>
      <c r="AQ59" s="2361">
        <f t="shared" si="8"/>
        <v>0</v>
      </c>
      <c r="AR59" s="2359">
        <f t="shared" si="8"/>
        <v>0</v>
      </c>
      <c r="AS59" s="2360">
        <f t="shared" si="8"/>
        <v>0</v>
      </c>
      <c r="AT59" s="2360">
        <f t="shared" si="8"/>
        <v>0</v>
      </c>
      <c r="AU59" s="2360">
        <f t="shared" si="8"/>
        <v>0</v>
      </c>
      <c r="AV59" s="2360">
        <f t="shared" si="8"/>
        <v>0</v>
      </c>
      <c r="AW59" s="2360">
        <f t="shared" si="8"/>
        <v>0</v>
      </c>
      <c r="AX59" s="2361">
        <f t="shared" si="8"/>
        <v>0</v>
      </c>
      <c r="AY59" s="2204">
        <f>SUM(AY38:BA54)</f>
        <v>0</v>
      </c>
      <c r="AZ59" s="2351"/>
      <c r="BA59" s="2351"/>
      <c r="BB59" s="2352">
        <f>SUM($BB$37:$BD$57)</f>
        <v>0</v>
      </c>
      <c r="BC59" s="2352"/>
      <c r="BD59" s="2352"/>
      <c r="BE59" s="2362"/>
      <c r="BF59" s="2363"/>
      <c r="BG59" s="2364"/>
      <c r="BH59" s="2365"/>
      <c r="BI59" s="2366"/>
      <c r="BJ59" s="2366"/>
      <c r="BK59" s="2356"/>
      <c r="BL59" s="2356"/>
      <c r="BM59" s="2356"/>
      <c r="BN59" s="2357"/>
    </row>
    <row r="60" spans="2:85" ht="21" customHeight="1" thickBot="1">
      <c r="B60" s="2367" t="s">
        <v>1071</v>
      </c>
      <c r="C60" s="2368"/>
      <c r="D60" s="2369"/>
      <c r="E60" s="2370"/>
      <c r="F60" s="2370"/>
      <c r="G60" s="2370"/>
      <c r="H60" s="2370"/>
      <c r="I60" s="2370"/>
      <c r="J60" s="2370"/>
      <c r="K60" s="2370"/>
      <c r="L60" s="2370"/>
      <c r="M60" s="2370"/>
      <c r="N60" s="2370"/>
      <c r="O60" s="2370"/>
      <c r="P60" s="2370"/>
      <c r="Q60" s="2370"/>
      <c r="R60" s="2370"/>
      <c r="S60" s="2370"/>
      <c r="T60" s="2370"/>
      <c r="U60" s="2370"/>
      <c r="V60" s="2370"/>
      <c r="W60" s="2158"/>
      <c r="X60" s="2158"/>
      <c r="Y60" s="2158"/>
      <c r="Z60" s="2158"/>
      <c r="AA60" s="2158"/>
      <c r="AB60" s="2158"/>
      <c r="AC60" s="2158"/>
      <c r="AD60" s="2158"/>
      <c r="AE60" s="2158"/>
      <c r="AF60" s="2158"/>
      <c r="AG60" s="2158"/>
      <c r="AH60" s="2158"/>
      <c r="AI60" s="2158"/>
      <c r="AJ60" s="2158"/>
      <c r="AK60" s="2158"/>
      <c r="AL60" s="2158"/>
      <c r="AM60" s="2158"/>
      <c r="AN60" s="2158"/>
      <c r="AO60" s="2158"/>
      <c r="AP60" s="2158"/>
      <c r="AQ60" s="2158"/>
      <c r="AR60" s="2158"/>
      <c r="AS60" s="2158"/>
      <c r="AT60" s="2158"/>
      <c r="AU60" s="2158"/>
      <c r="AV60" s="2158"/>
      <c r="AW60" s="2158"/>
      <c r="AX60" s="2371"/>
      <c r="AY60" s="2372"/>
      <c r="AZ60" s="2198"/>
      <c r="BA60" s="2198"/>
      <c r="BB60" s="2198"/>
      <c r="BC60" s="2198"/>
      <c r="BD60" s="2198"/>
      <c r="BE60" s="2198"/>
      <c r="BF60" s="2198"/>
      <c r="BG60" s="2198"/>
      <c r="BH60" s="2198"/>
      <c r="BI60" s="2198"/>
      <c r="BJ60" s="2198"/>
      <c r="BK60" s="2198"/>
      <c r="BL60" s="2198"/>
      <c r="BM60" s="2198"/>
      <c r="BN60" s="2199"/>
    </row>
    <row r="61" spans="2:85" ht="21" customHeight="1">
      <c r="G61" s="30"/>
    </row>
    <row r="62" spans="2:85" ht="21" customHeight="1" thickBot="1">
      <c r="B62" s="1987" t="s">
        <v>1072</v>
      </c>
      <c r="D62" s="2095"/>
      <c r="E62" s="2095"/>
      <c r="F62" s="2095"/>
      <c r="G62" s="2095"/>
      <c r="H62" s="2095"/>
      <c r="I62" s="2095"/>
      <c r="J62" s="2095"/>
      <c r="K62" s="2095"/>
      <c r="L62" s="2095"/>
      <c r="M62" s="2095"/>
      <c r="N62" s="2095"/>
      <c r="O62" s="2095"/>
      <c r="P62" s="2095"/>
      <c r="Q62" s="2095"/>
      <c r="R62" s="2095"/>
      <c r="S62" s="2095"/>
      <c r="T62" s="2095"/>
      <c r="U62" s="2095"/>
      <c r="V62" s="2095"/>
      <c r="W62" s="2095"/>
      <c r="X62" s="2095"/>
      <c r="Y62" s="2095"/>
      <c r="Z62" s="2095"/>
      <c r="AA62" s="2095"/>
      <c r="AB62" s="2095"/>
      <c r="AC62" s="2095"/>
      <c r="AD62" s="2095"/>
      <c r="AE62" s="2095"/>
      <c r="AF62" s="2095"/>
      <c r="AG62" s="2095"/>
      <c r="AH62" s="2095"/>
      <c r="AI62" s="2095"/>
      <c r="AJ62" s="2095"/>
      <c r="AK62" s="2095"/>
      <c r="AL62" s="2095"/>
      <c r="AM62" s="2095"/>
      <c r="AN62" s="2095"/>
      <c r="AO62" s="2095"/>
      <c r="AP62" s="2095"/>
      <c r="AQ62" s="2095"/>
      <c r="AR62" s="2095"/>
      <c r="AS62" s="2095"/>
      <c r="AT62" s="2095"/>
      <c r="AU62" s="2095"/>
      <c r="AV62" s="2095"/>
      <c r="AW62" s="2095"/>
      <c r="AX62" s="2095"/>
      <c r="AY62" s="2095"/>
      <c r="AZ62" s="2095"/>
      <c r="BA62" s="2079"/>
      <c r="BB62" s="2095"/>
      <c r="BC62" s="2079"/>
      <c r="BD62" s="2079"/>
      <c r="BE62" s="2095"/>
      <c r="BF62" s="2079"/>
      <c r="BG62" s="2095"/>
      <c r="BH62" s="2095"/>
      <c r="BI62" s="2095"/>
      <c r="BJ62" s="2095"/>
      <c r="BK62" s="2095"/>
      <c r="BL62" s="2095"/>
      <c r="BM62" s="2095"/>
      <c r="BN62" s="2095"/>
    </row>
    <row r="63" spans="2:85" ht="21" customHeight="1" thickBot="1">
      <c r="B63" s="2163"/>
      <c r="C63" s="2164"/>
      <c r="D63" s="2165" t="s">
        <v>123</v>
      </c>
      <c r="E63" s="2165"/>
      <c r="F63" s="2165"/>
      <c r="G63" s="2165"/>
      <c r="H63" s="2165"/>
      <c r="I63" s="2166"/>
      <c r="J63" s="2167" t="s">
        <v>1050</v>
      </c>
      <c r="K63" s="2168"/>
      <c r="L63" s="2168"/>
      <c r="M63" s="2168"/>
      <c r="N63" s="2168"/>
      <c r="O63" s="2169"/>
      <c r="P63" s="2170" t="s">
        <v>124</v>
      </c>
      <c r="Q63" s="2165"/>
      <c r="R63" s="2165"/>
      <c r="S63" s="2165"/>
      <c r="T63" s="2165"/>
      <c r="U63" s="2165"/>
      <c r="V63" s="2171"/>
      <c r="W63" s="2172" t="s">
        <v>1051</v>
      </c>
      <c r="X63" s="2173"/>
      <c r="Y63" s="2173"/>
      <c r="Z63" s="2173"/>
      <c r="AA63" s="2173"/>
      <c r="AB63" s="2173"/>
      <c r="AC63" s="2174"/>
      <c r="AD63" s="2172" t="s">
        <v>1052</v>
      </c>
      <c r="AE63" s="2173"/>
      <c r="AF63" s="2173"/>
      <c r="AG63" s="2173"/>
      <c r="AH63" s="2173"/>
      <c r="AI63" s="2173"/>
      <c r="AJ63" s="2174"/>
      <c r="AK63" s="2172" t="s">
        <v>1053</v>
      </c>
      <c r="AL63" s="2173"/>
      <c r="AM63" s="2173"/>
      <c r="AN63" s="2173"/>
      <c r="AO63" s="2173"/>
      <c r="AP63" s="2173"/>
      <c r="AQ63" s="2174"/>
      <c r="AR63" s="2163" t="s">
        <v>1054</v>
      </c>
      <c r="AS63" s="2165"/>
      <c r="AT63" s="2165"/>
      <c r="AU63" s="2165"/>
      <c r="AV63" s="2165"/>
      <c r="AW63" s="2165"/>
      <c r="AX63" s="2165"/>
      <c r="AY63" s="2373" t="s">
        <v>1055</v>
      </c>
      <c r="AZ63" s="2374"/>
      <c r="BA63" s="2374"/>
      <c r="BB63" s="2374" t="s">
        <v>1056</v>
      </c>
      <c r="BC63" s="2374"/>
      <c r="BD63" s="2374"/>
      <c r="BE63" s="2374" t="s">
        <v>1058</v>
      </c>
      <c r="BF63" s="2374"/>
      <c r="BG63" s="2374"/>
      <c r="BH63" s="2374"/>
      <c r="BI63" s="2374"/>
      <c r="BJ63" s="2374"/>
      <c r="BK63" s="2173" t="s">
        <v>1059</v>
      </c>
      <c r="BL63" s="2173"/>
      <c r="BM63" s="2173"/>
      <c r="BN63" s="2174"/>
    </row>
    <row r="64" spans="2:85" ht="21" customHeight="1" thickBot="1">
      <c r="B64" s="2175"/>
      <c r="C64" s="2176"/>
      <c r="D64" s="1962"/>
      <c r="E64" s="1962"/>
      <c r="F64" s="1962"/>
      <c r="G64" s="1962"/>
      <c r="H64" s="1962"/>
      <c r="I64" s="2177"/>
      <c r="J64" s="2178"/>
      <c r="K64" s="2179"/>
      <c r="L64" s="2179"/>
      <c r="M64" s="2179"/>
      <c r="N64" s="2179"/>
      <c r="O64" s="2180"/>
      <c r="P64" s="2190"/>
      <c r="Q64" s="1962"/>
      <c r="R64" s="1962"/>
      <c r="S64" s="1962"/>
      <c r="T64" s="1962"/>
      <c r="U64" s="1962"/>
      <c r="V64" s="2191"/>
      <c r="W64" s="2184" t="s">
        <v>1060</v>
      </c>
      <c r="X64" s="2185" t="s">
        <v>1061</v>
      </c>
      <c r="Y64" s="2185" t="s">
        <v>1062</v>
      </c>
      <c r="Z64" s="2185" t="s">
        <v>1063</v>
      </c>
      <c r="AA64" s="2185" t="s">
        <v>1064</v>
      </c>
      <c r="AB64" s="2185" t="s">
        <v>1065</v>
      </c>
      <c r="AC64" s="2186" t="s">
        <v>1066</v>
      </c>
      <c r="AD64" s="2184" t="s">
        <v>1060</v>
      </c>
      <c r="AE64" s="2185" t="s">
        <v>1061</v>
      </c>
      <c r="AF64" s="2185" t="s">
        <v>1062</v>
      </c>
      <c r="AG64" s="2185" t="s">
        <v>1063</v>
      </c>
      <c r="AH64" s="2185" t="s">
        <v>1064</v>
      </c>
      <c r="AI64" s="2185" t="s">
        <v>1065</v>
      </c>
      <c r="AJ64" s="2186" t="s">
        <v>1066</v>
      </c>
      <c r="AK64" s="2184" t="s">
        <v>1060</v>
      </c>
      <c r="AL64" s="2185" t="s">
        <v>1061</v>
      </c>
      <c r="AM64" s="2185" t="s">
        <v>1062</v>
      </c>
      <c r="AN64" s="2185" t="s">
        <v>1063</v>
      </c>
      <c r="AO64" s="2185" t="s">
        <v>1064</v>
      </c>
      <c r="AP64" s="2185" t="s">
        <v>1065</v>
      </c>
      <c r="AQ64" s="2186" t="s">
        <v>1066</v>
      </c>
      <c r="AR64" s="2187" t="s">
        <v>1060</v>
      </c>
      <c r="AS64" s="2188" t="s">
        <v>1061</v>
      </c>
      <c r="AT64" s="2188" t="s">
        <v>1062</v>
      </c>
      <c r="AU64" s="2188" t="s">
        <v>1063</v>
      </c>
      <c r="AV64" s="2188" t="s">
        <v>1064</v>
      </c>
      <c r="AW64" s="2188" t="s">
        <v>1065</v>
      </c>
      <c r="AX64" s="2375" t="s">
        <v>1066</v>
      </c>
      <c r="AY64" s="2376"/>
      <c r="AZ64" s="2377"/>
      <c r="BA64" s="2377"/>
      <c r="BB64" s="2377"/>
      <c r="BC64" s="2377"/>
      <c r="BD64" s="2377"/>
      <c r="BE64" s="2377"/>
      <c r="BF64" s="2377"/>
      <c r="BG64" s="2377"/>
      <c r="BH64" s="2377"/>
      <c r="BI64" s="2377"/>
      <c r="BJ64" s="2377"/>
      <c r="BK64" s="2378"/>
      <c r="BL64" s="2378"/>
      <c r="BM64" s="2378"/>
      <c r="BN64" s="2379"/>
    </row>
    <row r="65" spans="2:66" ht="21" customHeight="1">
      <c r="B65" s="2213"/>
      <c r="C65" s="2272" t="s">
        <v>263</v>
      </c>
      <c r="D65" s="2273"/>
      <c r="E65" s="2274"/>
      <c r="F65" s="2274"/>
      <c r="G65" s="2274"/>
      <c r="H65" s="2274"/>
      <c r="I65" s="2274"/>
      <c r="J65" s="2274"/>
      <c r="K65" s="2274"/>
      <c r="L65" s="2274"/>
      <c r="M65" s="2274"/>
      <c r="N65" s="2274"/>
      <c r="O65" s="2274"/>
      <c r="P65" s="2380"/>
      <c r="Q65" s="2380"/>
      <c r="R65" s="2380"/>
      <c r="S65" s="2380"/>
      <c r="T65" s="2380"/>
      <c r="U65" s="2380"/>
      <c r="V65" s="2381"/>
      <c r="W65" s="2275"/>
      <c r="X65" s="2222"/>
      <c r="Y65" s="2222"/>
      <c r="Z65" s="2222"/>
      <c r="AA65" s="2222"/>
      <c r="AB65" s="2222"/>
      <c r="AC65" s="2223"/>
      <c r="AD65" s="2221"/>
      <c r="AE65" s="2222"/>
      <c r="AF65" s="2222"/>
      <c r="AG65" s="2222"/>
      <c r="AH65" s="2222"/>
      <c r="AI65" s="2222"/>
      <c r="AJ65" s="2223"/>
      <c r="AK65" s="2221"/>
      <c r="AL65" s="2222"/>
      <c r="AM65" s="2222"/>
      <c r="AN65" s="2222"/>
      <c r="AO65" s="2222"/>
      <c r="AP65" s="2222"/>
      <c r="AQ65" s="2223"/>
      <c r="AR65" s="2221"/>
      <c r="AS65" s="2222"/>
      <c r="AT65" s="2222"/>
      <c r="AU65" s="2222"/>
      <c r="AV65" s="2222"/>
      <c r="AW65" s="2222"/>
      <c r="AX65" s="2223"/>
      <c r="AY65" s="2382">
        <f t="shared" ref="AY65:AY72" si="9">SUM(W65:AX65)</f>
        <v>0</v>
      </c>
      <c r="AZ65" s="2323"/>
      <c r="BA65" s="2323"/>
      <c r="BB65" s="2324">
        <f>AY65/4</f>
        <v>0</v>
      </c>
      <c r="BC65" s="2324"/>
      <c r="BD65" s="2383"/>
      <c r="BE65" s="2384">
        <f>ROUNDDOWN(SUM($BB$65:$BD$72)/40,1)</f>
        <v>0</v>
      </c>
      <c r="BF65" s="2384"/>
      <c r="BG65" s="2384"/>
      <c r="BH65" s="2384"/>
      <c r="BI65" s="2384"/>
      <c r="BJ65" s="2384"/>
      <c r="BK65" s="2385"/>
      <c r="BL65" s="2385"/>
      <c r="BM65" s="2385"/>
      <c r="BN65" s="2386"/>
    </row>
    <row r="66" spans="2:66" ht="21" customHeight="1">
      <c r="B66" s="2213"/>
      <c r="C66" s="2213"/>
      <c r="D66" s="2285"/>
      <c r="E66" s="2286"/>
      <c r="F66" s="2286"/>
      <c r="G66" s="2286"/>
      <c r="H66" s="2286"/>
      <c r="I66" s="2286"/>
      <c r="J66" s="2286"/>
      <c r="K66" s="2286"/>
      <c r="L66" s="2286"/>
      <c r="M66" s="2286"/>
      <c r="N66" s="2286"/>
      <c r="O66" s="2286"/>
      <c r="P66" s="2387"/>
      <c r="Q66" s="2387"/>
      <c r="R66" s="2387"/>
      <c r="S66" s="2387"/>
      <c r="T66" s="2387"/>
      <c r="U66" s="2387"/>
      <c r="V66" s="2388"/>
      <c r="W66" s="2287"/>
      <c r="X66" s="2244"/>
      <c r="Y66" s="2244"/>
      <c r="Z66" s="2244"/>
      <c r="AA66" s="2244"/>
      <c r="AB66" s="2244"/>
      <c r="AC66" s="2245"/>
      <c r="AD66" s="2243"/>
      <c r="AE66" s="2244"/>
      <c r="AF66" s="2244"/>
      <c r="AG66" s="2244"/>
      <c r="AH66" s="2244"/>
      <c r="AI66" s="2244"/>
      <c r="AJ66" s="2245"/>
      <c r="AK66" s="2243"/>
      <c r="AL66" s="2244"/>
      <c r="AM66" s="2244"/>
      <c r="AN66" s="2244"/>
      <c r="AO66" s="2244"/>
      <c r="AP66" s="2244"/>
      <c r="AQ66" s="2245"/>
      <c r="AR66" s="2287"/>
      <c r="AS66" s="2244"/>
      <c r="AT66" s="2244"/>
      <c r="AU66" s="2244"/>
      <c r="AV66" s="2244"/>
      <c r="AW66" s="2244"/>
      <c r="AX66" s="2245"/>
      <c r="AY66" s="2389">
        <f t="shared" si="9"/>
        <v>0</v>
      </c>
      <c r="AZ66" s="2288"/>
      <c r="BA66" s="2288"/>
      <c r="BB66" s="2289">
        <f>AY66/4</f>
        <v>0</v>
      </c>
      <c r="BC66" s="2289"/>
      <c r="BD66" s="2248"/>
      <c r="BE66" s="2390"/>
      <c r="BF66" s="2390"/>
      <c r="BG66" s="2390"/>
      <c r="BH66" s="2390"/>
      <c r="BI66" s="2390"/>
      <c r="BJ66" s="2390"/>
      <c r="BK66" s="2332"/>
      <c r="BL66" s="2332"/>
      <c r="BM66" s="2332"/>
      <c r="BN66" s="2333"/>
    </row>
    <row r="67" spans="2:66" ht="21" customHeight="1">
      <c r="B67" s="2213"/>
      <c r="C67" s="2213"/>
      <c r="D67" s="2285"/>
      <c r="E67" s="2286"/>
      <c r="F67" s="2286"/>
      <c r="G67" s="2286"/>
      <c r="H67" s="2286"/>
      <c r="I67" s="2286"/>
      <c r="J67" s="2286"/>
      <c r="K67" s="2286"/>
      <c r="L67" s="2286"/>
      <c r="M67" s="2286"/>
      <c r="N67" s="2286"/>
      <c r="O67" s="2286"/>
      <c r="P67" s="2387"/>
      <c r="Q67" s="2387"/>
      <c r="R67" s="2387"/>
      <c r="S67" s="2387"/>
      <c r="T67" s="2387"/>
      <c r="U67" s="2387"/>
      <c r="V67" s="2388"/>
      <c r="W67" s="2391"/>
      <c r="X67" s="2320"/>
      <c r="Y67" s="2320"/>
      <c r="Z67" s="2320"/>
      <c r="AA67" s="2320"/>
      <c r="AB67" s="2320"/>
      <c r="AC67" s="2321"/>
      <c r="AD67" s="2319"/>
      <c r="AE67" s="2320"/>
      <c r="AF67" s="2320"/>
      <c r="AG67" s="2320"/>
      <c r="AH67" s="2320"/>
      <c r="AI67" s="2320"/>
      <c r="AJ67" s="2321"/>
      <c r="AK67" s="2319"/>
      <c r="AL67" s="2320"/>
      <c r="AM67" s="2320"/>
      <c r="AN67" s="2320"/>
      <c r="AO67" s="2320"/>
      <c r="AP67" s="2320"/>
      <c r="AQ67" s="2321"/>
      <c r="AR67" s="2319"/>
      <c r="AS67" s="2320"/>
      <c r="AT67" s="2320"/>
      <c r="AU67" s="2320"/>
      <c r="AV67" s="2320"/>
      <c r="AW67" s="2320"/>
      <c r="AX67" s="2321"/>
      <c r="AY67" s="2389">
        <f t="shared" si="9"/>
        <v>0</v>
      </c>
      <c r="AZ67" s="2288"/>
      <c r="BA67" s="2288"/>
      <c r="BB67" s="2289">
        <f t="shared" ref="BB67:BB72" si="10">AY67/4</f>
        <v>0</v>
      </c>
      <c r="BC67" s="2289"/>
      <c r="BD67" s="2248"/>
      <c r="BE67" s="2390"/>
      <c r="BF67" s="2390"/>
      <c r="BG67" s="2390"/>
      <c r="BH67" s="2390"/>
      <c r="BI67" s="2390"/>
      <c r="BJ67" s="2390"/>
      <c r="BK67" s="2332"/>
      <c r="BL67" s="2332"/>
      <c r="BM67" s="2332"/>
      <c r="BN67" s="2333"/>
    </row>
    <row r="68" spans="2:66" ht="21" customHeight="1">
      <c r="B68" s="2213"/>
      <c r="C68" s="2213"/>
      <c r="D68" s="2285"/>
      <c r="E68" s="2286"/>
      <c r="F68" s="2286"/>
      <c r="G68" s="2286"/>
      <c r="H68" s="2286"/>
      <c r="I68" s="2286"/>
      <c r="J68" s="2286"/>
      <c r="K68" s="2286"/>
      <c r="L68" s="2286"/>
      <c r="M68" s="2286"/>
      <c r="N68" s="2286"/>
      <c r="O68" s="2286"/>
      <c r="P68" s="2240"/>
      <c r="Q68" s="2241"/>
      <c r="R68" s="2241"/>
      <c r="S68" s="2241"/>
      <c r="T68" s="2241"/>
      <c r="U68" s="2241"/>
      <c r="V68" s="2242"/>
      <c r="W68" s="2287"/>
      <c r="X68" s="2244"/>
      <c r="Y68" s="2244"/>
      <c r="Z68" s="2320"/>
      <c r="AA68" s="2320"/>
      <c r="AB68" s="2244"/>
      <c r="AC68" s="2245"/>
      <c r="AD68" s="2243"/>
      <c r="AE68" s="2244"/>
      <c r="AF68" s="2244"/>
      <c r="AG68" s="2320"/>
      <c r="AH68" s="2320"/>
      <c r="AI68" s="2244"/>
      <c r="AJ68" s="2245"/>
      <c r="AK68" s="2243"/>
      <c r="AL68" s="2244"/>
      <c r="AM68" s="2244"/>
      <c r="AN68" s="2320"/>
      <c r="AO68" s="2320"/>
      <c r="AP68" s="2244"/>
      <c r="AQ68" s="2245"/>
      <c r="AR68" s="2287"/>
      <c r="AS68" s="2244"/>
      <c r="AT68" s="2244"/>
      <c r="AU68" s="2320"/>
      <c r="AV68" s="2244"/>
      <c r="AW68" s="2244"/>
      <c r="AX68" s="2245"/>
      <c r="AY68" s="2389">
        <f t="shared" si="9"/>
        <v>0</v>
      </c>
      <c r="AZ68" s="2288"/>
      <c r="BA68" s="2288"/>
      <c r="BB68" s="2289">
        <f t="shared" si="10"/>
        <v>0</v>
      </c>
      <c r="BC68" s="2289"/>
      <c r="BD68" s="2248"/>
      <c r="BE68" s="2390"/>
      <c r="BF68" s="2390"/>
      <c r="BG68" s="2390"/>
      <c r="BH68" s="2390"/>
      <c r="BI68" s="2390"/>
      <c r="BJ68" s="2390"/>
      <c r="BK68" s="2332"/>
      <c r="BL68" s="2332"/>
      <c r="BM68" s="2332"/>
      <c r="BN68" s="2333"/>
    </row>
    <row r="69" spans="2:66" ht="21" customHeight="1">
      <c r="B69" s="2213"/>
      <c r="C69" s="2213"/>
      <c r="D69" s="2285"/>
      <c r="E69" s="2286"/>
      <c r="F69" s="2286"/>
      <c r="G69" s="2286"/>
      <c r="H69" s="2286"/>
      <c r="I69" s="2286"/>
      <c r="J69" s="2286"/>
      <c r="K69" s="2286"/>
      <c r="L69" s="2286"/>
      <c r="M69" s="2286"/>
      <c r="N69" s="2286"/>
      <c r="O69" s="2286"/>
      <c r="P69" s="2387"/>
      <c r="Q69" s="2387"/>
      <c r="R69" s="2387"/>
      <c r="S69" s="2387"/>
      <c r="T69" s="2387"/>
      <c r="U69" s="2387"/>
      <c r="V69" s="2388"/>
      <c r="W69" s="2391"/>
      <c r="X69" s="2320"/>
      <c r="Y69" s="2320"/>
      <c r="Z69" s="2320"/>
      <c r="AA69" s="2320"/>
      <c r="AB69" s="2320"/>
      <c r="AC69" s="2321"/>
      <c r="AD69" s="2319"/>
      <c r="AE69" s="2320"/>
      <c r="AF69" s="2320"/>
      <c r="AG69" s="2320"/>
      <c r="AH69" s="2320"/>
      <c r="AI69" s="2320"/>
      <c r="AJ69" s="2321"/>
      <c r="AK69" s="2319"/>
      <c r="AL69" s="2320"/>
      <c r="AM69" s="2320"/>
      <c r="AN69" s="2320"/>
      <c r="AO69" s="2320"/>
      <c r="AP69" s="2320"/>
      <c r="AQ69" s="2321"/>
      <c r="AR69" s="2319"/>
      <c r="AS69" s="2320"/>
      <c r="AT69" s="2320"/>
      <c r="AU69" s="2320"/>
      <c r="AV69" s="2320"/>
      <c r="AW69" s="2320"/>
      <c r="AX69" s="2321"/>
      <c r="AY69" s="2389">
        <f t="shared" si="9"/>
        <v>0</v>
      </c>
      <c r="AZ69" s="2288"/>
      <c r="BA69" s="2288"/>
      <c r="BB69" s="2289">
        <f t="shared" si="10"/>
        <v>0</v>
      </c>
      <c r="BC69" s="2289"/>
      <c r="BD69" s="2248"/>
      <c r="BE69" s="2390"/>
      <c r="BF69" s="2390"/>
      <c r="BG69" s="2390"/>
      <c r="BH69" s="2390"/>
      <c r="BI69" s="2390"/>
      <c r="BJ69" s="2390"/>
      <c r="BK69" s="2332"/>
      <c r="BL69" s="2332"/>
      <c r="BM69" s="2332"/>
      <c r="BN69" s="2333"/>
    </row>
    <row r="70" spans="2:66" ht="21" customHeight="1">
      <c r="B70" s="2213"/>
      <c r="C70" s="2213"/>
      <c r="D70" s="2285"/>
      <c r="E70" s="2286"/>
      <c r="F70" s="2286"/>
      <c r="G70" s="2286"/>
      <c r="H70" s="2286"/>
      <c r="I70" s="2286"/>
      <c r="J70" s="2286"/>
      <c r="K70" s="2286"/>
      <c r="L70" s="2286"/>
      <c r="M70" s="2286"/>
      <c r="N70" s="2286"/>
      <c r="O70" s="2286"/>
      <c r="P70" s="2240"/>
      <c r="Q70" s="2241"/>
      <c r="R70" s="2241"/>
      <c r="S70" s="2241"/>
      <c r="T70" s="2241"/>
      <c r="U70" s="2241"/>
      <c r="V70" s="2242"/>
      <c r="W70" s="2287"/>
      <c r="X70" s="2244"/>
      <c r="Y70" s="2244"/>
      <c r="Z70" s="2244"/>
      <c r="AA70" s="2244"/>
      <c r="AB70" s="2244"/>
      <c r="AC70" s="2392"/>
      <c r="AD70" s="2243"/>
      <c r="AE70" s="2244"/>
      <c r="AF70" s="2244"/>
      <c r="AG70" s="2244"/>
      <c r="AH70" s="2244"/>
      <c r="AI70" s="2244"/>
      <c r="AJ70" s="2392"/>
      <c r="AK70" s="2243"/>
      <c r="AL70" s="2244"/>
      <c r="AM70" s="2244"/>
      <c r="AN70" s="2244"/>
      <c r="AO70" s="2244"/>
      <c r="AP70" s="2244"/>
      <c r="AQ70" s="2392"/>
      <c r="AR70" s="2243"/>
      <c r="AS70" s="2244"/>
      <c r="AT70" s="2244"/>
      <c r="AU70" s="2244"/>
      <c r="AV70" s="2244"/>
      <c r="AW70" s="2244"/>
      <c r="AX70" s="2392"/>
      <c r="AY70" s="2389">
        <f t="shared" si="9"/>
        <v>0</v>
      </c>
      <c r="AZ70" s="2288"/>
      <c r="BA70" s="2288"/>
      <c r="BB70" s="2289">
        <f t="shared" si="10"/>
        <v>0</v>
      </c>
      <c r="BC70" s="2289"/>
      <c r="BD70" s="2248"/>
      <c r="BE70" s="2390"/>
      <c r="BF70" s="2390"/>
      <c r="BG70" s="2390"/>
      <c r="BH70" s="2390"/>
      <c r="BI70" s="2390"/>
      <c r="BJ70" s="2390"/>
      <c r="BK70" s="2332"/>
      <c r="BL70" s="2332"/>
      <c r="BM70" s="2332"/>
      <c r="BN70" s="2333"/>
    </row>
    <row r="71" spans="2:66" ht="21" customHeight="1">
      <c r="B71" s="2213"/>
      <c r="C71" s="2213"/>
      <c r="D71" s="2285"/>
      <c r="E71" s="2286"/>
      <c r="F71" s="2286"/>
      <c r="G71" s="2286"/>
      <c r="H71" s="2286"/>
      <c r="I71" s="2286"/>
      <c r="J71" s="2286"/>
      <c r="K71" s="2286"/>
      <c r="L71" s="2286"/>
      <c r="M71" s="2286"/>
      <c r="N71" s="2286"/>
      <c r="O71" s="2286"/>
      <c r="P71" s="2240"/>
      <c r="Q71" s="2241"/>
      <c r="R71" s="2241"/>
      <c r="S71" s="2241"/>
      <c r="T71" s="2241"/>
      <c r="U71" s="2241"/>
      <c r="V71" s="2242"/>
      <c r="W71" s="2287"/>
      <c r="X71" s="2244"/>
      <c r="Y71" s="2244"/>
      <c r="Z71" s="2244"/>
      <c r="AA71" s="2244"/>
      <c r="AB71" s="2244"/>
      <c r="AC71" s="2245"/>
      <c r="AD71" s="2243"/>
      <c r="AE71" s="2244"/>
      <c r="AF71" s="2244"/>
      <c r="AG71" s="2244"/>
      <c r="AH71" s="2244"/>
      <c r="AI71" s="2244"/>
      <c r="AJ71" s="2245"/>
      <c r="AK71" s="2243"/>
      <c r="AL71" s="2244"/>
      <c r="AM71" s="2244"/>
      <c r="AN71" s="2244"/>
      <c r="AO71" s="2244"/>
      <c r="AP71" s="2244"/>
      <c r="AQ71" s="2245"/>
      <c r="AR71" s="2287"/>
      <c r="AS71" s="2244"/>
      <c r="AT71" s="2244"/>
      <c r="AU71" s="2244"/>
      <c r="AV71" s="2244"/>
      <c r="AW71" s="2244"/>
      <c r="AX71" s="2245"/>
      <c r="AY71" s="2389">
        <f t="shared" si="9"/>
        <v>0</v>
      </c>
      <c r="AZ71" s="2288"/>
      <c r="BA71" s="2288"/>
      <c r="BB71" s="2289">
        <f t="shared" si="10"/>
        <v>0</v>
      </c>
      <c r="BC71" s="2289"/>
      <c r="BD71" s="2248"/>
      <c r="BE71" s="2390"/>
      <c r="BF71" s="2390"/>
      <c r="BG71" s="2390"/>
      <c r="BH71" s="2390"/>
      <c r="BI71" s="2390"/>
      <c r="BJ71" s="2390"/>
      <c r="BK71" s="2332"/>
      <c r="BL71" s="2332"/>
      <c r="BM71" s="2332"/>
      <c r="BN71" s="2333"/>
    </row>
    <row r="72" spans="2:66" ht="21" customHeight="1" thickBot="1">
      <c r="B72" s="2213"/>
      <c r="C72" s="2213"/>
      <c r="D72" s="2393"/>
      <c r="E72" s="2337"/>
      <c r="F72" s="2337"/>
      <c r="G72" s="2337"/>
      <c r="H72" s="2337"/>
      <c r="I72" s="2337"/>
      <c r="J72" s="2337"/>
      <c r="K72" s="2337"/>
      <c r="L72" s="2337"/>
      <c r="M72" s="2337"/>
      <c r="N72" s="2337"/>
      <c r="O72" s="2337"/>
      <c r="P72" s="2338"/>
      <c r="Q72" s="2339"/>
      <c r="R72" s="2339"/>
      <c r="S72" s="2339"/>
      <c r="T72" s="2339"/>
      <c r="U72" s="2339"/>
      <c r="V72" s="2340"/>
      <c r="W72" s="2305"/>
      <c r="X72" s="2303"/>
      <c r="Y72" s="2303"/>
      <c r="Z72" s="2303"/>
      <c r="AA72" s="2303"/>
      <c r="AB72" s="2303"/>
      <c r="AC72" s="2304"/>
      <c r="AD72" s="2302"/>
      <c r="AE72" s="2303"/>
      <c r="AF72" s="2303"/>
      <c r="AG72" s="2303"/>
      <c r="AH72" s="2303"/>
      <c r="AI72" s="2303"/>
      <c r="AJ72" s="2304"/>
      <c r="AK72" s="2302"/>
      <c r="AL72" s="2303"/>
      <c r="AM72" s="2303"/>
      <c r="AN72" s="2303"/>
      <c r="AO72" s="2303"/>
      <c r="AP72" s="2303"/>
      <c r="AQ72" s="2304"/>
      <c r="AR72" s="2305"/>
      <c r="AS72" s="2303"/>
      <c r="AT72" s="2303"/>
      <c r="AU72" s="2303"/>
      <c r="AV72" s="2303"/>
      <c r="AW72" s="2303"/>
      <c r="AX72" s="2304"/>
      <c r="AY72" s="2394">
        <f t="shared" si="9"/>
        <v>0</v>
      </c>
      <c r="AZ72" s="2341"/>
      <c r="BA72" s="2341"/>
      <c r="BB72" s="2342">
        <f t="shared" si="10"/>
        <v>0</v>
      </c>
      <c r="BC72" s="2342"/>
      <c r="BD72" s="2264"/>
      <c r="BE72" s="2395"/>
      <c r="BF72" s="2395"/>
      <c r="BG72" s="2395"/>
      <c r="BH72" s="2395"/>
      <c r="BI72" s="2395"/>
      <c r="BJ72" s="2395"/>
      <c r="BK72" s="2343"/>
      <c r="BL72" s="2343"/>
      <c r="BM72" s="2343"/>
      <c r="BN72" s="2344"/>
    </row>
    <row r="73" spans="2:66" ht="21" customHeight="1" thickBot="1">
      <c r="B73" s="2358"/>
      <c r="C73" s="2345" t="s">
        <v>1069</v>
      </c>
      <c r="D73" s="2346"/>
      <c r="E73" s="2346"/>
      <c r="F73" s="2346"/>
      <c r="G73" s="2346"/>
      <c r="H73" s="2346"/>
      <c r="I73" s="2346"/>
      <c r="J73" s="2346"/>
      <c r="K73" s="2346"/>
      <c r="L73" s="2346"/>
      <c r="M73" s="2346"/>
      <c r="N73" s="2346"/>
      <c r="O73" s="2346"/>
      <c r="P73" s="2346"/>
      <c r="Q73" s="2346"/>
      <c r="R73" s="2346"/>
      <c r="S73" s="2346"/>
      <c r="T73" s="2346"/>
      <c r="U73" s="2346"/>
      <c r="V73" s="2347"/>
      <c r="W73" s="2348">
        <f t="shared" ref="W73:AX73" si="11">SUM(W65:W72)</f>
        <v>0</v>
      </c>
      <c r="X73" s="2349">
        <f t="shared" si="11"/>
        <v>0</v>
      </c>
      <c r="Y73" s="2349">
        <f t="shared" si="11"/>
        <v>0</v>
      </c>
      <c r="Z73" s="2349">
        <f t="shared" si="11"/>
        <v>0</v>
      </c>
      <c r="AA73" s="2349">
        <f t="shared" si="11"/>
        <v>0</v>
      </c>
      <c r="AB73" s="2349">
        <f t="shared" si="11"/>
        <v>0</v>
      </c>
      <c r="AC73" s="2350">
        <f t="shared" si="11"/>
        <v>0</v>
      </c>
      <c r="AD73" s="2348">
        <f t="shared" si="11"/>
        <v>0</v>
      </c>
      <c r="AE73" s="2349">
        <f t="shared" si="11"/>
        <v>0</v>
      </c>
      <c r="AF73" s="2349">
        <f t="shared" si="11"/>
        <v>0</v>
      </c>
      <c r="AG73" s="2349">
        <f t="shared" si="11"/>
        <v>0</v>
      </c>
      <c r="AH73" s="2349">
        <f t="shared" si="11"/>
        <v>0</v>
      </c>
      <c r="AI73" s="2349">
        <f t="shared" si="11"/>
        <v>0</v>
      </c>
      <c r="AJ73" s="2350">
        <f t="shared" si="11"/>
        <v>0</v>
      </c>
      <c r="AK73" s="2348">
        <f t="shared" si="11"/>
        <v>0</v>
      </c>
      <c r="AL73" s="2349">
        <f t="shared" si="11"/>
        <v>0</v>
      </c>
      <c r="AM73" s="2349">
        <f t="shared" si="11"/>
        <v>0</v>
      </c>
      <c r="AN73" s="2349">
        <f t="shared" si="11"/>
        <v>0</v>
      </c>
      <c r="AO73" s="2349">
        <f t="shared" si="11"/>
        <v>0</v>
      </c>
      <c r="AP73" s="2349">
        <f t="shared" si="11"/>
        <v>0</v>
      </c>
      <c r="AQ73" s="2350">
        <f t="shared" si="11"/>
        <v>0</v>
      </c>
      <c r="AR73" s="2348">
        <f t="shared" si="11"/>
        <v>0</v>
      </c>
      <c r="AS73" s="2349">
        <f t="shared" si="11"/>
        <v>0</v>
      </c>
      <c r="AT73" s="2349">
        <f t="shared" si="11"/>
        <v>0</v>
      </c>
      <c r="AU73" s="2349">
        <f t="shared" si="11"/>
        <v>0</v>
      </c>
      <c r="AV73" s="2349">
        <f t="shared" si="11"/>
        <v>0</v>
      </c>
      <c r="AW73" s="2349">
        <f t="shared" si="11"/>
        <v>0</v>
      </c>
      <c r="AX73" s="2350">
        <f t="shared" si="11"/>
        <v>0</v>
      </c>
      <c r="AY73" s="2396">
        <f>SUM(AY65:BA72)</f>
        <v>0</v>
      </c>
      <c r="AZ73" s="2351"/>
      <c r="BA73" s="2351"/>
      <c r="BB73" s="2352">
        <f>SUM($BB$65:$BD$72)</f>
        <v>0</v>
      </c>
      <c r="BC73" s="2352"/>
      <c r="BD73" s="2397"/>
      <c r="BE73" s="2398">
        <f>SUM(BE65)</f>
        <v>0</v>
      </c>
      <c r="BF73" s="2399"/>
      <c r="BG73" s="2399"/>
      <c r="BH73" s="2399"/>
      <c r="BI73" s="2399"/>
      <c r="BJ73" s="2400"/>
      <c r="BK73" s="2356"/>
      <c r="BL73" s="2356"/>
      <c r="BM73" s="2356"/>
      <c r="BN73" s="2357"/>
    </row>
    <row r="74" spans="2:66" ht="21" hidden="1" customHeight="1" thickBot="1">
      <c r="B74" s="2367" t="s">
        <v>1071</v>
      </c>
      <c r="C74" s="2368"/>
      <c r="D74" s="2368"/>
      <c r="E74" s="2158"/>
      <c r="F74" s="2158"/>
      <c r="G74" s="2158"/>
      <c r="H74" s="2158"/>
      <c r="I74" s="2158"/>
      <c r="J74" s="2158"/>
      <c r="K74" s="2158"/>
      <c r="L74" s="2158"/>
      <c r="M74" s="2158"/>
      <c r="N74" s="2158"/>
      <c r="O74" s="2158"/>
      <c r="P74" s="2158"/>
      <c r="Q74" s="2158"/>
      <c r="R74" s="2158"/>
      <c r="S74" s="2158"/>
      <c r="T74" s="2158"/>
      <c r="U74" s="2158"/>
      <c r="V74" s="2158"/>
      <c r="W74" s="2158"/>
      <c r="X74" s="2158"/>
      <c r="Y74" s="2158"/>
      <c r="Z74" s="2158"/>
      <c r="AA74" s="2158"/>
      <c r="AB74" s="2158"/>
      <c r="AC74" s="2158"/>
      <c r="AD74" s="2158"/>
      <c r="AE74" s="2158"/>
      <c r="AF74" s="2158"/>
      <c r="AG74" s="2158"/>
      <c r="AH74" s="2158"/>
      <c r="AI74" s="2158"/>
      <c r="AJ74" s="2158"/>
      <c r="AK74" s="2158"/>
      <c r="AL74" s="2158"/>
      <c r="AM74" s="2158"/>
      <c r="AN74" s="2158"/>
      <c r="AO74" s="2158"/>
      <c r="AP74" s="2158"/>
      <c r="AQ74" s="2158"/>
      <c r="AR74" s="2158"/>
      <c r="AS74" s="2158"/>
      <c r="AT74" s="2158"/>
      <c r="AU74" s="2158"/>
      <c r="AV74" s="2158"/>
      <c r="AW74" s="2158"/>
      <c r="AX74" s="2371"/>
      <c r="AY74" s="2401">
        <v>40</v>
      </c>
      <c r="AZ74" s="2402"/>
      <c r="BA74" s="2402"/>
      <c r="BB74" s="2402"/>
      <c r="BC74" s="2402"/>
      <c r="BD74" s="2402"/>
      <c r="BE74" s="2402"/>
      <c r="BF74" s="2402"/>
      <c r="BG74" s="2402"/>
      <c r="BH74" s="2402"/>
      <c r="BI74" s="2402"/>
      <c r="BJ74" s="2402"/>
      <c r="BK74" s="2402"/>
      <c r="BL74" s="2402"/>
      <c r="BM74" s="2402"/>
      <c r="BN74" s="2403"/>
    </row>
    <row r="75" spans="2:66" ht="21" customHeight="1">
      <c r="B75" s="30" t="s">
        <v>1073</v>
      </c>
    </row>
    <row r="76" spans="2:66" ht="21" customHeight="1">
      <c r="B76" s="30" t="s">
        <v>1074</v>
      </c>
      <c r="G76" s="30"/>
    </row>
    <row r="77" spans="2:66" ht="21" customHeight="1">
      <c r="G77" s="30"/>
    </row>
    <row r="88" spans="2:2" ht="21" customHeight="1">
      <c r="B88" s="2404" t="s">
        <v>1075</v>
      </c>
    </row>
  </sheetData>
  <mergeCells count="510">
    <mergeCell ref="C73:V73"/>
    <mergeCell ref="AY73:BA73"/>
    <mergeCell ref="BB73:BD73"/>
    <mergeCell ref="BE73:BJ73"/>
    <mergeCell ref="BK73:BN73"/>
    <mergeCell ref="AY74:BN74"/>
    <mergeCell ref="BK71:BN71"/>
    <mergeCell ref="D72:I72"/>
    <mergeCell ref="J72:L72"/>
    <mergeCell ref="M72:O72"/>
    <mergeCell ref="P72:V72"/>
    <mergeCell ref="AY72:BA72"/>
    <mergeCell ref="BB72:BD72"/>
    <mergeCell ref="BK72:BN72"/>
    <mergeCell ref="D71:I71"/>
    <mergeCell ref="J71:L71"/>
    <mergeCell ref="M71:O71"/>
    <mergeCell ref="P71:V71"/>
    <mergeCell ref="AY71:BA71"/>
    <mergeCell ref="BB71:BD71"/>
    <mergeCell ref="BK69:BN69"/>
    <mergeCell ref="D70:I70"/>
    <mergeCell ref="J70:L70"/>
    <mergeCell ref="M70:O70"/>
    <mergeCell ref="P70:V70"/>
    <mergeCell ref="AY70:BA70"/>
    <mergeCell ref="BB70:BD70"/>
    <mergeCell ref="BK70:BN70"/>
    <mergeCell ref="D69:I69"/>
    <mergeCell ref="J69:L69"/>
    <mergeCell ref="M69:O69"/>
    <mergeCell ref="P69:V69"/>
    <mergeCell ref="AY69:BA69"/>
    <mergeCell ref="BB69:BD69"/>
    <mergeCell ref="BK67:BN67"/>
    <mergeCell ref="D68:I68"/>
    <mergeCell ref="J68:L68"/>
    <mergeCell ref="M68:O68"/>
    <mergeCell ref="P68:V68"/>
    <mergeCell ref="AY68:BA68"/>
    <mergeCell ref="BB68:BD68"/>
    <mergeCell ref="BK68:BN68"/>
    <mergeCell ref="D67:I67"/>
    <mergeCell ref="J67:L67"/>
    <mergeCell ref="M67:O67"/>
    <mergeCell ref="P67:V67"/>
    <mergeCell ref="AY67:BA67"/>
    <mergeCell ref="BB67:BD67"/>
    <mergeCell ref="BB65:BD65"/>
    <mergeCell ref="BE65:BJ72"/>
    <mergeCell ref="BK65:BN65"/>
    <mergeCell ref="D66:I66"/>
    <mergeCell ref="J66:L66"/>
    <mergeCell ref="M66:O66"/>
    <mergeCell ref="P66:V66"/>
    <mergeCell ref="AY66:BA66"/>
    <mergeCell ref="BB66:BD66"/>
    <mergeCell ref="BK66:BN66"/>
    <mergeCell ref="BB63:BD64"/>
    <mergeCell ref="BE63:BJ64"/>
    <mergeCell ref="BK63:BN64"/>
    <mergeCell ref="B65:B73"/>
    <mergeCell ref="C65:C72"/>
    <mergeCell ref="D65:I65"/>
    <mergeCell ref="J65:L65"/>
    <mergeCell ref="M65:O65"/>
    <mergeCell ref="P65:V65"/>
    <mergeCell ref="AY65:BA65"/>
    <mergeCell ref="AY60:BN60"/>
    <mergeCell ref="B63:B64"/>
    <mergeCell ref="D63:I64"/>
    <mergeCell ref="J63:O64"/>
    <mergeCell ref="P63:V64"/>
    <mergeCell ref="W63:AC63"/>
    <mergeCell ref="AD63:AJ63"/>
    <mergeCell ref="AK63:AQ63"/>
    <mergeCell ref="AR63:AX63"/>
    <mergeCell ref="AY63:BA64"/>
    <mergeCell ref="C59:V59"/>
    <mergeCell ref="AY59:BA59"/>
    <mergeCell ref="BB59:BD59"/>
    <mergeCell ref="BE59:BG59"/>
    <mergeCell ref="BH59:BJ59"/>
    <mergeCell ref="BK59:BN59"/>
    <mergeCell ref="BK57:BN57"/>
    <mergeCell ref="C58:V58"/>
    <mergeCell ref="AY58:BA58"/>
    <mergeCell ref="BB58:BD58"/>
    <mergeCell ref="BE58:BG58"/>
    <mergeCell ref="BH58:BJ58"/>
    <mergeCell ref="BK58:BN58"/>
    <mergeCell ref="D57:I57"/>
    <mergeCell ref="J57:L57"/>
    <mergeCell ref="M57:O57"/>
    <mergeCell ref="P57:V57"/>
    <mergeCell ref="AY57:BA57"/>
    <mergeCell ref="BB57:BD57"/>
    <mergeCell ref="BK55:BN55"/>
    <mergeCell ref="D56:I56"/>
    <mergeCell ref="J56:L56"/>
    <mergeCell ref="M56:O56"/>
    <mergeCell ref="P56:V56"/>
    <mergeCell ref="AY56:BA56"/>
    <mergeCell ref="BB56:BD56"/>
    <mergeCell ref="BK56:BN56"/>
    <mergeCell ref="D55:I55"/>
    <mergeCell ref="J55:L55"/>
    <mergeCell ref="M55:O55"/>
    <mergeCell ref="P55:V55"/>
    <mergeCell ref="AY55:BA55"/>
    <mergeCell ref="BB55:BD55"/>
    <mergeCell ref="BK53:BN53"/>
    <mergeCell ref="D54:I54"/>
    <mergeCell ref="J54:L54"/>
    <mergeCell ref="M54:O54"/>
    <mergeCell ref="P54:V54"/>
    <mergeCell ref="AY54:BA54"/>
    <mergeCell ref="BB54:BD54"/>
    <mergeCell ref="BK54:BN54"/>
    <mergeCell ref="D53:I53"/>
    <mergeCell ref="J53:L53"/>
    <mergeCell ref="M53:O53"/>
    <mergeCell ref="P53:V53"/>
    <mergeCell ref="AY53:BA53"/>
    <mergeCell ref="BB53:BD53"/>
    <mergeCell ref="BK51:BN51"/>
    <mergeCell ref="D52:I52"/>
    <mergeCell ref="J52:L52"/>
    <mergeCell ref="M52:O52"/>
    <mergeCell ref="P52:V52"/>
    <mergeCell ref="AY52:BA52"/>
    <mergeCell ref="BB52:BD52"/>
    <mergeCell ref="BK52:BN52"/>
    <mergeCell ref="BK50:BN50"/>
    <mergeCell ref="C51:C57"/>
    <mergeCell ref="D51:I51"/>
    <mergeCell ref="J51:L51"/>
    <mergeCell ref="M51:O51"/>
    <mergeCell ref="P51:V51"/>
    <mergeCell ref="AY51:BA51"/>
    <mergeCell ref="BB51:BD51"/>
    <mergeCell ref="BE51:BG57"/>
    <mergeCell ref="BH51:BJ57"/>
    <mergeCell ref="D50:I50"/>
    <mergeCell ref="J50:L50"/>
    <mergeCell ref="M50:O50"/>
    <mergeCell ref="P50:V50"/>
    <mergeCell ref="AY50:BA50"/>
    <mergeCell ref="BB50:BD50"/>
    <mergeCell ref="BK48:BN48"/>
    <mergeCell ref="D49:I49"/>
    <mergeCell ref="J49:L49"/>
    <mergeCell ref="M49:O49"/>
    <mergeCell ref="P49:V49"/>
    <mergeCell ref="AY49:BA49"/>
    <mergeCell ref="BB49:BD49"/>
    <mergeCell ref="BK49:BN49"/>
    <mergeCell ref="D48:I48"/>
    <mergeCell ref="J48:L48"/>
    <mergeCell ref="M48:O48"/>
    <mergeCell ref="P48:V48"/>
    <mergeCell ref="AY48:BA48"/>
    <mergeCell ref="BB48:BD48"/>
    <mergeCell ref="BK46:BN46"/>
    <mergeCell ref="D47:I47"/>
    <mergeCell ref="J47:L47"/>
    <mergeCell ref="M47:O47"/>
    <mergeCell ref="P47:V47"/>
    <mergeCell ref="AY47:BA47"/>
    <mergeCell ref="BB47:BD47"/>
    <mergeCell ref="BK47:BN47"/>
    <mergeCell ref="D46:I46"/>
    <mergeCell ref="J46:L46"/>
    <mergeCell ref="M46:O46"/>
    <mergeCell ref="P46:V46"/>
    <mergeCell ref="AY46:BA46"/>
    <mergeCell ref="BB46:BD46"/>
    <mergeCell ref="BK44:BN44"/>
    <mergeCell ref="CK44:CO44"/>
    <mergeCell ref="D45:I45"/>
    <mergeCell ref="J45:L45"/>
    <mergeCell ref="M45:O45"/>
    <mergeCell ref="P45:V45"/>
    <mergeCell ref="AY45:BA45"/>
    <mergeCell ref="BB45:BD45"/>
    <mergeCell ref="BK45:BN45"/>
    <mergeCell ref="CK45:CO45"/>
    <mergeCell ref="BE43:BG50"/>
    <mergeCell ref="BH43:BJ50"/>
    <mergeCell ref="BK43:BN43"/>
    <mergeCell ref="CK43:CO43"/>
    <mergeCell ref="D44:I44"/>
    <mergeCell ref="J44:L44"/>
    <mergeCell ref="M44:O44"/>
    <mergeCell ref="P44:V44"/>
    <mergeCell ref="AY44:BA44"/>
    <mergeCell ref="BB44:BD44"/>
    <mergeCell ref="BK42:BN42"/>
    <mergeCell ref="CE42:CJ45"/>
    <mergeCell ref="CK42:CO42"/>
    <mergeCell ref="C43:C50"/>
    <mergeCell ref="D43:I43"/>
    <mergeCell ref="J43:L43"/>
    <mergeCell ref="M43:O43"/>
    <mergeCell ref="P43:V43"/>
    <mergeCell ref="AY43:BA43"/>
    <mergeCell ref="BB43:BD43"/>
    <mergeCell ref="BH41:BJ41"/>
    <mergeCell ref="BK41:BN41"/>
    <mergeCell ref="D42:I42"/>
    <mergeCell ref="J42:L42"/>
    <mergeCell ref="M42:O42"/>
    <mergeCell ref="P42:V42"/>
    <mergeCell ref="AY42:BA42"/>
    <mergeCell ref="BB42:BD42"/>
    <mergeCell ref="BE42:BG42"/>
    <mergeCell ref="BH42:BJ42"/>
    <mergeCell ref="BE40:BG40"/>
    <mergeCell ref="BH40:BJ40"/>
    <mergeCell ref="BK40:BN40"/>
    <mergeCell ref="D41:I41"/>
    <mergeCell ref="J41:L41"/>
    <mergeCell ref="M41:O41"/>
    <mergeCell ref="P41:V41"/>
    <mergeCell ref="AY41:BA41"/>
    <mergeCell ref="BB41:BD41"/>
    <mergeCell ref="BE41:BG41"/>
    <mergeCell ref="BB39:BD39"/>
    <mergeCell ref="BE39:BG39"/>
    <mergeCell ref="BH39:BJ39"/>
    <mergeCell ref="BK39:BN39"/>
    <mergeCell ref="D40:I40"/>
    <mergeCell ref="J40:L40"/>
    <mergeCell ref="M40:O40"/>
    <mergeCell ref="P40:V40"/>
    <mergeCell ref="AY40:BA40"/>
    <mergeCell ref="BB40:BD40"/>
    <mergeCell ref="AY38:BA38"/>
    <mergeCell ref="BB38:BD38"/>
    <mergeCell ref="BE38:BG38"/>
    <mergeCell ref="BH38:BJ38"/>
    <mergeCell ref="BK38:BN38"/>
    <mergeCell ref="D39:I39"/>
    <mergeCell ref="J39:L39"/>
    <mergeCell ref="M39:O39"/>
    <mergeCell ref="P39:V39"/>
    <mergeCell ref="AY39:BA39"/>
    <mergeCell ref="AY37:BA37"/>
    <mergeCell ref="BB37:BD37"/>
    <mergeCell ref="BE37:BG37"/>
    <mergeCell ref="BH37:BJ37"/>
    <mergeCell ref="BK37:BN37"/>
    <mergeCell ref="C38:C42"/>
    <mergeCell ref="D38:I38"/>
    <mergeCell ref="J38:L38"/>
    <mergeCell ref="M38:O38"/>
    <mergeCell ref="P38:V38"/>
    <mergeCell ref="AY35:BA36"/>
    <mergeCell ref="BB35:BD36"/>
    <mergeCell ref="BE35:BG36"/>
    <mergeCell ref="BH35:BJ36"/>
    <mergeCell ref="BK35:BN36"/>
    <mergeCell ref="B37:B59"/>
    <mergeCell ref="D37:I37"/>
    <mergeCell ref="J37:L37"/>
    <mergeCell ref="M37:O37"/>
    <mergeCell ref="P37:V37"/>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J29:AN29"/>
    <mergeCell ref="AO29:AR29"/>
    <mergeCell ref="AS29:AV29"/>
    <mergeCell ref="AZ29:BD29"/>
    <mergeCell ref="BE29:BH29"/>
    <mergeCell ref="BI29:BL29"/>
    <mergeCell ref="D29:H29"/>
    <mergeCell ref="I29:L29"/>
    <mergeCell ref="M29:P29"/>
    <mergeCell ref="T29:X29"/>
    <mergeCell ref="Y29:AB29"/>
    <mergeCell ref="AC29:AF29"/>
    <mergeCell ref="AJ28:AN28"/>
    <mergeCell ref="AO28:AR28"/>
    <mergeCell ref="AS28:AV28"/>
    <mergeCell ref="AZ28:BD28"/>
    <mergeCell ref="BE28:BH28"/>
    <mergeCell ref="BI28:BL28"/>
    <mergeCell ref="D28:H28"/>
    <mergeCell ref="I28:L28"/>
    <mergeCell ref="M28:P28"/>
    <mergeCell ref="T28:X28"/>
    <mergeCell ref="Y28:AB28"/>
    <mergeCell ref="AC28:AF28"/>
    <mergeCell ref="AJ27:AN27"/>
    <mergeCell ref="AO27:AR27"/>
    <mergeCell ref="AS27:AV27"/>
    <mergeCell ref="AZ27:BD27"/>
    <mergeCell ref="BE27:BH27"/>
    <mergeCell ref="BI27:BL27"/>
    <mergeCell ref="D27:H27"/>
    <mergeCell ref="I27:L27"/>
    <mergeCell ref="M27:P27"/>
    <mergeCell ref="T27:X27"/>
    <mergeCell ref="Y27:AB27"/>
    <mergeCell ref="AC27:AF27"/>
    <mergeCell ref="AJ26:AN26"/>
    <mergeCell ref="AO26:AR26"/>
    <mergeCell ref="AS26:AV26"/>
    <mergeCell ref="AZ26:BD26"/>
    <mergeCell ref="BE26:BH26"/>
    <mergeCell ref="BI26:BL26"/>
    <mergeCell ref="D26:H26"/>
    <mergeCell ref="I26:L26"/>
    <mergeCell ref="M26:P26"/>
    <mergeCell ref="T26:X26"/>
    <mergeCell ref="Y26:AB26"/>
    <mergeCell ref="AC26:AF26"/>
    <mergeCell ref="AZ17:BB17"/>
    <mergeCell ref="BC17:BE17"/>
    <mergeCell ref="Z20:BM22"/>
    <mergeCell ref="D24:AF24"/>
    <mergeCell ref="AJ24:BL24"/>
    <mergeCell ref="D25:H25"/>
    <mergeCell ref="T25:X25"/>
    <mergeCell ref="AJ25:AN25"/>
    <mergeCell ref="AZ25:BD25"/>
    <mergeCell ref="Z17:AD17"/>
    <mergeCell ref="AE17:AH17"/>
    <mergeCell ref="AI17:AK17"/>
    <mergeCell ref="AL17:AN17"/>
    <mergeCell ref="AQ17:AU17"/>
    <mergeCell ref="AV17:AY17"/>
    <mergeCell ref="BM15:BP15"/>
    <mergeCell ref="BQ15:BS15"/>
    <mergeCell ref="Z16:AD16"/>
    <mergeCell ref="AE16:AH16"/>
    <mergeCell ref="AI16:AK16"/>
    <mergeCell ref="AL16:AN16"/>
    <mergeCell ref="AQ16:AU16"/>
    <mergeCell ref="AV16:AY16"/>
    <mergeCell ref="AZ16:BB16"/>
    <mergeCell ref="BC16:BE16"/>
    <mergeCell ref="CG14:CI14"/>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CG13:CI13"/>
    <mergeCell ref="D14:E14"/>
    <mergeCell ref="F14:V14"/>
    <mergeCell ref="Z14:AD14"/>
    <mergeCell ref="AE14:AH14"/>
    <mergeCell ref="AI14:AK14"/>
    <mergeCell ref="AL14:AN14"/>
    <mergeCell ref="AQ14:AU14"/>
    <mergeCell ref="AV14:AY14"/>
    <mergeCell ref="AZ14:BB14"/>
    <mergeCell ref="AZ13:BB13"/>
    <mergeCell ref="BH13:BL13"/>
    <mergeCell ref="BM13:BP13"/>
    <mergeCell ref="BQ13:BS13"/>
    <mergeCell ref="BZ13:CC13"/>
    <mergeCell ref="CD13:CF13"/>
    <mergeCell ref="BW12:CA12"/>
    <mergeCell ref="CB12:CE12"/>
    <mergeCell ref="CF12:CH12"/>
    <mergeCell ref="CI12:CK12"/>
    <mergeCell ref="D13:E13"/>
    <mergeCell ref="F13:V13"/>
    <mergeCell ref="AE13:AH13"/>
    <mergeCell ref="AI13:AK13"/>
    <mergeCell ref="AQ13:AU13"/>
    <mergeCell ref="AV13:AY13"/>
    <mergeCell ref="CB11:CE11"/>
    <mergeCell ref="CF11:CH11"/>
    <mergeCell ref="CI11:CK11"/>
    <mergeCell ref="D12:E12"/>
    <mergeCell ref="F12:V12"/>
    <mergeCell ref="AE12:AK12"/>
    <mergeCell ref="AL12:AN13"/>
    <mergeCell ref="AV12:BB12"/>
    <mergeCell ref="BC12:BE13"/>
    <mergeCell ref="BM12:BS12"/>
    <mergeCell ref="CB9:CE9"/>
    <mergeCell ref="CF9:CH9"/>
    <mergeCell ref="CI9:CK9"/>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DF7:DH7"/>
    <mergeCell ref="Z8:AF8"/>
    <mergeCell ref="AG8:AJ8"/>
    <mergeCell ref="AK8:AN8"/>
    <mergeCell ref="AO8:AR8"/>
    <mergeCell ref="AS8:AV8"/>
    <mergeCell ref="AW8:AZ8"/>
    <mergeCell ref="BA8:BD8"/>
    <mergeCell ref="BE8:BG8"/>
    <mergeCell ref="BW8:CA8"/>
    <mergeCell ref="CI7:CK8"/>
    <mergeCell ref="CL7:CO7"/>
    <mergeCell ref="CP7:CS7"/>
    <mergeCell ref="CT7:CW7"/>
    <mergeCell ref="CX7:DA7"/>
    <mergeCell ref="DB7:DE7"/>
    <mergeCell ref="DB8:DE8"/>
    <mergeCell ref="AO7:AR7"/>
    <mergeCell ref="AS7:AV7"/>
    <mergeCell ref="AW7:AZ7"/>
    <mergeCell ref="BA7:BD7"/>
    <mergeCell ref="BE7:BG7"/>
    <mergeCell ref="CB7:CH7"/>
    <mergeCell ref="CP6:CS6"/>
    <mergeCell ref="CT6:CW6"/>
    <mergeCell ref="CX6:DA6"/>
    <mergeCell ref="DB6:DE6"/>
    <mergeCell ref="DF6:DH6"/>
    <mergeCell ref="D7:F7"/>
    <mergeCell ref="G7:T7"/>
    <mergeCell ref="AA7:AF7"/>
    <mergeCell ref="AG7:AJ7"/>
    <mergeCell ref="AK7:AN7"/>
    <mergeCell ref="AO6:AR6"/>
    <mergeCell ref="AS6:AV6"/>
    <mergeCell ref="AW6:AZ6"/>
    <mergeCell ref="BA6:BD6"/>
    <mergeCell ref="BE6:BG6"/>
    <mergeCell ref="CL6:CO6"/>
    <mergeCell ref="CP5:CS5"/>
    <mergeCell ref="CT5:CW5"/>
    <mergeCell ref="CX5:DA5"/>
    <mergeCell ref="DB5:DE5"/>
    <mergeCell ref="DF5:DH5"/>
    <mergeCell ref="D6:F6"/>
    <mergeCell ref="G6:T6"/>
    <mergeCell ref="Z6:AF6"/>
    <mergeCell ref="AG6:AJ6"/>
    <mergeCell ref="AK6:AN6"/>
    <mergeCell ref="AW5:AZ5"/>
    <mergeCell ref="BA5:BD5"/>
    <mergeCell ref="BE5:BG5"/>
    <mergeCell ref="CA5:CG5"/>
    <mergeCell ref="CH5:CK5"/>
    <mergeCell ref="CL5:CO5"/>
    <mergeCell ref="CX4:DA4"/>
    <mergeCell ref="DB4:DE4"/>
    <mergeCell ref="DF4:DH4"/>
    <mergeCell ref="D5:F5"/>
    <mergeCell ref="G5:T5"/>
    <mergeCell ref="Z5:AF5"/>
    <mergeCell ref="AG5:AJ5"/>
    <mergeCell ref="AK5:AN5"/>
    <mergeCell ref="AO5:AR5"/>
    <mergeCell ref="AS5:AV5"/>
    <mergeCell ref="D4:J4"/>
    <mergeCell ref="CA4:CG4"/>
    <mergeCell ref="CH4:CK4"/>
    <mergeCell ref="CL4:CO4"/>
    <mergeCell ref="CP4:CS4"/>
    <mergeCell ref="CT4:CW4"/>
    <mergeCell ref="AO2:AS2"/>
    <mergeCell ref="AT2:BB2"/>
    <mergeCell ref="BC2:BF2"/>
    <mergeCell ref="BG2:BR2"/>
    <mergeCell ref="AO3:AS3"/>
    <mergeCell ref="AT3:BJ3"/>
    <mergeCell ref="BK3:BN3"/>
    <mergeCell ref="BO3:BR3"/>
  </mergeCells>
  <phoneticPr fontId="12"/>
  <conditionalFormatting sqref="C31:N31 C25:H26 AC25:AF26 CA25:CD26 I25:L29 Y25:AB29 AG25:AG29 C27:D27 T27 M27:M28 Q27:S28 BV27:BV28 T28:X28 C28:H29 M29:X29 AC29:AF29 BV29:BY29 CA29:CD29 C30:AG30 AG31">
    <cfRule type="expression" dxfId="40" priority="25">
      <formula>COUNTA($D$7)&gt;=1</formula>
    </cfRule>
  </conditionalFormatting>
  <conditionalFormatting sqref="C24:AG24">
    <cfRule type="expression" dxfId="39" priority="31">
      <formula>COUNTA($D$7)&gt;=1</formula>
    </cfRule>
  </conditionalFormatting>
  <conditionalFormatting sqref="C32:AG33">
    <cfRule type="expression" dxfId="38" priority="27">
      <formula>COUNTA($D$7)&gt;=1</formula>
    </cfRule>
  </conditionalFormatting>
  <conditionalFormatting sqref="D5:D7 E16:E17">
    <cfRule type="expression" dxfId="37" priority="40">
      <formula>IF($E$9:$F$9="〇",TRUE,FALSE)</formula>
    </cfRule>
  </conditionalFormatting>
  <conditionalFormatting sqref="D5:D7">
    <cfRule type="expression" dxfId="36" priority="39">
      <formula>IF($E$10:$F$11="〇",TRUE,FALSE)</formula>
    </cfRule>
  </conditionalFormatting>
  <conditionalFormatting sqref="D10">
    <cfRule type="expression" dxfId="35" priority="38">
      <formula>IF($E$9:$F$9="〇",TRUE,FALSE)</formula>
    </cfRule>
  </conditionalFormatting>
  <conditionalFormatting sqref="D12:E12 D13:D14">
    <cfRule type="expression" dxfId="33" priority="36">
      <formula>IF($E$9:$F$9="〇",TRUE,FALSE)</formula>
    </cfRule>
    <cfRule type="expression" dxfId="34" priority="37">
      <formula>IF($E$10:$F$11="〇",TRUE,FALSE)</formula>
    </cfRule>
  </conditionalFormatting>
  <conditionalFormatting sqref="M25:X26">
    <cfRule type="expression" dxfId="32" priority="6">
      <formula>COUNTA($D$7)&gt;=1</formula>
    </cfRule>
  </conditionalFormatting>
  <conditionalFormatting sqref="N31:P31">
    <cfRule type="beginsWith" dxfId="31" priority="14" operator="beginsWith" text="可">
      <formula>LEFT(N31,LEN("可"))="可"</formula>
    </cfRule>
    <cfRule type="containsText" dxfId="30" priority="15" operator="containsText" text="不可">
      <formula>NOT(ISERROR(SEARCH("不可",N31)))</formula>
    </cfRule>
  </conditionalFormatting>
  <conditionalFormatting sqref="Q31:AD31">
    <cfRule type="expression" dxfId="29" priority="24">
      <formula>COUNTA($D$7)&gt;=1</formula>
    </cfRule>
  </conditionalFormatting>
  <conditionalFormatting sqref="AC27:AC28">
    <cfRule type="expression" dxfId="28" priority="4">
      <formula>COUNTA($D$7)&gt;=1</formula>
    </cfRule>
  </conditionalFormatting>
  <conditionalFormatting sqref="AD31:AF31">
    <cfRule type="beginsWith" dxfId="27" priority="12" operator="beginsWith" text="可">
      <formula>LEFT(AD31,LEN("可"))="可"</formula>
    </cfRule>
    <cfRule type="containsText" dxfId="26" priority="13" operator="containsText" text="不可">
      <formula>NOT(ISERROR(SEARCH("不可",AD31)))</formula>
    </cfRule>
  </conditionalFormatting>
  <conditionalFormatting sqref="AE15">
    <cfRule type="expression" dxfId="25" priority="35">
      <formula>COUNTA($D$5,$D$6)&gt;=1</formula>
    </cfRule>
  </conditionalFormatting>
  <conditionalFormatting sqref="AE14:AN14">
    <cfRule type="expression" dxfId="24" priority="30">
      <formula>COUNTA($D$7)&gt;=1</formula>
    </cfRule>
  </conditionalFormatting>
  <conditionalFormatting sqref="AE16:AN16">
    <cfRule type="expression" dxfId="23" priority="34">
      <formula>COUNTA($D$6)&gt;=1</formula>
    </cfRule>
  </conditionalFormatting>
  <conditionalFormatting sqref="AI15:AN15">
    <cfRule type="expression" dxfId="22" priority="41">
      <formula>COUNTA($D$5,$D$6)&gt;=1</formula>
    </cfRule>
  </conditionalFormatting>
  <conditionalFormatting sqref="AI31:AT31">
    <cfRule type="expression" dxfId="21" priority="23">
      <formula>COUNTA($D$5:$D$6)&gt;=1</formula>
    </cfRule>
  </conditionalFormatting>
  <conditionalFormatting sqref="AI24:BM30">
    <cfRule type="expression" dxfId="20" priority="1">
      <formula>COUNTA($D$5:$D$6)&gt;=1</formula>
    </cfRule>
  </conditionalFormatting>
  <conditionalFormatting sqref="AI32:BM32">
    <cfRule type="expression" dxfId="19" priority="26">
      <formula>COUNTA($D$5:$D$6)&gt;=1</formula>
    </cfRule>
  </conditionalFormatting>
  <conditionalFormatting sqref="AT31:AV31">
    <cfRule type="beginsWith" dxfId="17" priority="9" operator="beginsWith" text="可">
      <formula>LEFT(AT31,LEN("可"))="可"</formula>
    </cfRule>
    <cfRule type="containsText" dxfId="18" priority="11" operator="containsText" text="不可">
      <formula>NOT(ISERROR(SEARCH("不可",AT31)))</formula>
    </cfRule>
  </conditionalFormatting>
  <conditionalFormatting sqref="AV14:BE14">
    <cfRule type="expression" dxfId="16" priority="16">
      <formula>COUNTA($D$7)&gt;=1</formula>
    </cfRule>
  </conditionalFormatting>
  <conditionalFormatting sqref="AV15:BE15">
    <cfRule type="expression" dxfId="15" priority="17">
      <formula>COUNTA($D$5,$D$6)&gt;=1</formula>
    </cfRule>
  </conditionalFormatting>
  <conditionalFormatting sqref="AV16:BE16">
    <cfRule type="expression" dxfId="14" priority="18">
      <formula>COUNTA($D$6)&gt;=1</formula>
    </cfRule>
  </conditionalFormatting>
  <conditionalFormatting sqref="AW31:BJ31">
    <cfRule type="expression" dxfId="13" priority="22">
      <formula>COUNTA($D$5:$D$6)&gt;=1</formula>
    </cfRule>
  </conditionalFormatting>
  <conditionalFormatting sqref="BJ31:BL31">
    <cfRule type="beginsWith" dxfId="11" priority="8" operator="beginsWith" text="可">
      <formula>LEFT(BJ31,LEN("可"))="可"</formula>
    </cfRule>
    <cfRule type="containsText" dxfId="12" priority="10" operator="containsText" text="不可">
      <formula>NOT(ISERROR(SEARCH("不可",BJ31)))</formula>
    </cfRule>
  </conditionalFormatting>
  <conditionalFormatting sqref="BM31">
    <cfRule type="expression" dxfId="10" priority="28">
      <formula>COUNTA($D$5:$D$6)&gt;=1</formula>
    </cfRule>
  </conditionalFormatting>
  <conditionalFormatting sqref="BM14:BS14">
    <cfRule type="expression" dxfId="9" priority="29">
      <formula>COUNTA($D$7)&gt;=1</formula>
    </cfRule>
  </conditionalFormatting>
  <conditionalFormatting sqref="BV25:BY26">
    <cfRule type="expression" dxfId="8" priority="7">
      <formula>COUNTA($D$7)&gt;=1</formula>
    </cfRule>
  </conditionalFormatting>
  <conditionalFormatting sqref="CA27:CA28">
    <cfRule type="expression" dxfId="7" priority="5">
      <formula>COUNTA($D$7)&gt;=1</formula>
    </cfRule>
  </conditionalFormatting>
  <conditionalFormatting sqref="CB9:CK9">
    <cfRule type="expression" dxfId="6" priority="19">
      <formula>COUNTA($D$7)&gt;=1</formula>
    </cfRule>
  </conditionalFormatting>
  <conditionalFormatting sqref="CB10:CK10">
    <cfRule type="expression" dxfId="5" priority="20">
      <formula>COUNTA($D$5,$D$6)&gt;=1</formula>
    </cfRule>
  </conditionalFormatting>
  <conditionalFormatting sqref="CB11:CK11">
    <cfRule type="expression" dxfId="4" priority="21">
      <formula>COUNTA($D$6)&gt;=1</formula>
    </cfRule>
  </conditionalFormatting>
  <conditionalFormatting sqref="CF25:CI29">
    <cfRule type="expression" dxfId="3" priority="3">
      <formula>COUNTA($D$5:$D$6)&gt;=1</formula>
    </cfRule>
  </conditionalFormatting>
  <conditionalFormatting sqref="CK25:CN29">
    <cfRule type="expression" dxfId="2" priority="2">
      <formula>COUNTA($D$5:$D$6)&gt;=1</formula>
    </cfRule>
  </conditionalFormatting>
  <conditionalFormatting sqref="CP42:CR43">
    <cfRule type="expression" dxfId="1" priority="33">
      <formula>COUNTA($AN$8)&gt;=1</formula>
    </cfRule>
  </conditionalFormatting>
  <conditionalFormatting sqref="CP44:CR45">
    <cfRule type="expression" dxfId="0" priority="32">
      <formula>COUNTA($AN$6:$AP$7)&gt;=1</formula>
    </cfRule>
  </conditionalFormatting>
  <dataValidations count="2">
    <dataValidation type="list" allowBlank="1" showInputMessage="1" showErrorMessage="1" sqref="E12 D5:D7 D12:D14" xr:uid="{619414EA-469E-4343-8A53-236E0E64B13C}">
      <formula1>$W$1:$W$2</formula1>
    </dataValidation>
    <dataValidation type="list" allowBlank="1" showInputMessage="1" showErrorMessage="1" sqref="E16:E17 D10" xr:uid="{79A70FE5-BD72-46B9-8A77-97000E22EFC0}">
      <formula1>$X$1:$X$2</formula1>
    </dataValidation>
  </dataValidations>
  <printOptions verticalCentered="1"/>
  <pageMargins left="0.39370078740157483" right="0.19685039370078741" top="0.39370078740157483" bottom="0.39370078740157483" header="0.51181102362204722" footer="0.51181102362204722"/>
  <pageSetup paperSize="9" scale="40" orientation="portrait" r:id="rId1"/>
  <headerFooter alignWithMargins="0">
    <oddHeader>&amp;R（付表53（その３））</oddHead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36</vt:i4>
      </vt:variant>
      <vt:variant>
        <vt:lpstr>名前付き一覧</vt:lpstr>
      </vt:variant>
      <vt:variant>
        <vt:i4>31</vt:i4>
      </vt:variant>
    </vt:vector>
  </HeadingPairs>
  <TitlesOfParts>
    <vt:vector size="67" baseType="lpstr">
      <vt:lpstr>別紙31</vt:lpstr>
      <vt:lpstr>別紙32</vt:lpstr>
      <vt:lpstr>別紙33</vt:lpstr>
      <vt:lpstr>別紙34</vt:lpstr>
      <vt:lpstr>別紙35</vt:lpstr>
      <vt:lpstr>別紙36</vt:lpstr>
      <vt:lpstr>別紙37</vt:lpstr>
      <vt:lpstr>別紙37参考表</vt:lpstr>
      <vt:lpstr>別紙37人員配置体制確認表</vt:lpstr>
      <vt:lpstr>別紙38</vt:lpstr>
      <vt:lpstr>別紙39</vt:lpstr>
      <vt:lpstr>別紙40</vt:lpstr>
      <vt:lpstr>別紙41</vt:lpstr>
      <vt:lpstr>別紙42</vt:lpstr>
      <vt:lpstr>別紙43</vt:lpstr>
      <vt:lpstr>別紙44</vt:lpstr>
      <vt:lpstr>別紙45</vt:lpstr>
      <vt:lpstr>別紙46-１</vt:lpstr>
      <vt:lpstr>別紙46-２</vt:lpstr>
      <vt:lpstr>別紙47</vt:lpstr>
      <vt:lpstr>別紙48</vt:lpstr>
      <vt:lpstr>別紙49</vt:lpstr>
      <vt:lpstr>別紙50</vt:lpstr>
      <vt:lpstr>別紙51-１</vt:lpstr>
      <vt:lpstr>別紙51-２</vt:lpstr>
      <vt:lpstr>別紙51-３(R８年４月・５月分）</vt:lpstr>
      <vt:lpstr>別紙51-３(R8.6月以降)</vt:lpstr>
      <vt:lpstr>別紙52</vt:lpstr>
      <vt:lpstr>別紙53</vt:lpstr>
      <vt:lpstr>別紙54</vt:lpstr>
      <vt:lpstr>別紙55</vt:lpstr>
      <vt:lpstr>別紙56</vt:lpstr>
      <vt:lpstr>別紙57</vt:lpstr>
      <vt:lpstr>別表６</vt:lpstr>
      <vt:lpstr>別表７</vt:lpstr>
      <vt:lpstr>障害児通所・入所給付費　体制等状況一覧_旧</vt:lpstr>
      <vt:lpstr>'障害児通所・入所給付費　体制等状況一覧_旧'!Print_Area</vt:lpstr>
      <vt:lpstr>別紙31!Print_Area</vt:lpstr>
      <vt:lpstr>別紙32!Print_Area</vt:lpstr>
      <vt:lpstr>別紙33!Print_Area</vt:lpstr>
      <vt:lpstr>別紙34!Print_Area</vt:lpstr>
      <vt:lpstr>別紙35!Print_Area</vt:lpstr>
      <vt:lpstr>別紙36!Print_Area</vt:lpstr>
      <vt:lpstr>別紙37!Print_Area</vt:lpstr>
      <vt:lpstr>別紙37参考表!Print_Area</vt:lpstr>
      <vt:lpstr>別紙37人員配置体制確認表!Print_Area</vt:lpstr>
      <vt:lpstr>別紙38!Print_Area</vt:lpstr>
      <vt:lpstr>別紙39!Print_Area</vt:lpstr>
      <vt:lpstr>別紙40!Print_Area</vt:lpstr>
      <vt:lpstr>別紙41!Print_Area</vt:lpstr>
      <vt:lpstr>別紙42!Print_Area</vt:lpstr>
      <vt:lpstr>別紙43!Print_Area</vt:lpstr>
      <vt:lpstr>別紙44!Print_Area</vt:lpstr>
      <vt:lpstr>別紙45!Print_Area</vt:lpstr>
      <vt:lpstr>'別紙46-１'!Print_Area</vt:lpstr>
      <vt:lpstr>'別紙46-２'!Print_Area</vt:lpstr>
      <vt:lpstr>別紙47!Print_Area</vt:lpstr>
      <vt:lpstr>別紙48!Print_Area</vt:lpstr>
      <vt:lpstr>別紙49!Print_Area</vt:lpstr>
      <vt:lpstr>別紙50!Print_Area</vt:lpstr>
      <vt:lpstr>別紙52!Print_Area</vt:lpstr>
      <vt:lpstr>別紙53!Print_Area</vt:lpstr>
      <vt:lpstr>別紙55!Print_Area</vt:lpstr>
      <vt:lpstr>別紙57!Print_Area</vt:lpstr>
      <vt:lpstr>別表６!Print_Area</vt:lpstr>
      <vt:lpstr>別表７!Print_Area</vt:lpstr>
      <vt:lpstr>'障害児通所・入所給付費　体制等状況一覧_旧'!Print_Titles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2026-04-02T11:29:59Z</dcterms:modified>
</cp:coreProperties>
</file>