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91511E15-C235-43EF-A82D-AAD458FA5350}" xr6:coauthVersionLast="47" xr6:coauthVersionMax="47" xr10:uidLastSave="{00000000-0000-0000-0000-000000000000}"/>
  <bookViews>
    <workbookView xWindow="-120" yWindow="-120" windowWidth="24240" windowHeight="13020" tabRatio="907" xr2:uid="{E1AD87F2-0BC5-4386-B9D6-05E6526D747A}"/>
  </bookViews>
  <sheets>
    <sheet name="A型用" sheetId="21" r:id="rId1"/>
    <sheet name="B型用" sheetId="25" r:id="rId2"/>
    <sheet name="A型用【記入例】" sheetId="26" r:id="rId3"/>
    <sheet name="B型用【記入例】" sheetId="27" r:id="rId4"/>
    <sheet name="【参考】関連企業等の判断" sheetId="22" r:id="rId5"/>
    <sheet name="選択肢プルダウン" sheetId="17" state="hidden" r:id="rId6"/>
  </sheets>
  <definedNames>
    <definedName name="_xlnm.Print_Area" localSheetId="0">A型用!$A$1:$I$84</definedName>
    <definedName name="_xlnm.Print_Area" localSheetId="2">A型用【記入例】!$A$1:$H$91</definedName>
    <definedName name="_xlnm.Print_Area" localSheetId="3">B型用【記入例】!$A$1:$H$89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27" l="1"/>
  <c r="C84" i="27"/>
  <c r="C83" i="27"/>
  <c r="E71" i="27"/>
  <c r="E60" i="27"/>
  <c r="E72" i="27" s="1"/>
  <c r="C88" i="27" s="1"/>
  <c r="C89" i="27" s="1"/>
  <c r="C55" i="27"/>
  <c r="C54" i="27"/>
  <c r="C53" i="27"/>
  <c r="G37" i="27"/>
  <c r="D44" i="27" s="1"/>
  <c r="C87" i="26"/>
  <c r="C85" i="26"/>
  <c r="E70" i="26"/>
  <c r="C88" i="26" s="1"/>
  <c r="F82" i="26"/>
  <c r="E59" i="26"/>
  <c r="E69" i="26" s="1"/>
  <c r="C54" i="26"/>
  <c r="C53" i="26"/>
  <c r="C52" i="26"/>
  <c r="G36" i="26"/>
  <c r="D43" i="26" s="1"/>
  <c r="E60" i="25"/>
  <c r="E72" i="25" s="1"/>
  <c r="C55" i="25"/>
  <c r="C54" i="25"/>
  <c r="C53" i="25"/>
  <c r="G37" i="25"/>
  <c r="D44" i="25" s="1"/>
  <c r="C52" i="21"/>
  <c r="G36" i="21"/>
  <c r="D43" i="21" s="1"/>
  <c r="E59" i="21"/>
  <c r="E69" i="21" s="1"/>
  <c r="C54" i="21"/>
  <c r="C53" i="21"/>
  <c r="C89" i="26" l="1"/>
  <c r="C86" i="26"/>
  <c r="E70" i="27"/>
  <c r="C85" i="27" s="1"/>
  <c r="C87" i="27" s="1"/>
  <c r="E72" i="26"/>
  <c r="C90" i="26" s="1"/>
  <c r="C91" i="26" s="1"/>
  <c r="E70" i="25"/>
  <c r="E72" i="21"/>
  <c r="F82" i="21"/>
</calcChain>
</file>

<file path=xl/sharedStrings.xml><?xml version="1.0" encoding="utf-8"?>
<sst xmlns="http://schemas.openxmlformats.org/spreadsheetml/2006/main" count="574" uniqueCount="248">
  <si>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</si>
  <si>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</si>
  <si>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</si>
  <si>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</si>
  <si>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</si>
  <si>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</si>
  <si>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</si>
  <si>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</si>
  <si>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</si>
  <si>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</si>
  <si>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事業所番号</t>
    <rPh sb="0" eb="3">
      <t>ジギョウショ</t>
    </rPh>
    <rPh sb="3" eb="5">
      <t>バンゴウ</t>
    </rPh>
    <phoneticPr fontId="1"/>
  </si>
  <si>
    <t>事業所名</t>
    <rPh sb="0" eb="3">
      <t>ジギョウショ</t>
    </rPh>
    <rPh sb="3" eb="4">
      <t>メイ</t>
    </rPh>
    <phoneticPr fontId="1"/>
  </si>
  <si>
    <t>事業所所在地</t>
    <rPh sb="0" eb="3">
      <t>ジギョウショ</t>
    </rPh>
    <rPh sb="3" eb="6">
      <t>ショザイチ</t>
    </rPh>
    <phoneticPr fontId="1"/>
  </si>
  <si>
    <t>指定年月日</t>
    <rPh sb="0" eb="2">
      <t>シテイ</t>
    </rPh>
    <rPh sb="2" eb="5">
      <t>ネンガッピ</t>
    </rPh>
    <phoneticPr fontId="1"/>
  </si>
  <si>
    <t>利用定員</t>
    <rPh sb="0" eb="2">
      <t>リヨウ</t>
    </rPh>
    <rPh sb="2" eb="4">
      <t>テイイン</t>
    </rPh>
    <phoneticPr fontId="1"/>
  </si>
  <si>
    <t>令和○年４月１日時点の登録者数</t>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</si>
  <si>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</si>
  <si>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</si>
  <si>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</si>
  <si>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</si>
  <si>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</si>
  <si>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スコア点数</t>
    <rPh sb="3" eb="5">
      <t>テンスウ</t>
    </rPh>
    <phoneticPr fontId="1"/>
  </si>
  <si>
    <t>経営改善提出状況</t>
    <rPh sb="0" eb="2">
      <t>ケイエイ</t>
    </rPh>
    <rPh sb="2" eb="4">
      <t>カイゼン</t>
    </rPh>
    <rPh sb="4" eb="6">
      <t>テイシュツ</t>
    </rPh>
    <rPh sb="6" eb="8">
      <t>ジョウキョウ</t>
    </rPh>
    <phoneticPr fontId="1"/>
  </si>
  <si>
    <t>前年度</t>
    <rPh sb="0" eb="3">
      <t>ゼンネンド</t>
    </rPh>
    <phoneticPr fontId="1"/>
  </si>
  <si>
    <t>前々年度</t>
    <rPh sb="0" eb="2">
      <t>ゼンゼン</t>
    </rPh>
    <rPh sb="2" eb="4">
      <t>ネンド</t>
    </rPh>
    <phoneticPr fontId="1"/>
  </si>
  <si>
    <t>前々々年度</t>
    <rPh sb="0" eb="1">
      <t>マエ</t>
    </rPh>
    <rPh sb="1" eb="2">
      <t>ネンマエ</t>
    </rPh>
    <rPh sb="3" eb="5">
      <t>ネンド</t>
    </rPh>
    <phoneticPr fontId="1"/>
  </si>
  <si>
    <t>２．生産活動内容</t>
    <rPh sb="2" eb="4">
      <t>セイサン</t>
    </rPh>
    <rPh sb="4" eb="6">
      <t>カツドウ</t>
    </rPh>
    <rPh sb="6" eb="8">
      <t>ナイヨウ</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</si>
  <si>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</si>
  <si>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</si>
  <si>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</si>
  <si>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</si>
  <si>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</si>
  <si>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</si>
  <si>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</si>
  <si>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</si>
  <si>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</si>
  <si>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</si>
  <si>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</si>
  <si>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</si>
  <si>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</si>
  <si>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</si>
  <si>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</si>
  <si>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</si>
  <si>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</si>
  <si>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</si>
  <si>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</si>
  <si>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</si>
  <si>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</si>
  <si>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</si>
  <si>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</si>
  <si>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</si>
  <si>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</si>
  <si>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</si>
  <si>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</si>
  <si>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</si>
  <si>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</si>
  <si>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</si>
  <si>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</si>
  <si>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</si>
  <si>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</si>
  <si>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</si>
  <si>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</si>
  <si>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</si>
  <si>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</si>
  <si>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</si>
  <si>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</si>
  <si>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</si>
  <si>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</si>
  <si>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</si>
  <si>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</si>
  <si>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</si>
  <si>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</si>
  <si>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</si>
  <si>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</si>
  <si>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</si>
  <si>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</si>
  <si>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</si>
  <si>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</si>
  <si>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</si>
  <si>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</si>
  <si>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</si>
  <si>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</si>
  <si>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</si>
  <si>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</si>
  <si>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</si>
  <si>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</si>
  <si>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</si>
  <si>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</si>
  <si>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</si>
  <si>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</si>
  <si>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</si>
  <si>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</si>
  <si>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</si>
  <si>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</si>
  <si>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</si>
  <si>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</si>
  <si>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</si>
  <si>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</si>
  <si>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</si>
  <si>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</si>
  <si>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</si>
  <si>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</si>
  <si>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</si>
  <si>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</si>
  <si>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</si>
  <si>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</si>
  <si>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</si>
  <si>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</si>
  <si>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</si>
  <si>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</si>
  <si>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</si>
  <si>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</si>
  <si>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</si>
  <si>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</si>
  <si>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</si>
  <si>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</si>
  <si>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</si>
  <si>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</si>
  <si>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</si>
  <si>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</si>
  <si>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</si>
  <si>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</si>
  <si>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</si>
  <si>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</si>
  <si>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</si>
  <si>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</si>
  <si>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</si>
  <si>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</si>
  <si>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</si>
  <si>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</si>
  <si>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</si>
  <si>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</si>
  <si>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</si>
  <si>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</si>
  <si>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</si>
  <si>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</si>
  <si>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</si>
  <si>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</si>
  <si>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</si>
  <si>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</si>
  <si>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</si>
  <si>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</si>
  <si>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</si>
  <si>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</si>
  <si>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</si>
  <si>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</si>
  <si>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</si>
  <si>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</si>
  <si>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</si>
  <si>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</si>
  <si>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</si>
  <si>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</si>
  <si>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</si>
  <si>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</si>
  <si>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</si>
  <si>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</si>
  <si>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</si>
  <si>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</si>
  <si>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</si>
  <si>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</si>
  <si>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</si>
  <si>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</si>
  <si>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</si>
  <si>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</si>
  <si>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</si>
  <si>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</si>
  <si>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</si>
  <si>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</si>
  <si>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</si>
  <si>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</si>
  <si>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</si>
  <si>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</si>
  <si>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</si>
  <si>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</si>
  <si>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</si>
  <si>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</si>
  <si>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</si>
  <si>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</si>
  <si>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</si>
  <si>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</si>
  <si>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</si>
  <si>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</si>
  <si>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</si>
  <si>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</si>
  <si>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</si>
  <si>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</si>
  <si>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</si>
  <si>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</si>
  <si>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</si>
  <si>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</si>
  <si>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</si>
  <si>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</si>
  <si>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</si>
  <si>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</si>
  <si>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</si>
  <si>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</si>
  <si>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</si>
  <si>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</si>
  <si>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</si>
  <si>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</si>
  <si>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</si>
  <si>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</si>
  <si>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</si>
  <si>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</si>
  <si>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</si>
  <si>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</si>
  <si>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</si>
  <si>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</si>
  <si>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</si>
  <si>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</si>
  <si>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</si>
  <si>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</si>
  <si>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</si>
  <si>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</si>
  <si>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</si>
  <si>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</si>
  <si>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</si>
  <si>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</si>
  <si>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</si>
  <si>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</si>
  <si>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</si>
  <si>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</si>
  <si>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</si>
  <si>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</si>
  <si>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</si>
  <si>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</si>
  <si>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</si>
  <si>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</si>
  <si>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</si>
  <si>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</si>
  <si>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</si>
  <si>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</si>
  <si>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</si>
  <si>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</si>
  <si>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</si>
  <si>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</si>
  <si>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</si>
  <si>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</si>
  <si>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</si>
  <si>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</si>
  <si>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</si>
  <si>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</si>
  <si>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</si>
  <si>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</si>
  <si>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</si>
  <si>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</si>
  <si>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56" eb="58">
      <t>サンショウ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</si>
  <si>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39" eb="41">
      <t>サンコウ</t>
    </rPh>
    <rPh sb="42" eb="44">
      <t>カンレン</t>
    </rPh>
    <rPh sb="44" eb="46">
      <t>キギョウ</t>
    </rPh>
    <rPh sb="46" eb="47">
      <t>トウ</t>
    </rPh>
    <rPh sb="48" eb="50">
      <t>ハンダン</t>
    </rPh>
    <rPh sb="56" eb="58">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</si>
</sst>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2">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4" fillId="0" borderId="0" applyFont="0" applyFill="0" applyBorder="0" applyAlignment="0" applyProtection="0">
      <alignment vertical="center"/>
    </xf>
    <xf numFmtId="9" fontId="34" fillId="0" borderId="0" applyFont="0" applyFill="0" applyBorder="0" applyAlignment="0" applyProtection="0">
      <alignment vertical="center"/>
    </xf>
  </cellStyleXfs>
  <cellXfs count="268">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0" fillId="0" borderId="0" xfId="0" applyAlignment="1">
      <alignment horizontal="right"/>
    </xf>
    <xf numFmtId="0" fontId="12"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4" fillId="0" borderId="0" xfId="0" applyFont="1">
      <alignment vertical="center"/>
    </xf>
    <xf numFmtId="0" fontId="13" fillId="0" borderId="0" xfId="0" applyFont="1">
      <alignment vertical="center"/>
    </xf>
    <xf numFmtId="177" fontId="0" fillId="0" borderId="0" xfId="0" applyNumberFormat="1">
      <alignment vertical="center"/>
    </xf>
    <xf numFmtId="0" fontId="7" fillId="2" borderId="5" xfId="0" applyFont="1" applyFill="1" applyBorder="1">
      <alignment vertical="center"/>
    </xf>
    <xf numFmtId="0" fontId="3" fillId="2" borderId="5" xfId="0" applyFont="1" applyFill="1" applyBorder="1" applyAlignment="1">
      <alignment horizontal="right" vertical="center"/>
    </xf>
    <xf numFmtId="176" fontId="11" fillId="0" borderId="0" xfId="0" applyNumberFormat="1" applyFont="1" applyAlignment="1">
      <alignment horizontal="right"/>
    </xf>
    <xf numFmtId="0" fontId="15" fillId="0" borderId="0" xfId="0" applyFont="1">
      <alignment vertical="center"/>
    </xf>
    <xf numFmtId="0" fontId="12" fillId="0" borderId="0" xfId="0" applyFont="1" applyAlignment="1">
      <alignment horizontal="left" vertical="center"/>
    </xf>
    <xf numFmtId="176" fontId="11" fillId="0" borderId="0" xfId="0" applyNumberFormat="1" applyFont="1" applyAlignment="1"/>
    <xf numFmtId="0" fontId="18" fillId="0" borderId="0" xfId="0" applyFont="1" applyAlignment="1">
      <alignment vertical="center" wrapText="1"/>
    </xf>
    <xf numFmtId="0" fontId="5" fillId="0" borderId="0" xfId="0" applyFont="1" applyAlignment="1">
      <alignment vertical="center" wrapText="1"/>
    </xf>
    <xf numFmtId="0" fontId="19" fillId="0" borderId="0" xfId="0" applyFont="1" applyAlignment="1">
      <alignment vertical="center" wrapText="1"/>
    </xf>
    <xf numFmtId="176" fontId="12" fillId="3" borderId="6" xfId="0" applyNumberFormat="1" applyFont="1" applyFill="1" applyBorder="1" applyAlignment="1">
      <alignment horizontal="right"/>
    </xf>
    <xf numFmtId="176" fontId="11" fillId="0" borderId="1" xfId="0" applyNumberFormat="1" applyFont="1" applyBorder="1" applyAlignment="1">
      <alignment horizontal="right"/>
    </xf>
    <xf numFmtId="0" fontId="0" fillId="6" borderId="38" xfId="0" applyFill="1" applyBorder="1" applyAlignment="1">
      <alignment horizontal="left" vertical="center" shrinkToFit="1"/>
    </xf>
    <xf numFmtId="0" fontId="0" fillId="6" borderId="13" xfId="0" applyFill="1" applyBorder="1" applyAlignment="1">
      <alignment horizontal="left" vertical="center" shrinkToFit="1"/>
    </xf>
    <xf numFmtId="0" fontId="0" fillId="6" borderId="39" xfId="0" applyFill="1" applyBorder="1" applyAlignment="1">
      <alignment horizontal="left" vertical="center" shrinkToFit="1"/>
    </xf>
    <xf numFmtId="176" fontId="11" fillId="6" borderId="34" xfId="0" applyNumberFormat="1" applyFont="1" applyFill="1" applyBorder="1" applyAlignment="1">
      <alignment horizontal="right" shrinkToFit="1"/>
    </xf>
    <xf numFmtId="176" fontId="11" fillId="6" borderId="35" xfId="0" applyNumberFormat="1" applyFont="1" applyFill="1" applyBorder="1" applyAlignment="1">
      <alignment horizontal="right" shrinkToFit="1"/>
    </xf>
    <xf numFmtId="176" fontId="11" fillId="6" borderId="33" xfId="0" applyNumberFormat="1" applyFont="1" applyFill="1" applyBorder="1" applyAlignment="1">
      <alignment horizontal="right" shrinkToFit="1"/>
    </xf>
    <xf numFmtId="0" fontId="0" fillId="6" borderId="37" xfId="0" applyFill="1" applyBorder="1" applyAlignment="1">
      <alignment horizontal="left" vertical="center" shrinkToFit="1"/>
    </xf>
    <xf numFmtId="0" fontId="0" fillId="6" borderId="1" xfId="0" applyFill="1" applyBorder="1" applyAlignment="1">
      <alignment horizontal="left" vertical="center" shrinkToFit="1"/>
    </xf>
    <xf numFmtId="0" fontId="0" fillId="6" borderId="29" xfId="0" applyFill="1" applyBorder="1" applyAlignment="1">
      <alignment horizontal="left" vertical="center" shrinkToFit="1"/>
    </xf>
    <xf numFmtId="176" fontId="11" fillId="6" borderId="27" xfId="0" applyNumberFormat="1" applyFont="1" applyFill="1" applyBorder="1" applyAlignment="1">
      <alignment horizontal="right" shrinkToFit="1"/>
    </xf>
    <xf numFmtId="176" fontId="11" fillId="6" borderId="32" xfId="0" applyNumberFormat="1" applyFont="1" applyFill="1" applyBorder="1" applyAlignment="1">
      <alignment horizontal="right" shrinkToFit="1"/>
    </xf>
    <xf numFmtId="179" fontId="0" fillId="0" borderId="5" xfId="0" applyNumberFormat="1" applyBorder="1" applyAlignment="1">
      <alignment horizontal="right"/>
    </xf>
    <xf numFmtId="0" fontId="13" fillId="0" borderId="5" xfId="0" applyFont="1" applyBorder="1" applyAlignment="1">
      <alignment horizontal="center" vertical="center"/>
    </xf>
    <xf numFmtId="0" fontId="6" fillId="2" borderId="5" xfId="0" applyFont="1" applyFill="1" applyBorder="1" applyAlignment="1">
      <alignment horizontal="right" vertical="center"/>
    </xf>
    <xf numFmtId="0" fontId="3" fillId="0" borderId="0" xfId="0" applyFont="1" applyAlignment="1">
      <alignment horizontal="left" vertical="top" wrapText="1"/>
    </xf>
    <xf numFmtId="0" fontId="19"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8" fillId="0" borderId="0" xfId="0" applyFont="1">
      <alignment vertical="center"/>
    </xf>
    <xf numFmtId="0" fontId="27" fillId="0" borderId="0" xfId="0" applyFont="1" applyAlignment="1">
      <alignment horizontal="left" vertical="center" indent="4" readingOrder="1"/>
    </xf>
    <xf numFmtId="0" fontId="27" fillId="0" borderId="0" xfId="0" applyFont="1" applyAlignment="1">
      <alignment horizontal="left" vertical="center" readingOrder="1"/>
    </xf>
    <xf numFmtId="0" fontId="27" fillId="0" borderId="0" xfId="0" applyFont="1" applyAlignment="1">
      <alignment horizontal="right" vertical="center" readingOrder="1"/>
    </xf>
    <xf numFmtId="0" fontId="28" fillId="0" borderId="0" xfId="0" applyFont="1">
      <alignment vertical="center"/>
    </xf>
    <xf numFmtId="0" fontId="29" fillId="0" borderId="0" xfId="0" applyFont="1">
      <alignment vertical="center"/>
    </xf>
    <xf numFmtId="0" fontId="3" fillId="0" borderId="5" xfId="0" applyFont="1" applyBorder="1" applyAlignment="1">
      <alignment vertical="center" shrinkToFit="1"/>
    </xf>
    <xf numFmtId="176" fontId="11" fillId="0" borderId="26" xfId="0" applyNumberFormat="1" applyFont="1" applyBorder="1" applyAlignment="1">
      <alignment shrinkToFit="1"/>
    </xf>
    <xf numFmtId="176" fontId="11" fillId="6" borderId="33" xfId="0" applyNumberFormat="1" applyFont="1" applyFill="1" applyBorder="1" applyAlignment="1">
      <alignment shrinkToFit="1"/>
    </xf>
    <xf numFmtId="0" fontId="6" fillId="0" borderId="0" xfId="0" applyFont="1" applyAlignment="1">
      <alignment horizontal="right" vertical="center"/>
    </xf>
    <xf numFmtId="0" fontId="3" fillId="6" borderId="36" xfId="0" applyFont="1" applyFill="1" applyBorder="1" applyAlignment="1">
      <alignment horizontal="left" vertical="center" shrinkToFit="1"/>
    </xf>
    <xf numFmtId="176" fontId="3" fillId="6" borderId="38" xfId="0" applyNumberFormat="1" applyFont="1" applyFill="1" applyBorder="1" applyAlignment="1">
      <alignment horizontal="right"/>
    </xf>
    <xf numFmtId="0" fontId="3" fillId="6" borderId="15" xfId="0" applyFont="1" applyFill="1" applyBorder="1" applyAlignment="1">
      <alignment horizontal="left" vertical="center" shrinkToFit="1"/>
    </xf>
    <xf numFmtId="176" fontId="3" fillId="6" borderId="13" xfId="0" applyNumberFormat="1" applyFont="1" applyFill="1" applyBorder="1" applyAlignment="1">
      <alignment horizontal="right"/>
    </xf>
    <xf numFmtId="0" fontId="3" fillId="6" borderId="16" xfId="0" applyFont="1" applyFill="1" applyBorder="1" applyAlignment="1">
      <alignment horizontal="left" vertical="center" shrinkToFit="1"/>
    </xf>
    <xf numFmtId="176" fontId="3" fillId="6" borderId="39" xfId="0" applyNumberFormat="1" applyFont="1" applyFill="1" applyBorder="1" applyAlignment="1">
      <alignment horizontal="right"/>
    </xf>
    <xf numFmtId="176" fontId="3" fillId="0" borderId="26" xfId="0" applyNumberFormat="1" applyFont="1" applyBorder="1" applyAlignment="1">
      <alignment horizontal="right"/>
    </xf>
    <xf numFmtId="0" fontId="0" fillId="6" borderId="34" xfId="0" applyFill="1" applyBorder="1" applyAlignment="1">
      <alignment horizontal="left" vertical="center"/>
    </xf>
    <xf numFmtId="0" fontId="0" fillId="6" borderId="32" xfId="0" applyFill="1" applyBorder="1" applyAlignment="1">
      <alignment horizontal="left" vertical="center"/>
    </xf>
    <xf numFmtId="0" fontId="0" fillId="6" borderId="33" xfId="0" applyFill="1" applyBorder="1" applyAlignment="1">
      <alignment horizontal="left" vertical="center"/>
    </xf>
    <xf numFmtId="0" fontId="0" fillId="0" borderId="0" xfId="0" applyAlignment="1">
      <alignment horizontal="left" vertical="center"/>
    </xf>
    <xf numFmtId="176" fontId="11" fillId="6" borderId="57" xfId="0" applyNumberFormat="1" applyFont="1" applyFill="1" applyBorder="1" applyAlignment="1">
      <alignment horizontal="right" shrinkToFit="1"/>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6" fillId="2" borderId="6" xfId="0" applyFont="1" applyFill="1" applyBorder="1" applyAlignment="1">
      <alignment horizontal="center" vertical="center"/>
    </xf>
    <xf numFmtId="0" fontId="24" fillId="0" borderId="0" xfId="0" applyFont="1" applyAlignment="1">
      <alignment horizontal="center" vertical="center"/>
    </xf>
    <xf numFmtId="0" fontId="3" fillId="6" borderId="42" xfId="0" applyFont="1" applyFill="1" applyBorder="1" applyAlignment="1">
      <alignment horizontal="center" vertical="center" shrinkToFit="1"/>
    </xf>
    <xf numFmtId="0" fontId="3" fillId="6" borderId="10" xfId="0" applyFont="1" applyFill="1" applyBorder="1" applyAlignment="1">
      <alignment horizontal="center" vertical="center" shrinkToFit="1"/>
    </xf>
    <xf numFmtId="0" fontId="3" fillId="6" borderId="58" xfId="0" applyFont="1" applyFill="1" applyBorder="1" applyAlignment="1">
      <alignment horizontal="center" vertical="center" shrinkToFit="1"/>
    </xf>
    <xf numFmtId="0" fontId="6" fillId="2" borderId="2" xfId="0" applyFont="1" applyFill="1" applyBorder="1" applyAlignment="1">
      <alignment horizontal="center" vertical="center"/>
    </xf>
    <xf numFmtId="176" fontId="11" fillId="6" borderId="60" xfId="0" applyNumberFormat="1" applyFont="1" applyFill="1" applyBorder="1" applyAlignment="1">
      <alignment horizontal="right" shrinkToFit="1"/>
    </xf>
    <xf numFmtId="178" fontId="11" fillId="0" borderId="26" xfId="0" applyNumberFormat="1" applyFont="1" applyBorder="1" applyAlignment="1">
      <alignment horizontal="right" shrinkToFit="1"/>
    </xf>
    <xf numFmtId="178" fontId="11" fillId="0" borderId="25" xfId="0" applyNumberFormat="1" applyFont="1" applyBorder="1" applyAlignment="1">
      <alignment horizontal="right" shrinkToFit="1"/>
    </xf>
    <xf numFmtId="0" fontId="23" fillId="0" borderId="0" xfId="0" applyFont="1" applyAlignment="1">
      <alignment horizontal="center" vertical="center"/>
    </xf>
    <xf numFmtId="0" fontId="33" fillId="0" borderId="0" xfId="0" applyFont="1" applyAlignment="1">
      <alignment horizontal="right" vertical="center"/>
    </xf>
    <xf numFmtId="0" fontId="12" fillId="0" borderId="0" xfId="0" applyFont="1" applyAlignment="1">
      <alignment horizontal="right" vertical="center"/>
    </xf>
    <xf numFmtId="176" fontId="11" fillId="6" borderId="63" xfId="0" applyNumberFormat="1" applyFont="1" applyFill="1" applyBorder="1" applyAlignment="1">
      <alignment shrinkToFit="1"/>
    </xf>
    <xf numFmtId="0" fontId="0" fillId="6" borderId="37" xfId="0" applyFill="1" applyBorder="1" applyAlignment="1">
      <alignment horizontal="center" vertical="center" wrapText="1" shrinkToFit="1"/>
    </xf>
    <xf numFmtId="0" fontId="3" fillId="0" borderId="0" xfId="0" applyFont="1" applyAlignment="1">
      <alignment horizontal="left" vertical="center"/>
    </xf>
    <xf numFmtId="0" fontId="14"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3" fillId="2" borderId="1" xfId="0" applyFont="1" applyFill="1" applyBorder="1" applyAlignment="1">
      <alignment horizontal="center" vertical="center"/>
    </xf>
    <xf numFmtId="178" fontId="11" fillId="0" borderId="8" xfId="0" applyNumberFormat="1" applyFont="1" applyBorder="1" applyAlignment="1">
      <alignment horizontal="right" shrinkToFit="1"/>
    </xf>
    <xf numFmtId="0" fontId="0" fillId="6" borderId="1" xfId="0" applyFill="1" applyBorder="1" applyAlignment="1">
      <alignment horizontal="center" vertical="center" shrinkToFit="1"/>
    </xf>
    <xf numFmtId="0" fontId="0" fillId="6" borderId="29" xfId="0" applyFill="1" applyBorder="1" applyAlignment="1">
      <alignment horizontal="center" vertical="center" shrinkToFit="1"/>
    </xf>
    <xf numFmtId="38" fontId="2" fillId="0" borderId="0" xfId="1" applyFont="1">
      <alignment vertical="center"/>
    </xf>
    <xf numFmtId="0" fontId="13" fillId="0" borderId="0" xfId="0" applyFont="1" applyAlignment="1">
      <alignment horizontal="left" vertical="center"/>
    </xf>
    <xf numFmtId="176" fontId="14" fillId="0" borderId="0" xfId="0" applyNumberFormat="1" applyFont="1" applyAlignment="1"/>
    <xf numFmtId="179" fontId="2" fillId="0" borderId="0" xfId="2" applyNumberFormat="1" applyFont="1">
      <alignment vertical="center"/>
    </xf>
    <xf numFmtId="0" fontId="6" fillId="6" borderId="10" xfId="0" applyFont="1" applyFill="1" applyBorder="1" applyAlignment="1">
      <alignment horizontal="center" vertical="center"/>
    </xf>
    <xf numFmtId="0" fontId="6" fillId="6" borderId="24" xfId="0" applyFont="1" applyFill="1" applyBorder="1" applyAlignment="1">
      <alignment horizontal="center" vertical="center"/>
    </xf>
    <xf numFmtId="49" fontId="2" fillId="0" borderId="0" xfId="0" applyNumberFormat="1" applyFont="1">
      <alignment vertical="center"/>
    </xf>
    <xf numFmtId="0" fontId="6" fillId="6" borderId="1" xfId="0" applyFont="1" applyFill="1" applyBorder="1" applyAlignment="1">
      <alignment horizontal="center" vertical="center"/>
    </xf>
    <xf numFmtId="0" fontId="6" fillId="6" borderId="13" xfId="0" applyFont="1" applyFill="1" applyBorder="1" applyAlignment="1">
      <alignment horizontal="center" vertical="center"/>
    </xf>
    <xf numFmtId="0" fontId="35" fillId="8" borderId="67" xfId="0" applyFont="1" applyFill="1" applyBorder="1" applyAlignment="1">
      <alignment horizontal="center" vertical="center" wrapText="1" readingOrder="1"/>
    </xf>
    <xf numFmtId="0" fontId="35" fillId="8" borderId="68" xfId="0" applyFont="1" applyFill="1" applyBorder="1" applyAlignment="1">
      <alignment horizontal="center" vertical="center" wrapText="1" readingOrder="1"/>
    </xf>
    <xf numFmtId="0" fontId="35" fillId="8" borderId="70" xfId="0" applyFont="1" applyFill="1" applyBorder="1" applyAlignment="1">
      <alignment horizontal="center" vertical="center" wrapText="1" readingOrder="1"/>
    </xf>
    <xf numFmtId="0" fontId="25" fillId="0" borderId="67" xfId="0" applyFont="1" applyBorder="1" applyAlignment="1">
      <alignment horizontal="left" vertical="center" wrapText="1" readingOrder="1"/>
    </xf>
    <xf numFmtId="0" fontId="25" fillId="0" borderId="68" xfId="0" applyFont="1" applyBorder="1" applyAlignment="1">
      <alignment horizontal="left" vertical="center" wrapText="1" readingOrder="1"/>
    </xf>
    <xf numFmtId="0" fontId="25" fillId="0" borderId="66" xfId="0" applyFont="1" applyBorder="1" applyAlignment="1">
      <alignment horizontal="left" vertical="center" wrapText="1" readingOrder="1"/>
    </xf>
    <xf numFmtId="0" fontId="25" fillId="0" borderId="71" xfId="0" applyFont="1" applyBorder="1" applyAlignment="1">
      <alignment horizontal="left" vertical="center" wrapText="1" readingOrder="1"/>
    </xf>
    <xf numFmtId="0" fontId="35" fillId="0" borderId="0" xfId="0" applyFont="1" applyAlignment="1">
      <alignment horizontal="left" vertical="center" readingOrder="1"/>
    </xf>
    <xf numFmtId="0" fontId="37" fillId="0" borderId="68" xfId="0" applyFont="1" applyBorder="1" applyAlignment="1">
      <alignment horizontal="left" vertical="center" wrapText="1" readingOrder="1"/>
    </xf>
    <xf numFmtId="0" fontId="37" fillId="0" borderId="71" xfId="0" applyFont="1" applyBorder="1" applyAlignment="1">
      <alignment horizontal="left" vertical="center" wrapText="1" readingOrder="1"/>
    </xf>
    <xf numFmtId="0" fontId="27" fillId="0" borderId="74" xfId="0" applyFont="1" applyBorder="1" applyAlignment="1">
      <alignment horizontal="left" vertical="center" wrapText="1" readingOrder="1"/>
    </xf>
    <xf numFmtId="0" fontId="27" fillId="0" borderId="26" xfId="0" applyFont="1" applyBorder="1" applyAlignment="1">
      <alignment horizontal="left" vertical="center" wrapText="1" readingOrder="1"/>
    </xf>
    <xf numFmtId="0" fontId="27" fillId="0" borderId="1" xfId="0" applyFont="1" applyBorder="1" applyAlignment="1">
      <alignment horizontal="left" vertical="center" wrapText="1" readingOrder="1"/>
    </xf>
    <xf numFmtId="0" fontId="27" fillId="0" borderId="29" xfId="0" applyFont="1" applyBorder="1" applyAlignment="1">
      <alignment horizontal="left" vertical="center" wrapText="1" readingOrder="1"/>
    </xf>
    <xf numFmtId="0" fontId="38" fillId="0" borderId="0" xfId="0" applyFont="1">
      <alignment vertical="center"/>
    </xf>
    <xf numFmtId="0" fontId="26" fillId="0" borderId="70" xfId="0" applyFont="1" applyBorder="1" applyAlignment="1">
      <alignment horizontal="left" vertical="center" wrapText="1" indent="1" readingOrder="1"/>
    </xf>
    <xf numFmtId="0" fontId="25" fillId="0" borderId="70" xfId="0" applyFont="1" applyBorder="1" applyAlignment="1">
      <alignment horizontal="left" vertical="center" wrapText="1" readingOrder="1"/>
    </xf>
    <xf numFmtId="0" fontId="26" fillId="0" borderId="72" xfId="0" applyFont="1" applyBorder="1" applyAlignment="1">
      <alignment horizontal="left" vertical="center" wrapText="1" indent="1" readingOrder="1"/>
    </xf>
    <xf numFmtId="0" fontId="40" fillId="0" borderId="0" xfId="0" applyFont="1">
      <alignment vertical="center"/>
    </xf>
    <xf numFmtId="0" fontId="6" fillId="6" borderId="15" xfId="0" applyFont="1" applyFill="1" applyBorder="1" applyAlignment="1">
      <alignment horizontal="center" vertical="center"/>
    </xf>
    <xf numFmtId="0" fontId="6" fillId="6" borderId="1" xfId="0" applyFont="1" applyFill="1" applyBorder="1" applyAlignment="1">
      <alignment horizontal="center" vertical="center"/>
    </xf>
    <xf numFmtId="176" fontId="11" fillId="6" borderId="49" xfId="0" applyNumberFormat="1" applyFont="1" applyFill="1" applyBorder="1" applyAlignment="1">
      <alignment horizontal="right" shrinkToFit="1"/>
    </xf>
    <xf numFmtId="176" fontId="11" fillId="6" borderId="51" xfId="0" applyNumberFormat="1" applyFont="1" applyFill="1" applyBorder="1" applyAlignment="1">
      <alignment horizontal="right" shrinkToFit="1"/>
    </xf>
    <xf numFmtId="0" fontId="13" fillId="0" borderId="21" xfId="0" applyFont="1" applyBorder="1" applyAlignment="1">
      <alignment horizontal="left" vertical="center" wrapText="1"/>
    </xf>
    <xf numFmtId="0" fontId="13" fillId="0" borderId="23" xfId="0" applyFont="1" applyBorder="1" applyAlignment="1">
      <alignment horizontal="left" vertical="center" wrapText="1"/>
    </xf>
    <xf numFmtId="0" fontId="13" fillId="0" borderId="22" xfId="0" applyFont="1" applyBorder="1" applyAlignment="1">
      <alignment horizontal="left" vertical="center" wrapText="1"/>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24" xfId="0" applyFont="1" applyBorder="1" applyAlignment="1">
      <alignment horizontal="left" vertical="center" wrapText="1"/>
    </xf>
    <xf numFmtId="0" fontId="14" fillId="0" borderId="2" xfId="0" applyFont="1" applyBorder="1" applyAlignment="1">
      <alignment horizontal="left" vertical="center" wrapText="1"/>
    </xf>
    <xf numFmtId="0" fontId="14" fillId="0" borderId="7" xfId="0" applyFont="1" applyBorder="1" applyAlignment="1">
      <alignment horizontal="left" vertical="center" wrapText="1"/>
    </xf>
    <xf numFmtId="0" fontId="14" fillId="0" borderId="43" xfId="0" applyFont="1" applyBorder="1" applyAlignment="1">
      <alignment horizontal="left" vertical="center" wrapText="1"/>
    </xf>
    <xf numFmtId="0" fontId="13" fillId="0" borderId="19" xfId="0" applyFont="1" applyBorder="1" applyAlignment="1">
      <alignment horizontal="left" vertical="center" shrinkToFit="1"/>
    </xf>
    <xf numFmtId="0" fontId="13" fillId="0" borderId="30" xfId="0" applyFont="1" applyBorder="1" applyAlignment="1">
      <alignment horizontal="left" vertical="center" shrinkToFit="1"/>
    </xf>
    <xf numFmtId="0" fontId="13" fillId="0" borderId="20" xfId="0" applyFont="1" applyBorder="1" applyAlignment="1">
      <alignment horizontal="left" vertical="center" shrinkToFi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6" fillId="6" borderId="49" xfId="0" applyFont="1" applyFill="1" applyBorder="1" applyAlignment="1">
      <alignment horizontal="left" vertical="center" wrapText="1"/>
    </xf>
    <xf numFmtId="0" fontId="16" fillId="6" borderId="50" xfId="0" applyFont="1" applyFill="1" applyBorder="1" applyAlignment="1">
      <alignment horizontal="left" vertical="center" wrapText="1"/>
    </xf>
    <xf numFmtId="0" fontId="16" fillId="6" borderId="51" xfId="0" applyFont="1" applyFill="1" applyBorder="1" applyAlignment="1">
      <alignment horizontal="left" vertical="center" wrapText="1"/>
    </xf>
    <xf numFmtId="0" fontId="7" fillId="0" borderId="10" xfId="0" applyFont="1" applyBorder="1" applyAlignment="1">
      <alignment horizontal="left" vertical="center" wrapText="1" shrinkToFit="1"/>
    </xf>
    <xf numFmtId="0" fontId="7" fillId="0" borderId="11" xfId="0" applyFont="1" applyBorder="1" applyAlignment="1">
      <alignment horizontal="left" vertical="center" wrapText="1" shrinkToFit="1"/>
    </xf>
    <xf numFmtId="0" fontId="12" fillId="0" borderId="7" xfId="0" applyFont="1" applyBorder="1" applyAlignment="1">
      <alignment horizontal="left" vertical="center" shrinkToFit="1"/>
    </xf>
    <xf numFmtId="0" fontId="12" fillId="0" borderId="9" xfId="0" applyFont="1" applyBorder="1" applyAlignment="1">
      <alignment horizontal="left" vertical="center" shrinkToFit="1"/>
    </xf>
    <xf numFmtId="0" fontId="10" fillId="0" borderId="62" xfId="0" applyFont="1" applyBorder="1" applyAlignment="1">
      <alignment horizontal="left" vertical="center" wrapText="1" shrinkToFit="1"/>
    </xf>
    <xf numFmtId="0" fontId="10" fillId="0" borderId="31" xfId="0" applyFont="1" applyBorder="1" applyAlignment="1">
      <alignment horizontal="left" vertical="center" wrapText="1" shrinkToFit="1"/>
    </xf>
    <xf numFmtId="0" fontId="10" fillId="0" borderId="28" xfId="0" applyFont="1" applyBorder="1" applyAlignment="1">
      <alignment horizontal="left" vertical="center" wrapText="1" shrinkToFit="1"/>
    </xf>
    <xf numFmtId="0" fontId="10" fillId="0" borderId="17" xfId="0" applyFont="1" applyBorder="1" applyAlignment="1">
      <alignment horizontal="left" vertical="center" wrapText="1" shrinkToFit="1"/>
    </xf>
    <xf numFmtId="0" fontId="10" fillId="0" borderId="4" xfId="0" applyFont="1" applyBorder="1" applyAlignment="1">
      <alignment horizontal="left" vertical="center" wrapText="1" shrinkToFit="1"/>
    </xf>
    <xf numFmtId="0" fontId="10" fillId="0" borderId="18" xfId="0" applyFont="1" applyBorder="1" applyAlignment="1">
      <alignment horizontal="left" vertical="center" wrapText="1" shrinkToFit="1"/>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24" xfId="0" applyFont="1" applyBorder="1" applyAlignment="1">
      <alignment horizontal="left" vertical="center"/>
    </xf>
    <xf numFmtId="0" fontId="12" fillId="0" borderId="19" xfId="0" applyFont="1" applyBorder="1" applyAlignment="1">
      <alignment horizontal="left" vertical="center"/>
    </xf>
    <xf numFmtId="0" fontId="12" fillId="0" borderId="30" xfId="0" applyFont="1" applyBorder="1" applyAlignment="1">
      <alignment horizontal="left" vertical="center"/>
    </xf>
    <xf numFmtId="0" fontId="12" fillId="0" borderId="61" xfId="0" applyFont="1" applyBorder="1" applyAlignment="1">
      <alignment horizontal="left" vertical="center"/>
    </xf>
    <xf numFmtId="0" fontId="14" fillId="0" borderId="5" xfId="0" applyFont="1" applyBorder="1" applyAlignment="1">
      <alignment horizontal="left" vertical="center"/>
    </xf>
    <xf numFmtId="0" fontId="14" fillId="0" borderId="10" xfId="0" applyFont="1" applyBorder="1" applyAlignment="1">
      <alignment horizontal="left"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3" fillId="0" borderId="14" xfId="0" applyNumberFormat="1" applyFont="1" applyBorder="1" applyAlignment="1">
      <alignment horizontal="left" vertical="center" shrinkToFit="1"/>
    </xf>
    <xf numFmtId="176" fontId="11" fillId="0" borderId="56" xfId="0" applyNumberFormat="1" applyFont="1" applyBorder="1" applyAlignment="1">
      <alignment horizontal="left" vertical="center"/>
    </xf>
    <xf numFmtId="176" fontId="11" fillId="0" borderId="30" xfId="0" applyNumberFormat="1" applyFont="1" applyBorder="1" applyAlignment="1">
      <alignment horizontal="left" vertical="center"/>
    </xf>
    <xf numFmtId="176" fontId="11" fillId="0" borderId="20" xfId="0" applyNumberFormat="1" applyFont="1" applyBorder="1" applyAlignment="1">
      <alignment horizontal="left" vertical="center"/>
    </xf>
    <xf numFmtId="0" fontId="7" fillId="0" borderId="14" xfId="0" applyFont="1" applyBorder="1" applyAlignment="1">
      <alignment horizontal="left" vertical="center" wrapText="1" shrinkToFit="1"/>
    </xf>
    <xf numFmtId="0" fontId="23" fillId="5" borderId="12" xfId="0" applyFont="1" applyFill="1" applyBorder="1" applyAlignment="1">
      <alignment horizontal="center" vertical="center"/>
    </xf>
    <xf numFmtId="0" fontId="23" fillId="5" borderId="44" xfId="0" applyFont="1" applyFill="1" applyBorder="1" applyAlignment="1">
      <alignment horizontal="center" vertical="center"/>
    </xf>
    <xf numFmtId="0" fontId="23" fillId="5" borderId="45" xfId="0" applyFont="1" applyFill="1" applyBorder="1" applyAlignment="1">
      <alignment horizontal="center" vertical="center"/>
    </xf>
    <xf numFmtId="0" fontId="23" fillId="5" borderId="46" xfId="0" applyFont="1" applyFill="1" applyBorder="1" applyAlignment="1">
      <alignment horizontal="center" vertical="center"/>
    </xf>
    <xf numFmtId="0" fontId="23" fillId="5" borderId="47" xfId="0" applyFont="1" applyFill="1" applyBorder="1" applyAlignment="1">
      <alignment horizontal="center" vertical="center"/>
    </xf>
    <xf numFmtId="0" fontId="23" fillId="5" borderId="48" xfId="0" applyFont="1" applyFill="1" applyBorder="1" applyAlignment="1">
      <alignment horizontal="center" vertical="center"/>
    </xf>
    <xf numFmtId="0" fontId="0" fillId="6" borderId="5" xfId="0" applyFill="1" applyBorder="1" applyAlignment="1">
      <alignment horizontal="left" vertical="center"/>
    </xf>
    <xf numFmtId="0" fontId="0" fillId="6" borderId="11" xfId="0" applyFill="1" applyBorder="1" applyAlignment="1">
      <alignment horizontal="left" vertical="center"/>
    </xf>
    <xf numFmtId="0" fontId="31" fillId="5" borderId="0" xfId="0" applyFont="1" applyFill="1" applyAlignment="1">
      <alignment horizontal="center"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6" xfId="0" applyFont="1" applyFill="1" applyBorder="1" applyAlignment="1">
      <alignment horizontal="center" vertical="center"/>
    </xf>
    <xf numFmtId="0" fontId="0" fillId="6" borderId="52" xfId="0" applyFill="1" applyBorder="1" applyAlignment="1">
      <alignment horizontal="left" vertical="center"/>
    </xf>
    <xf numFmtId="0" fontId="0" fillId="6" borderId="53" xfId="0" applyFill="1" applyBorder="1" applyAlignment="1">
      <alignment horizontal="left" vertical="center"/>
    </xf>
    <xf numFmtId="0" fontId="6" fillId="2" borderId="5" xfId="0" applyFont="1" applyFill="1" applyBorder="1" applyAlignment="1">
      <alignment horizontal="right" vertical="center"/>
    </xf>
    <xf numFmtId="0" fontId="6" fillId="2" borderId="10" xfId="0" applyFont="1" applyFill="1" applyBorder="1" applyAlignment="1">
      <alignment horizontal="right" vertical="center"/>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2" fillId="6" borderId="41" xfId="0" applyFont="1" applyFill="1" applyBorder="1" applyAlignment="1">
      <alignment horizontal="center" vertical="center"/>
    </xf>
    <xf numFmtId="0" fontId="2" fillId="6" borderId="42" xfId="0" applyFont="1" applyFill="1" applyBorder="1" applyAlignment="1">
      <alignment horizontal="center" vertical="center"/>
    </xf>
    <xf numFmtId="0" fontId="2" fillId="6" borderId="40" xfId="0" applyFont="1" applyFill="1" applyBorder="1" applyAlignment="1">
      <alignment horizontal="center" vertical="center"/>
    </xf>
    <xf numFmtId="0" fontId="2" fillId="6" borderId="14"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24" xfId="0" applyFont="1" applyFill="1" applyBorder="1" applyAlignment="1">
      <alignment horizontal="center" vertical="center"/>
    </xf>
    <xf numFmtId="0" fontId="6" fillId="6" borderId="14"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24" xfId="0" applyFont="1" applyFill="1" applyBorder="1" applyAlignment="1">
      <alignment horizontal="center" vertical="center"/>
    </xf>
    <xf numFmtId="0" fontId="6" fillId="6" borderId="14" xfId="0" applyFont="1" applyFill="1" applyBorder="1" applyAlignment="1">
      <alignment horizontal="right" vertical="center"/>
    </xf>
    <xf numFmtId="0" fontId="6" fillId="6" borderId="10" xfId="0" applyFont="1" applyFill="1" applyBorder="1" applyAlignment="1">
      <alignment horizontal="right" vertical="center"/>
    </xf>
    <xf numFmtId="0" fontId="6" fillId="6" borderId="24" xfId="0" applyFont="1" applyFill="1" applyBorder="1" applyAlignment="1">
      <alignment horizontal="right" vertical="center"/>
    </xf>
    <xf numFmtId="0" fontId="6" fillId="6" borderId="59" xfId="0" applyFont="1" applyFill="1" applyBorder="1" applyAlignment="1">
      <alignment horizontal="center" vertical="center"/>
    </xf>
    <xf numFmtId="0" fontId="6" fillId="6" borderId="58" xfId="0" applyFont="1" applyFill="1" applyBorder="1" applyAlignment="1">
      <alignment horizontal="center" vertical="center"/>
    </xf>
    <xf numFmtId="0" fontId="6" fillId="6" borderId="6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9"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6" borderId="41" xfId="0" applyNumberFormat="1" applyFill="1" applyBorder="1" applyAlignment="1">
      <alignment horizontal="center"/>
    </xf>
    <xf numFmtId="179" fontId="0" fillId="6" borderId="53" xfId="0" applyNumberFormat="1" applyFill="1" applyBorder="1" applyAlignment="1">
      <alignment horizontal="center"/>
    </xf>
    <xf numFmtId="0" fontId="9" fillId="0" borderId="1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6" fillId="2" borderId="7" xfId="0" applyFont="1" applyFill="1" applyBorder="1" applyAlignment="1">
      <alignment horizontal="center" vertical="center"/>
    </xf>
    <xf numFmtId="0" fontId="0" fillId="6" borderId="54" xfId="0" applyFill="1" applyBorder="1" applyAlignment="1">
      <alignment horizontal="left" vertical="center"/>
    </xf>
    <xf numFmtId="0" fontId="0" fillId="6" borderId="55" xfId="0" applyFill="1" applyBorder="1" applyAlignment="1">
      <alignment horizontal="left" vertical="center"/>
    </xf>
    <xf numFmtId="179" fontId="0" fillId="6" borderId="14" xfId="0" applyNumberFormat="1" applyFill="1" applyBorder="1" applyAlignment="1">
      <alignment horizontal="center"/>
    </xf>
    <xf numFmtId="179" fontId="0" fillId="6" borderId="11" xfId="0" applyNumberFormat="1" applyFill="1" applyBorder="1" applyAlignment="1">
      <alignment horizontal="center"/>
    </xf>
    <xf numFmtId="179" fontId="0" fillId="6" borderId="59" xfId="0" applyNumberFormat="1" applyFill="1" applyBorder="1" applyAlignment="1">
      <alignment horizontal="center"/>
    </xf>
    <xf numFmtId="179" fontId="0" fillId="6" borderId="55" xfId="0" applyNumberFormat="1" applyFill="1" applyBorder="1" applyAlignment="1">
      <alignment horizontal="center"/>
    </xf>
    <xf numFmtId="0" fontId="13" fillId="2" borderId="5"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0" borderId="5"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2" fillId="0" borderId="11" xfId="0" applyFont="1" applyBorder="1" applyAlignment="1">
      <alignment horizontal="left" vertical="center"/>
    </xf>
    <xf numFmtId="0" fontId="11" fillId="0" borderId="5" xfId="0" applyFont="1" applyBorder="1" applyAlignment="1">
      <alignment horizontal="left" vertical="center"/>
    </xf>
    <xf numFmtId="0" fontId="11" fillId="0" borderId="10" xfId="0" applyFont="1" applyBorder="1" applyAlignment="1">
      <alignment horizontal="left" vertical="center"/>
    </xf>
    <xf numFmtId="0" fontId="11" fillId="0" borderId="24" xfId="0" applyFont="1" applyBorder="1" applyAlignment="1">
      <alignment horizontal="left" vertical="center"/>
    </xf>
    <xf numFmtId="176" fontId="12" fillId="3" borderId="10" xfId="0" applyNumberFormat="1" applyFont="1" applyFill="1" applyBorder="1" applyAlignment="1">
      <alignment horizontal="center"/>
    </xf>
    <xf numFmtId="176" fontId="12" fillId="3" borderId="11" xfId="0" applyNumberFormat="1" applyFont="1" applyFill="1" applyBorder="1" applyAlignment="1">
      <alignment horizontal="center"/>
    </xf>
    <xf numFmtId="0" fontId="6" fillId="2" borderId="24" xfId="0" applyFont="1" applyFill="1" applyBorder="1" applyAlignment="1">
      <alignment horizontal="right" vertical="center"/>
    </xf>
    <xf numFmtId="0" fontId="6" fillId="2" borderId="2" xfId="0" applyFont="1" applyFill="1" applyBorder="1" applyAlignment="1">
      <alignment horizontal="right" vertical="center"/>
    </xf>
    <xf numFmtId="0" fontId="6" fillId="2" borderId="43" xfId="0" applyFont="1" applyFill="1" applyBorder="1" applyAlignment="1">
      <alignment horizontal="right" vertical="center"/>
    </xf>
    <xf numFmtId="0" fontId="22" fillId="2" borderId="5" xfId="0" applyFont="1" applyFill="1" applyBorder="1" applyAlignment="1">
      <alignment horizontal="right" vertical="center"/>
    </xf>
    <xf numFmtId="0" fontId="22" fillId="2" borderId="24" xfId="0" applyFont="1" applyFill="1" applyBorder="1" applyAlignment="1">
      <alignment horizontal="right" vertical="center"/>
    </xf>
    <xf numFmtId="0" fontId="0" fillId="6" borderId="14" xfId="0" applyFill="1" applyBorder="1" applyAlignment="1">
      <alignment horizontal="left" vertical="center"/>
    </xf>
    <xf numFmtId="0" fontId="0" fillId="6" borderId="10" xfId="0" applyFill="1" applyBorder="1" applyAlignment="1">
      <alignment horizontal="left" vertical="center"/>
    </xf>
    <xf numFmtId="0" fontId="0" fillId="6" borderId="24" xfId="0" applyFill="1" applyBorder="1" applyAlignment="1">
      <alignment horizontal="left" vertical="center"/>
    </xf>
    <xf numFmtId="0" fontId="3" fillId="6" borderId="58" xfId="0" applyFont="1" applyFill="1" applyBorder="1" applyAlignment="1">
      <alignment horizontal="left" vertical="center"/>
    </xf>
    <xf numFmtId="0" fontId="3" fillId="6" borderId="60" xfId="0" applyFont="1" applyFill="1" applyBorder="1" applyAlignment="1">
      <alignment horizontal="left" vertical="center"/>
    </xf>
    <xf numFmtId="0" fontId="2" fillId="6" borderId="14" xfId="0" applyFont="1" applyFill="1" applyBorder="1" applyAlignment="1">
      <alignment horizontal="left" vertical="center"/>
    </xf>
    <xf numFmtId="0" fontId="2" fillId="6" borderId="10" xfId="0" applyFont="1" applyFill="1" applyBorder="1" applyAlignment="1">
      <alignment horizontal="left" vertical="center"/>
    </xf>
    <xf numFmtId="0" fontId="2" fillId="6" borderId="24" xfId="0" applyFont="1" applyFill="1" applyBorder="1" applyAlignment="1">
      <alignment horizontal="left" vertical="center"/>
    </xf>
    <xf numFmtId="0" fontId="6" fillId="2" borderId="7" xfId="0" applyFont="1" applyFill="1" applyBorder="1" applyAlignment="1">
      <alignment horizontal="right" vertical="center"/>
    </xf>
    <xf numFmtId="0" fontId="6" fillId="6" borderId="11" xfId="0" applyFont="1" applyFill="1" applyBorder="1" applyAlignment="1">
      <alignment horizontal="center" vertical="center"/>
    </xf>
    <xf numFmtId="0" fontId="23" fillId="7" borderId="12" xfId="0" applyFont="1" applyFill="1" applyBorder="1" applyAlignment="1">
      <alignment horizontal="center" vertical="center"/>
    </xf>
    <xf numFmtId="0" fontId="23" fillId="7" borderId="44" xfId="0" applyFont="1" applyFill="1" applyBorder="1" applyAlignment="1">
      <alignment horizontal="center" vertical="center"/>
    </xf>
    <xf numFmtId="0" fontId="23" fillId="7" borderId="45" xfId="0" applyFont="1" applyFill="1" applyBorder="1" applyAlignment="1">
      <alignment horizontal="center" vertical="center"/>
    </xf>
    <xf numFmtId="0" fontId="23" fillId="7" borderId="46" xfId="0" applyFont="1" applyFill="1" applyBorder="1" applyAlignment="1">
      <alignment horizontal="center" vertical="center"/>
    </xf>
    <xf numFmtId="0" fontId="23" fillId="7" borderId="47" xfId="0" applyFont="1" applyFill="1" applyBorder="1" applyAlignment="1">
      <alignment horizontal="center" vertical="center"/>
    </xf>
    <xf numFmtId="0" fontId="23" fillId="7" borderId="48" xfId="0" applyFont="1" applyFill="1" applyBorder="1" applyAlignment="1">
      <alignment horizontal="center" vertical="center"/>
    </xf>
    <xf numFmtId="0" fontId="31" fillId="7" borderId="0" xfId="0" applyFont="1" applyFill="1" applyAlignment="1">
      <alignment horizontal="center" vertical="center"/>
    </xf>
    <xf numFmtId="0" fontId="2" fillId="6" borderId="41" xfId="0" applyFont="1" applyFill="1" applyBorder="1" applyAlignment="1">
      <alignment horizontal="left" vertical="center"/>
    </xf>
    <xf numFmtId="0" fontId="2" fillId="6" borderId="42" xfId="0" applyFont="1" applyFill="1" applyBorder="1" applyAlignment="1">
      <alignment horizontal="left" vertical="center"/>
    </xf>
    <xf numFmtId="0" fontId="2" fillId="6" borderId="40" xfId="0" applyFont="1" applyFill="1" applyBorder="1" applyAlignment="1">
      <alignment horizontal="left" vertical="center"/>
    </xf>
    <xf numFmtId="55" fontId="2" fillId="6" borderId="14" xfId="0" applyNumberFormat="1" applyFont="1" applyFill="1" applyBorder="1" applyAlignment="1">
      <alignment horizontal="center" vertical="center"/>
    </xf>
    <xf numFmtId="0" fontId="0" fillId="6" borderId="14" xfId="0" applyFill="1" applyBorder="1" applyAlignment="1">
      <alignment horizontal="center" vertical="center"/>
    </xf>
    <xf numFmtId="0" fontId="0" fillId="6" borderId="10" xfId="0" applyFill="1" applyBorder="1" applyAlignment="1">
      <alignment horizontal="center" vertical="center"/>
    </xf>
    <xf numFmtId="0" fontId="0" fillId="6" borderId="24" xfId="0" applyFill="1" applyBorder="1" applyAlignment="1">
      <alignment horizontal="center" vertical="center"/>
    </xf>
    <xf numFmtId="0" fontId="39" fillId="0" borderId="0" xfId="0" applyFont="1" applyAlignment="1">
      <alignment horizontal="left" vertical="center" wrapText="1"/>
    </xf>
    <xf numFmtId="0" fontId="27" fillId="0" borderId="64" xfId="0" applyFont="1" applyBorder="1" applyAlignment="1">
      <alignment horizontal="center" vertical="center" wrapText="1" readingOrder="1"/>
    </xf>
    <xf numFmtId="0" fontId="27" fillId="0" borderId="65" xfId="0" applyFont="1" applyBorder="1" applyAlignment="1">
      <alignment horizontal="center" vertical="center" wrapText="1" readingOrder="1"/>
    </xf>
    <xf numFmtId="0" fontId="27" fillId="0" borderId="66" xfId="0" applyFont="1" applyBorder="1" applyAlignment="1">
      <alignment horizontal="center" vertical="center" wrapText="1" readingOrder="1"/>
    </xf>
    <xf numFmtId="0" fontId="14" fillId="0" borderId="0" xfId="0" applyFont="1" applyAlignment="1">
      <alignment horizontal="left" vertical="center" wrapText="1"/>
    </xf>
    <xf numFmtId="0" fontId="35" fillId="8" borderId="69" xfId="0" applyFont="1" applyFill="1" applyBorder="1" applyAlignment="1">
      <alignment horizontal="center" vertical="center" wrapText="1" readingOrder="1"/>
    </xf>
    <xf numFmtId="0" fontId="35" fillId="8" borderId="51" xfId="0" applyFont="1" applyFill="1" applyBorder="1" applyAlignment="1">
      <alignment horizontal="center" vertical="center" wrapText="1" readingOrder="1"/>
    </xf>
    <xf numFmtId="0" fontId="27" fillId="0" borderId="75" xfId="0" applyFont="1" applyBorder="1" applyAlignment="1">
      <alignment horizontal="left" vertical="center" wrapText="1" readingOrder="1"/>
    </xf>
    <xf numFmtId="0" fontId="27" fillId="0" borderId="76" xfId="0" applyFont="1" applyBorder="1" applyAlignment="1">
      <alignment horizontal="left" vertical="center" wrapText="1" readingOrder="1"/>
    </xf>
    <xf numFmtId="0" fontId="35" fillId="0" borderId="3" xfId="0" applyFont="1" applyBorder="1" applyAlignment="1">
      <alignment horizontal="left" vertical="center" wrapText="1" readingOrder="1"/>
    </xf>
    <xf numFmtId="0" fontId="35" fillId="0" borderId="73" xfId="0" applyFont="1" applyBorder="1" applyAlignment="1">
      <alignment horizontal="left" vertical="center" wrapText="1" readingOrder="1"/>
    </xf>
    <xf numFmtId="0" fontId="27" fillId="0" borderId="5" xfId="0" applyFont="1" applyBorder="1" applyAlignment="1">
      <alignment horizontal="left" vertical="center" wrapText="1" readingOrder="1"/>
    </xf>
    <xf numFmtId="0" fontId="27" fillId="0" borderId="24" xfId="0" applyFont="1" applyBorder="1" applyAlignment="1">
      <alignment horizontal="left" vertical="center" wrapText="1" readingOrder="1"/>
    </xf>
    <xf numFmtId="0" fontId="27" fillId="0" borderId="54" xfId="0" applyFont="1" applyBorder="1" applyAlignment="1">
      <alignment horizontal="left" vertical="center" wrapText="1" readingOrder="1"/>
    </xf>
    <xf numFmtId="0" fontId="27" fillId="0" borderId="60" xfId="0" applyFont="1" applyBorder="1" applyAlignment="1">
      <alignment horizontal="left" vertical="center" wrapText="1" readingOrder="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209550</xdr:colOff>
          <xdr:row>22</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200025</xdr:colOff>
          <xdr:row>22</xdr:row>
          <xdr:rowOff>57150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K86"/>
  <sheetViews>
    <sheetView showGridLines="0" tabSelected="1" zoomScale="107" zoomScaleNormal="50" workbookViewId="0">
      <selection activeCell="E2" sqref="E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customWidth="1"/>
    <col min="14" max="23" width="3.875" customWidth="1"/>
  </cols>
  <sheetData>
    <row r="1" spans="1:8" ht="30">
      <c r="A1" s="161" t="s">
        <v>0</v>
      </c>
      <c r="B1" s="162"/>
      <c r="C1" s="163"/>
      <c r="D1" s="74"/>
      <c r="G1" s="75" t="s">
        <v>1</v>
      </c>
      <c r="H1" s="58"/>
    </row>
    <row r="2" spans="1:8" ht="30.75" thickBot="1">
      <c r="A2" s="164"/>
      <c r="B2" s="165"/>
      <c r="C2" s="166"/>
      <c r="D2" s="74"/>
      <c r="G2" s="76" t="s">
        <v>2</v>
      </c>
      <c r="H2" s="59"/>
    </row>
    <row r="3" spans="1:8" ht="32.25" customHeight="1" thickBot="1">
      <c r="G3" s="76" t="s">
        <v>3</v>
      </c>
      <c r="H3" s="60"/>
    </row>
    <row r="4" spans="1:8" ht="15" customHeight="1"/>
    <row r="5" spans="1:8" ht="32.25" customHeight="1">
      <c r="A5" s="169" t="s">
        <v>4</v>
      </c>
      <c r="B5" s="169"/>
      <c r="C5" s="169"/>
      <c r="D5" s="169"/>
      <c r="E5" s="169"/>
      <c r="F5" s="169"/>
      <c r="G5" s="169"/>
      <c r="H5" s="169"/>
    </row>
    <row r="6" spans="1:8" ht="16.5" customHeight="1">
      <c r="A6" s="66"/>
      <c r="B6" s="66"/>
      <c r="C6" s="66"/>
      <c r="D6" s="66"/>
      <c r="E6" s="66"/>
      <c r="F6" s="66"/>
      <c r="G6" s="66"/>
      <c r="H6" s="66"/>
    </row>
    <row r="7" spans="1:8">
      <c r="A7" s="1" t="s">
        <v>5</v>
      </c>
      <c r="B7" s="15"/>
      <c r="C7" s="15"/>
      <c r="D7" s="15"/>
      <c r="E7" s="15"/>
      <c r="F7" s="15"/>
      <c r="G7" s="4"/>
      <c r="H7" s="61"/>
    </row>
    <row r="8" spans="1:8">
      <c r="B8" s="1" t="s">
        <v>6</v>
      </c>
      <c r="C8" s="15"/>
      <c r="D8" s="15"/>
      <c r="E8" s="15"/>
      <c r="F8" s="15"/>
      <c r="G8" s="4"/>
      <c r="H8" s="61"/>
    </row>
    <row r="9" spans="1:8">
      <c r="B9" s="1" t="s">
        <v>7</v>
      </c>
      <c r="C9" s="15"/>
      <c r="D9" s="15"/>
      <c r="E9" s="15"/>
      <c r="F9" s="15"/>
      <c r="G9" s="4"/>
      <c r="H9" s="61"/>
    </row>
    <row r="10" spans="1:8" ht="16.5" customHeight="1">
      <c r="B10" s="2"/>
      <c r="C10" s="2"/>
      <c r="D10" s="2"/>
      <c r="E10" s="2"/>
      <c r="F10" s="2"/>
      <c r="G10" s="2"/>
    </row>
    <row r="11" spans="1:8" ht="20.25" thickBot="1">
      <c r="A11" s="10" t="s">
        <v>8</v>
      </c>
      <c r="B11" s="7"/>
      <c r="C11" s="7"/>
      <c r="D11" s="7"/>
      <c r="E11" s="7"/>
      <c r="F11" s="7"/>
      <c r="G11" s="7"/>
    </row>
    <row r="12" spans="1:8" ht="19.5" customHeight="1">
      <c r="B12" s="170" t="s">
        <v>9</v>
      </c>
      <c r="C12" s="171"/>
      <c r="D12" s="181"/>
      <c r="E12" s="182"/>
      <c r="F12" s="182"/>
      <c r="G12" s="183"/>
    </row>
    <row r="13" spans="1:8" ht="19.5" customHeight="1">
      <c r="B13" s="170" t="s">
        <v>10</v>
      </c>
      <c r="C13" s="171"/>
      <c r="D13" s="184"/>
      <c r="E13" s="185"/>
      <c r="F13" s="185"/>
      <c r="G13" s="186"/>
    </row>
    <row r="14" spans="1:8">
      <c r="B14" s="170" t="s">
        <v>11</v>
      </c>
      <c r="C14" s="171"/>
      <c r="D14" s="184"/>
      <c r="E14" s="185"/>
      <c r="F14" s="185"/>
      <c r="G14" s="186"/>
    </row>
    <row r="15" spans="1:8">
      <c r="B15" s="170" t="s">
        <v>12</v>
      </c>
      <c r="C15" s="171"/>
      <c r="D15" s="184"/>
      <c r="E15" s="185"/>
      <c r="F15" s="185"/>
      <c r="G15" s="186"/>
    </row>
    <row r="16" spans="1:8">
      <c r="B16" s="170" t="s">
        <v>13</v>
      </c>
      <c r="C16" s="171"/>
      <c r="D16" s="184"/>
      <c r="E16" s="185"/>
      <c r="F16" s="185"/>
      <c r="G16" s="186"/>
    </row>
    <row r="17" spans="1:11">
      <c r="B17" s="170" t="s">
        <v>14</v>
      </c>
      <c r="C17" s="171"/>
      <c r="D17" s="184"/>
      <c r="E17" s="185"/>
      <c r="F17" s="185"/>
      <c r="G17" s="186"/>
      <c r="H17" s="8"/>
    </row>
    <row r="18" spans="1:11">
      <c r="B18" s="170" t="s">
        <v>15</v>
      </c>
      <c r="C18" s="171"/>
      <c r="D18" s="184"/>
      <c r="E18" s="185"/>
      <c r="F18" s="185"/>
      <c r="G18" s="186"/>
      <c r="H18" s="8"/>
    </row>
    <row r="19" spans="1:11">
      <c r="B19" s="177" t="s">
        <v>16</v>
      </c>
      <c r="C19" s="178"/>
      <c r="D19" s="115"/>
      <c r="E19" s="116"/>
      <c r="F19" s="94"/>
      <c r="G19" s="95"/>
      <c r="H19" s="7" t="s">
        <v>20</v>
      </c>
    </row>
    <row r="20" spans="1:11">
      <c r="B20" s="177" t="s">
        <v>21</v>
      </c>
      <c r="C20" s="178"/>
      <c r="D20" s="187"/>
      <c r="E20" s="188"/>
      <c r="F20" s="188"/>
      <c r="G20" s="189"/>
      <c r="H20" s="7"/>
    </row>
    <row r="21" spans="1:11">
      <c r="B21" s="172" t="s">
        <v>22</v>
      </c>
      <c r="C21" s="36" t="s">
        <v>23</v>
      </c>
      <c r="D21" s="187"/>
      <c r="E21" s="188"/>
      <c r="F21" s="188"/>
      <c r="G21" s="189"/>
      <c r="H21" s="3"/>
    </row>
    <row r="22" spans="1:11">
      <c r="B22" s="173"/>
      <c r="C22" s="36" t="s">
        <v>24</v>
      </c>
      <c r="D22" s="190"/>
      <c r="E22" s="191"/>
      <c r="F22" s="191"/>
      <c r="G22" s="192"/>
      <c r="H22" s="3"/>
    </row>
    <row r="23" spans="1:11" ht="19.5" thickBot="1">
      <c r="B23" s="174"/>
      <c r="C23" s="36" t="s">
        <v>25</v>
      </c>
      <c r="D23" s="193"/>
      <c r="E23" s="194"/>
      <c r="F23" s="194"/>
      <c r="G23" s="195"/>
      <c r="H23" s="3"/>
    </row>
    <row r="24" spans="1:11" ht="20.25" customHeight="1">
      <c r="B24" s="6"/>
      <c r="C24" s="6"/>
      <c r="D24" s="6"/>
      <c r="E24" s="7"/>
      <c r="F24" s="7"/>
      <c r="G24" s="7"/>
    </row>
    <row r="25" spans="1:11" ht="19.5">
      <c r="A25" s="10" t="s">
        <v>26</v>
      </c>
      <c r="B25" s="7"/>
      <c r="C25" s="7"/>
      <c r="D25" s="7"/>
      <c r="E25" s="7"/>
      <c r="F25" s="7"/>
      <c r="G25" s="7"/>
    </row>
    <row r="26" spans="1:11" ht="18.75" customHeight="1">
      <c r="A26" s="9"/>
      <c r="B26" s="15" t="s">
        <v>27</v>
      </c>
      <c r="C26" s="5"/>
      <c r="D26" s="5"/>
      <c r="E26" s="5"/>
      <c r="F26" s="38"/>
      <c r="G26" s="5"/>
      <c r="H26" s="5"/>
      <c r="I26" s="5"/>
    </row>
    <row r="27" spans="1:11" ht="18.75" customHeight="1">
      <c r="A27" s="9"/>
      <c r="B27" s="41" t="s">
        <v>28</v>
      </c>
      <c r="C27" s="5"/>
      <c r="D27" s="5"/>
      <c r="E27" s="5"/>
      <c r="F27" s="38"/>
      <c r="G27" s="5"/>
      <c r="H27" s="5"/>
      <c r="I27" s="5"/>
    </row>
    <row r="28" spans="1:11" ht="18.75" customHeight="1">
      <c r="A28" s="9"/>
      <c r="B28" t="s">
        <v>29</v>
      </c>
      <c r="C28" s="5"/>
      <c r="D28" s="5"/>
      <c r="E28" s="5"/>
      <c r="F28" s="38"/>
      <c r="G28" s="5"/>
      <c r="H28" s="5"/>
      <c r="I28" s="5"/>
    </row>
    <row r="29" spans="1:11" ht="19.5" thickBot="1">
      <c r="B29" s="12"/>
      <c r="C29" s="70" t="s">
        <v>30</v>
      </c>
      <c r="D29" s="70" t="s">
        <v>31</v>
      </c>
      <c r="E29" s="196" t="s">
        <v>32</v>
      </c>
      <c r="F29" s="197"/>
      <c r="G29" s="65" t="s">
        <v>33</v>
      </c>
      <c r="I29" s="19"/>
      <c r="J29" s="18"/>
      <c r="K29" s="18"/>
    </row>
    <row r="30" spans="1:11">
      <c r="B30" s="13" t="s">
        <v>34</v>
      </c>
      <c r="C30" s="51"/>
      <c r="D30" s="67"/>
      <c r="E30" s="175"/>
      <c r="F30" s="176"/>
      <c r="G30" s="52">
        <v>0</v>
      </c>
      <c r="I30" s="19"/>
      <c r="J30" s="18"/>
      <c r="K30" s="18"/>
    </row>
    <row r="31" spans="1:11">
      <c r="B31" s="13" t="s">
        <v>35</v>
      </c>
      <c r="C31" s="53"/>
      <c r="D31" s="68"/>
      <c r="E31" s="167"/>
      <c r="F31" s="168"/>
      <c r="G31" s="54">
        <v>0</v>
      </c>
      <c r="I31" s="19"/>
      <c r="J31" s="18"/>
      <c r="K31" s="18"/>
    </row>
    <row r="32" spans="1:11">
      <c r="B32" s="13" t="s">
        <v>36</v>
      </c>
      <c r="C32" s="53"/>
      <c r="D32" s="68"/>
      <c r="E32" s="167"/>
      <c r="F32" s="168"/>
      <c r="G32" s="54">
        <v>0</v>
      </c>
      <c r="I32" s="19"/>
      <c r="J32" s="18"/>
      <c r="K32" s="18"/>
    </row>
    <row r="33" spans="1:11">
      <c r="B33" s="13" t="s">
        <v>37</v>
      </c>
      <c r="C33" s="53"/>
      <c r="D33" s="68"/>
      <c r="E33" s="167"/>
      <c r="F33" s="168"/>
      <c r="G33" s="54">
        <v>0</v>
      </c>
      <c r="I33" s="19"/>
      <c r="J33" s="18"/>
      <c r="K33" s="18"/>
    </row>
    <row r="34" spans="1:11">
      <c r="B34" s="13" t="s">
        <v>38</v>
      </c>
      <c r="C34" s="53"/>
      <c r="D34" s="68"/>
      <c r="E34" s="167"/>
      <c r="F34" s="168"/>
      <c r="G34" s="54">
        <v>0</v>
      </c>
      <c r="I34" s="19"/>
      <c r="J34" s="18"/>
      <c r="K34" s="18"/>
    </row>
    <row r="35" spans="1:11" ht="19.5" thickBot="1">
      <c r="B35" s="13" t="s">
        <v>39</v>
      </c>
      <c r="C35" s="55"/>
      <c r="D35" s="69"/>
      <c r="E35" s="206"/>
      <c r="F35" s="207"/>
      <c r="G35" s="56">
        <v>0</v>
      </c>
      <c r="I35" s="19"/>
      <c r="J35" s="18"/>
      <c r="K35" s="18"/>
    </row>
    <row r="36" spans="1:11">
      <c r="B36" s="39"/>
      <c r="F36" s="50" t="s">
        <v>40</v>
      </c>
      <c r="G36" s="57">
        <f>SUM(G30:G35)</f>
        <v>0</v>
      </c>
      <c r="H36" t="s">
        <v>41</v>
      </c>
      <c r="I36" s="19"/>
      <c r="J36" s="18"/>
      <c r="K36" s="18"/>
    </row>
    <row r="37" spans="1:11" ht="11.25" customHeight="1">
      <c r="B37" s="37"/>
      <c r="C37" s="37"/>
      <c r="D37" s="37"/>
      <c r="E37" s="37"/>
      <c r="F37" s="37"/>
      <c r="G37" s="37"/>
      <c r="H37" s="37"/>
    </row>
    <row r="38" spans="1:11" ht="19.5">
      <c r="A38" s="10" t="s">
        <v>42</v>
      </c>
    </row>
    <row r="39" spans="1:11" ht="18.75" customHeight="1">
      <c r="A39" s="9"/>
      <c r="B39" s="15" t="s">
        <v>43</v>
      </c>
      <c r="C39" s="5"/>
      <c r="D39" s="5"/>
      <c r="E39" s="5"/>
      <c r="F39" s="38"/>
      <c r="G39" s="5"/>
      <c r="H39" s="5"/>
      <c r="I39" s="5"/>
    </row>
    <row r="40" spans="1:11" ht="18.75" customHeight="1">
      <c r="A40" s="9"/>
      <c r="B40" s="41" t="s">
        <v>44</v>
      </c>
      <c r="C40" s="5"/>
      <c r="D40" s="5"/>
      <c r="E40" s="5"/>
      <c r="F40" s="38"/>
      <c r="G40" s="5"/>
      <c r="H40" s="5"/>
      <c r="I40" s="5"/>
    </row>
    <row r="41" spans="1:11" ht="18.75" customHeight="1">
      <c r="A41" s="9"/>
      <c r="B41" s="41" t="s">
        <v>45</v>
      </c>
      <c r="C41" s="5"/>
      <c r="D41" s="5"/>
      <c r="E41" s="5"/>
      <c r="F41" s="38"/>
      <c r="G41" s="5"/>
      <c r="H41" s="5"/>
      <c r="I41" s="5"/>
    </row>
    <row r="42" spans="1:11" ht="18" customHeight="1" thickBot="1">
      <c r="A42" s="5"/>
      <c r="B42" s="83" t="s">
        <v>46</v>
      </c>
      <c r="C42" s="80" t="s">
        <v>47</v>
      </c>
      <c r="D42" s="196" t="s">
        <v>48</v>
      </c>
      <c r="E42" s="205"/>
      <c r="F42" s="197"/>
    </row>
    <row r="43" spans="1:11" ht="52.5" customHeight="1" thickBot="1">
      <c r="A43" s="5"/>
      <c r="B43" s="35" t="s">
        <v>49</v>
      </c>
      <c r="C43" s="32">
        <v>0</v>
      </c>
      <c r="D43" s="202" t="str">
        <f>IF(G36=C43,"２.生産活動内容の収入合計と一致しています
（問題なし）","２.生産活動内容の収入合計と不一致であるため、確認のうえ修正してください")</f>
        <v>２.生産活動内容の収入合計と一致しています
（問題なし）</v>
      </c>
      <c r="E43" s="203"/>
      <c r="F43" s="204"/>
    </row>
    <row r="44" spans="1:11" ht="19.5" customHeight="1">
      <c r="A44" s="5"/>
      <c r="B44" s="5"/>
      <c r="C44" s="5"/>
      <c r="D44" s="5"/>
      <c r="I44" s="5"/>
    </row>
    <row r="45" spans="1:11" ht="22.5" customHeight="1">
      <c r="A45" s="9" t="s">
        <v>50</v>
      </c>
      <c r="B45" s="5"/>
      <c r="C45" s="5"/>
      <c r="D45" s="5"/>
      <c r="E45" s="20"/>
      <c r="F45" s="20"/>
      <c r="G45" s="20"/>
      <c r="H45" s="20"/>
      <c r="I45" s="20"/>
      <c r="J45" s="20"/>
    </row>
    <row r="46" spans="1:11" ht="20.25" customHeight="1">
      <c r="A46" s="9"/>
      <c r="B46" s="15" t="s">
        <v>51</v>
      </c>
      <c r="C46" s="5"/>
      <c r="D46" s="5"/>
      <c r="E46" s="5"/>
      <c r="F46" s="38"/>
      <c r="G46" s="5"/>
      <c r="H46" s="5"/>
      <c r="I46" s="5"/>
    </row>
    <row r="47" spans="1:11" ht="20.25" customHeight="1">
      <c r="A47" s="9"/>
      <c r="B47" s="41" t="s">
        <v>52</v>
      </c>
      <c r="C47" s="5"/>
      <c r="D47" s="5"/>
      <c r="E47" s="5"/>
      <c r="F47" s="38"/>
      <c r="G47" s="5"/>
      <c r="H47" s="5"/>
      <c r="I47" s="5"/>
    </row>
    <row r="48" spans="1:11" ht="21" customHeight="1">
      <c r="A48" s="9"/>
      <c r="B48" s="79" t="s">
        <v>53</v>
      </c>
      <c r="C48" s="5"/>
      <c r="D48" s="5"/>
      <c r="E48" s="5"/>
      <c r="F48" s="38"/>
      <c r="G48" s="5"/>
      <c r="H48" s="5"/>
      <c r="I48" s="5"/>
    </row>
    <row r="49" spans="1:9" ht="21" customHeight="1">
      <c r="A49" s="9"/>
      <c r="B49" s="7" t="s">
        <v>54</v>
      </c>
      <c r="C49" s="5"/>
      <c r="D49" s="5"/>
      <c r="E49" s="5"/>
      <c r="F49" s="38"/>
      <c r="G49" s="5"/>
      <c r="H49" s="5"/>
      <c r="I49" s="5"/>
    </row>
    <row r="50" spans="1:9" ht="20.25" customHeight="1">
      <c r="A50" s="9"/>
      <c r="B50" s="7" t="s">
        <v>246</v>
      </c>
      <c r="C50" s="5"/>
      <c r="D50" s="5"/>
      <c r="E50" s="5"/>
      <c r="F50" s="38"/>
      <c r="G50" s="5"/>
      <c r="H50" s="5"/>
      <c r="I50" s="5"/>
    </row>
    <row r="51" spans="1:9" ht="19.5" thickBot="1">
      <c r="B51" s="81" t="s">
        <v>55</v>
      </c>
      <c r="C51" s="82" t="s">
        <v>56</v>
      </c>
      <c r="D51" s="198" t="s">
        <v>57</v>
      </c>
      <c r="E51" s="199"/>
      <c r="F51" s="81" t="s">
        <v>58</v>
      </c>
      <c r="G51" s="81" t="s">
        <v>59</v>
      </c>
      <c r="H51" s="81" t="s">
        <v>60</v>
      </c>
    </row>
    <row r="52" spans="1:9" ht="23.25" customHeight="1">
      <c r="B52" s="26">
        <v>0</v>
      </c>
      <c r="C52" s="34" t="e">
        <f>B52/C43</f>
        <v>#DIV/0!</v>
      </c>
      <c r="D52" s="200"/>
      <c r="E52" s="201"/>
      <c r="F52" s="78"/>
      <c r="G52" s="29"/>
      <c r="H52" s="23"/>
    </row>
    <row r="53" spans="1:9" ht="23.25" customHeight="1">
      <c r="B53" s="27">
        <v>0</v>
      </c>
      <c r="C53" s="34" t="e">
        <f>B53/C43</f>
        <v>#DIV/0!</v>
      </c>
      <c r="D53" s="208"/>
      <c r="E53" s="209"/>
      <c r="F53" s="30"/>
      <c r="G53" s="30"/>
      <c r="H53" s="24"/>
    </row>
    <row r="54" spans="1:9" ht="23.25" customHeight="1" thickBot="1">
      <c r="B54" s="28">
        <v>0</v>
      </c>
      <c r="C54" s="34" t="e">
        <f>B54/C43</f>
        <v>#DIV/0!</v>
      </c>
      <c r="D54" s="210"/>
      <c r="E54" s="211"/>
      <c r="F54" s="31"/>
      <c r="G54" s="31"/>
      <c r="H54" s="25"/>
    </row>
    <row r="55" spans="1:9" ht="19.5">
      <c r="B55" s="14"/>
      <c r="C55" t="s">
        <v>62</v>
      </c>
    </row>
    <row r="56" spans="1:9" ht="17.25" customHeight="1">
      <c r="B56" s="14"/>
    </row>
    <row r="57" spans="1:9" ht="19.5">
      <c r="A57" s="10" t="s">
        <v>63</v>
      </c>
    </row>
    <row r="58" spans="1:9" ht="21.75" customHeight="1">
      <c r="A58" s="5"/>
      <c r="B58" s="212" t="s">
        <v>46</v>
      </c>
      <c r="C58" s="213"/>
      <c r="D58" s="214"/>
      <c r="E58" s="80" t="s">
        <v>47</v>
      </c>
      <c r="F58" s="212" t="s">
        <v>64</v>
      </c>
      <c r="G58" s="213"/>
      <c r="H58" s="214"/>
    </row>
    <row r="59" spans="1:9" ht="22.5" customHeight="1">
      <c r="A59" s="5"/>
      <c r="B59" s="215" t="s">
        <v>65</v>
      </c>
      <c r="C59" s="216"/>
      <c r="D59" s="217"/>
      <c r="E59" s="22">
        <f>SUM(E61:E68)</f>
        <v>0</v>
      </c>
      <c r="F59" s="179" t="s">
        <v>66</v>
      </c>
      <c r="G59" s="179"/>
      <c r="H59" s="180"/>
    </row>
    <row r="60" spans="1:9" ht="24.75" customHeight="1" thickBot="1">
      <c r="A60" s="5"/>
      <c r="B60" s="146" t="s">
        <v>67</v>
      </c>
      <c r="C60" s="147"/>
      <c r="D60" s="218"/>
      <c r="E60" s="21"/>
      <c r="F60" s="222"/>
      <c r="G60" s="222"/>
      <c r="H60" s="223"/>
    </row>
    <row r="61" spans="1:9" ht="27" customHeight="1">
      <c r="A61" s="5"/>
      <c r="B61" s="146" t="s">
        <v>68</v>
      </c>
      <c r="C61" s="147"/>
      <c r="D61" s="148"/>
      <c r="E61" s="26">
        <v>0</v>
      </c>
      <c r="F61" s="154" t="s">
        <v>69</v>
      </c>
      <c r="G61" s="154"/>
      <c r="H61" s="155"/>
    </row>
    <row r="62" spans="1:9" ht="27" customHeight="1">
      <c r="A62" s="5"/>
      <c r="B62" s="63" t="s">
        <v>70</v>
      </c>
      <c r="C62" s="64"/>
      <c r="D62" s="64"/>
      <c r="E62" s="33">
        <v>0</v>
      </c>
      <c r="F62" s="154" t="s">
        <v>71</v>
      </c>
      <c r="G62" s="154"/>
      <c r="H62" s="155"/>
    </row>
    <row r="63" spans="1:9" ht="27" customHeight="1">
      <c r="A63" s="5"/>
      <c r="B63" s="219" t="s">
        <v>72</v>
      </c>
      <c r="C63" s="220"/>
      <c r="D63" s="221"/>
      <c r="E63" s="33">
        <v>0</v>
      </c>
      <c r="F63" s="154" t="s">
        <v>73</v>
      </c>
      <c r="G63" s="154"/>
      <c r="H63" s="155"/>
    </row>
    <row r="64" spans="1:9" ht="27" customHeight="1">
      <c r="A64" s="5"/>
      <c r="B64" s="219" t="s">
        <v>74</v>
      </c>
      <c r="C64" s="220"/>
      <c r="D64" s="221"/>
      <c r="E64" s="33">
        <v>0</v>
      </c>
      <c r="F64" s="156" t="s">
        <v>75</v>
      </c>
      <c r="G64" s="154"/>
      <c r="H64" s="155"/>
    </row>
    <row r="65" spans="1:9" ht="27" customHeight="1">
      <c r="A65" s="5"/>
      <c r="B65" s="146" t="s">
        <v>76</v>
      </c>
      <c r="C65" s="147"/>
      <c r="D65" s="148"/>
      <c r="E65" s="33">
        <v>0</v>
      </c>
      <c r="F65" s="154" t="s">
        <v>77</v>
      </c>
      <c r="G65" s="154"/>
      <c r="H65" s="155"/>
    </row>
    <row r="66" spans="1:9" ht="27" customHeight="1">
      <c r="A66" s="5"/>
      <c r="B66" s="146" t="s">
        <v>78</v>
      </c>
      <c r="C66" s="147"/>
      <c r="D66" s="148"/>
      <c r="E66" s="33">
        <v>0</v>
      </c>
      <c r="F66" s="154" t="s">
        <v>79</v>
      </c>
      <c r="G66" s="154"/>
      <c r="H66" s="155"/>
    </row>
    <row r="67" spans="1:9" ht="27" customHeight="1">
      <c r="A67" s="5"/>
      <c r="B67" s="146" t="s">
        <v>80</v>
      </c>
      <c r="C67" s="147"/>
      <c r="D67" s="148"/>
      <c r="E67" s="33">
        <v>0</v>
      </c>
      <c r="F67" s="154" t="s">
        <v>81</v>
      </c>
      <c r="G67" s="154"/>
      <c r="H67" s="155"/>
    </row>
    <row r="68" spans="1:9" ht="27" customHeight="1" thickBot="1">
      <c r="A68" s="5"/>
      <c r="B68" s="149" t="s">
        <v>82</v>
      </c>
      <c r="C68" s="150"/>
      <c r="D68" s="151"/>
      <c r="E68" s="71">
        <v>0</v>
      </c>
      <c r="F68" s="157" t="s">
        <v>83</v>
      </c>
      <c r="G68" s="158"/>
      <c r="H68" s="159"/>
    </row>
    <row r="69" spans="1:9" ht="39" customHeight="1" thickTop="1" thickBot="1">
      <c r="A69" s="5"/>
      <c r="B69" s="119" t="s">
        <v>84</v>
      </c>
      <c r="C69" s="120"/>
      <c r="D69" s="121"/>
      <c r="E69" s="72">
        <f>C43-E59</f>
        <v>0</v>
      </c>
      <c r="F69" s="179" t="s">
        <v>66</v>
      </c>
      <c r="G69" s="179"/>
      <c r="H69" s="180"/>
    </row>
    <row r="70" spans="1:9" ht="42.75" customHeight="1">
      <c r="A70" s="5"/>
      <c r="B70" s="122" t="s">
        <v>85</v>
      </c>
      <c r="C70" s="123"/>
      <c r="D70" s="124"/>
      <c r="E70" s="26">
        <v>0</v>
      </c>
      <c r="F70" s="136" t="s">
        <v>86</v>
      </c>
      <c r="G70" s="136"/>
      <c r="H70" s="137"/>
    </row>
    <row r="71" spans="1:9" ht="42.75" customHeight="1" thickBot="1">
      <c r="A71" s="5"/>
      <c r="B71" s="125" t="s">
        <v>87</v>
      </c>
      <c r="C71" s="126"/>
      <c r="D71" s="127"/>
      <c r="E71" s="62">
        <v>0</v>
      </c>
      <c r="F71" s="160"/>
      <c r="G71" s="136"/>
      <c r="H71" s="137"/>
    </row>
    <row r="72" spans="1:9" ht="28.5" customHeight="1" thickBot="1">
      <c r="A72" s="5"/>
      <c r="B72" s="128" t="s">
        <v>88</v>
      </c>
      <c r="C72" s="129"/>
      <c r="D72" s="130"/>
      <c r="E72" s="73">
        <f>C43-(E59+E70)</f>
        <v>0</v>
      </c>
      <c r="F72" s="138" t="s">
        <v>66</v>
      </c>
      <c r="G72" s="138"/>
      <c r="H72" s="139"/>
    </row>
    <row r="73" spans="1:9" ht="27.75" customHeight="1" thickTop="1">
      <c r="A73" s="5"/>
      <c r="B73" s="131" t="s">
        <v>89</v>
      </c>
      <c r="C73" s="132"/>
      <c r="D73" s="132"/>
      <c r="E73" s="26">
        <v>0</v>
      </c>
      <c r="F73" s="140" t="s">
        <v>90</v>
      </c>
      <c r="G73" s="141"/>
      <c r="H73" s="142"/>
    </row>
    <row r="74" spans="1:9" ht="27.75" customHeight="1" thickBot="1">
      <c r="A74" s="5"/>
      <c r="B74" s="152" t="s">
        <v>91</v>
      </c>
      <c r="C74" s="153"/>
      <c r="D74" s="153"/>
      <c r="E74" s="28">
        <v>0</v>
      </c>
      <c r="F74" s="143"/>
      <c r="G74" s="144"/>
      <c r="H74" s="145"/>
    </row>
    <row r="75" spans="1:9" ht="27" customHeight="1">
      <c r="A75" s="5"/>
      <c r="B75" s="5"/>
      <c r="C75" s="5"/>
      <c r="D75" s="5"/>
      <c r="E75" s="5"/>
      <c r="F75" s="5"/>
      <c r="G75" s="5"/>
      <c r="H75" s="5"/>
      <c r="I75" s="5"/>
    </row>
    <row r="76" spans="1:9" ht="20.25" thickBot="1">
      <c r="A76" s="10" t="s">
        <v>92</v>
      </c>
    </row>
    <row r="77" spans="1:9" ht="83.25" customHeight="1" thickBot="1">
      <c r="B77" s="133"/>
      <c r="C77" s="134"/>
      <c r="D77" s="134"/>
      <c r="E77" s="134"/>
      <c r="F77" s="134"/>
      <c r="G77" s="134"/>
      <c r="H77" s="135"/>
    </row>
    <row r="78" spans="1:9" ht="25.5" customHeight="1"/>
    <row r="79" spans="1:9" s="7" customFormat="1" ht="20.25" thickBot="1">
      <c r="A79" s="9" t="s">
        <v>93</v>
      </c>
      <c r="C79"/>
      <c r="D79"/>
      <c r="E79" s="9" t="s">
        <v>94</v>
      </c>
      <c r="F79"/>
      <c r="G79"/>
    </row>
    <row r="80" spans="1:9" ht="26.25" customHeight="1" thickBot="1">
      <c r="B80" s="117">
        <v>0</v>
      </c>
      <c r="C80" s="118"/>
      <c r="E80" s="47" t="s">
        <v>95</v>
      </c>
      <c r="F80" s="77">
        <v>0</v>
      </c>
    </row>
    <row r="81" spans="1:7" ht="26.25" customHeight="1" thickBot="1">
      <c r="B81" s="11"/>
      <c r="E81" s="47" t="s">
        <v>96</v>
      </c>
      <c r="F81" s="49">
        <v>0</v>
      </c>
    </row>
    <row r="82" spans="1:7" ht="26.25" customHeight="1">
      <c r="A82" s="9"/>
      <c r="E82" s="40" t="s">
        <v>40</v>
      </c>
      <c r="F82" s="48">
        <f>SUM(F80:F81)</f>
        <v>0</v>
      </c>
      <c r="G82" t="s">
        <v>97</v>
      </c>
    </row>
    <row r="83" spans="1:7" ht="19.5" customHeight="1">
      <c r="A83" s="9"/>
    </row>
    <row r="84" spans="1:7" ht="19.5" customHeight="1"/>
    <row r="85" spans="1:7" ht="19.5" customHeight="1"/>
    <row r="86" spans="1:7" ht="24" customHeight="1">
      <c r="E86" s="16"/>
      <c r="F86" s="16"/>
      <c r="G86" s="17"/>
    </row>
  </sheetData>
  <mergeCells count="71">
    <mergeCell ref="B64:D64"/>
    <mergeCell ref="F60:H60"/>
    <mergeCell ref="B63:D63"/>
    <mergeCell ref="F58:H58"/>
    <mergeCell ref="F59:H59"/>
    <mergeCell ref="D53:E53"/>
    <mergeCell ref="D54:E54"/>
    <mergeCell ref="B58:D58"/>
    <mergeCell ref="B61:D61"/>
    <mergeCell ref="B59:D59"/>
    <mergeCell ref="B60:D60"/>
    <mergeCell ref="D51:E51"/>
    <mergeCell ref="D52:E52"/>
    <mergeCell ref="D43:F43"/>
    <mergeCell ref="D42:F42"/>
    <mergeCell ref="E34:F34"/>
    <mergeCell ref="E35:F35"/>
    <mergeCell ref="B19:C19"/>
    <mergeCell ref="B20:C20"/>
    <mergeCell ref="B18:C18"/>
    <mergeCell ref="F69:H69"/>
    <mergeCell ref="D12:G12"/>
    <mergeCell ref="D13:G13"/>
    <mergeCell ref="D14:G14"/>
    <mergeCell ref="D15:G15"/>
    <mergeCell ref="D16:G16"/>
    <mergeCell ref="D17:G17"/>
    <mergeCell ref="D18:G18"/>
    <mergeCell ref="D20:G20"/>
    <mergeCell ref="D21:G21"/>
    <mergeCell ref="D22:G22"/>
    <mergeCell ref="D23:G23"/>
    <mergeCell ref="E29:F29"/>
    <mergeCell ref="F67:H67"/>
    <mergeCell ref="F68:H68"/>
    <mergeCell ref="F71:H71"/>
    <mergeCell ref="A1:C2"/>
    <mergeCell ref="E33:F33"/>
    <mergeCell ref="A5:H5"/>
    <mergeCell ref="B16:C16"/>
    <mergeCell ref="B17:C17"/>
    <mergeCell ref="B21:B23"/>
    <mergeCell ref="B12:C12"/>
    <mergeCell ref="B14:C14"/>
    <mergeCell ref="B15:C15"/>
    <mergeCell ref="B13:C13"/>
    <mergeCell ref="E30:F30"/>
    <mergeCell ref="E31:F31"/>
    <mergeCell ref="E32:F32"/>
    <mergeCell ref="F65:H65"/>
    <mergeCell ref="F66:H66"/>
    <mergeCell ref="F61:H61"/>
    <mergeCell ref="F62:H62"/>
    <mergeCell ref="F63:H63"/>
    <mergeCell ref="F64:H64"/>
    <mergeCell ref="D19:E19"/>
    <mergeCell ref="B80:C80"/>
    <mergeCell ref="B69:D69"/>
    <mergeCell ref="B70:D70"/>
    <mergeCell ref="B71:D71"/>
    <mergeCell ref="B72:D72"/>
    <mergeCell ref="B73:D73"/>
    <mergeCell ref="B77:H77"/>
    <mergeCell ref="F70:H70"/>
    <mergeCell ref="F72:H72"/>
    <mergeCell ref="F73:H74"/>
    <mergeCell ref="B65:D65"/>
    <mergeCell ref="B66:D66"/>
    <mergeCell ref="B67:D67"/>
    <mergeCell ref="B68:D68"/>
    <mergeCell ref="B74:D74"/>
  </mergeCells>
  <phoneticPr fontId="1"/>
  <dataValidations count="1">
    <dataValidation type="list" allowBlank="1" showInputMessage="1" showErrorMessage="1" sqref="D30:D35" xr:uid="{C99E5BDF-C907-4A23-B34E-D758E05A33A4}">
      <formula1>"〇"</formula1>
    </dataValidation>
  </dataValidations>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314325</xdr:colOff>
                    <xdr:row>20</xdr:row>
                    <xdr:rowOff>200025</xdr:rowOff>
                  </from>
                  <to>
                    <xdr:col>4</xdr:col>
                    <xdr:colOff>209550</xdr:colOff>
                    <xdr:row>22</xdr:row>
                    <xdr:rowOff>47625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F52:F54</xm:sqref>
        </x14:dataValidation>
        <x14:dataValidation type="list" allowBlank="1" showInputMessage="1" showErrorMessage="1" xr:uid="{319D76FD-FC3A-4995-846F-701A772C7CD1}">
          <x14:formula1>
            <xm:f>選択肢プルダウン!$A$3:$A$36</xm:f>
          </x14:formula1>
          <xm:sqref>C30:C35</xm:sqref>
        </x14:dataValidation>
        <x14:dataValidation type="list" allowBlank="1" showInputMessage="1" showErrorMessage="1" xr:uid="{D6406B53-E786-48BF-91B8-2ADB3ADC133B}">
          <x14:formula1>
            <xm:f>選択肢プルダウン!$C$6:$C$7</xm:f>
          </x14:formula1>
          <xm:sqref>D19:E19</xm:sqref>
        </x14:dataValidation>
        <x14:dataValidation type="list" allowBlank="1" showInputMessage="1" showErrorMessage="1" xr:uid="{6B016D1B-8BE6-4FB6-9788-667AEA34C765}">
          <x14:formula1>
            <xm:f>選択肢プルダウン!$D$6:$D$10</xm:f>
          </x14:formula1>
          <xm:sqref>F19</xm:sqref>
        </x14:dataValidation>
        <x14:dataValidation type="list" allowBlank="1" showInputMessage="1" showErrorMessage="1" xr:uid="{5EC1605F-E3F6-4A01-9907-05B304845DCF}">
          <x14:formula1>
            <xm:f>選択肢プルダウン!$E$6:$E$12</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K86"/>
  <sheetViews>
    <sheetView showGridLines="0" showRowColHeaders="0" zoomScaleNormal="150" zoomScalePageLayoutView="90" workbookViewId="0">
      <selection activeCell="D14" sqref="D14:G15"/>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customWidth="1"/>
    <col min="14" max="23" width="3.875" customWidth="1"/>
  </cols>
  <sheetData>
    <row r="1" spans="1:8" ht="30">
      <c r="A1" s="239" t="s">
        <v>98</v>
      </c>
      <c r="B1" s="240"/>
      <c r="C1" s="241"/>
      <c r="D1" s="74"/>
      <c r="G1" s="75" t="s">
        <v>1</v>
      </c>
      <c r="H1" s="58"/>
    </row>
    <row r="2" spans="1:8" ht="30.75" thickBot="1">
      <c r="A2" s="242"/>
      <c r="B2" s="243"/>
      <c r="C2" s="244"/>
      <c r="D2" s="74"/>
      <c r="G2" s="76" t="s">
        <v>2</v>
      </c>
      <c r="H2" s="59"/>
    </row>
    <row r="3" spans="1:8" ht="32.25" customHeight="1" thickBot="1">
      <c r="G3" s="76" t="s">
        <v>3</v>
      </c>
      <c r="H3" s="60"/>
    </row>
    <row r="4" spans="1:8" ht="15" customHeight="1"/>
    <row r="5" spans="1:8" ht="32.25" customHeight="1">
      <c r="A5" s="245" t="s">
        <v>4</v>
      </c>
      <c r="B5" s="245"/>
      <c r="C5" s="245"/>
      <c r="D5" s="245"/>
      <c r="E5" s="245"/>
      <c r="F5" s="245"/>
      <c r="G5" s="245"/>
      <c r="H5" s="245"/>
    </row>
    <row r="6" spans="1:8" ht="16.5" customHeight="1">
      <c r="A6" s="66"/>
      <c r="B6" s="66"/>
      <c r="C6" s="66"/>
      <c r="D6" s="66"/>
      <c r="E6" s="66"/>
      <c r="F6" s="66"/>
      <c r="G6" s="66"/>
      <c r="H6" s="66"/>
    </row>
    <row r="7" spans="1:8">
      <c r="A7" s="1" t="s">
        <v>5</v>
      </c>
      <c r="B7" s="15"/>
      <c r="C7" s="15"/>
      <c r="D7" s="15"/>
      <c r="E7" s="15"/>
      <c r="F7" s="15"/>
      <c r="G7" s="4"/>
      <c r="H7" s="61"/>
    </row>
    <row r="8" spans="1:8">
      <c r="B8" s="1" t="s">
        <v>6</v>
      </c>
      <c r="C8" s="15"/>
      <c r="D8" s="15"/>
      <c r="E8" s="15"/>
      <c r="F8" s="15"/>
      <c r="G8" s="4"/>
      <c r="H8" s="61"/>
    </row>
    <row r="9" spans="1:8">
      <c r="B9" s="1" t="s">
        <v>7</v>
      </c>
      <c r="C9" s="15"/>
      <c r="D9" s="15"/>
      <c r="E9" s="15"/>
      <c r="F9" s="15"/>
      <c r="G9" s="4"/>
      <c r="H9" s="61"/>
    </row>
    <row r="10" spans="1:8" ht="16.5" customHeight="1">
      <c r="B10" s="2"/>
      <c r="C10" s="2"/>
      <c r="D10" s="2"/>
      <c r="E10" s="2"/>
      <c r="F10" s="2"/>
      <c r="G10" s="2"/>
    </row>
    <row r="11" spans="1:8" ht="20.25" thickBot="1">
      <c r="A11" s="10" t="s">
        <v>8</v>
      </c>
      <c r="B11" s="7"/>
      <c r="C11" s="7"/>
      <c r="D11" s="7"/>
      <c r="E11" s="7"/>
      <c r="F11" s="7"/>
      <c r="G11" s="7"/>
    </row>
    <row r="12" spans="1:8" ht="19.5" customHeight="1">
      <c r="B12" s="170" t="s">
        <v>9</v>
      </c>
      <c r="C12" s="171"/>
      <c r="D12" s="246"/>
      <c r="E12" s="247"/>
      <c r="F12" s="247"/>
      <c r="G12" s="248"/>
    </row>
    <row r="13" spans="1:8" ht="19.5" customHeight="1">
      <c r="B13" s="170" t="s">
        <v>10</v>
      </c>
      <c r="C13" s="171"/>
      <c r="D13" s="234"/>
      <c r="E13" s="235"/>
      <c r="F13" s="235"/>
      <c r="G13" s="236"/>
    </row>
    <row r="14" spans="1:8">
      <c r="B14" s="170" t="s">
        <v>11</v>
      </c>
      <c r="C14" s="171"/>
      <c r="D14" s="234"/>
      <c r="E14" s="235"/>
      <c r="F14" s="235"/>
      <c r="G14" s="236"/>
    </row>
    <row r="15" spans="1:8">
      <c r="B15" s="170" t="s">
        <v>12</v>
      </c>
      <c r="C15" s="171"/>
      <c r="D15" s="234"/>
      <c r="E15" s="235"/>
      <c r="F15" s="235"/>
      <c r="G15" s="236"/>
    </row>
    <row r="16" spans="1:8">
      <c r="B16" s="170" t="s">
        <v>13</v>
      </c>
      <c r="C16" s="171"/>
      <c r="D16" s="234"/>
      <c r="E16" s="235"/>
      <c r="F16" s="235"/>
      <c r="G16" s="236"/>
    </row>
    <row r="17" spans="1:11">
      <c r="B17" s="170" t="s">
        <v>14</v>
      </c>
      <c r="C17" s="171"/>
      <c r="D17" s="234"/>
      <c r="E17" s="235"/>
      <c r="F17" s="235"/>
      <c r="G17" s="236"/>
      <c r="H17" s="8"/>
    </row>
    <row r="18" spans="1:11">
      <c r="B18" s="170" t="s">
        <v>15</v>
      </c>
      <c r="C18" s="171"/>
      <c r="D18" s="234"/>
      <c r="E18" s="235"/>
      <c r="F18" s="235"/>
      <c r="G18" s="236"/>
      <c r="H18" s="8"/>
    </row>
    <row r="19" spans="1:11">
      <c r="B19" s="225" t="s">
        <v>16</v>
      </c>
      <c r="C19" s="237"/>
      <c r="D19" s="187"/>
      <c r="E19" s="238"/>
      <c r="F19" s="94"/>
      <c r="G19" s="92"/>
      <c r="H19" s="7" t="s">
        <v>20</v>
      </c>
    </row>
    <row r="20" spans="1:11">
      <c r="B20" s="177" t="s">
        <v>99</v>
      </c>
      <c r="C20" s="224"/>
      <c r="D20" s="229"/>
      <c r="E20" s="230"/>
      <c r="F20" s="230"/>
      <c r="G20" s="231"/>
    </row>
    <row r="21" spans="1:11">
      <c r="B21" s="177" t="s">
        <v>100</v>
      </c>
      <c r="C21" s="224"/>
      <c r="D21" s="229"/>
      <c r="E21" s="230"/>
      <c r="F21" s="230"/>
      <c r="G21" s="231"/>
      <c r="I21" s="7"/>
    </row>
    <row r="22" spans="1:11">
      <c r="B22" s="177" t="s">
        <v>101</v>
      </c>
      <c r="C22" s="224"/>
      <c r="D22" s="229"/>
      <c r="E22" s="230"/>
      <c r="F22" s="230"/>
      <c r="G22" s="231"/>
      <c r="H22" s="7" t="s">
        <v>20</v>
      </c>
      <c r="J22" s="18"/>
    </row>
    <row r="23" spans="1:11">
      <c r="B23" s="225" t="s">
        <v>102</v>
      </c>
      <c r="C23" s="226"/>
      <c r="D23" s="229"/>
      <c r="E23" s="230"/>
      <c r="F23" s="230"/>
      <c r="G23" s="231"/>
      <c r="H23" s="7" t="s">
        <v>20</v>
      </c>
      <c r="J23" s="18"/>
    </row>
    <row r="24" spans="1:11" ht="19.5" thickBot="1">
      <c r="B24" s="227" t="s">
        <v>103</v>
      </c>
      <c r="C24" s="228"/>
      <c r="D24" s="232"/>
      <c r="E24" s="232"/>
      <c r="F24" s="232"/>
      <c r="G24" s="233"/>
      <c r="H24" s="7" t="s">
        <v>20</v>
      </c>
    </row>
    <row r="25" spans="1:11" ht="20.25" customHeight="1">
      <c r="B25" s="6"/>
      <c r="C25" s="6"/>
      <c r="D25" s="6"/>
      <c r="E25" s="7"/>
      <c r="F25" s="7"/>
      <c r="G25" s="7"/>
    </row>
    <row r="26" spans="1:11" ht="19.5">
      <c r="A26" s="10" t="s">
        <v>26</v>
      </c>
      <c r="B26" s="7"/>
      <c r="C26" s="7"/>
      <c r="D26" s="7"/>
      <c r="E26" s="7"/>
      <c r="F26" s="7"/>
      <c r="G26" s="7"/>
    </row>
    <row r="27" spans="1:11" ht="18.75" customHeight="1">
      <c r="A27" s="9"/>
      <c r="B27" s="15" t="s">
        <v>27</v>
      </c>
      <c r="C27" s="5"/>
      <c r="D27" s="5"/>
      <c r="E27" s="5"/>
      <c r="F27" s="38"/>
      <c r="G27" s="5"/>
      <c r="H27" s="5"/>
      <c r="I27" s="5"/>
    </row>
    <row r="28" spans="1:11" ht="18.75" customHeight="1">
      <c r="A28" s="9"/>
      <c r="B28" s="41" t="s">
        <v>28</v>
      </c>
      <c r="C28" s="5"/>
      <c r="D28" s="5"/>
      <c r="E28" s="5"/>
      <c r="F28" s="38"/>
      <c r="G28" s="5"/>
      <c r="H28" s="5"/>
      <c r="I28" s="5"/>
    </row>
    <row r="29" spans="1:11" ht="18.75" customHeight="1">
      <c r="A29" s="9"/>
      <c r="B29" s="7" t="s">
        <v>104</v>
      </c>
      <c r="C29" s="5"/>
      <c r="D29" s="5"/>
      <c r="E29" s="5"/>
      <c r="F29" s="38"/>
      <c r="G29" s="5"/>
      <c r="H29" s="5"/>
      <c r="I29" s="5"/>
    </row>
    <row r="30" spans="1:11" ht="19.5" thickBot="1">
      <c r="B30" s="12"/>
      <c r="C30" s="70" t="s">
        <v>30</v>
      </c>
      <c r="D30" s="70" t="s">
        <v>31</v>
      </c>
      <c r="E30" s="196" t="s">
        <v>32</v>
      </c>
      <c r="F30" s="197"/>
      <c r="G30" s="65" t="s">
        <v>33</v>
      </c>
      <c r="I30" s="19"/>
      <c r="J30" s="18"/>
      <c r="K30" s="18"/>
    </row>
    <row r="31" spans="1:11">
      <c r="B31" s="13" t="s">
        <v>34</v>
      </c>
      <c r="C31" s="51"/>
      <c r="D31" s="67"/>
      <c r="E31" s="175"/>
      <c r="F31" s="176"/>
      <c r="G31" s="52">
        <v>0</v>
      </c>
      <c r="I31" s="19"/>
      <c r="J31" s="18"/>
      <c r="K31" s="18"/>
    </row>
    <row r="32" spans="1:11">
      <c r="B32" s="13" t="s">
        <v>35</v>
      </c>
      <c r="C32" s="53"/>
      <c r="D32" s="68"/>
      <c r="E32" s="167"/>
      <c r="F32" s="168"/>
      <c r="G32" s="54">
        <v>0</v>
      </c>
      <c r="I32" s="19"/>
      <c r="J32" s="18"/>
      <c r="K32" s="18"/>
    </row>
    <row r="33" spans="1:11">
      <c r="B33" s="13" t="s">
        <v>36</v>
      </c>
      <c r="C33" s="53"/>
      <c r="D33" s="68"/>
      <c r="E33" s="167"/>
      <c r="F33" s="168"/>
      <c r="G33" s="54">
        <v>0</v>
      </c>
      <c r="I33" s="19"/>
      <c r="J33" s="18"/>
      <c r="K33" s="18"/>
    </row>
    <row r="34" spans="1:11">
      <c r="B34" s="13" t="s">
        <v>37</v>
      </c>
      <c r="C34" s="53"/>
      <c r="D34" s="68"/>
      <c r="E34" s="167"/>
      <c r="F34" s="168"/>
      <c r="G34" s="54">
        <v>0</v>
      </c>
      <c r="I34" s="19"/>
      <c r="J34" s="18"/>
      <c r="K34" s="18"/>
    </row>
    <row r="35" spans="1:11">
      <c r="B35" s="13" t="s">
        <v>38</v>
      </c>
      <c r="C35" s="53"/>
      <c r="D35" s="68"/>
      <c r="E35" s="167"/>
      <c r="F35" s="168"/>
      <c r="G35" s="54">
        <v>0</v>
      </c>
      <c r="I35" s="19"/>
      <c r="J35" s="18"/>
      <c r="K35" s="18"/>
    </row>
    <row r="36" spans="1:11" ht="19.5" thickBot="1">
      <c r="B36" s="13" t="s">
        <v>39</v>
      </c>
      <c r="C36" s="55"/>
      <c r="D36" s="69"/>
      <c r="E36" s="206"/>
      <c r="F36" s="207"/>
      <c r="G36" s="56">
        <v>0</v>
      </c>
      <c r="I36" s="19"/>
      <c r="J36" s="18"/>
      <c r="K36" s="18"/>
    </row>
    <row r="37" spans="1:11">
      <c r="B37" s="39"/>
      <c r="F37" s="50" t="s">
        <v>40</v>
      </c>
      <c r="G37" s="57">
        <f>SUM(G31:G36)</f>
        <v>0</v>
      </c>
      <c r="H37" t="s">
        <v>41</v>
      </c>
      <c r="I37" s="19"/>
      <c r="J37" s="18"/>
      <c r="K37" s="18"/>
    </row>
    <row r="38" spans="1:11" ht="11.25" customHeight="1">
      <c r="B38" s="37"/>
      <c r="C38" s="37"/>
      <c r="D38" s="37"/>
      <c r="E38" s="37"/>
      <c r="F38" s="37"/>
      <c r="G38" s="37"/>
      <c r="H38" s="37"/>
    </row>
    <row r="39" spans="1:11" ht="19.5">
      <c r="A39" s="10" t="s">
        <v>42</v>
      </c>
    </row>
    <row r="40" spans="1:11" ht="18.75" customHeight="1">
      <c r="A40" s="9"/>
      <c r="B40" s="15" t="s">
        <v>43</v>
      </c>
      <c r="C40" s="5"/>
      <c r="D40" s="5"/>
      <c r="E40" s="5"/>
      <c r="F40" s="38"/>
      <c r="G40" s="5"/>
      <c r="H40" s="5"/>
      <c r="I40" s="5"/>
    </row>
    <row r="41" spans="1:11" ht="18.75" customHeight="1">
      <c r="A41" s="9"/>
      <c r="B41" s="41" t="s">
        <v>44</v>
      </c>
      <c r="C41" s="5"/>
      <c r="D41" s="5"/>
      <c r="E41" s="5"/>
      <c r="F41" s="38"/>
      <c r="G41" s="5"/>
      <c r="H41" s="5"/>
      <c r="I41" s="5"/>
    </row>
    <row r="42" spans="1:11" ht="18.75" customHeight="1">
      <c r="A42" s="9"/>
      <c r="B42" s="41" t="s">
        <v>45</v>
      </c>
      <c r="C42" s="5"/>
      <c r="D42" s="5"/>
      <c r="E42" s="5"/>
      <c r="F42" s="38"/>
      <c r="G42" s="5"/>
      <c r="H42" s="5"/>
      <c r="I42" s="5"/>
    </row>
    <row r="43" spans="1:11" ht="18" customHeight="1" thickBot="1">
      <c r="A43" s="5"/>
      <c r="B43" s="83" t="s">
        <v>46</v>
      </c>
      <c r="C43" s="80" t="s">
        <v>47</v>
      </c>
      <c r="D43" s="196" t="s">
        <v>48</v>
      </c>
      <c r="E43" s="205"/>
      <c r="F43" s="197"/>
    </row>
    <row r="44" spans="1:11" ht="52.5" customHeight="1" thickBot="1">
      <c r="A44" s="5"/>
      <c r="B44" s="35" t="s">
        <v>49</v>
      </c>
      <c r="C44" s="32">
        <v>0</v>
      </c>
      <c r="D44" s="202" t="str">
        <f>IF(G37=C44,"２.生産活動内容の収入合計と一致しています
（問題なし）","２.生産活動内容の収入合計と不一致であるため、確認のうえ修正してください")</f>
        <v>２.生産活動内容の収入合計と一致しています
（問題なし）</v>
      </c>
      <c r="E44" s="203"/>
      <c r="F44" s="204"/>
    </row>
    <row r="45" spans="1:11" ht="19.5" customHeight="1">
      <c r="A45" s="5"/>
      <c r="B45" s="5"/>
      <c r="C45" s="5"/>
      <c r="D45" s="5"/>
      <c r="I45" s="5"/>
    </row>
    <row r="46" spans="1:11" ht="22.5" customHeight="1">
      <c r="A46" s="9" t="s">
        <v>50</v>
      </c>
      <c r="B46" s="5"/>
      <c r="C46" s="5"/>
      <c r="D46" s="5"/>
      <c r="E46" s="20"/>
      <c r="F46" s="20"/>
      <c r="G46" s="20"/>
      <c r="H46" s="20"/>
      <c r="I46" s="20"/>
      <c r="J46" s="20"/>
    </row>
    <row r="47" spans="1:11" ht="20.25" customHeight="1">
      <c r="A47" s="9"/>
      <c r="B47" s="15" t="s">
        <v>51</v>
      </c>
      <c r="C47" s="5"/>
      <c r="D47" s="5"/>
      <c r="E47" s="5"/>
      <c r="F47" s="38"/>
      <c r="G47" s="5"/>
      <c r="H47" s="5"/>
      <c r="I47" s="5"/>
    </row>
    <row r="48" spans="1:11" ht="20.25" customHeight="1">
      <c r="A48" s="9"/>
      <c r="B48" s="41" t="s">
        <v>52</v>
      </c>
      <c r="C48" s="5"/>
      <c r="D48" s="5"/>
      <c r="E48" s="5"/>
      <c r="F48" s="38"/>
      <c r="G48" s="5"/>
      <c r="H48" s="5"/>
      <c r="I48" s="5"/>
    </row>
    <row r="49" spans="1:9" ht="21" customHeight="1">
      <c r="A49" s="9"/>
      <c r="B49" s="79" t="s">
        <v>53</v>
      </c>
      <c r="C49" s="5"/>
      <c r="D49" s="5"/>
      <c r="E49" s="5"/>
      <c r="F49" s="38"/>
      <c r="G49" s="5"/>
      <c r="H49" s="5"/>
      <c r="I49" s="5"/>
    </row>
    <row r="50" spans="1:9" ht="21" customHeight="1">
      <c r="A50" s="9"/>
      <c r="B50" s="7" t="s">
        <v>54</v>
      </c>
      <c r="C50" s="5"/>
      <c r="D50" s="5"/>
      <c r="E50" s="5"/>
      <c r="F50" s="38"/>
      <c r="G50" s="5"/>
      <c r="H50" s="5"/>
      <c r="I50" s="5"/>
    </row>
    <row r="51" spans="1:9" ht="20.25" customHeight="1">
      <c r="A51" s="9"/>
      <c r="B51" s="7" t="s">
        <v>247</v>
      </c>
      <c r="C51" s="5"/>
      <c r="D51" s="5"/>
      <c r="E51" s="5"/>
      <c r="F51" s="38"/>
      <c r="G51" s="5"/>
      <c r="H51" s="5"/>
      <c r="I51" s="5"/>
    </row>
    <row r="52" spans="1:9" ht="19.5" thickBot="1">
      <c r="B52" s="81" t="s">
        <v>55</v>
      </c>
      <c r="C52" s="82" t="s">
        <v>56</v>
      </c>
      <c r="D52" s="198" t="s">
        <v>57</v>
      </c>
      <c r="E52" s="199"/>
      <c r="F52" s="81" t="s">
        <v>58</v>
      </c>
      <c r="G52" s="81" t="s">
        <v>59</v>
      </c>
      <c r="H52" s="81" t="s">
        <v>60</v>
      </c>
    </row>
    <row r="53" spans="1:9" ht="23.25" customHeight="1">
      <c r="B53" s="26">
        <v>0</v>
      </c>
      <c r="C53" s="34" t="e">
        <f>B53/C44</f>
        <v>#DIV/0!</v>
      </c>
      <c r="D53" s="200"/>
      <c r="E53" s="201"/>
      <c r="F53" s="78"/>
      <c r="G53" s="29"/>
      <c r="H53" s="23"/>
    </row>
    <row r="54" spans="1:9" ht="23.25" customHeight="1">
      <c r="B54" s="27">
        <v>0</v>
      </c>
      <c r="C54" s="34" t="e">
        <f>B54/C44</f>
        <v>#DIV/0!</v>
      </c>
      <c r="D54" s="208"/>
      <c r="E54" s="209"/>
      <c r="F54" s="30"/>
      <c r="G54" s="30"/>
      <c r="H54" s="24"/>
    </row>
    <row r="55" spans="1:9" ht="23.25" customHeight="1" thickBot="1">
      <c r="B55" s="28">
        <v>0</v>
      </c>
      <c r="C55" s="34" t="e">
        <f>B55/C44</f>
        <v>#DIV/0!</v>
      </c>
      <c r="D55" s="210"/>
      <c r="E55" s="211"/>
      <c r="F55" s="31"/>
      <c r="G55" s="31"/>
      <c r="H55" s="25"/>
    </row>
    <row r="56" spans="1:9" ht="19.5">
      <c r="B56" s="14"/>
      <c r="C56" t="s">
        <v>62</v>
      </c>
    </row>
    <row r="57" spans="1:9" ht="17.25" customHeight="1">
      <c r="B57" s="14"/>
    </row>
    <row r="58" spans="1:9" ht="19.5">
      <c r="A58" s="10" t="s">
        <v>63</v>
      </c>
    </row>
    <row r="59" spans="1:9" ht="21.75" customHeight="1">
      <c r="A59" s="5"/>
      <c r="B59" s="212" t="s">
        <v>46</v>
      </c>
      <c r="C59" s="213"/>
      <c r="D59" s="214"/>
      <c r="E59" s="80" t="s">
        <v>47</v>
      </c>
      <c r="F59" s="212" t="s">
        <v>64</v>
      </c>
      <c r="G59" s="213"/>
      <c r="H59" s="214"/>
    </row>
    <row r="60" spans="1:9" ht="22.5" customHeight="1">
      <c r="A60" s="5"/>
      <c r="B60" s="215" t="s">
        <v>65</v>
      </c>
      <c r="C60" s="216"/>
      <c r="D60" s="217"/>
      <c r="E60" s="22">
        <f>SUM(E62:E69)</f>
        <v>0</v>
      </c>
      <c r="F60" s="179" t="s">
        <v>66</v>
      </c>
      <c r="G60" s="179"/>
      <c r="H60" s="180"/>
    </row>
    <row r="61" spans="1:9" ht="24.75" customHeight="1" thickBot="1">
      <c r="A61" s="5"/>
      <c r="B61" s="146" t="s">
        <v>67</v>
      </c>
      <c r="C61" s="147"/>
      <c r="D61" s="218"/>
      <c r="E61" s="21"/>
      <c r="F61" s="222"/>
      <c r="G61" s="222"/>
      <c r="H61" s="223"/>
    </row>
    <row r="62" spans="1:9" ht="27" customHeight="1">
      <c r="A62" s="5"/>
      <c r="B62" s="146" t="s">
        <v>68</v>
      </c>
      <c r="C62" s="147"/>
      <c r="D62" s="148"/>
      <c r="E62" s="26">
        <v>0</v>
      </c>
      <c r="F62" s="154" t="s">
        <v>69</v>
      </c>
      <c r="G62" s="154"/>
      <c r="H62" s="155"/>
    </row>
    <row r="63" spans="1:9" ht="27" customHeight="1">
      <c r="A63" s="5"/>
      <c r="B63" s="63" t="s">
        <v>70</v>
      </c>
      <c r="C63" s="64"/>
      <c r="D63" s="64"/>
      <c r="E63" s="33">
        <v>0</v>
      </c>
      <c r="F63" s="154" t="s">
        <v>71</v>
      </c>
      <c r="G63" s="154"/>
      <c r="H63" s="155"/>
    </row>
    <row r="64" spans="1:9" ht="27" customHeight="1">
      <c r="A64" s="5"/>
      <c r="B64" s="219" t="s">
        <v>72</v>
      </c>
      <c r="C64" s="220"/>
      <c r="D64" s="221"/>
      <c r="E64" s="33">
        <v>0</v>
      </c>
      <c r="F64" s="154" t="s">
        <v>73</v>
      </c>
      <c r="G64" s="154"/>
      <c r="H64" s="155"/>
    </row>
    <row r="65" spans="1:9" ht="27" customHeight="1">
      <c r="A65" s="5"/>
      <c r="B65" s="219" t="s">
        <v>74</v>
      </c>
      <c r="C65" s="220"/>
      <c r="D65" s="221"/>
      <c r="E65" s="33">
        <v>0</v>
      </c>
      <c r="F65" s="156" t="s">
        <v>75</v>
      </c>
      <c r="G65" s="154"/>
      <c r="H65" s="155"/>
    </row>
    <row r="66" spans="1:9" ht="27" customHeight="1">
      <c r="A66" s="5"/>
      <c r="B66" s="146" t="s">
        <v>76</v>
      </c>
      <c r="C66" s="147"/>
      <c r="D66" s="148"/>
      <c r="E66" s="33">
        <v>0</v>
      </c>
      <c r="F66" s="154" t="s">
        <v>77</v>
      </c>
      <c r="G66" s="154"/>
      <c r="H66" s="155"/>
    </row>
    <row r="67" spans="1:9" ht="27" customHeight="1">
      <c r="A67" s="5"/>
      <c r="B67" s="146" t="s">
        <v>78</v>
      </c>
      <c r="C67" s="147"/>
      <c r="D67" s="148"/>
      <c r="E67" s="33">
        <v>0</v>
      </c>
      <c r="F67" s="154" t="s">
        <v>79</v>
      </c>
      <c r="G67" s="154"/>
      <c r="H67" s="155"/>
    </row>
    <row r="68" spans="1:9" ht="27" customHeight="1">
      <c r="A68" s="5"/>
      <c r="B68" s="146" t="s">
        <v>80</v>
      </c>
      <c r="C68" s="147"/>
      <c r="D68" s="148"/>
      <c r="E68" s="33">
        <v>0</v>
      </c>
      <c r="F68" s="154" t="s">
        <v>81</v>
      </c>
      <c r="G68" s="154"/>
      <c r="H68" s="155"/>
    </row>
    <row r="69" spans="1:9" ht="27" customHeight="1" thickBot="1">
      <c r="A69" s="5"/>
      <c r="B69" s="149" t="s">
        <v>82</v>
      </c>
      <c r="C69" s="150"/>
      <c r="D69" s="151"/>
      <c r="E69" s="71">
        <v>0</v>
      </c>
      <c r="F69" s="157" t="s">
        <v>83</v>
      </c>
      <c r="G69" s="158"/>
      <c r="H69" s="159"/>
    </row>
    <row r="70" spans="1:9" ht="39" customHeight="1" thickTop="1" thickBot="1">
      <c r="A70" s="5"/>
      <c r="B70" s="119" t="s">
        <v>84</v>
      </c>
      <c r="C70" s="120"/>
      <c r="D70" s="121"/>
      <c r="E70" s="84">
        <f>C44-E60</f>
        <v>0</v>
      </c>
      <c r="F70" s="179" t="s">
        <v>66</v>
      </c>
      <c r="G70" s="179"/>
      <c r="H70" s="180"/>
    </row>
    <row r="71" spans="1:9" ht="42.75" customHeight="1" thickBot="1">
      <c r="A71" s="5"/>
      <c r="B71" s="122" t="s">
        <v>105</v>
      </c>
      <c r="C71" s="123"/>
      <c r="D71" s="123"/>
      <c r="E71" s="32">
        <v>0</v>
      </c>
      <c r="F71" s="136" t="s">
        <v>86</v>
      </c>
      <c r="G71" s="136"/>
      <c r="H71" s="137"/>
    </row>
    <row r="72" spans="1:9" ht="28.5" customHeight="1" thickBot="1">
      <c r="A72" s="5"/>
      <c r="B72" s="128" t="s">
        <v>106</v>
      </c>
      <c r="C72" s="129"/>
      <c r="D72" s="130"/>
      <c r="E72" s="73">
        <f>C44-(E60+E71)</f>
        <v>0</v>
      </c>
      <c r="F72" s="138" t="s">
        <v>66</v>
      </c>
      <c r="G72" s="138"/>
      <c r="H72" s="139"/>
    </row>
    <row r="73" spans="1:9" ht="27.75" customHeight="1" thickTop="1">
      <c r="A73" s="5"/>
      <c r="B73" s="131" t="s">
        <v>89</v>
      </c>
      <c r="C73" s="132"/>
      <c r="D73" s="132"/>
      <c r="E73" s="26">
        <v>0</v>
      </c>
      <c r="F73" s="140" t="s">
        <v>90</v>
      </c>
      <c r="G73" s="141"/>
      <c r="H73" s="142"/>
    </row>
    <row r="74" spans="1:9" ht="27.75" customHeight="1" thickBot="1">
      <c r="A74" s="5"/>
      <c r="B74" s="152" t="s">
        <v>91</v>
      </c>
      <c r="C74" s="153"/>
      <c r="D74" s="153"/>
      <c r="E74" s="28">
        <v>0</v>
      </c>
      <c r="F74" s="143"/>
      <c r="G74" s="144"/>
      <c r="H74" s="145"/>
    </row>
    <row r="75" spans="1:9" ht="27" customHeight="1">
      <c r="A75" s="5"/>
      <c r="B75" s="5"/>
      <c r="C75" s="5"/>
      <c r="D75" s="5"/>
      <c r="E75" s="5"/>
      <c r="F75" s="5"/>
      <c r="G75" s="5"/>
      <c r="H75" s="5"/>
      <c r="I75" s="5"/>
    </row>
    <row r="76" spans="1:9" ht="20.25" thickBot="1">
      <c r="A76" s="10" t="s">
        <v>92</v>
      </c>
    </row>
    <row r="77" spans="1:9" ht="83.25" customHeight="1" thickBot="1">
      <c r="B77" s="133"/>
      <c r="C77" s="134"/>
      <c r="D77" s="134"/>
      <c r="E77" s="134"/>
      <c r="F77" s="134"/>
      <c r="G77" s="134"/>
      <c r="H77" s="135"/>
    </row>
    <row r="78" spans="1:9" ht="25.5" customHeight="1"/>
    <row r="79" spans="1:9" s="7" customFormat="1" ht="20.25" thickBot="1">
      <c r="A79" s="9" t="s">
        <v>93</v>
      </c>
      <c r="C79"/>
      <c r="D79"/>
      <c r="E79"/>
      <c r="F79"/>
      <c r="G79"/>
    </row>
    <row r="80" spans="1:9" ht="26.25" customHeight="1" thickBot="1">
      <c r="B80" s="117">
        <v>0</v>
      </c>
      <c r="C80" s="118"/>
    </row>
    <row r="81" spans="1:7" ht="26.25" customHeight="1">
      <c r="B81" s="11"/>
    </row>
    <row r="82" spans="1:7" ht="26.25" customHeight="1">
      <c r="A82" s="9"/>
    </row>
    <row r="83" spans="1:7" ht="19.5" customHeight="1">
      <c r="A83" s="9"/>
    </row>
    <row r="84" spans="1:7" ht="19.5" customHeight="1"/>
    <row r="85" spans="1:7" ht="19.5" customHeight="1"/>
    <row r="86" spans="1:7" ht="24" customHeight="1">
      <c r="E86" s="16"/>
      <c r="F86" s="16"/>
      <c r="G86" s="17"/>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20:C20"/>
    <mergeCell ref="D20:G20"/>
    <mergeCell ref="B17:C17"/>
    <mergeCell ref="D17:G17"/>
    <mergeCell ref="B18:C18"/>
    <mergeCell ref="D18:G18"/>
    <mergeCell ref="B19:C19"/>
    <mergeCell ref="D19:E19"/>
    <mergeCell ref="D54:E54"/>
    <mergeCell ref="E30:F30"/>
    <mergeCell ref="E31:F31"/>
    <mergeCell ref="E32:F32"/>
    <mergeCell ref="E33:F33"/>
    <mergeCell ref="E34:F34"/>
    <mergeCell ref="E35:F35"/>
    <mergeCell ref="E36:F36"/>
    <mergeCell ref="D43:F43"/>
    <mergeCell ref="D44:F44"/>
    <mergeCell ref="D52:E52"/>
    <mergeCell ref="D53:E53"/>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B66:D66"/>
    <mergeCell ref="F66:H66"/>
    <mergeCell ref="B67:D67"/>
    <mergeCell ref="F67:H67"/>
    <mergeCell ref="B68:D68"/>
    <mergeCell ref="F68:H68"/>
    <mergeCell ref="B69:D69"/>
    <mergeCell ref="F69:H69"/>
    <mergeCell ref="B70:D70"/>
    <mergeCell ref="F70:H70"/>
    <mergeCell ref="B71:D71"/>
    <mergeCell ref="F71:H71"/>
    <mergeCell ref="B77:H77"/>
    <mergeCell ref="B80:C80"/>
    <mergeCell ref="B72:D72"/>
    <mergeCell ref="F72:H72"/>
    <mergeCell ref="B73:D73"/>
    <mergeCell ref="F73:H74"/>
    <mergeCell ref="B74:D74"/>
    <mergeCell ref="B21:C21"/>
    <mergeCell ref="B22:C22"/>
    <mergeCell ref="B23:C23"/>
    <mergeCell ref="B24:C24"/>
    <mergeCell ref="D21:G21"/>
    <mergeCell ref="D22:G22"/>
    <mergeCell ref="D23:G23"/>
    <mergeCell ref="D24:G24"/>
  </mergeCells>
  <phoneticPr fontId="1"/>
  <dataValidations count="2">
    <dataValidation type="list" allowBlank="1" showInputMessage="1" showErrorMessage="1" sqref="D31:D36" xr:uid="{2715366D-4D35-4576-BF9E-2636AB90004C}">
      <formula1>"〇"</formula1>
    </dataValidation>
    <dataValidation type="list" allowBlank="1" showInputMessage="1" showErrorMessage="1" sqref="D22"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40"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C31:C36</xm:sqref>
        </x14:dataValidation>
        <x14:dataValidation type="list" allowBlank="1" showInputMessage="1" showErrorMessage="1" xr:uid="{749C83A4-6549-4028-9AB9-4FCA69269A3B}">
          <x14:formula1>
            <xm:f>選択肢プルダウン!$C$2:$C$3</xm:f>
          </x14:formula1>
          <xm:sqref>F53:F55</xm:sqref>
        </x14:dataValidation>
        <x14:dataValidation type="list" allowBlank="1" showInputMessage="1" showErrorMessage="1" xr:uid="{1CCD8190-1971-4C5D-8150-6DA17ED05E7D}">
          <x14:formula1>
            <xm:f>選択肢プルダウン!$H$2:$H$4</xm:f>
          </x14:formula1>
          <xm:sqref>D23</xm:sqref>
        </x14:dataValidation>
        <x14:dataValidation type="list" allowBlank="1" showInputMessage="1" showErrorMessage="1" xr:uid="{F9824540-D064-4357-B92A-E718AC07F1C0}">
          <x14:formula1>
            <xm:f>選択肢プルダウン!$F$2:$F$3</xm:f>
          </x14:formula1>
          <xm:sqref>D24</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9D7761BF-4179-4782-AF33-D9E18F9F0C98}">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K91"/>
  <sheetViews>
    <sheetView showGridLines="0" view="pageBreakPreview" zoomScaleNormal="70" zoomScaleSheetLayoutView="100" workbookViewId="0">
      <selection activeCell="B50" sqref="B50"/>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customWidth="1"/>
    <col min="14" max="23" width="3.875" customWidth="1"/>
  </cols>
  <sheetData>
    <row r="1" spans="1:8" ht="30">
      <c r="A1" s="161" t="s">
        <v>0</v>
      </c>
      <c r="B1" s="162"/>
      <c r="C1" s="163"/>
      <c r="D1" s="74"/>
      <c r="G1" s="75" t="s">
        <v>1</v>
      </c>
      <c r="H1" s="58"/>
    </row>
    <row r="2" spans="1:8" ht="30.75" thickBot="1">
      <c r="A2" s="164"/>
      <c r="B2" s="165"/>
      <c r="C2" s="166"/>
      <c r="D2" s="74"/>
      <c r="G2" s="76" t="s">
        <v>2</v>
      </c>
      <c r="H2" s="59"/>
    </row>
    <row r="3" spans="1:8" ht="32.25" customHeight="1" thickBot="1">
      <c r="G3" s="76" t="s">
        <v>3</v>
      </c>
      <c r="H3" s="60"/>
    </row>
    <row r="4" spans="1:8" ht="15" customHeight="1"/>
    <row r="5" spans="1:8" ht="32.25" customHeight="1">
      <c r="A5" s="169" t="s">
        <v>4</v>
      </c>
      <c r="B5" s="169"/>
      <c r="C5" s="169"/>
      <c r="D5" s="169"/>
      <c r="E5" s="169"/>
      <c r="F5" s="169"/>
      <c r="G5" s="169"/>
      <c r="H5" s="169"/>
    </row>
    <row r="6" spans="1:8" ht="16.5" customHeight="1">
      <c r="A6" s="66"/>
      <c r="B6" s="66"/>
      <c r="C6" s="66"/>
      <c r="D6" s="66"/>
      <c r="E6" s="66"/>
      <c r="F6" s="66"/>
      <c r="G6" s="66"/>
      <c r="H6" s="66"/>
    </row>
    <row r="7" spans="1:8">
      <c r="A7" s="1" t="s">
        <v>5</v>
      </c>
      <c r="B7" s="15"/>
      <c r="C7" s="15"/>
      <c r="D7" s="15"/>
      <c r="E7" s="15"/>
      <c r="F7" s="15"/>
      <c r="G7" s="4"/>
      <c r="H7" s="61"/>
    </row>
    <row r="8" spans="1:8">
      <c r="B8" s="1" t="s">
        <v>6</v>
      </c>
      <c r="C8" s="15"/>
      <c r="D8" s="15"/>
      <c r="E8" s="15"/>
      <c r="F8" s="15"/>
      <c r="G8" s="4"/>
      <c r="H8" s="61"/>
    </row>
    <row r="9" spans="1:8">
      <c r="B9" s="1" t="s">
        <v>7</v>
      </c>
      <c r="C9" s="15"/>
      <c r="D9" s="15"/>
      <c r="E9" s="15"/>
      <c r="F9" s="15"/>
      <c r="G9" s="4"/>
      <c r="H9" s="61"/>
    </row>
    <row r="10" spans="1:8" ht="16.5" customHeight="1">
      <c r="B10" s="2"/>
      <c r="C10" s="2"/>
      <c r="D10" s="2"/>
      <c r="E10" s="2"/>
      <c r="F10" s="2"/>
      <c r="G10" s="2"/>
    </row>
    <row r="11" spans="1:8" ht="20.25" thickBot="1">
      <c r="A11" s="10" t="s">
        <v>8</v>
      </c>
      <c r="B11" s="7"/>
      <c r="C11" s="7"/>
      <c r="D11" s="7"/>
      <c r="E11" s="7"/>
      <c r="F11" s="7"/>
      <c r="G11" s="7"/>
    </row>
    <row r="12" spans="1:8" ht="19.5" customHeight="1">
      <c r="B12" s="170" t="s">
        <v>9</v>
      </c>
      <c r="C12" s="171"/>
      <c r="D12" s="181" t="s">
        <v>107</v>
      </c>
      <c r="E12" s="182"/>
      <c r="F12" s="182"/>
      <c r="G12" s="183"/>
    </row>
    <row r="13" spans="1:8" ht="19.5" customHeight="1">
      <c r="B13" s="170" t="s">
        <v>10</v>
      </c>
      <c r="C13" s="171"/>
      <c r="D13" s="184">
        <v>1234567890</v>
      </c>
      <c r="E13" s="185"/>
      <c r="F13" s="185"/>
      <c r="G13" s="186"/>
    </row>
    <row r="14" spans="1:8">
      <c r="B14" s="170" t="s">
        <v>11</v>
      </c>
      <c r="C14" s="171"/>
      <c r="D14" s="184" t="s">
        <v>108</v>
      </c>
      <c r="E14" s="185"/>
      <c r="F14" s="185"/>
      <c r="G14" s="186"/>
    </row>
    <row r="15" spans="1:8">
      <c r="B15" s="170" t="s">
        <v>12</v>
      </c>
      <c r="C15" s="171"/>
      <c r="D15" s="184" t="s">
        <v>109</v>
      </c>
      <c r="E15" s="185"/>
      <c r="F15" s="185"/>
      <c r="G15" s="186"/>
    </row>
    <row r="16" spans="1:8">
      <c r="B16" s="170" t="s">
        <v>13</v>
      </c>
      <c r="C16" s="171"/>
      <c r="D16" s="249">
        <v>43922</v>
      </c>
      <c r="E16" s="185"/>
      <c r="F16" s="185"/>
      <c r="G16" s="186"/>
    </row>
    <row r="17" spans="1:11">
      <c r="B17" s="170" t="s">
        <v>14</v>
      </c>
      <c r="C17" s="171"/>
      <c r="D17" s="184">
        <v>20</v>
      </c>
      <c r="E17" s="185"/>
      <c r="F17" s="185"/>
      <c r="G17" s="186"/>
      <c r="H17" s="8"/>
    </row>
    <row r="18" spans="1:11">
      <c r="B18" s="170" t="s">
        <v>15</v>
      </c>
      <c r="C18" s="171"/>
      <c r="D18" s="184">
        <v>18</v>
      </c>
      <c r="E18" s="185"/>
      <c r="F18" s="185"/>
      <c r="G18" s="186"/>
      <c r="H18" s="8"/>
    </row>
    <row r="19" spans="1:11">
      <c r="B19" s="177" t="s">
        <v>16</v>
      </c>
      <c r="C19" s="178"/>
      <c r="D19" s="187" t="s">
        <v>17</v>
      </c>
      <c r="E19" s="188"/>
      <c r="F19" s="91" t="s">
        <v>18</v>
      </c>
      <c r="G19" s="92" t="s">
        <v>19</v>
      </c>
      <c r="H19" s="7" t="s">
        <v>20</v>
      </c>
    </row>
    <row r="20" spans="1:11">
      <c r="B20" s="177" t="s">
        <v>21</v>
      </c>
      <c r="C20" s="178"/>
      <c r="D20" s="187" t="s">
        <v>110</v>
      </c>
      <c r="E20" s="188"/>
      <c r="F20" s="188"/>
      <c r="G20" s="189"/>
      <c r="H20" s="7"/>
    </row>
    <row r="21" spans="1:11">
      <c r="B21" s="172" t="s">
        <v>22</v>
      </c>
      <c r="C21" s="36" t="s">
        <v>23</v>
      </c>
      <c r="D21" s="187"/>
      <c r="E21" s="188"/>
      <c r="F21" s="188"/>
      <c r="G21" s="189"/>
      <c r="H21" s="3"/>
    </row>
    <row r="22" spans="1:11">
      <c r="B22" s="173"/>
      <c r="C22" s="36" t="s">
        <v>24</v>
      </c>
      <c r="D22" s="187"/>
      <c r="E22" s="188"/>
      <c r="F22" s="188"/>
      <c r="G22" s="189"/>
      <c r="H22" s="3"/>
    </row>
    <row r="23" spans="1:11" ht="19.5" thickBot="1">
      <c r="B23" s="174"/>
      <c r="C23" s="36" t="s">
        <v>25</v>
      </c>
      <c r="D23" s="193"/>
      <c r="E23" s="194"/>
      <c r="F23" s="194"/>
      <c r="G23" s="195"/>
      <c r="H23" s="3"/>
    </row>
    <row r="24" spans="1:11" ht="20.25" customHeight="1">
      <c r="B24" s="6"/>
      <c r="C24" s="6"/>
      <c r="D24" s="6"/>
      <c r="E24" s="7"/>
      <c r="F24" s="7"/>
      <c r="G24" s="7"/>
    </row>
    <row r="25" spans="1:11" ht="19.5">
      <c r="A25" s="10" t="s">
        <v>26</v>
      </c>
      <c r="B25" s="7"/>
      <c r="C25" s="7"/>
      <c r="D25" s="7"/>
      <c r="E25" s="7"/>
      <c r="F25" s="7"/>
      <c r="G25" s="7"/>
    </row>
    <row r="26" spans="1:11" ht="18.75" customHeight="1">
      <c r="A26" s="9"/>
      <c r="B26" s="15" t="s">
        <v>27</v>
      </c>
      <c r="C26" s="5"/>
      <c r="D26" s="5"/>
      <c r="E26" s="5"/>
      <c r="F26" s="38"/>
      <c r="G26" s="5"/>
      <c r="H26" s="5"/>
      <c r="I26" s="5"/>
    </row>
    <row r="27" spans="1:11" ht="18.75" customHeight="1">
      <c r="A27" s="9"/>
      <c r="B27" s="41" t="s">
        <v>28</v>
      </c>
      <c r="C27" s="5"/>
      <c r="D27" s="5"/>
      <c r="E27" s="5"/>
      <c r="F27" s="38"/>
      <c r="G27" s="5"/>
      <c r="H27" s="5"/>
      <c r="I27" s="5"/>
    </row>
    <row r="28" spans="1:11" ht="18.75" customHeight="1">
      <c r="A28" s="9"/>
      <c r="B28" t="s">
        <v>29</v>
      </c>
      <c r="C28" s="5"/>
      <c r="D28" s="5"/>
      <c r="E28" s="5"/>
      <c r="F28" s="38"/>
      <c r="G28" s="5"/>
      <c r="H28" s="5"/>
      <c r="I28" s="5"/>
    </row>
    <row r="29" spans="1:11" ht="19.5" thickBot="1">
      <c r="B29" s="12"/>
      <c r="C29" s="70" t="s">
        <v>30</v>
      </c>
      <c r="D29" s="70" t="s">
        <v>31</v>
      </c>
      <c r="E29" s="196" t="s">
        <v>32</v>
      </c>
      <c r="F29" s="197"/>
      <c r="G29" s="65" t="s">
        <v>33</v>
      </c>
      <c r="I29" s="19"/>
      <c r="J29" s="18"/>
      <c r="K29" s="18"/>
    </row>
    <row r="30" spans="1:11">
      <c r="B30" s="13" t="s">
        <v>34</v>
      </c>
      <c r="C30" s="51" t="s">
        <v>111</v>
      </c>
      <c r="D30" s="67" t="s">
        <v>112</v>
      </c>
      <c r="E30" s="175" t="s">
        <v>113</v>
      </c>
      <c r="F30" s="176"/>
      <c r="G30" s="52">
        <v>9000000</v>
      </c>
      <c r="I30" s="19"/>
      <c r="J30" s="18"/>
      <c r="K30" s="18"/>
    </row>
    <row r="31" spans="1:11">
      <c r="B31" s="13" t="s">
        <v>35</v>
      </c>
      <c r="C31" s="53" t="s">
        <v>114</v>
      </c>
      <c r="D31" s="68"/>
      <c r="E31" s="167"/>
      <c r="F31" s="168"/>
      <c r="G31" s="54">
        <v>9000000</v>
      </c>
      <c r="I31" s="19"/>
      <c r="J31" s="18"/>
      <c r="K31" s="18"/>
    </row>
    <row r="32" spans="1:11">
      <c r="B32" s="13" t="s">
        <v>36</v>
      </c>
      <c r="C32" s="53" t="s">
        <v>115</v>
      </c>
      <c r="D32" s="68"/>
      <c r="E32" s="167"/>
      <c r="F32" s="168"/>
      <c r="G32" s="54">
        <v>3000000</v>
      </c>
      <c r="I32" s="19"/>
      <c r="J32" s="18"/>
      <c r="K32" s="18"/>
    </row>
    <row r="33" spans="1:11">
      <c r="B33" s="13" t="s">
        <v>37</v>
      </c>
      <c r="C33" s="53"/>
      <c r="D33" s="68"/>
      <c r="E33" s="167"/>
      <c r="F33" s="168"/>
      <c r="G33" s="54">
        <v>0</v>
      </c>
      <c r="I33" s="19"/>
      <c r="J33" s="18"/>
      <c r="K33" s="18"/>
    </row>
    <row r="34" spans="1:11">
      <c r="B34" s="13" t="s">
        <v>38</v>
      </c>
      <c r="C34" s="53"/>
      <c r="D34" s="68"/>
      <c r="E34" s="167"/>
      <c r="F34" s="168"/>
      <c r="G34" s="54">
        <v>0</v>
      </c>
      <c r="I34" s="19"/>
      <c r="J34" s="18"/>
      <c r="K34" s="18"/>
    </row>
    <row r="35" spans="1:11" ht="19.5" thickBot="1">
      <c r="B35" s="13" t="s">
        <v>39</v>
      </c>
      <c r="C35" s="55"/>
      <c r="D35" s="69"/>
      <c r="E35" s="206"/>
      <c r="F35" s="207"/>
      <c r="G35" s="56">
        <v>0</v>
      </c>
      <c r="I35" s="19"/>
      <c r="J35" s="18"/>
      <c r="K35" s="18"/>
    </row>
    <row r="36" spans="1:11">
      <c r="B36" s="39"/>
      <c r="F36" s="50" t="s">
        <v>40</v>
      </c>
      <c r="G36" s="57">
        <f>SUM(G30:G35)</f>
        <v>21000000</v>
      </c>
      <c r="H36" t="s">
        <v>41</v>
      </c>
      <c r="I36" s="19"/>
      <c r="J36" s="18"/>
      <c r="K36" s="18"/>
    </row>
    <row r="37" spans="1:11" ht="11.25" customHeight="1">
      <c r="B37" s="37"/>
      <c r="C37" s="37"/>
      <c r="D37" s="37"/>
      <c r="E37" s="37"/>
      <c r="F37" s="37"/>
      <c r="G37" s="37"/>
      <c r="H37" s="37"/>
    </row>
    <row r="38" spans="1:11" ht="19.5">
      <c r="A38" s="10" t="s">
        <v>42</v>
      </c>
    </row>
    <row r="39" spans="1:11" ht="18.75" customHeight="1">
      <c r="A39" s="9"/>
      <c r="B39" s="15" t="s">
        <v>43</v>
      </c>
      <c r="C39" s="5"/>
      <c r="D39" s="5"/>
      <c r="E39" s="5"/>
      <c r="F39" s="38"/>
      <c r="G39" s="5"/>
      <c r="H39" s="5"/>
      <c r="I39" s="5"/>
    </row>
    <row r="40" spans="1:11" ht="18.75" customHeight="1">
      <c r="A40" s="9"/>
      <c r="B40" s="41" t="s">
        <v>44</v>
      </c>
      <c r="C40" s="5"/>
      <c r="D40" s="5"/>
      <c r="E40" s="5"/>
      <c r="F40" s="38"/>
      <c r="G40" s="5"/>
      <c r="H40" s="5"/>
      <c r="I40" s="5"/>
    </row>
    <row r="41" spans="1:11" ht="18.75" customHeight="1">
      <c r="A41" s="9"/>
      <c r="B41" s="41" t="s">
        <v>45</v>
      </c>
      <c r="C41" s="5"/>
      <c r="D41" s="5"/>
      <c r="E41" s="5"/>
      <c r="F41" s="38"/>
      <c r="G41" s="5"/>
      <c r="H41" s="5"/>
      <c r="I41" s="5"/>
    </row>
    <row r="42" spans="1:11" ht="18" customHeight="1" thickBot="1">
      <c r="A42" s="5"/>
      <c r="B42" s="83" t="s">
        <v>46</v>
      </c>
      <c r="C42" s="80" t="s">
        <v>47</v>
      </c>
      <c r="D42" s="196" t="s">
        <v>48</v>
      </c>
      <c r="E42" s="205"/>
      <c r="F42" s="197"/>
    </row>
    <row r="43" spans="1:11" ht="52.5" customHeight="1" thickBot="1">
      <c r="A43" s="5"/>
      <c r="B43" s="35" t="s">
        <v>49</v>
      </c>
      <c r="C43" s="32">
        <v>21000000</v>
      </c>
      <c r="D43" s="202" t="str">
        <f>IF(G36=C43,"２.生産活動内容の収入合計と一致しています
（問題なし）","２.生産活動内容の収入合計と不一致であるため、確認のうえ修正してください")</f>
        <v>２.生産活動内容の収入合計と一致しています
（問題なし）</v>
      </c>
      <c r="E43" s="203"/>
      <c r="F43" s="204"/>
    </row>
    <row r="44" spans="1:11" ht="19.5" customHeight="1">
      <c r="A44" s="5"/>
      <c r="B44" s="5"/>
      <c r="C44" s="5"/>
      <c r="D44" s="5"/>
      <c r="I44" s="5"/>
    </row>
    <row r="45" spans="1:11" ht="22.5" customHeight="1">
      <c r="A45" s="9" t="s">
        <v>116</v>
      </c>
      <c r="B45" s="5"/>
      <c r="C45" s="5"/>
      <c r="D45" s="5"/>
      <c r="E45" s="20"/>
      <c r="F45" s="20"/>
      <c r="G45" s="20"/>
      <c r="H45" s="20"/>
      <c r="I45" s="20"/>
      <c r="J45" s="20"/>
    </row>
    <row r="46" spans="1:11" ht="20.25" customHeight="1">
      <c r="A46" s="9"/>
      <c r="B46" s="15" t="s">
        <v>51</v>
      </c>
      <c r="C46" s="5"/>
      <c r="D46" s="5"/>
      <c r="E46" s="5"/>
      <c r="F46" s="38"/>
      <c r="G46" s="5"/>
      <c r="H46" s="5"/>
      <c r="I46" s="5"/>
    </row>
    <row r="47" spans="1:11" ht="20.25" customHeight="1">
      <c r="A47" s="9"/>
      <c r="B47" s="41" t="s">
        <v>52</v>
      </c>
      <c r="C47" s="5"/>
      <c r="D47" s="5"/>
      <c r="E47" s="5"/>
      <c r="F47" s="38"/>
      <c r="G47" s="5"/>
      <c r="H47" s="5"/>
      <c r="I47" s="5"/>
    </row>
    <row r="48" spans="1:11" ht="21" customHeight="1">
      <c r="A48" s="9"/>
      <c r="B48" s="79" t="s">
        <v>53</v>
      </c>
      <c r="C48" s="5"/>
      <c r="D48" s="5"/>
      <c r="E48" s="5"/>
      <c r="F48" s="38"/>
      <c r="G48" s="5"/>
      <c r="H48" s="5"/>
      <c r="I48" s="5"/>
    </row>
    <row r="49" spans="1:9" ht="21" customHeight="1">
      <c r="A49" s="9"/>
      <c r="B49" s="7" t="s">
        <v>54</v>
      </c>
      <c r="C49" s="5"/>
      <c r="D49" s="5"/>
      <c r="E49" s="5"/>
      <c r="F49" s="38"/>
      <c r="G49" s="5"/>
      <c r="H49" s="5"/>
      <c r="I49" s="5"/>
    </row>
    <row r="50" spans="1:9" ht="20.25" customHeight="1">
      <c r="A50" s="9"/>
      <c r="B50" s="7" t="s">
        <v>247</v>
      </c>
      <c r="C50" s="5"/>
      <c r="D50" s="5"/>
      <c r="E50" s="5"/>
      <c r="F50" s="38"/>
      <c r="G50" s="5"/>
      <c r="H50" s="5"/>
      <c r="I50" s="5"/>
    </row>
    <row r="51" spans="1:9" ht="19.5" thickBot="1">
      <c r="B51" s="81" t="s">
        <v>55</v>
      </c>
      <c r="C51" s="82" t="s">
        <v>56</v>
      </c>
      <c r="D51" s="198" t="s">
        <v>57</v>
      </c>
      <c r="E51" s="199"/>
      <c r="F51" s="81" t="s">
        <v>117</v>
      </c>
      <c r="G51" s="81" t="s">
        <v>59</v>
      </c>
      <c r="H51" s="81" t="s">
        <v>60</v>
      </c>
    </row>
    <row r="52" spans="1:9" ht="23.25" customHeight="1">
      <c r="B52" s="26">
        <v>12000000</v>
      </c>
      <c r="C52" s="34">
        <f>B52/C43</f>
        <v>0.5714285714285714</v>
      </c>
      <c r="D52" s="200" t="s">
        <v>118</v>
      </c>
      <c r="E52" s="201"/>
      <c r="F52" s="78" t="s">
        <v>61</v>
      </c>
      <c r="G52" s="29" t="s">
        <v>119</v>
      </c>
      <c r="H52" s="23" t="s">
        <v>120</v>
      </c>
    </row>
    <row r="53" spans="1:9" ht="23.25" customHeight="1">
      <c r="B53" s="27">
        <v>6000000</v>
      </c>
      <c r="C53" s="34">
        <f>B53/C43</f>
        <v>0.2857142857142857</v>
      </c>
      <c r="D53" s="208" t="s">
        <v>121</v>
      </c>
      <c r="E53" s="209"/>
      <c r="F53" s="85" t="s">
        <v>61</v>
      </c>
      <c r="G53" s="30" t="s">
        <v>119</v>
      </c>
      <c r="H53" s="24" t="s">
        <v>119</v>
      </c>
    </row>
    <row r="54" spans="1:9" ht="23.25" customHeight="1" thickBot="1">
      <c r="B54" s="28">
        <v>3000000</v>
      </c>
      <c r="C54" s="34">
        <f>B54/C43</f>
        <v>0.14285714285714285</v>
      </c>
      <c r="D54" s="210" t="s">
        <v>122</v>
      </c>
      <c r="E54" s="211"/>
      <c r="F54" s="86" t="s">
        <v>123</v>
      </c>
      <c r="G54" s="31" t="s">
        <v>119</v>
      </c>
      <c r="H54" s="25" t="s">
        <v>124</v>
      </c>
    </row>
    <row r="55" spans="1:9" ht="19.5">
      <c r="B55" s="14"/>
      <c r="C55" t="s">
        <v>62</v>
      </c>
    </row>
    <row r="56" spans="1:9" ht="17.25" customHeight="1">
      <c r="B56" s="14"/>
    </row>
    <row r="57" spans="1:9" ht="19.5">
      <c r="A57" s="10" t="s">
        <v>63</v>
      </c>
    </row>
    <row r="58" spans="1:9" ht="21.75" customHeight="1">
      <c r="A58" s="5"/>
      <c r="B58" s="212" t="s">
        <v>46</v>
      </c>
      <c r="C58" s="213"/>
      <c r="D58" s="214"/>
      <c r="E58" s="80" t="s">
        <v>47</v>
      </c>
      <c r="F58" s="212" t="s">
        <v>64</v>
      </c>
      <c r="G58" s="213"/>
      <c r="H58" s="214"/>
    </row>
    <row r="59" spans="1:9" ht="22.5" customHeight="1">
      <c r="A59" s="5"/>
      <c r="B59" s="215" t="s">
        <v>65</v>
      </c>
      <c r="C59" s="216"/>
      <c r="D59" s="217"/>
      <c r="E59" s="22">
        <f>SUM(E61:E68)</f>
        <v>3000000</v>
      </c>
      <c r="F59" s="179" t="s">
        <v>66</v>
      </c>
      <c r="G59" s="179"/>
      <c r="H59" s="180"/>
    </row>
    <row r="60" spans="1:9" ht="24.75" customHeight="1" thickBot="1">
      <c r="A60" s="5"/>
      <c r="B60" s="146" t="s">
        <v>67</v>
      </c>
      <c r="C60" s="147"/>
      <c r="D60" s="218"/>
      <c r="E60" s="21"/>
      <c r="F60" s="222"/>
      <c r="G60" s="222"/>
      <c r="H60" s="223"/>
    </row>
    <row r="61" spans="1:9" ht="27" customHeight="1">
      <c r="A61" s="5"/>
      <c r="B61" s="146" t="s">
        <v>68</v>
      </c>
      <c r="C61" s="147"/>
      <c r="D61" s="148"/>
      <c r="E61" s="26">
        <v>0</v>
      </c>
      <c r="F61" s="154" t="s">
        <v>69</v>
      </c>
      <c r="G61" s="154"/>
      <c r="H61" s="155"/>
    </row>
    <row r="62" spans="1:9" ht="27" customHeight="1">
      <c r="A62" s="5"/>
      <c r="B62" s="63" t="s">
        <v>70</v>
      </c>
      <c r="C62" s="64"/>
      <c r="D62" s="64"/>
      <c r="E62" s="33">
        <v>0</v>
      </c>
      <c r="F62" s="154" t="s">
        <v>71</v>
      </c>
      <c r="G62" s="154"/>
      <c r="H62" s="155"/>
    </row>
    <row r="63" spans="1:9" ht="27" customHeight="1">
      <c r="A63" s="5"/>
      <c r="B63" s="219" t="s">
        <v>72</v>
      </c>
      <c r="C63" s="220"/>
      <c r="D63" s="221"/>
      <c r="E63" s="33">
        <v>0</v>
      </c>
      <c r="F63" s="154" t="s">
        <v>73</v>
      </c>
      <c r="G63" s="154"/>
      <c r="H63" s="155"/>
    </row>
    <row r="64" spans="1:9" ht="27" customHeight="1">
      <c r="A64" s="5"/>
      <c r="B64" s="219" t="s">
        <v>74</v>
      </c>
      <c r="C64" s="220"/>
      <c r="D64" s="221"/>
      <c r="E64" s="33">
        <v>0</v>
      </c>
      <c r="F64" s="156" t="s">
        <v>75</v>
      </c>
      <c r="G64" s="154"/>
      <c r="H64" s="155"/>
    </row>
    <row r="65" spans="1:9" ht="27" customHeight="1">
      <c r="A65" s="5"/>
      <c r="B65" s="146" t="s">
        <v>76</v>
      </c>
      <c r="C65" s="147"/>
      <c r="D65" s="148"/>
      <c r="E65" s="33">
        <v>0</v>
      </c>
      <c r="F65" s="154" t="s">
        <v>77</v>
      </c>
      <c r="G65" s="154"/>
      <c r="H65" s="155"/>
    </row>
    <row r="66" spans="1:9" ht="27" customHeight="1">
      <c r="A66" s="5"/>
      <c r="B66" s="146" t="s">
        <v>78</v>
      </c>
      <c r="C66" s="147"/>
      <c r="D66" s="148"/>
      <c r="E66" s="33">
        <v>3000000</v>
      </c>
      <c r="F66" s="154" t="s">
        <v>79</v>
      </c>
      <c r="G66" s="154"/>
      <c r="H66" s="155"/>
    </row>
    <row r="67" spans="1:9" ht="27" customHeight="1">
      <c r="A67" s="5"/>
      <c r="B67" s="146" t="s">
        <v>80</v>
      </c>
      <c r="C67" s="147"/>
      <c r="D67" s="148"/>
      <c r="E67" s="33">
        <v>0</v>
      </c>
      <c r="F67" s="154" t="s">
        <v>81</v>
      </c>
      <c r="G67" s="154"/>
      <c r="H67" s="155"/>
    </row>
    <row r="68" spans="1:9" ht="27" customHeight="1" thickBot="1">
      <c r="A68" s="5"/>
      <c r="B68" s="149" t="s">
        <v>82</v>
      </c>
      <c r="C68" s="150"/>
      <c r="D68" s="151"/>
      <c r="E68" s="71">
        <v>0</v>
      </c>
      <c r="F68" s="157" t="s">
        <v>83</v>
      </c>
      <c r="G68" s="158"/>
      <c r="H68" s="159"/>
    </row>
    <row r="69" spans="1:9" ht="39" customHeight="1" thickTop="1" thickBot="1">
      <c r="A69" s="5"/>
      <c r="B69" s="119" t="s">
        <v>84</v>
      </c>
      <c r="C69" s="120"/>
      <c r="D69" s="121"/>
      <c r="E69" s="72">
        <f>C43-E59</f>
        <v>18000000</v>
      </c>
      <c r="F69" s="179" t="s">
        <v>66</v>
      </c>
      <c r="G69" s="179"/>
      <c r="H69" s="180"/>
    </row>
    <row r="70" spans="1:9" ht="42.75" customHeight="1">
      <c r="A70" s="5"/>
      <c r="B70" s="122" t="s">
        <v>85</v>
      </c>
      <c r="C70" s="123"/>
      <c r="D70" s="124"/>
      <c r="E70" s="26">
        <f>90000*18*12</f>
        <v>19440000</v>
      </c>
      <c r="F70" s="136" t="s">
        <v>86</v>
      </c>
      <c r="G70" s="136"/>
      <c r="H70" s="137"/>
    </row>
    <row r="71" spans="1:9" ht="42.75" customHeight="1" thickBot="1">
      <c r="A71" s="5"/>
      <c r="B71" s="125" t="s">
        <v>87</v>
      </c>
      <c r="C71" s="126"/>
      <c r="D71" s="127"/>
      <c r="E71" s="62">
        <v>0</v>
      </c>
      <c r="F71" s="160"/>
      <c r="G71" s="136"/>
      <c r="H71" s="137"/>
    </row>
    <row r="72" spans="1:9" ht="28.5" customHeight="1" thickBot="1">
      <c r="A72" s="5"/>
      <c r="B72" s="128" t="s">
        <v>88</v>
      </c>
      <c r="C72" s="129"/>
      <c r="D72" s="130"/>
      <c r="E72" s="73">
        <f>C43-(E59+E70)</f>
        <v>-1440000</v>
      </c>
      <c r="F72" s="138" t="s">
        <v>66</v>
      </c>
      <c r="G72" s="138"/>
      <c r="H72" s="139"/>
    </row>
    <row r="73" spans="1:9" ht="27.75" customHeight="1" thickTop="1">
      <c r="A73" s="5"/>
      <c r="B73" s="131" t="s">
        <v>89</v>
      </c>
      <c r="C73" s="132"/>
      <c r="D73" s="132"/>
      <c r="E73" s="26">
        <v>0</v>
      </c>
      <c r="F73" s="140" t="s">
        <v>90</v>
      </c>
      <c r="G73" s="141"/>
      <c r="H73" s="142"/>
    </row>
    <row r="74" spans="1:9" ht="27.75" customHeight="1" thickBot="1">
      <c r="A74" s="5"/>
      <c r="B74" s="152" t="s">
        <v>91</v>
      </c>
      <c r="C74" s="153"/>
      <c r="D74" s="153"/>
      <c r="E74" s="28">
        <v>0</v>
      </c>
      <c r="F74" s="143"/>
      <c r="G74" s="144"/>
      <c r="H74" s="145"/>
    </row>
    <row r="75" spans="1:9" ht="27" customHeight="1">
      <c r="A75" s="5"/>
      <c r="B75" s="5"/>
      <c r="C75" s="5"/>
      <c r="D75" s="5"/>
      <c r="E75" s="5"/>
      <c r="F75" s="5"/>
      <c r="G75" s="5"/>
      <c r="H75" s="5"/>
      <c r="I75" s="5"/>
    </row>
    <row r="76" spans="1:9" ht="20.25" thickBot="1">
      <c r="A76" s="10" t="s">
        <v>92</v>
      </c>
    </row>
    <row r="77" spans="1:9" ht="83.25" customHeight="1" thickBot="1">
      <c r="B77" s="133"/>
      <c r="C77" s="134"/>
      <c r="D77" s="134"/>
      <c r="E77" s="134"/>
      <c r="F77" s="134"/>
      <c r="G77" s="134"/>
      <c r="H77" s="135"/>
    </row>
    <row r="78" spans="1:9" ht="25.5" customHeight="1"/>
    <row r="79" spans="1:9" s="7" customFormat="1" ht="20.25" thickBot="1">
      <c r="A79" s="9" t="s">
        <v>93</v>
      </c>
      <c r="C79"/>
      <c r="D79"/>
      <c r="E79" s="9" t="s">
        <v>94</v>
      </c>
      <c r="F79"/>
      <c r="G79"/>
    </row>
    <row r="80" spans="1:9" ht="26.25" customHeight="1" thickBot="1">
      <c r="B80" s="117">
        <v>0</v>
      </c>
      <c r="C80" s="118"/>
      <c r="E80" s="47" t="s">
        <v>95</v>
      </c>
      <c r="F80" s="77">
        <v>0</v>
      </c>
    </row>
    <row r="81" spans="1:7" ht="26.25" customHeight="1" thickBot="1">
      <c r="B81" s="11"/>
      <c r="E81" s="47" t="s">
        <v>96</v>
      </c>
      <c r="F81" s="49">
        <v>0</v>
      </c>
    </row>
    <row r="82" spans="1:7" ht="26.25" customHeight="1">
      <c r="A82" s="9"/>
      <c r="E82" s="40" t="s">
        <v>40</v>
      </c>
      <c r="F82" s="48">
        <f>SUM(F80:F81)</f>
        <v>0</v>
      </c>
      <c r="G82" t="s">
        <v>97</v>
      </c>
    </row>
    <row r="83" spans="1:7" ht="19.5" customHeight="1">
      <c r="A83" s="9"/>
    </row>
    <row r="84" spans="1:7" s="1" customFormat="1" ht="19.5" customHeight="1">
      <c r="A84" s="1" t="s">
        <v>125</v>
      </c>
    </row>
    <row r="85" spans="1:7" s="1" customFormat="1" ht="19.5" customHeight="1">
      <c r="A85" s="1" t="s">
        <v>126</v>
      </c>
      <c r="C85" s="87">
        <f>C43/12</f>
        <v>1750000</v>
      </c>
    </row>
    <row r="86" spans="1:7" s="1" customFormat="1" ht="24" customHeight="1">
      <c r="A86" s="1" t="s">
        <v>127</v>
      </c>
      <c r="C86" s="87">
        <f>E59/12</f>
        <v>250000</v>
      </c>
      <c r="E86" s="88"/>
      <c r="F86" s="88"/>
      <c r="G86" s="89"/>
    </row>
    <row r="87" spans="1:7" s="1" customFormat="1" ht="18">
      <c r="A87" s="1" t="s">
        <v>128</v>
      </c>
      <c r="C87" s="87">
        <f>E69/12</f>
        <v>1500000</v>
      </c>
    </row>
    <row r="88" spans="1:7" s="1" customFormat="1" ht="18">
      <c r="A88" s="1" t="s">
        <v>129</v>
      </c>
      <c r="C88" s="87">
        <f>SUM(E70:E71)/12</f>
        <v>1620000</v>
      </c>
    </row>
    <row r="89" spans="1:7" s="1" customFormat="1" ht="18">
      <c r="A89" s="1" t="s">
        <v>130</v>
      </c>
      <c r="C89" s="90">
        <f>C87/C88</f>
        <v>0.92592592592592593</v>
      </c>
    </row>
    <row r="90" spans="1:7" s="1" customFormat="1" ht="18">
      <c r="A90" s="1" t="s">
        <v>131</v>
      </c>
      <c r="C90" s="87">
        <f>E72/12</f>
        <v>-120000</v>
      </c>
    </row>
    <row r="91" spans="1:7" s="1" customFormat="1" ht="18">
      <c r="A91" s="1" t="s">
        <v>132</v>
      </c>
      <c r="C91" s="87">
        <f>C90/D18</f>
        <v>-6666.666666666667</v>
      </c>
    </row>
  </sheetData>
  <mergeCells count="71">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B20:C20"/>
    <mergeCell ref="D20:G20"/>
    <mergeCell ref="B21:B23"/>
    <mergeCell ref="D21:G21"/>
    <mergeCell ref="D22:G22"/>
    <mergeCell ref="D23:G23"/>
    <mergeCell ref="D53:E53"/>
    <mergeCell ref="E29:F29"/>
    <mergeCell ref="E30:F30"/>
    <mergeCell ref="E31:F31"/>
    <mergeCell ref="E32:F32"/>
    <mergeCell ref="E33:F33"/>
    <mergeCell ref="E34:F34"/>
    <mergeCell ref="E35:F35"/>
    <mergeCell ref="D42:F42"/>
    <mergeCell ref="D43:F43"/>
    <mergeCell ref="D51:E51"/>
    <mergeCell ref="D52:E52"/>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B65:D65"/>
    <mergeCell ref="F65:H65"/>
    <mergeCell ref="B66:D66"/>
    <mergeCell ref="F66:H66"/>
    <mergeCell ref="B67:D67"/>
    <mergeCell ref="F67:H67"/>
    <mergeCell ref="B68:D68"/>
    <mergeCell ref="F68:H68"/>
    <mergeCell ref="B69:D69"/>
    <mergeCell ref="F69:H69"/>
    <mergeCell ref="B70:D70"/>
    <mergeCell ref="F70:H70"/>
    <mergeCell ref="B77:H77"/>
    <mergeCell ref="B80:C80"/>
    <mergeCell ref="B71:D71"/>
    <mergeCell ref="F71:H71"/>
    <mergeCell ref="B72:D72"/>
    <mergeCell ref="F72:H72"/>
    <mergeCell ref="B73:D73"/>
    <mergeCell ref="F73:H74"/>
    <mergeCell ref="B74:D74"/>
  </mergeCells>
  <phoneticPr fontId="1"/>
  <dataValidations count="2">
    <dataValidation type="list" allowBlank="1" showInputMessage="1" showErrorMessage="1" sqref="D30:D35" xr:uid="{76493510-6558-4A11-BCED-33C4394C4EDE}">
      <formula1>"〇"</formula1>
    </dataValidation>
    <dataValidation type="list" allowBlank="1" showInputMessage="1" showErrorMessage="1" sqref="C30:C35" xr:uid="{29B142E3-C66F-4CE6-BD43-F4CFB8E0215E}">
      <formula1>#REF!</formula1>
    </dataValidation>
  </dataValidations>
  <pageMargins left="0.7" right="0.7" top="0.75" bottom="0.75" header="0.3" footer="0.3"/>
  <pageSetup paperSize="9" scale="3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314325</xdr:colOff>
                    <xdr:row>20</xdr:row>
                    <xdr:rowOff>200025</xdr:rowOff>
                  </from>
                  <to>
                    <xdr:col>4</xdr:col>
                    <xdr:colOff>200025</xdr:colOff>
                    <xdr:row>22</xdr:row>
                    <xdr:rowOff>57150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279B399-09A5-4E78-A9CA-980FAE395CE0}">
          <x14:formula1>
            <xm:f>選択肢プルダウン!$C$2:$C$3</xm:f>
          </x14:formula1>
          <xm:sqref>F52:F54</xm:sqref>
        </x14:dataValidation>
        <x14:dataValidation type="list" allowBlank="1" showInputMessage="1" showErrorMessage="1" xr:uid="{8DD76B84-534A-4860-B881-62337849E54E}">
          <x14:formula1>
            <xm:f>選択肢プルダウン!$C$6:$C$7</xm:f>
          </x14:formula1>
          <xm:sqref>D19:E19</xm:sqref>
        </x14:dataValidation>
        <x14:dataValidation type="list" allowBlank="1" showInputMessage="1" showErrorMessage="1" xr:uid="{ED892939-1FE5-418A-89AA-F98F2ACA19DE}">
          <x14:formula1>
            <xm:f>選択肢プルダウン!$D$6:$D$10</xm:f>
          </x14:formula1>
          <xm:sqref>F19</xm:sqref>
        </x14:dataValidation>
        <x14:dataValidation type="list" allowBlank="1" showInputMessage="1" showErrorMessage="1" xr:uid="{9316A3E3-B664-4FE9-8F4A-4AE8FD8E8567}">
          <x14:formula1>
            <xm:f>選択肢プルダウン!$E$6:$E$12</xm:f>
          </x14:formula1>
          <xm:sqref>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K89"/>
  <sheetViews>
    <sheetView showGridLines="0" view="pageBreakPreview" zoomScaleNormal="70" zoomScaleSheetLayoutView="100" workbookViewId="0">
      <selection activeCell="E50" sqref="E50"/>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customWidth="1"/>
    <col min="14" max="23" width="3.875" customWidth="1"/>
  </cols>
  <sheetData>
    <row r="1" spans="1:8" ht="30">
      <c r="A1" s="239" t="s">
        <v>98</v>
      </c>
      <c r="B1" s="240"/>
      <c r="C1" s="241"/>
      <c r="D1" s="74"/>
      <c r="G1" s="75" t="s">
        <v>1</v>
      </c>
      <c r="H1" s="58"/>
    </row>
    <row r="2" spans="1:8" ht="30.75" thickBot="1">
      <c r="A2" s="242"/>
      <c r="B2" s="243"/>
      <c r="C2" s="244"/>
      <c r="D2" s="74"/>
      <c r="G2" s="76" t="s">
        <v>2</v>
      </c>
      <c r="H2" s="59"/>
    </row>
    <row r="3" spans="1:8" ht="32.25" customHeight="1" thickBot="1">
      <c r="G3" s="76" t="s">
        <v>3</v>
      </c>
      <c r="H3" s="60"/>
    </row>
    <row r="4" spans="1:8" ht="15" customHeight="1"/>
    <row r="5" spans="1:8" ht="32.25" customHeight="1">
      <c r="A5" s="245" t="s">
        <v>133</v>
      </c>
      <c r="B5" s="245"/>
      <c r="C5" s="245"/>
      <c r="D5" s="245"/>
      <c r="E5" s="245"/>
      <c r="F5" s="245"/>
      <c r="G5" s="245"/>
      <c r="H5" s="245"/>
    </row>
    <row r="6" spans="1:8" ht="16.5" customHeight="1">
      <c r="A6" s="66"/>
      <c r="B6" s="66"/>
      <c r="C6" s="66"/>
      <c r="D6" s="66"/>
      <c r="E6" s="66"/>
      <c r="F6" s="66"/>
      <c r="G6" s="66"/>
      <c r="H6" s="66"/>
    </row>
    <row r="7" spans="1:8">
      <c r="A7" s="1" t="s">
        <v>5</v>
      </c>
      <c r="B7" s="15"/>
      <c r="C7" s="15"/>
      <c r="D7" s="15"/>
      <c r="E7" s="15"/>
      <c r="F7" s="15"/>
      <c r="G7" s="4"/>
      <c r="H7" s="61"/>
    </row>
    <row r="8" spans="1:8">
      <c r="B8" s="1" t="s">
        <v>6</v>
      </c>
      <c r="C8" s="15"/>
      <c r="D8" s="15"/>
      <c r="E8" s="15"/>
      <c r="F8" s="15"/>
      <c r="G8" s="4"/>
      <c r="H8" s="61"/>
    </row>
    <row r="9" spans="1:8">
      <c r="B9" s="1" t="s">
        <v>7</v>
      </c>
      <c r="C9" s="15"/>
      <c r="D9" s="15"/>
      <c r="E9" s="15"/>
      <c r="F9" s="15"/>
      <c r="G9" s="4"/>
      <c r="H9" s="61"/>
    </row>
    <row r="10" spans="1:8" ht="16.5" customHeight="1">
      <c r="B10" s="2"/>
      <c r="C10" s="2"/>
      <c r="D10" s="2"/>
      <c r="E10" s="2"/>
      <c r="F10" s="2"/>
      <c r="G10" s="2"/>
    </row>
    <row r="11" spans="1:8" ht="20.25" thickBot="1">
      <c r="A11" s="10" t="s">
        <v>8</v>
      </c>
      <c r="B11" s="7"/>
      <c r="C11" s="7"/>
      <c r="D11" s="7"/>
      <c r="E11" s="7"/>
      <c r="F11" s="7"/>
      <c r="G11" s="7"/>
    </row>
    <row r="12" spans="1:8" ht="19.5" customHeight="1">
      <c r="B12" s="170" t="s">
        <v>9</v>
      </c>
      <c r="C12" s="171"/>
      <c r="D12" s="181" t="s">
        <v>107</v>
      </c>
      <c r="E12" s="182"/>
      <c r="F12" s="182"/>
      <c r="G12" s="183"/>
    </row>
    <row r="13" spans="1:8" ht="19.5" customHeight="1">
      <c r="B13" s="170" t="s">
        <v>10</v>
      </c>
      <c r="C13" s="171"/>
      <c r="D13" s="184">
        <v>1234567890</v>
      </c>
      <c r="E13" s="185"/>
      <c r="F13" s="185"/>
      <c r="G13" s="186"/>
    </row>
    <row r="14" spans="1:8">
      <c r="B14" s="170" t="s">
        <v>11</v>
      </c>
      <c r="C14" s="171"/>
      <c r="D14" s="184" t="s">
        <v>108</v>
      </c>
      <c r="E14" s="185"/>
      <c r="F14" s="185"/>
      <c r="G14" s="186"/>
    </row>
    <row r="15" spans="1:8">
      <c r="B15" s="170" t="s">
        <v>12</v>
      </c>
      <c r="C15" s="171"/>
      <c r="D15" s="184" t="s">
        <v>109</v>
      </c>
      <c r="E15" s="185"/>
      <c r="F15" s="185"/>
      <c r="G15" s="186"/>
    </row>
    <row r="16" spans="1:8">
      <c r="B16" s="170" t="s">
        <v>13</v>
      </c>
      <c r="C16" s="171"/>
      <c r="D16" s="249">
        <v>43922</v>
      </c>
      <c r="E16" s="185"/>
      <c r="F16" s="185"/>
      <c r="G16" s="186"/>
    </row>
    <row r="17" spans="1:11">
      <c r="B17" s="170" t="s">
        <v>14</v>
      </c>
      <c r="C17" s="171"/>
      <c r="D17" s="184">
        <v>20</v>
      </c>
      <c r="E17" s="185"/>
      <c r="F17" s="185"/>
      <c r="G17" s="186"/>
      <c r="H17" s="8"/>
    </row>
    <row r="18" spans="1:11">
      <c r="B18" s="170" t="s">
        <v>15</v>
      </c>
      <c r="C18" s="171"/>
      <c r="D18" s="184">
        <v>18</v>
      </c>
      <c r="E18" s="185"/>
      <c r="F18" s="185"/>
      <c r="G18" s="186"/>
      <c r="H18" s="8"/>
    </row>
    <row r="19" spans="1:11">
      <c r="B19" s="225" t="s">
        <v>16</v>
      </c>
      <c r="C19" s="237"/>
      <c r="D19" s="187" t="s">
        <v>17</v>
      </c>
      <c r="E19" s="238"/>
      <c r="F19" s="94" t="s">
        <v>18</v>
      </c>
      <c r="G19" s="92" t="s">
        <v>19</v>
      </c>
      <c r="H19" s="7" t="s">
        <v>20</v>
      </c>
    </row>
    <row r="20" spans="1:11">
      <c r="B20" s="177" t="s">
        <v>99</v>
      </c>
      <c r="C20" s="224"/>
      <c r="D20" s="250"/>
      <c r="E20" s="251"/>
      <c r="F20" s="251"/>
      <c r="G20" s="252"/>
    </row>
    <row r="21" spans="1:11">
      <c r="B21" s="177" t="s">
        <v>100</v>
      </c>
      <c r="C21" s="224"/>
      <c r="D21" s="229"/>
      <c r="E21" s="230"/>
      <c r="F21" s="230"/>
      <c r="G21" s="231"/>
      <c r="I21" s="7"/>
    </row>
    <row r="22" spans="1:11">
      <c r="B22" s="177" t="s">
        <v>101</v>
      </c>
      <c r="C22" s="224"/>
      <c r="D22" s="229"/>
      <c r="E22" s="230"/>
      <c r="F22" s="230"/>
      <c r="G22" s="231"/>
      <c r="H22" s="7" t="s">
        <v>20</v>
      </c>
      <c r="J22" s="18"/>
    </row>
    <row r="23" spans="1:11">
      <c r="B23" s="225" t="s">
        <v>102</v>
      </c>
      <c r="C23" s="226"/>
      <c r="D23" s="229"/>
      <c r="E23" s="230"/>
      <c r="F23" s="230"/>
      <c r="G23" s="231"/>
      <c r="H23" s="7" t="s">
        <v>20</v>
      </c>
      <c r="J23" s="18"/>
    </row>
    <row r="24" spans="1:11" ht="19.5" thickBot="1">
      <c r="B24" s="227" t="s">
        <v>103</v>
      </c>
      <c r="C24" s="228"/>
      <c r="D24" s="232"/>
      <c r="E24" s="232"/>
      <c r="F24" s="232"/>
      <c r="G24" s="233"/>
      <c r="H24" s="7" t="s">
        <v>20</v>
      </c>
    </row>
    <row r="25" spans="1:11" ht="20.25" customHeight="1">
      <c r="B25" s="6"/>
      <c r="C25" s="6"/>
      <c r="D25" s="6"/>
      <c r="E25" s="7"/>
      <c r="F25" s="7"/>
      <c r="G25" s="7"/>
    </row>
    <row r="26" spans="1:11" ht="19.5">
      <c r="A26" s="10" t="s">
        <v>26</v>
      </c>
      <c r="B26" s="7"/>
      <c r="C26" s="7"/>
      <c r="D26" s="7"/>
      <c r="E26" s="7"/>
      <c r="F26" s="7"/>
      <c r="G26" s="7"/>
    </row>
    <row r="27" spans="1:11" ht="18.75" customHeight="1">
      <c r="A27" s="9"/>
      <c r="B27" s="15" t="s">
        <v>27</v>
      </c>
      <c r="C27" s="5"/>
      <c r="D27" s="5"/>
      <c r="E27" s="5"/>
      <c r="F27" s="38"/>
      <c r="G27" s="5"/>
      <c r="H27" s="5"/>
      <c r="I27" s="5"/>
    </row>
    <row r="28" spans="1:11" ht="18.75" customHeight="1">
      <c r="A28" s="9"/>
      <c r="B28" s="41" t="s">
        <v>28</v>
      </c>
      <c r="C28" s="5"/>
      <c r="D28" s="5"/>
      <c r="E28" s="5"/>
      <c r="F28" s="38"/>
      <c r="G28" s="5"/>
      <c r="H28" s="5"/>
      <c r="I28" s="5"/>
    </row>
    <row r="29" spans="1:11" ht="18.75" customHeight="1">
      <c r="A29" s="9"/>
      <c r="B29" s="7" t="s">
        <v>104</v>
      </c>
      <c r="C29" s="5"/>
      <c r="D29" s="5"/>
      <c r="E29" s="5"/>
      <c r="F29" s="38"/>
      <c r="G29" s="5"/>
      <c r="H29" s="5"/>
      <c r="I29" s="5"/>
    </row>
    <row r="30" spans="1:11" ht="19.5" thickBot="1">
      <c r="B30" s="12"/>
      <c r="C30" s="70" t="s">
        <v>30</v>
      </c>
      <c r="D30" s="70" t="s">
        <v>31</v>
      </c>
      <c r="E30" s="196" t="s">
        <v>32</v>
      </c>
      <c r="F30" s="197"/>
      <c r="G30" s="65" t="s">
        <v>33</v>
      </c>
      <c r="I30" s="19"/>
      <c r="J30" s="18"/>
      <c r="K30" s="18"/>
    </row>
    <row r="31" spans="1:11">
      <c r="B31" s="13" t="s">
        <v>34</v>
      </c>
      <c r="C31" s="51" t="s">
        <v>111</v>
      </c>
      <c r="D31" s="67" t="s">
        <v>112</v>
      </c>
      <c r="E31" s="175" t="s">
        <v>113</v>
      </c>
      <c r="F31" s="176"/>
      <c r="G31" s="52">
        <v>4500000</v>
      </c>
      <c r="I31" s="19"/>
      <c r="J31" s="18"/>
      <c r="K31" s="18"/>
    </row>
    <row r="32" spans="1:11">
      <c r="B32" s="13" t="s">
        <v>35</v>
      </c>
      <c r="C32" s="53" t="s">
        <v>114</v>
      </c>
      <c r="D32" s="68"/>
      <c r="E32" s="167"/>
      <c r="F32" s="168"/>
      <c r="G32" s="54">
        <v>1500000</v>
      </c>
      <c r="I32" s="19"/>
      <c r="J32" s="18"/>
      <c r="K32" s="18"/>
    </row>
    <row r="33" spans="1:11">
      <c r="B33" s="13" t="s">
        <v>36</v>
      </c>
      <c r="C33" s="53" t="s">
        <v>115</v>
      </c>
      <c r="D33" s="68"/>
      <c r="E33" s="167"/>
      <c r="F33" s="168"/>
      <c r="G33" s="54">
        <v>1500000</v>
      </c>
      <c r="I33" s="19"/>
      <c r="J33" s="18"/>
      <c r="K33" s="18"/>
    </row>
    <row r="34" spans="1:11">
      <c r="B34" s="13" t="s">
        <v>37</v>
      </c>
      <c r="C34" s="53"/>
      <c r="D34" s="68"/>
      <c r="E34" s="167"/>
      <c r="F34" s="168"/>
      <c r="G34" s="54">
        <v>0</v>
      </c>
      <c r="I34" s="19"/>
      <c r="J34" s="18"/>
      <c r="K34" s="18"/>
    </row>
    <row r="35" spans="1:11">
      <c r="B35" s="13" t="s">
        <v>38</v>
      </c>
      <c r="C35" s="53"/>
      <c r="D35" s="68"/>
      <c r="E35" s="167"/>
      <c r="F35" s="168"/>
      <c r="G35" s="54">
        <v>0</v>
      </c>
      <c r="I35" s="19"/>
      <c r="J35" s="18"/>
      <c r="K35" s="18"/>
    </row>
    <row r="36" spans="1:11" ht="19.5" thickBot="1">
      <c r="B36" s="13" t="s">
        <v>39</v>
      </c>
      <c r="C36" s="55"/>
      <c r="D36" s="69"/>
      <c r="E36" s="206"/>
      <c r="F36" s="207"/>
      <c r="G36" s="56">
        <v>0</v>
      </c>
      <c r="I36" s="19"/>
      <c r="J36" s="18"/>
      <c r="K36" s="18"/>
    </row>
    <row r="37" spans="1:11">
      <c r="B37" s="39"/>
      <c r="F37" s="50" t="s">
        <v>40</v>
      </c>
      <c r="G37" s="57">
        <f>SUM(G31:G36)</f>
        <v>7500000</v>
      </c>
      <c r="H37" t="s">
        <v>41</v>
      </c>
      <c r="I37" s="19"/>
      <c r="J37" s="18"/>
      <c r="K37" s="18"/>
    </row>
    <row r="38" spans="1:11" ht="11.25" customHeight="1">
      <c r="B38" s="37"/>
      <c r="C38" s="37"/>
      <c r="D38" s="37"/>
      <c r="E38" s="37"/>
      <c r="F38" s="37"/>
      <c r="G38" s="37"/>
      <c r="H38" s="37"/>
    </row>
    <row r="39" spans="1:11" ht="19.5">
      <c r="A39" s="10" t="s">
        <v>42</v>
      </c>
    </row>
    <row r="40" spans="1:11" ht="18.75" customHeight="1">
      <c r="A40" s="9"/>
      <c r="B40" s="15" t="s">
        <v>43</v>
      </c>
      <c r="C40" s="5"/>
      <c r="D40" s="5"/>
      <c r="E40" s="5"/>
      <c r="F40" s="38"/>
      <c r="G40" s="5"/>
      <c r="H40" s="5"/>
      <c r="I40" s="5"/>
    </row>
    <row r="41" spans="1:11" ht="18.75" customHeight="1">
      <c r="A41" s="9"/>
      <c r="B41" s="41" t="s">
        <v>44</v>
      </c>
      <c r="C41" s="5"/>
      <c r="D41" s="5"/>
      <c r="E41" s="5"/>
      <c r="F41" s="38"/>
      <c r="G41" s="5"/>
      <c r="H41" s="5"/>
      <c r="I41" s="5"/>
    </row>
    <row r="42" spans="1:11" ht="18.75" customHeight="1">
      <c r="A42" s="9"/>
      <c r="B42" s="41" t="s">
        <v>45</v>
      </c>
      <c r="C42" s="5"/>
      <c r="D42" s="5"/>
      <c r="E42" s="5"/>
      <c r="F42" s="38"/>
      <c r="G42" s="5"/>
      <c r="H42" s="5"/>
      <c r="I42" s="5"/>
    </row>
    <row r="43" spans="1:11" ht="18" customHeight="1" thickBot="1">
      <c r="A43" s="5"/>
      <c r="B43" s="83" t="s">
        <v>46</v>
      </c>
      <c r="C43" s="80" t="s">
        <v>47</v>
      </c>
      <c r="D43" s="196" t="s">
        <v>48</v>
      </c>
      <c r="E43" s="205"/>
      <c r="F43" s="197"/>
    </row>
    <row r="44" spans="1:11" ht="52.5" customHeight="1" thickBot="1">
      <c r="A44" s="5"/>
      <c r="B44" s="35" t="s">
        <v>49</v>
      </c>
      <c r="C44" s="32">
        <v>7500000</v>
      </c>
      <c r="D44" s="202" t="str">
        <f>IF(G37=C44,"２.生産活動内容の収入合計と一致しています
（問題なし）","２.生産活動内容の収入合計と不一致であるため、確認のうえ修正してください")</f>
        <v>２.生産活動内容の収入合計と一致しています
（問題なし）</v>
      </c>
      <c r="E44" s="203"/>
      <c r="F44" s="204"/>
    </row>
    <row r="45" spans="1:11" ht="19.5" customHeight="1">
      <c r="A45" s="5"/>
      <c r="B45" s="5"/>
      <c r="C45" s="5"/>
      <c r="D45" s="5"/>
      <c r="I45" s="5"/>
    </row>
    <row r="46" spans="1:11" ht="22.5" customHeight="1">
      <c r="A46" s="9" t="s">
        <v>50</v>
      </c>
      <c r="B46" s="5"/>
      <c r="C46" s="5"/>
      <c r="D46" s="5"/>
      <c r="E46" s="20"/>
      <c r="F46" s="20"/>
      <c r="G46" s="20"/>
      <c r="H46" s="20"/>
      <c r="I46" s="20"/>
      <c r="J46" s="20"/>
    </row>
    <row r="47" spans="1:11" ht="20.25" customHeight="1">
      <c r="A47" s="9"/>
      <c r="B47" s="15" t="s">
        <v>51</v>
      </c>
      <c r="C47" s="5"/>
      <c r="D47" s="5"/>
      <c r="E47" s="5"/>
      <c r="F47" s="38"/>
      <c r="G47" s="5"/>
      <c r="H47" s="5"/>
      <c r="I47" s="5"/>
    </row>
    <row r="48" spans="1:11" ht="20.25" customHeight="1">
      <c r="A48" s="9"/>
      <c r="B48" s="41" t="s">
        <v>52</v>
      </c>
      <c r="C48" s="5"/>
      <c r="D48" s="5"/>
      <c r="E48" s="5"/>
      <c r="F48" s="38"/>
      <c r="G48" s="5"/>
      <c r="H48" s="5"/>
      <c r="I48" s="5"/>
    </row>
    <row r="49" spans="1:9" ht="21" customHeight="1">
      <c r="A49" s="9"/>
      <c r="B49" s="79" t="s">
        <v>53</v>
      </c>
      <c r="C49" s="5"/>
      <c r="D49" s="5"/>
      <c r="E49" s="5"/>
      <c r="F49" s="38"/>
      <c r="G49" s="5"/>
      <c r="H49" s="5"/>
      <c r="I49" s="5"/>
    </row>
    <row r="50" spans="1:9" ht="21" customHeight="1">
      <c r="A50" s="9"/>
      <c r="B50" s="7" t="s">
        <v>54</v>
      </c>
      <c r="C50" s="5"/>
      <c r="D50" s="5"/>
      <c r="E50" s="5"/>
      <c r="F50" s="38"/>
      <c r="G50" s="5"/>
      <c r="H50" s="5"/>
      <c r="I50" s="5"/>
    </row>
    <row r="51" spans="1:9" ht="20.25" customHeight="1">
      <c r="A51" s="9"/>
      <c r="B51" s="7" t="s">
        <v>247</v>
      </c>
      <c r="C51" s="5"/>
      <c r="D51" s="5"/>
      <c r="E51" s="5"/>
      <c r="F51" s="38"/>
      <c r="G51" s="5"/>
      <c r="H51" s="5"/>
      <c r="I51" s="5"/>
    </row>
    <row r="52" spans="1:9" ht="19.5" thickBot="1">
      <c r="B52" s="81" t="s">
        <v>55</v>
      </c>
      <c r="C52" s="82" t="s">
        <v>56</v>
      </c>
      <c r="D52" s="198" t="s">
        <v>57</v>
      </c>
      <c r="E52" s="199"/>
      <c r="F52" s="81" t="s">
        <v>58</v>
      </c>
      <c r="G52" s="81" t="s">
        <v>59</v>
      </c>
      <c r="H52" s="81" t="s">
        <v>60</v>
      </c>
    </row>
    <row r="53" spans="1:9" ht="23.25" customHeight="1">
      <c r="B53" s="26">
        <v>6000000</v>
      </c>
      <c r="C53" s="34">
        <f>B53/C44</f>
        <v>0.8</v>
      </c>
      <c r="D53" s="200" t="s">
        <v>118</v>
      </c>
      <c r="E53" s="201"/>
      <c r="F53" s="78" t="s">
        <v>61</v>
      </c>
      <c r="G53" s="29" t="s">
        <v>119</v>
      </c>
      <c r="H53" s="23" t="s">
        <v>120</v>
      </c>
    </row>
    <row r="54" spans="1:9" ht="23.25" customHeight="1">
      <c r="B54" s="27">
        <v>3000000</v>
      </c>
      <c r="C54" s="34">
        <f>B54/C44</f>
        <v>0.4</v>
      </c>
      <c r="D54" s="208" t="s">
        <v>121</v>
      </c>
      <c r="E54" s="209"/>
      <c r="F54" s="85" t="s">
        <v>61</v>
      </c>
      <c r="G54" s="30" t="s">
        <v>119</v>
      </c>
      <c r="H54" s="24" t="s">
        <v>119</v>
      </c>
    </row>
    <row r="55" spans="1:9" ht="23.25" customHeight="1" thickBot="1">
      <c r="B55" s="28">
        <v>1500000</v>
      </c>
      <c r="C55" s="34">
        <f>B55/C44</f>
        <v>0.2</v>
      </c>
      <c r="D55" s="210" t="s">
        <v>122</v>
      </c>
      <c r="E55" s="211"/>
      <c r="F55" s="86" t="s">
        <v>123</v>
      </c>
      <c r="G55" s="31" t="s">
        <v>119</v>
      </c>
      <c r="H55" s="25" t="s">
        <v>124</v>
      </c>
    </row>
    <row r="56" spans="1:9" ht="19.5">
      <c r="B56" s="14"/>
      <c r="C56" t="s">
        <v>62</v>
      </c>
    </row>
    <row r="57" spans="1:9" ht="17.25" customHeight="1">
      <c r="B57" s="14"/>
    </row>
    <row r="58" spans="1:9" ht="19.5">
      <c r="A58" s="10" t="s">
        <v>63</v>
      </c>
    </row>
    <row r="59" spans="1:9" ht="21.75" customHeight="1">
      <c r="A59" s="5"/>
      <c r="B59" s="212" t="s">
        <v>46</v>
      </c>
      <c r="C59" s="213"/>
      <c r="D59" s="214"/>
      <c r="E59" s="80" t="s">
        <v>47</v>
      </c>
      <c r="F59" s="212" t="s">
        <v>64</v>
      </c>
      <c r="G59" s="213"/>
      <c r="H59" s="214"/>
    </row>
    <row r="60" spans="1:9" ht="22.5" customHeight="1">
      <c r="A60" s="5"/>
      <c r="B60" s="215" t="s">
        <v>65</v>
      </c>
      <c r="C60" s="216"/>
      <c r="D60" s="217"/>
      <c r="E60" s="22">
        <f>SUM(E62:E69)</f>
        <v>4500000</v>
      </c>
      <c r="F60" s="179" t="s">
        <v>66</v>
      </c>
      <c r="G60" s="179"/>
      <c r="H60" s="180"/>
    </row>
    <row r="61" spans="1:9" ht="24.75" customHeight="1" thickBot="1">
      <c r="A61" s="5"/>
      <c r="B61" s="146" t="s">
        <v>67</v>
      </c>
      <c r="C61" s="147"/>
      <c r="D61" s="218"/>
      <c r="E61" s="21"/>
      <c r="F61" s="222"/>
      <c r="G61" s="222"/>
      <c r="H61" s="223"/>
    </row>
    <row r="62" spans="1:9" ht="27" customHeight="1">
      <c r="A62" s="5"/>
      <c r="B62" s="146" t="s">
        <v>68</v>
      </c>
      <c r="C62" s="147"/>
      <c r="D62" s="148"/>
      <c r="E62" s="26">
        <v>0</v>
      </c>
      <c r="F62" s="154" t="s">
        <v>69</v>
      </c>
      <c r="G62" s="154"/>
      <c r="H62" s="155"/>
    </row>
    <row r="63" spans="1:9" ht="27" customHeight="1">
      <c r="A63" s="5"/>
      <c r="B63" s="63" t="s">
        <v>70</v>
      </c>
      <c r="C63" s="64"/>
      <c r="D63" s="64"/>
      <c r="E63" s="33">
        <v>0</v>
      </c>
      <c r="F63" s="154" t="s">
        <v>71</v>
      </c>
      <c r="G63" s="154"/>
      <c r="H63" s="155"/>
    </row>
    <row r="64" spans="1:9" ht="27" customHeight="1">
      <c r="A64" s="5"/>
      <c r="B64" s="219" t="s">
        <v>72</v>
      </c>
      <c r="C64" s="220"/>
      <c r="D64" s="221"/>
      <c r="E64" s="33">
        <v>1500000</v>
      </c>
      <c r="F64" s="154" t="s">
        <v>73</v>
      </c>
      <c r="G64" s="154"/>
      <c r="H64" s="155"/>
    </row>
    <row r="65" spans="1:9" ht="27" customHeight="1">
      <c r="A65" s="5"/>
      <c r="B65" s="219" t="s">
        <v>74</v>
      </c>
      <c r="C65" s="220"/>
      <c r="D65" s="221"/>
      <c r="E65" s="33">
        <v>0</v>
      </c>
      <c r="F65" s="156" t="s">
        <v>75</v>
      </c>
      <c r="G65" s="154"/>
      <c r="H65" s="155"/>
    </row>
    <row r="66" spans="1:9" ht="27" customHeight="1">
      <c r="A66" s="5"/>
      <c r="B66" s="146" t="s">
        <v>76</v>
      </c>
      <c r="C66" s="147"/>
      <c r="D66" s="148"/>
      <c r="E66" s="33">
        <v>0</v>
      </c>
      <c r="F66" s="154" t="s">
        <v>77</v>
      </c>
      <c r="G66" s="154"/>
      <c r="H66" s="155"/>
    </row>
    <row r="67" spans="1:9" ht="27" customHeight="1">
      <c r="A67" s="5"/>
      <c r="B67" s="146" t="s">
        <v>78</v>
      </c>
      <c r="C67" s="147"/>
      <c r="D67" s="148"/>
      <c r="E67" s="33">
        <v>3000000</v>
      </c>
      <c r="F67" s="154" t="s">
        <v>79</v>
      </c>
      <c r="G67" s="154"/>
      <c r="H67" s="155"/>
    </row>
    <row r="68" spans="1:9" ht="27" customHeight="1">
      <c r="A68" s="5"/>
      <c r="B68" s="146" t="s">
        <v>80</v>
      </c>
      <c r="C68" s="147"/>
      <c r="D68" s="148"/>
      <c r="E68" s="33">
        <v>0</v>
      </c>
      <c r="F68" s="154" t="s">
        <v>81</v>
      </c>
      <c r="G68" s="154"/>
      <c r="H68" s="155"/>
    </row>
    <row r="69" spans="1:9" ht="27" customHeight="1" thickBot="1">
      <c r="A69" s="5"/>
      <c r="B69" s="149" t="s">
        <v>82</v>
      </c>
      <c r="C69" s="150"/>
      <c r="D69" s="151"/>
      <c r="E69" s="71">
        <v>0</v>
      </c>
      <c r="F69" s="157" t="s">
        <v>83</v>
      </c>
      <c r="G69" s="158"/>
      <c r="H69" s="159"/>
    </row>
    <row r="70" spans="1:9" ht="39" customHeight="1" thickTop="1" thickBot="1">
      <c r="A70" s="5"/>
      <c r="B70" s="119" t="s">
        <v>84</v>
      </c>
      <c r="C70" s="120"/>
      <c r="D70" s="121"/>
      <c r="E70" s="84">
        <f>C44-E60</f>
        <v>3000000</v>
      </c>
      <c r="F70" s="179" t="s">
        <v>66</v>
      </c>
      <c r="G70" s="179"/>
      <c r="H70" s="180"/>
    </row>
    <row r="71" spans="1:9" ht="42.75" customHeight="1" thickBot="1">
      <c r="A71" s="5"/>
      <c r="B71" s="122" t="s">
        <v>105</v>
      </c>
      <c r="C71" s="123"/>
      <c r="D71" s="123"/>
      <c r="E71" s="32">
        <f>25000*18*12</f>
        <v>5400000</v>
      </c>
      <c r="F71" s="136" t="s">
        <v>86</v>
      </c>
      <c r="G71" s="136"/>
      <c r="H71" s="137"/>
    </row>
    <row r="72" spans="1:9" ht="28.5" customHeight="1" thickBot="1">
      <c r="A72" s="5"/>
      <c r="B72" s="128" t="s">
        <v>106</v>
      </c>
      <c r="C72" s="129"/>
      <c r="D72" s="130"/>
      <c r="E72" s="73">
        <f>C44-(E60+E71)</f>
        <v>-2400000</v>
      </c>
      <c r="F72" s="138" t="s">
        <v>66</v>
      </c>
      <c r="G72" s="138"/>
      <c r="H72" s="139"/>
    </row>
    <row r="73" spans="1:9" ht="27.75" customHeight="1" thickTop="1">
      <c r="A73" s="5"/>
      <c r="B73" s="131" t="s">
        <v>89</v>
      </c>
      <c r="C73" s="132"/>
      <c r="D73" s="132"/>
      <c r="E73" s="26">
        <v>0</v>
      </c>
      <c r="F73" s="140" t="s">
        <v>90</v>
      </c>
      <c r="G73" s="141"/>
      <c r="H73" s="142"/>
    </row>
    <row r="74" spans="1:9" ht="27.75" customHeight="1" thickBot="1">
      <c r="A74" s="5"/>
      <c r="B74" s="152" t="s">
        <v>91</v>
      </c>
      <c r="C74" s="153"/>
      <c r="D74" s="153"/>
      <c r="E74" s="28">
        <v>0</v>
      </c>
      <c r="F74" s="143"/>
      <c r="G74" s="144"/>
      <c r="H74" s="145"/>
    </row>
    <row r="75" spans="1:9" ht="27" customHeight="1">
      <c r="A75" s="5"/>
      <c r="B75" s="5"/>
      <c r="C75" s="5"/>
      <c r="D75" s="5"/>
      <c r="E75" s="5"/>
      <c r="F75" s="5"/>
      <c r="G75" s="5"/>
      <c r="H75" s="5"/>
      <c r="I75" s="5"/>
    </row>
    <row r="76" spans="1:9" ht="20.25" thickBot="1">
      <c r="A76" s="10" t="s">
        <v>92</v>
      </c>
    </row>
    <row r="77" spans="1:9" ht="83.25" customHeight="1" thickBot="1">
      <c r="B77" s="133"/>
      <c r="C77" s="134"/>
      <c r="D77" s="134"/>
      <c r="E77" s="134"/>
      <c r="F77" s="134"/>
      <c r="G77" s="134"/>
      <c r="H77" s="135"/>
    </row>
    <row r="78" spans="1:9" ht="25.5" customHeight="1"/>
    <row r="79" spans="1:9" s="7" customFormat="1" ht="20.25" thickBot="1">
      <c r="A79" s="9" t="s">
        <v>93</v>
      </c>
      <c r="C79"/>
      <c r="D79"/>
      <c r="E79"/>
      <c r="F79"/>
      <c r="G79"/>
    </row>
    <row r="80" spans="1:9" ht="26.25" customHeight="1" thickBot="1">
      <c r="B80" s="117">
        <v>0</v>
      </c>
      <c r="C80" s="118"/>
    </row>
    <row r="81" spans="1:7" ht="26.25" customHeight="1">
      <c r="B81" s="11"/>
    </row>
    <row r="82" spans="1:7" s="1" customFormat="1" ht="19.5" customHeight="1">
      <c r="A82" s="1" t="s">
        <v>125</v>
      </c>
    </row>
    <row r="83" spans="1:7" s="1" customFormat="1" ht="19.5" customHeight="1">
      <c r="A83" s="1" t="s">
        <v>126</v>
      </c>
      <c r="C83" s="87">
        <f>C44/12</f>
        <v>625000</v>
      </c>
    </row>
    <row r="84" spans="1:7" s="1" customFormat="1" ht="24" customHeight="1">
      <c r="A84" s="1" t="s">
        <v>127</v>
      </c>
      <c r="C84" s="87">
        <f>E60/12</f>
        <v>375000</v>
      </c>
      <c r="E84" s="88"/>
      <c r="F84" s="88"/>
      <c r="G84" s="89"/>
    </row>
    <row r="85" spans="1:7" s="1" customFormat="1" ht="18">
      <c r="A85" s="1" t="s">
        <v>128</v>
      </c>
      <c r="C85" s="87">
        <f>E70/12</f>
        <v>250000</v>
      </c>
    </row>
    <row r="86" spans="1:7" s="1" customFormat="1" ht="18">
      <c r="A86" s="1" t="s">
        <v>129</v>
      </c>
      <c r="C86" s="87">
        <f>SUM(E71)/12</f>
        <v>450000</v>
      </c>
    </row>
    <row r="87" spans="1:7" s="1" customFormat="1" ht="18">
      <c r="A87" s="1" t="s">
        <v>130</v>
      </c>
      <c r="C87" s="90">
        <f>C85/C86</f>
        <v>0.55555555555555558</v>
      </c>
    </row>
    <row r="88" spans="1:7" s="1" customFormat="1" ht="18">
      <c r="A88" s="1" t="s">
        <v>131</v>
      </c>
      <c r="C88" s="87">
        <f>E72/12</f>
        <v>-200000</v>
      </c>
    </row>
    <row r="89" spans="1:7" s="1" customFormat="1" ht="18">
      <c r="A89" s="1" t="s">
        <v>132</v>
      </c>
      <c r="C89" s="87">
        <f>C88/D18</f>
        <v>-11111.111111111111</v>
      </c>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E31:F31"/>
    <mergeCell ref="B20:C20"/>
    <mergeCell ref="D20:G20"/>
    <mergeCell ref="B21:C21"/>
    <mergeCell ref="D21:G21"/>
    <mergeCell ref="B22:C22"/>
    <mergeCell ref="D22:G22"/>
    <mergeCell ref="B23:C23"/>
    <mergeCell ref="D23:G23"/>
    <mergeCell ref="B24:C24"/>
    <mergeCell ref="D24:G24"/>
    <mergeCell ref="E30:F30"/>
    <mergeCell ref="B59:D59"/>
    <mergeCell ref="F59:H59"/>
    <mergeCell ref="E32:F32"/>
    <mergeCell ref="E33:F33"/>
    <mergeCell ref="E34:F34"/>
    <mergeCell ref="E35:F35"/>
    <mergeCell ref="E36:F36"/>
    <mergeCell ref="D43:F43"/>
    <mergeCell ref="D44:F44"/>
    <mergeCell ref="D52:E52"/>
    <mergeCell ref="D53:E53"/>
    <mergeCell ref="D54:E54"/>
    <mergeCell ref="D55:E55"/>
    <mergeCell ref="B66:D66"/>
    <mergeCell ref="F66:H66"/>
    <mergeCell ref="B60:D60"/>
    <mergeCell ref="F60:H60"/>
    <mergeCell ref="B61:D61"/>
    <mergeCell ref="F61:H61"/>
    <mergeCell ref="B62:D62"/>
    <mergeCell ref="F62:H62"/>
    <mergeCell ref="F63:H63"/>
    <mergeCell ref="B64:D64"/>
    <mergeCell ref="F64:H64"/>
    <mergeCell ref="B65:D65"/>
    <mergeCell ref="F65:H65"/>
    <mergeCell ref="B67:D67"/>
    <mergeCell ref="F67:H67"/>
    <mergeCell ref="B68:D68"/>
    <mergeCell ref="F68:H68"/>
    <mergeCell ref="B69:D69"/>
    <mergeCell ref="F69:H69"/>
    <mergeCell ref="B70:D70"/>
    <mergeCell ref="F70:H70"/>
    <mergeCell ref="B71:D71"/>
    <mergeCell ref="F71:H71"/>
    <mergeCell ref="B72:D72"/>
    <mergeCell ref="F72:H72"/>
    <mergeCell ref="B73:D73"/>
    <mergeCell ref="F73:H74"/>
    <mergeCell ref="B74:D74"/>
    <mergeCell ref="B77:H77"/>
    <mergeCell ref="B80:C80"/>
  </mergeCells>
  <phoneticPr fontId="1"/>
  <dataValidations count="3">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0B97DCE-9281-4AA8-9ADD-70E172F321E3}">
      <formula1>"〇"</formula1>
    </dataValidation>
    <dataValidation type="list" allowBlank="1" showInputMessage="1" showErrorMessage="1" sqref="C31:C36" xr:uid="{A0FB2BD2-E8A8-4716-97B9-CA240ECDBEFD}">
      <formula1>#REF!</formula1>
    </dataValidation>
  </dataValidations>
  <pageMargins left="0.7" right="0.7" top="0.75" bottom="0.75" header="0.3" footer="0.3"/>
  <pageSetup paperSize="9" scale="36"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D24</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F19A3108-020B-4EFE-9DD0-99CF20A7EE1C}">
          <x14:formula1>
            <xm:f>選択肢プルダウン!$E$6:$E$13</xm:f>
          </x14:formula1>
          <xm:sqref>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zoomScale="115" zoomScaleNormal="100" zoomScaleSheetLayoutView="115" workbookViewId="0">
      <selection activeCell="O14" sqref="O14"/>
    </sheetView>
  </sheetViews>
  <sheetFormatPr defaultRowHeight="18.75"/>
  <cols>
    <col min="1" max="1" width="4" customWidth="1"/>
    <col min="2" max="2" width="27.75" customWidth="1"/>
    <col min="3" max="5" width="43" customWidth="1"/>
  </cols>
  <sheetData>
    <row r="1" spans="1:7" ht="31.5" customHeight="1">
      <c r="A1" s="253" t="s">
        <v>134</v>
      </c>
      <c r="B1" s="253"/>
      <c r="C1" s="253"/>
      <c r="D1" s="253"/>
      <c r="E1" s="253"/>
    </row>
    <row r="2" spans="1:7" ht="21" customHeight="1">
      <c r="A2" s="110"/>
      <c r="B2" s="103" t="s">
        <v>135</v>
      </c>
    </row>
    <row r="3" spans="1:7" ht="21" customHeight="1">
      <c r="A3" s="110"/>
      <c r="B3" s="103" t="s">
        <v>136</v>
      </c>
    </row>
    <row r="4" spans="1:7" ht="21" customHeight="1">
      <c r="A4" s="110"/>
      <c r="B4" s="103"/>
    </row>
    <row r="5" spans="1:7">
      <c r="B5" s="103" t="s">
        <v>137</v>
      </c>
      <c r="C5" s="45"/>
    </row>
    <row r="6" spans="1:7">
      <c r="B6" s="44" t="s">
        <v>138</v>
      </c>
      <c r="C6" s="46" t="s">
        <v>139</v>
      </c>
    </row>
    <row r="7" spans="1:7">
      <c r="B7" s="42"/>
      <c r="C7" s="43" t="s">
        <v>140</v>
      </c>
    </row>
    <row r="8" spans="1:7">
      <c r="B8" s="43" t="s">
        <v>141</v>
      </c>
    </row>
    <row r="9" spans="1:7">
      <c r="B9" s="43" t="s">
        <v>142</v>
      </c>
    </row>
    <row r="10" spans="1:7" ht="19.5" thickBot="1"/>
    <row r="11" spans="1:7" ht="38.25" customHeight="1" thickBot="1">
      <c r="B11" s="96" t="s">
        <v>143</v>
      </c>
      <c r="C11" s="97" t="s">
        <v>144</v>
      </c>
      <c r="D11" s="97" t="s">
        <v>145</v>
      </c>
      <c r="E11" s="98" t="s">
        <v>146</v>
      </c>
    </row>
    <row r="12" spans="1:7" ht="73.5" customHeight="1" thickBot="1">
      <c r="B12" s="99" t="s">
        <v>147</v>
      </c>
      <c r="C12" s="100" t="s">
        <v>148</v>
      </c>
      <c r="D12" s="104" t="s">
        <v>149</v>
      </c>
      <c r="E12" s="111" t="s">
        <v>150</v>
      </c>
    </row>
    <row r="13" spans="1:7" ht="73.5" customHeight="1" thickBot="1">
      <c r="B13" s="99" t="s">
        <v>151</v>
      </c>
      <c r="C13" s="100" t="s">
        <v>152</v>
      </c>
      <c r="D13" s="104" t="s">
        <v>153</v>
      </c>
      <c r="E13" s="112" t="s">
        <v>154</v>
      </c>
    </row>
    <row r="14" spans="1:7" ht="73.5" customHeight="1">
      <c r="B14" s="101" t="s">
        <v>155</v>
      </c>
      <c r="C14" s="102" t="s">
        <v>156</v>
      </c>
      <c r="D14" s="105" t="s">
        <v>157</v>
      </c>
      <c r="E14" s="113" t="s">
        <v>158</v>
      </c>
    </row>
    <row r="15" spans="1:7" ht="73.5" customHeight="1">
      <c r="B15" s="101" t="s">
        <v>159</v>
      </c>
      <c r="C15" s="102" t="s">
        <v>160</v>
      </c>
      <c r="D15" s="105" t="s">
        <v>161</v>
      </c>
      <c r="E15" s="112" t="s">
        <v>162</v>
      </c>
      <c r="G15" s="114"/>
    </row>
    <row r="17" spans="1:5" ht="19.5">
      <c r="B17" s="9" t="s">
        <v>163</v>
      </c>
      <c r="C17" s="7"/>
      <c r="D17" s="7"/>
      <c r="E17" s="7"/>
    </row>
    <row r="18" spans="1:5" ht="21.75" customHeight="1" thickBot="1">
      <c r="A18" s="10"/>
      <c r="B18" s="257" t="s">
        <v>164</v>
      </c>
      <c r="C18" s="257"/>
      <c r="D18" s="257"/>
      <c r="E18" s="257"/>
    </row>
    <row r="19" spans="1:5" ht="29.25" customHeight="1" thickBot="1">
      <c r="B19" s="96"/>
      <c r="C19" s="97" t="s">
        <v>165</v>
      </c>
      <c r="D19" s="258" t="s">
        <v>166</v>
      </c>
      <c r="E19" s="259"/>
    </row>
    <row r="20" spans="1:5" ht="46.5" customHeight="1" thickBot="1">
      <c r="B20" s="254" t="s">
        <v>167</v>
      </c>
      <c r="C20" s="106" t="s">
        <v>168</v>
      </c>
      <c r="D20" s="260" t="s">
        <v>169</v>
      </c>
      <c r="E20" s="261"/>
    </row>
    <row r="21" spans="1:5" ht="46.5" customHeight="1" thickTop="1">
      <c r="B21" s="255"/>
      <c r="C21" s="107" t="s">
        <v>170</v>
      </c>
      <c r="D21" s="262" t="s">
        <v>171</v>
      </c>
      <c r="E21" s="263"/>
    </row>
    <row r="22" spans="1:5" ht="46.5" customHeight="1">
      <c r="B22" s="255"/>
      <c r="C22" s="108" t="s">
        <v>172</v>
      </c>
      <c r="D22" s="264" t="s">
        <v>173</v>
      </c>
      <c r="E22" s="265"/>
    </row>
    <row r="23" spans="1:5" ht="46.5" customHeight="1">
      <c r="B23" s="255"/>
      <c r="C23" s="108" t="s">
        <v>174</v>
      </c>
      <c r="D23" s="264" t="s">
        <v>175</v>
      </c>
      <c r="E23" s="265"/>
    </row>
    <row r="24" spans="1:5" ht="46.5" customHeight="1" thickBot="1">
      <c r="B24" s="256"/>
      <c r="C24" s="109" t="s">
        <v>176</v>
      </c>
      <c r="D24" s="266" t="s">
        <v>177</v>
      </c>
      <c r="E24" s="267"/>
    </row>
    <row r="25" spans="1:5" ht="46.5" customHeight="1" thickBot="1">
      <c r="B25" s="254" t="s">
        <v>178</v>
      </c>
      <c r="C25" s="106" t="s">
        <v>179</v>
      </c>
      <c r="D25" s="260" t="s">
        <v>180</v>
      </c>
      <c r="E25" s="261"/>
    </row>
    <row r="26" spans="1:5" ht="46.5" customHeight="1" thickTop="1">
      <c r="B26" s="255"/>
      <c r="C26" s="107" t="s">
        <v>181</v>
      </c>
      <c r="D26" s="262" t="s">
        <v>182</v>
      </c>
      <c r="E26" s="263"/>
    </row>
    <row r="27" spans="1:5" ht="46.5" customHeight="1">
      <c r="B27" s="255"/>
      <c r="C27" s="108" t="s">
        <v>183</v>
      </c>
      <c r="D27" s="264" t="s">
        <v>184</v>
      </c>
      <c r="E27" s="265"/>
    </row>
    <row r="28" spans="1:5" ht="46.5" customHeight="1">
      <c r="B28" s="255"/>
      <c r="C28" s="108" t="s">
        <v>185</v>
      </c>
      <c r="D28" s="264" t="s">
        <v>186</v>
      </c>
      <c r="E28" s="265"/>
    </row>
    <row r="29" spans="1:5" ht="46.5" customHeight="1" thickBot="1">
      <c r="B29" s="256"/>
      <c r="C29" s="109" t="s">
        <v>187</v>
      </c>
      <c r="D29" s="266" t="s">
        <v>188</v>
      </c>
      <c r="E29" s="267"/>
    </row>
  </sheetData>
  <mergeCells count="15">
    <mergeCell ref="B25:B29"/>
    <mergeCell ref="D25:E25"/>
    <mergeCell ref="D26:E26"/>
    <mergeCell ref="D27:E27"/>
    <mergeCell ref="D28:E28"/>
    <mergeCell ref="D29:E29"/>
    <mergeCell ref="A1:E1"/>
    <mergeCell ref="B20:B24"/>
    <mergeCell ref="B18:E18"/>
    <mergeCell ref="D19:E19"/>
    <mergeCell ref="D20:E20"/>
    <mergeCell ref="D21:E21"/>
    <mergeCell ref="D22:E22"/>
    <mergeCell ref="D23:E23"/>
    <mergeCell ref="D24:E24"/>
  </mergeCells>
  <phoneticPr fontId="1"/>
  <pageMargins left="0.7" right="0.7" top="0.75" bottom="0.75" header="0.3" footer="0.3"/>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E17" sqref="E17"/>
    </sheetView>
  </sheetViews>
  <sheetFormatPr defaultRowHeight="18.75"/>
  <cols>
    <col min="1" max="1" width="27.375" customWidth="1"/>
  </cols>
  <sheetData>
    <row r="2" spans="1:8">
      <c r="A2" t="s">
        <v>189</v>
      </c>
      <c r="C2" t="s">
        <v>61</v>
      </c>
      <c r="F2" t="s">
        <v>190</v>
      </c>
      <c r="H2" t="s">
        <v>191</v>
      </c>
    </row>
    <row r="3" spans="1:8">
      <c r="A3" t="s">
        <v>192</v>
      </c>
      <c r="C3" t="s">
        <v>123</v>
      </c>
      <c r="F3" t="s">
        <v>193</v>
      </c>
      <c r="H3" t="s">
        <v>194</v>
      </c>
    </row>
    <row r="4" spans="1:8">
      <c r="A4" t="s">
        <v>195</v>
      </c>
      <c r="H4" t="s">
        <v>196</v>
      </c>
    </row>
    <row r="5" spans="1:8">
      <c r="A5" t="s">
        <v>197</v>
      </c>
    </row>
    <row r="6" spans="1:8" ht="19.5">
      <c r="A6" t="s">
        <v>198</v>
      </c>
      <c r="C6" s="10" t="s">
        <v>199</v>
      </c>
      <c r="D6" s="93" t="s">
        <v>200</v>
      </c>
      <c r="E6" s="1" t="s">
        <v>19</v>
      </c>
    </row>
    <row r="7" spans="1:8" ht="19.5">
      <c r="A7" t="s">
        <v>201</v>
      </c>
      <c r="C7" s="10" t="s">
        <v>202</v>
      </c>
      <c r="D7" s="93" t="s">
        <v>203</v>
      </c>
      <c r="E7" s="1" t="s">
        <v>204</v>
      </c>
    </row>
    <row r="8" spans="1:8">
      <c r="A8" t="s">
        <v>205</v>
      </c>
      <c r="C8" s="1" t="s">
        <v>206</v>
      </c>
      <c r="D8" s="93" t="s">
        <v>207</v>
      </c>
      <c r="E8" s="1" t="s">
        <v>208</v>
      </c>
    </row>
    <row r="9" spans="1:8">
      <c r="A9" t="s">
        <v>209</v>
      </c>
      <c r="C9" s="1" t="s">
        <v>210</v>
      </c>
      <c r="D9" s="93" t="s">
        <v>211</v>
      </c>
      <c r="E9" s="1" t="s">
        <v>212</v>
      </c>
    </row>
    <row r="10" spans="1:8">
      <c r="A10" t="s">
        <v>213</v>
      </c>
      <c r="C10" s="1" t="s">
        <v>214</v>
      </c>
      <c r="D10" s="93" t="s">
        <v>215</v>
      </c>
      <c r="E10" s="1" t="s">
        <v>216</v>
      </c>
    </row>
    <row r="11" spans="1:8">
      <c r="A11" t="s">
        <v>217</v>
      </c>
      <c r="C11" s="1" t="s">
        <v>218</v>
      </c>
      <c r="D11" s="93"/>
      <c r="E11" s="1" t="s">
        <v>219</v>
      </c>
    </row>
    <row r="12" spans="1:8">
      <c r="A12" t="s">
        <v>220</v>
      </c>
      <c r="C12" s="1" t="s">
        <v>221</v>
      </c>
      <c r="D12" s="93"/>
      <c r="E12" s="1" t="s">
        <v>222</v>
      </c>
    </row>
    <row r="13" spans="1:8">
      <c r="A13" t="s">
        <v>223</v>
      </c>
      <c r="E13" s="1" t="s">
        <v>224</v>
      </c>
    </row>
    <row r="14" spans="1:8">
      <c r="A14" t="s">
        <v>225</v>
      </c>
    </row>
    <row r="15" spans="1:8">
      <c r="A15" t="s">
        <v>226</v>
      </c>
    </row>
    <row r="16" spans="1:8">
      <c r="A16" t="s">
        <v>227</v>
      </c>
    </row>
    <row r="17" spans="1:1">
      <c r="A17" t="s">
        <v>228</v>
      </c>
    </row>
    <row r="18" spans="1:1">
      <c r="A18" t="s">
        <v>229</v>
      </c>
    </row>
    <row r="19" spans="1:1">
      <c r="A19" t="s">
        <v>230</v>
      </c>
    </row>
    <row r="20" spans="1:1">
      <c r="A20" t="s">
        <v>231</v>
      </c>
    </row>
    <row r="21" spans="1:1">
      <c r="A21" t="s">
        <v>232</v>
      </c>
    </row>
    <row r="22" spans="1:1">
      <c r="A22" t="s">
        <v>111</v>
      </c>
    </row>
    <row r="23" spans="1:1">
      <c r="A23" t="s">
        <v>233</v>
      </c>
    </row>
    <row r="24" spans="1:1">
      <c r="A24" t="s">
        <v>234</v>
      </c>
    </row>
    <row r="25" spans="1:1">
      <c r="A25" t="s">
        <v>235</v>
      </c>
    </row>
    <row r="26" spans="1:1">
      <c r="A26" t="s">
        <v>115</v>
      </c>
    </row>
    <row r="27" spans="1:1">
      <c r="A27" t="s">
        <v>236</v>
      </c>
    </row>
    <row r="28" spans="1:1">
      <c r="A28" t="s">
        <v>237</v>
      </c>
    </row>
    <row r="29" spans="1:1">
      <c r="A29" t="s">
        <v>238</v>
      </c>
    </row>
    <row r="30" spans="1:1">
      <c r="A30" t="s">
        <v>239</v>
      </c>
    </row>
    <row r="31" spans="1:1">
      <c r="A31" t="s">
        <v>240</v>
      </c>
    </row>
    <row r="32" spans="1:1">
      <c r="A32" t="s">
        <v>241</v>
      </c>
    </row>
    <row r="33" spans="1:1">
      <c r="A33" t="s">
        <v>242</v>
      </c>
    </row>
    <row r="34" spans="1:1">
      <c r="A34" t="s">
        <v>243</v>
      </c>
    </row>
    <row r="35" spans="1:1">
      <c r="A35" t="s">
        <v>244</v>
      </c>
    </row>
    <row r="36" spans="1:1">
      <c r="A36" t="s">
        <v>245</v>
      </c>
    </row>
  </sheetData>
  <phoneticPr fontId="1"/>
  <pageMargins left="0.7" right="0.7" top="0.75" bottom="0.75" header="0.3" footer="0.3"/>
  <pageSetup paperSize="9" orientation="portrait" r:id="rId1"/>
  <ignoredErrors>
    <ignoredError sqref="D6:D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A型用</vt:lpstr>
      <vt:lpstr>B型用</vt:lpstr>
      <vt:lpstr>A型用【記入例】</vt:lpstr>
      <vt:lpstr>B型用【記入例】</vt:lpstr>
      <vt:lpstr>【参考】関連企業等の判断</vt:lpstr>
      <vt:lpstr>選択肢プルダウン</vt:lpstr>
      <vt:lpstr>A型用!Print_Area</vt:lpstr>
      <vt:lpstr>A型用【記入例】!Print_Area</vt:lpstr>
      <vt:lpstr>B型用【記入例】!Print_Area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2026-06-10T08:11:57Z</dcterms:modified>
</cp:coreProperties>
</file>