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defaultThemeVersion="124226"/>
  <xr:revisionPtr revIDLastSave="0" documentId="13_ncr:1_{649CB3D8-BD52-408E-A6EB-9A92DE78E015}" xr6:coauthVersionLast="36" xr6:coauthVersionMax="36" xr10:uidLastSave="{00000000-0000-0000-0000-000000000000}"/>
  <bookViews>
    <workbookView xWindow="2835" yWindow="0" windowWidth="19200" windowHeight="11610" tabRatio="798" xr2:uid="{00000000-000D-0000-FFFF-FFFF00000000}"/>
  </bookViews>
  <sheets>
    <sheet name="別紙7" sheetId="226" r:id="rId1"/>
    <sheet name="別紙７参考資料" sheetId="304" r:id="rId2"/>
  </sheets>
  <definedNames>
    <definedName name="_xlnm.Print_Area" localSheetId="0">別紙7!$A$1:$AJ$63</definedName>
    <definedName name="_xlnm.Print_Area" localSheetId="1">別紙７参考資料!$A$1:$S$88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49" i="304" l="1"/>
  <c r="M49" i="304"/>
  <c r="P47" i="304"/>
  <c r="M47" i="304"/>
  <c r="P45" i="304"/>
  <c r="P52" i="304" s="1"/>
  <c r="P53" i="304" s="1"/>
  <c r="M45" i="304"/>
  <c r="M52" i="304" s="1"/>
  <c r="M53" i="304" s="1"/>
  <c r="P54" i="304" s="1"/>
  <c r="P35" i="304"/>
  <c r="M35" i="304"/>
  <c r="P33" i="304"/>
  <c r="M33" i="304"/>
  <c r="P31" i="304"/>
  <c r="M31" i="304"/>
  <c r="P29" i="304"/>
  <c r="M29" i="304"/>
  <c r="P27" i="304"/>
  <c r="M27" i="304"/>
  <c r="P25" i="304"/>
  <c r="M25" i="304"/>
  <c r="P23" i="304"/>
  <c r="M23" i="304"/>
  <c r="P21" i="304"/>
  <c r="M21" i="304"/>
  <c r="P19" i="304"/>
  <c r="M19" i="304"/>
  <c r="P17" i="304"/>
  <c r="M17" i="304"/>
  <c r="P15" i="304"/>
  <c r="P38" i="304" s="1"/>
  <c r="P39" i="304" s="1"/>
  <c r="M15" i="304"/>
  <c r="M38" i="304" l="1"/>
  <c r="M39" i="304" s="1"/>
  <c r="P40" i="304" s="1"/>
  <c r="E49" i="304"/>
  <c r="E47" i="304"/>
  <c r="E45" i="304"/>
  <c r="M44" i="304"/>
  <c r="E35" i="304"/>
  <c r="E33" i="304"/>
  <c r="E31" i="304"/>
  <c r="E29" i="304"/>
  <c r="E27" i="304"/>
  <c r="E25" i="304"/>
  <c r="E23" i="304"/>
  <c r="E21" i="304"/>
  <c r="E19" i="304"/>
  <c r="E17" i="304"/>
  <c r="E15" i="304"/>
  <c r="M14" i="304"/>
  <c r="J54" i="304" s="1"/>
  <c r="E50" i="304"/>
  <c r="P14" i="304" l="1"/>
  <c r="E16" i="304"/>
  <c r="E18" i="304"/>
  <c r="E20" i="304"/>
  <c r="E22" i="304"/>
  <c r="E24" i="304"/>
  <c r="E26" i="304"/>
  <c r="E28" i="304"/>
  <c r="E30" i="304"/>
  <c r="E32" i="304"/>
  <c r="E34" i="304"/>
  <c r="E36" i="304"/>
  <c r="P44" i="304"/>
  <c r="E46" i="304"/>
  <c r="E48" i="304"/>
  <c r="J40" i="304"/>
</calcChain>
</file>

<file path=xl/sharedStrings.xml><?xml version="1.0" encoding="utf-8"?>
<sst xmlns="http://schemas.openxmlformats.org/spreadsheetml/2006/main" count="239" uniqueCount="123">
  <si>
    <t>第1週</t>
  </si>
  <si>
    <t>第2週</t>
  </si>
  <si>
    <t>第3週</t>
  </si>
  <si>
    <t>第4週</t>
  </si>
  <si>
    <t>＊</t>
  </si>
  <si>
    <t>常勤換　　　　　　　　　算後の　　　　　　　　　　　　人数　</t>
    <rPh sb="27" eb="29">
      <t>ニンズウ</t>
    </rPh>
    <phoneticPr fontId="5"/>
  </si>
  <si>
    <t>（別紙７）</t>
    <phoneticPr fontId="5"/>
  </si>
  <si>
    <t>従業者の勤務の体制及び勤務形態一覧表　（　　　　年　　　月分）</t>
    <phoneticPr fontId="5"/>
  </si>
  <si>
    <t>サービス種類（　　　　　　　　　　　　　　　　　　　　　）</t>
    <phoneticPr fontId="5"/>
  </si>
  <si>
    <t>事業所・施設名（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</si>
  <si>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</si>
  <si>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</si>
  <si>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</si>
  <si>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</si>
  <si>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</si>
  <si>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</si>
  <si>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</si>
  <si>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</si>
  <si>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</si>
  <si>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</si>
  <si>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</si>
  <si>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</si>
  <si>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</si>
  <si>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</si>
  <si>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</si>
  <si>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</si>
  <si>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</si>
  <si>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</si>
  <si>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</si>
  <si>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</si>
  <si>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</si>
  <si>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</si>
  <si>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</si>
  <si>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</si>
  <si>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</si>
  <si>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</si>
  <si>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</si>
  <si>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</si>
  <si>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t>
  </si>
  <si>
    <t>分子</t>
    <rPh sb="0" eb="2">
      <t>ブンシ</t>
    </rPh>
    <phoneticPr fontId="29"/>
  </si>
  <si>
    <t>分母</t>
    <rPh sb="0" eb="2">
      <t>ブンボ</t>
    </rPh>
    <phoneticPr fontId="29"/>
  </si>
  <si>
    <t>割合を計算する職員</t>
    <rPh sb="0" eb="2">
      <t>ワリアイ</t>
    </rPh>
    <rPh sb="3" eb="5">
      <t>ケイサン</t>
    </rPh>
    <rPh sb="7" eb="9">
      <t>ショクイン</t>
    </rPh>
    <phoneticPr fontId="29"/>
  </si>
  <si>
    <t>介護福祉士</t>
    <rPh sb="0" eb="2">
      <t>カイゴ</t>
    </rPh>
    <rPh sb="2" eb="5">
      <t>フクシシ</t>
    </rPh>
    <phoneticPr fontId="29"/>
  </si>
  <si>
    <t>介護職員</t>
    <rPh sb="0" eb="2">
      <t>カイゴ</t>
    </rPh>
    <rPh sb="2" eb="4">
      <t>ショクイン</t>
    </rPh>
    <phoneticPr fontId="29"/>
  </si>
  <si>
    <t>勤続年数10年以上の介護福祉士</t>
    <rPh sb="0" eb="2">
      <t>キンゾク</t>
    </rPh>
    <rPh sb="2" eb="3">
      <t>ネン</t>
    </rPh>
    <rPh sb="3" eb="4">
      <t>スウ</t>
    </rPh>
    <rPh sb="6" eb="7">
      <t>ネン</t>
    </rPh>
    <rPh sb="7" eb="9">
      <t>イジョウ</t>
    </rPh>
    <rPh sb="10" eb="12">
      <t>カイゴ</t>
    </rPh>
    <rPh sb="12" eb="15">
      <t>フクシシ</t>
    </rPh>
    <phoneticPr fontId="29"/>
  </si>
  <si>
    <t>介護サービスを直接提供する職員</t>
    <rPh sb="0" eb="2">
      <t>カイゴ</t>
    </rPh>
    <rPh sb="7" eb="9">
      <t>チョクセツ</t>
    </rPh>
    <rPh sb="9" eb="11">
      <t>テイキョウ</t>
    </rPh>
    <rPh sb="13" eb="15">
      <t>ショクイン</t>
    </rPh>
    <phoneticPr fontId="29"/>
  </si>
  <si>
    <t>勤続年数７年以上の職員</t>
    <rPh sb="0" eb="2">
      <t>キンゾク</t>
    </rPh>
    <rPh sb="2" eb="4">
      <t>ネンスウ</t>
    </rPh>
    <rPh sb="5" eb="6">
      <t>ネン</t>
    </rPh>
    <rPh sb="6" eb="8">
      <t>イジョウ</t>
    </rPh>
    <rPh sb="9" eb="11">
      <t>ショクイン</t>
    </rPh>
    <phoneticPr fontId="29"/>
  </si>
  <si>
    <t>-</t>
    <phoneticPr fontId="29"/>
  </si>
  <si>
    <t>令和</t>
    <rPh sb="0" eb="2">
      <t>レイワ</t>
    </rPh>
    <phoneticPr fontId="29"/>
  </si>
  <si>
    <t>年</t>
    <rPh sb="0" eb="1">
      <t>ネン</t>
    </rPh>
    <phoneticPr fontId="29"/>
  </si>
  <si>
    <t>月</t>
    <rPh sb="0" eb="1">
      <t>ゲツ</t>
    </rPh>
    <phoneticPr fontId="29"/>
  </si>
  <si>
    <t>日</t>
    <rPh sb="0" eb="1">
      <t>ニチ</t>
    </rPh>
    <phoneticPr fontId="29"/>
  </si>
  <si>
    <t>有資格者等の割合の参考計算書</t>
    <rPh sb="0" eb="4">
      <t>ユウシカクシャ</t>
    </rPh>
    <rPh sb="4" eb="5">
      <t>トウ</t>
    </rPh>
    <rPh sb="6" eb="8">
      <t>ワリアイ</t>
    </rPh>
    <rPh sb="9" eb="11">
      <t>サンコウ</t>
    </rPh>
    <rPh sb="11" eb="14">
      <t>ケイサンショ</t>
    </rPh>
    <phoneticPr fontId="29"/>
  </si>
  <si>
    <t>事業所名</t>
    <rPh sb="0" eb="3">
      <t>ジギョウショ</t>
    </rPh>
    <rPh sb="3" eb="4">
      <t>メイ</t>
    </rPh>
    <phoneticPr fontId="29"/>
  </si>
  <si>
    <t>事業所番号</t>
    <rPh sb="0" eb="3">
      <t>ジギョウショ</t>
    </rPh>
    <rPh sb="3" eb="5">
      <t>バンゴウ</t>
    </rPh>
    <phoneticPr fontId="29"/>
  </si>
  <si>
    <t>サービス種類</t>
    <rPh sb="4" eb="6">
      <t>シュルイ</t>
    </rPh>
    <phoneticPr fontId="29"/>
  </si>
  <si>
    <t>１．割合を計算する職員</t>
    <rPh sb="2" eb="4">
      <t>ワリアイ</t>
    </rPh>
    <rPh sb="5" eb="7">
      <t>ケイサン</t>
    </rPh>
    <rPh sb="9" eb="11">
      <t>ショクイン</t>
    </rPh>
    <phoneticPr fontId="29"/>
  </si>
  <si>
    <t>２．有資格者等の割合の算定期間</t>
    <rPh sb="2" eb="6">
      <t>ユウシカクシャ</t>
    </rPh>
    <rPh sb="6" eb="7">
      <t>トウ</t>
    </rPh>
    <rPh sb="8" eb="10">
      <t>ワリアイ</t>
    </rPh>
    <rPh sb="11" eb="13">
      <t>サンテイ</t>
    </rPh>
    <rPh sb="13" eb="15">
      <t>キカン</t>
    </rPh>
    <phoneticPr fontId="29"/>
  </si>
  <si>
    <t>前年度（３月を除く）</t>
  </si>
  <si>
    <t>実績月数　</t>
    <rPh sb="0" eb="2">
      <t>ジッセキ</t>
    </rPh>
    <rPh sb="2" eb="4">
      <t>ツキスウ</t>
    </rPh>
    <phoneticPr fontId="29"/>
  </si>
  <si>
    <t>３．常勤換算方法による計算</t>
    <rPh sb="2" eb="4">
      <t>ジョウキン</t>
    </rPh>
    <rPh sb="4" eb="6">
      <t>カンサン</t>
    </rPh>
    <rPh sb="6" eb="8">
      <t>ホウホウ</t>
    </rPh>
    <rPh sb="11" eb="13">
      <t>ケイサン</t>
    </rPh>
    <phoneticPr fontId="29"/>
  </si>
  <si>
    <t>前年度（３月を除く）</t>
    <rPh sb="0" eb="3">
      <t>ゼンネンド</t>
    </rPh>
    <rPh sb="5" eb="6">
      <t>ガツ</t>
    </rPh>
    <rPh sb="7" eb="8">
      <t>ノゾ</t>
    </rPh>
    <phoneticPr fontId="29"/>
  </si>
  <si>
    <t>常勤換算人数</t>
    <rPh sb="0" eb="2">
      <t>ジョウキン</t>
    </rPh>
    <rPh sb="2" eb="4">
      <t>カンサン</t>
    </rPh>
    <rPh sb="4" eb="6">
      <t>ニンズウ</t>
    </rPh>
    <phoneticPr fontId="29"/>
  </si>
  <si>
    <t>①常勤職員の
一月あたりの
勤務時間</t>
    <rPh sb="1" eb="3">
      <t>ジョウキン</t>
    </rPh>
    <rPh sb="3" eb="5">
      <t>ショクイン</t>
    </rPh>
    <rPh sb="7" eb="8">
      <t>ヒト</t>
    </rPh>
    <rPh sb="8" eb="9">
      <t>ツキ</t>
    </rPh>
    <rPh sb="14" eb="16">
      <t>キンム</t>
    </rPh>
    <rPh sb="16" eb="18">
      <t>ジカン</t>
    </rPh>
    <phoneticPr fontId="29"/>
  </si>
  <si>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</si>
  <si>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9"/>
  </si>
  <si>
    <t>④非常勤の職員の
勤務延時間数</t>
    <rPh sb="1" eb="4">
      <t>ヒジョウキン</t>
    </rPh>
    <rPh sb="5" eb="7">
      <t>ショクイン</t>
    </rPh>
    <rPh sb="9" eb="11">
      <t>キンム</t>
    </rPh>
    <rPh sb="11" eb="12">
      <t>ノ</t>
    </rPh>
    <rPh sb="12" eb="15">
      <t>ジカンスウ</t>
    </rPh>
    <phoneticPr fontId="29"/>
  </si>
  <si>
    <t>時間</t>
    <rPh sb="0" eb="2">
      <t>ジカン</t>
    </rPh>
    <phoneticPr fontId="29"/>
  </si>
  <si>
    <t>人</t>
    <rPh sb="0" eb="1">
      <t>ニン</t>
    </rPh>
    <phoneticPr fontId="29"/>
  </si>
  <si>
    <t>4月</t>
    <rPh sb="1" eb="2">
      <t>ガツ</t>
    </rPh>
    <phoneticPr fontId="29"/>
  </si>
  <si>
    <t>5月</t>
  </si>
  <si>
    <t>6月</t>
  </si>
  <si>
    <t>7月</t>
  </si>
  <si>
    <t>8月</t>
  </si>
  <si>
    <t>9月</t>
  </si>
  <si>
    <t>10月</t>
  </si>
  <si>
    <t>11月</t>
  </si>
  <si>
    <t>12月</t>
  </si>
  <si>
    <t>1月</t>
  </si>
  <si>
    <t>2月</t>
  </si>
  <si>
    <t>合計</t>
    <rPh sb="0" eb="2">
      <t>ゴウケイ</t>
    </rPh>
    <phoneticPr fontId="29"/>
  </si>
  <si>
    <t>一月あたりの平均値</t>
    <rPh sb="0" eb="1">
      <t>ヒト</t>
    </rPh>
    <rPh sb="1" eb="2">
      <t>ツキ</t>
    </rPh>
    <rPh sb="6" eb="8">
      <t>ヘイキン</t>
    </rPh>
    <rPh sb="8" eb="9">
      <t>アタイ</t>
    </rPh>
    <phoneticPr fontId="29"/>
  </si>
  <si>
    <t>の割合</t>
    <rPh sb="1" eb="3">
      <t>ワリアイ</t>
    </rPh>
    <phoneticPr fontId="29"/>
  </si>
  <si>
    <t>届出日の属する月の前３月</t>
    <rPh sb="0" eb="2">
      <t>トドケデ</t>
    </rPh>
    <rPh sb="2" eb="3">
      <t>ヒ</t>
    </rPh>
    <rPh sb="4" eb="5">
      <t>ゾク</t>
    </rPh>
    <rPh sb="7" eb="8">
      <t>ツキ</t>
    </rPh>
    <rPh sb="9" eb="10">
      <t>マエ</t>
    </rPh>
    <rPh sb="11" eb="12">
      <t>ガツ</t>
    </rPh>
    <phoneticPr fontId="29"/>
  </si>
  <si>
    <t>備考</t>
    <rPh sb="0" eb="2">
      <t>ビコウ</t>
    </rPh>
    <phoneticPr fontId="2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</si>
  <si>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</si>
  <si>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</si>
  <si>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</si>
  <si>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</si>
  <si>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</si>
  <si>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</si>
  <si>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9"/>
  </si>
  <si>
    <t>　実績月数を記入してください。</t>
    <rPh sb="1" eb="3">
      <t>ジッセキ</t>
    </rPh>
    <rPh sb="3" eb="5">
      <t>ツキスウ</t>
    </rPh>
    <rPh sb="6" eb="8">
      <t>キニュウ</t>
    </rPh>
    <phoneticPr fontId="29"/>
  </si>
  <si>
    <t>・「３．常勤換算方法による計算」</t>
    <rPh sb="4" eb="6">
      <t>ジョウキン</t>
    </rPh>
    <rPh sb="6" eb="8">
      <t>カンサン</t>
    </rPh>
    <rPh sb="8" eb="10">
      <t>ホウホウ</t>
    </rPh>
    <rPh sb="13" eb="15">
      <t>ケイサン</t>
    </rPh>
    <phoneticPr fontId="29"/>
  </si>
  <si>
    <t>　　常勤換算方法とは、非常勤の従業者について「事業所の従業者の勤務延時間数を当該事業所において常勤の従業者が勤務すべき時間数で</t>
    <phoneticPr fontId="29"/>
  </si>
  <si>
    <t>　除することにより、常勤の従業者の員数に換算する方法」であるため、常勤の従業者については常勤換算方法によらず、実人数で計算します。</t>
    <phoneticPr fontId="2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</si>
  <si>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</si>
  <si>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</si>
  <si>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</si>
  <si>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</si>
  <si>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</si>
  <si>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9"/>
  </si>
  <si>
    <t>　※「常勤・非常勤」の区分について</t>
    <rPh sb="3" eb="5">
      <t>ジョウキン</t>
    </rPh>
    <rPh sb="6" eb="9">
      <t>ヒジョウキン</t>
    </rPh>
    <rPh sb="11" eb="13">
      <t>クブン</t>
    </rPh>
    <phoneticPr fontId="2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</si>
  <si>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</si>
  <si>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9"/>
  </si>
  <si>
    <t>　　非正規雇用であっても、週40時間勤務する従業者は常勤扱いとなります。</t>
    <phoneticPr fontId="2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</si>
  <si>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</si>
  <si>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9"/>
  </si>
  <si>
    <t>　　この場合、「②常勤換算方法の対象外である常勤の職員数」の欄に１（人）として記入してください。</t>
    <rPh sb="4" eb="6">
      <t>バアイ</t>
    </rPh>
    <rPh sb="30" eb="31">
      <t>ラン</t>
    </rPh>
    <rPh sb="34" eb="35">
      <t>ニン</t>
    </rPh>
    <rPh sb="39" eb="41">
      <t>キニュウ</t>
    </rPh>
    <phoneticPr fontId="2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</si>
  <si>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</si>
  <si>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9"/>
  </si>
  <si>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29"/>
  </si>
  <si>
    <t>令和３年</t>
    <rPh sb="0" eb="2">
      <t>レイワ</t>
    </rPh>
    <rPh sb="3" eb="4">
      <t>ネン</t>
    </rPh>
    <phoneticPr fontId="5"/>
  </si>
  <si>
    <t>令和４年</t>
    <rPh sb="0" eb="2">
      <t>レイワ</t>
    </rPh>
    <rPh sb="3" eb="4">
      <t>ネン</t>
    </rPh>
    <phoneticPr fontId="5"/>
  </si>
  <si>
    <t>人員基準及び算定している加算の要件を満たしていることを確認しています。</t>
    <rPh sb="0" eb="2">
      <t>ジンイン</t>
    </rPh>
    <rPh sb="2" eb="4">
      <t>キジュン</t>
    </rPh>
    <rPh sb="4" eb="5">
      <t>オヨ</t>
    </rPh>
    <rPh sb="6" eb="8">
      <t>サンテイ</t>
    </rPh>
    <rPh sb="12" eb="14">
      <t>カサン</t>
    </rPh>
    <rPh sb="15" eb="17">
      <t>ヨウケン</t>
    </rPh>
    <rPh sb="18" eb="19">
      <t>ミ</t>
    </rPh>
    <rPh sb="27" eb="29">
      <t>カクニン</t>
    </rPh>
    <phoneticPr fontId="5"/>
  </si>
  <si>
    <t>管理者</t>
    <rPh sb="0" eb="3">
      <t>カンリシャ</t>
    </rPh>
    <phoneticPr fontId="5"/>
  </si>
  <si>
    <t>【夜間及び深夜の時間帯】（　　　：　　　～　　　：　　　）</t>
    <rPh sb="1" eb="3">
      <t>ヤカン</t>
    </rPh>
    <rPh sb="3" eb="4">
      <t>オヨ</t>
    </rPh>
    <rPh sb="5" eb="7">
      <t>シンヤ</t>
    </rPh>
    <rPh sb="8" eb="10">
      <t>ジカン</t>
    </rPh>
    <rPh sb="10" eb="11">
      <t>タイ</t>
    </rPh>
    <phoneticPr fontId="5"/>
  </si>
  <si>
    <t>　　　　（記載例1―勤務時間 ①8：30～17：00、②16：30～1：00、③0：30～9：00、空白 休日、有 有休、欠 欠勤）</t>
    <rPh sb="50" eb="52">
      <t>クウハク</t>
    </rPh>
    <rPh sb="56" eb="57">
      <t>ユウ</t>
    </rPh>
    <rPh sb="58" eb="60">
      <t>ユウキュウ</t>
    </rPh>
    <rPh sb="61" eb="62">
      <t>ケツ</t>
    </rPh>
    <rPh sb="63" eb="65">
      <t>ケッキン</t>
    </rPh>
    <phoneticPr fontId="5"/>
  </si>
  <si>
    <t>　　　　（記載例2―サービス提供時間 a 9：00～12：00、b 13：00～16：00、c 10：30～13：30、d 14：30～17：30、空白 休日、有 有休、欠 欠勤）</t>
    <rPh sb="74" eb="76">
      <t>クウハク</t>
    </rPh>
    <rPh sb="77" eb="79">
      <t>キュウジツ</t>
    </rPh>
    <rPh sb="80" eb="81">
      <t>ユウ</t>
    </rPh>
    <rPh sb="82" eb="84">
      <t>ユウキュウ</t>
    </rPh>
    <rPh sb="85" eb="86">
      <t>ケツ</t>
    </rPh>
    <rPh sb="87" eb="89">
      <t>ケッキン</t>
    </rPh>
    <phoneticPr fontId="5"/>
  </si>
  <si>
    <t>日中の活動時間帯における勤務時間数</t>
    <phoneticPr fontId="5"/>
  </si>
  <si>
    <t>※通所サービスの利用者数</t>
    <rPh sb="1" eb="2">
      <t>カヨ</t>
    </rPh>
    <rPh sb="2" eb="3">
      <t>ショ</t>
    </rPh>
    <rPh sb="8" eb="11">
      <t>リヨウシャ</t>
    </rPh>
    <rPh sb="11" eb="12">
      <t>スウ</t>
    </rPh>
    <phoneticPr fontId="5"/>
  </si>
  <si>
    <t>　　10　※通所サービスの利用者数は、（地域密着型）通所介護、通所リハビリテーション、認知症対応型通所介護、（看護）小規模多機能型居宅介護のみ記載してください。</t>
    <rPh sb="6" eb="8">
      <t>ツウショ</t>
    </rPh>
    <rPh sb="13" eb="16">
      <t>リヨウシャ</t>
    </rPh>
    <rPh sb="16" eb="17">
      <t>スウ</t>
    </rPh>
    <rPh sb="20" eb="25">
      <t>チイキミッチャクガタ</t>
    </rPh>
    <rPh sb="26" eb="28">
      <t>ツウショ</t>
    </rPh>
    <rPh sb="28" eb="30">
      <t>カイゴ</t>
    </rPh>
    <rPh sb="31" eb="33">
      <t>ツウショ</t>
    </rPh>
    <rPh sb="43" eb="49">
      <t>ニンチショウタイオウガタ</t>
    </rPh>
    <rPh sb="49" eb="51">
      <t>ツウショ</t>
    </rPh>
    <rPh sb="51" eb="53">
      <t>カイゴ</t>
    </rPh>
    <rPh sb="55" eb="57">
      <t>カンゴ</t>
    </rPh>
    <rPh sb="58" eb="69">
      <t>ショウキボタキノウガタキョタクカイゴ</t>
    </rPh>
    <rPh sb="71" eb="73">
      <t>キサイ</t>
    </rPh>
    <phoneticPr fontId="5"/>
  </si>
  <si>
    <t>※短期入所生活介護、短期入所療養介護、（看護）小規模多機能型居宅介護、
認知症対応型共同生活介護、（地域密着型）介護老人福祉施設、介護老人保健施設、
介護療養型医療施設、介護医療院</t>
    <rPh sb="1" eb="9">
      <t>タンキニュウショセイカツカイゴ</t>
    </rPh>
    <rPh sb="10" eb="12">
      <t>タンキ</t>
    </rPh>
    <rPh sb="12" eb="14">
      <t>ニュウショ</t>
    </rPh>
    <rPh sb="14" eb="16">
      <t>リョウヨウ</t>
    </rPh>
    <rPh sb="16" eb="18">
      <t>カイゴ</t>
    </rPh>
    <rPh sb="20" eb="22">
      <t>カンゴ</t>
    </rPh>
    <rPh sb="23" eb="34">
      <t>ショウキボタキノウガタキョタクカイゴ</t>
    </rPh>
    <rPh sb="36" eb="39">
      <t>ニンチショウ</t>
    </rPh>
    <rPh sb="39" eb="42">
      <t>タイオウガタ</t>
    </rPh>
    <rPh sb="42" eb="46">
      <t>キョウドウセイカツ</t>
    </rPh>
    <rPh sb="46" eb="48">
      <t>カイゴ</t>
    </rPh>
    <rPh sb="50" eb="55">
      <t>チイキミッチャクガタ</t>
    </rPh>
    <rPh sb="56" eb="64">
      <t>カイゴロウジンフクシシセツ</t>
    </rPh>
    <rPh sb="65" eb="73">
      <t>カイゴロウジンホケンシセツ</t>
    </rPh>
    <rPh sb="75" eb="84">
      <t>カイゴリョウヨウガタイリョウシセツ</t>
    </rPh>
    <rPh sb="85" eb="87">
      <t>カイゴ</t>
    </rPh>
    <rPh sb="87" eb="89">
      <t>イリョウ</t>
    </rPh>
    <rPh sb="89" eb="90">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</si>
</sst>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3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22" applyNumberFormat="0" applyAlignment="0" applyProtection="0">
      <alignment vertical="center"/>
    </xf>
    <xf numFmtId="0" fontId="16" fillId="29" borderId="0" applyNumberFormat="0" applyBorder="0" applyAlignment="0" applyProtection="0">
      <alignment vertical="center"/>
    </xf>
    <xf numFmtId="0" fontId="9" fillId="3" borderId="23" applyNumberFormat="0" applyFont="0" applyAlignment="0" applyProtection="0">
      <alignment vertical="center"/>
    </xf>
    <xf numFmtId="0" fontId="17" fillId="0" borderId="24" applyNumberFormat="0" applyFill="0" applyAlignment="0" applyProtection="0">
      <alignment vertical="center"/>
    </xf>
    <xf numFmtId="0" fontId="18" fillId="30" borderId="0" applyNumberFormat="0" applyBorder="0" applyAlignment="0" applyProtection="0">
      <alignment vertical="center"/>
    </xf>
    <xf numFmtId="0" fontId="19" fillId="31" borderId="25" applyNumberFormat="0" applyAlignment="0" applyProtection="0">
      <alignment vertical="center"/>
    </xf>
    <xf numFmtId="0" fontId="20" fillId="0" borderId="0" applyNumberFormat="0" applyFill="0" applyBorder="0" applyAlignment="0" applyProtection="0">
      <alignment vertical="center"/>
    </xf>
    <xf numFmtId="0" fontId="21" fillId="0" borderId="26" applyNumberFormat="0" applyFill="0" applyAlignment="0" applyProtection="0">
      <alignment vertical="center"/>
    </xf>
    <xf numFmtId="0" fontId="22" fillId="0" borderId="27" applyNumberFormat="0" applyFill="0" applyAlignment="0" applyProtection="0">
      <alignment vertical="center"/>
    </xf>
    <xf numFmtId="0" fontId="23" fillId="0" borderId="28" applyNumberFormat="0" applyFill="0" applyAlignment="0" applyProtection="0">
      <alignment vertical="center"/>
    </xf>
    <xf numFmtId="0" fontId="23" fillId="0" borderId="0" applyNumberFormat="0" applyFill="0" applyBorder="0" applyAlignment="0" applyProtection="0">
      <alignment vertical="center"/>
    </xf>
    <xf numFmtId="0" fontId="24" fillId="0" borderId="29" applyNumberFormat="0" applyFill="0" applyAlignment="0" applyProtection="0">
      <alignment vertical="center"/>
    </xf>
    <xf numFmtId="0" fontId="25" fillId="31" borderId="30" applyNumberFormat="0" applyAlignment="0" applyProtection="0">
      <alignment vertical="center"/>
    </xf>
    <xf numFmtId="0" fontId="26" fillId="0" borderId="0" applyNumberFormat="0" applyFill="0" applyBorder="0" applyAlignment="0" applyProtection="0">
      <alignment vertical="center"/>
    </xf>
    <xf numFmtId="0" fontId="27" fillId="2" borderId="25" applyNumberFormat="0" applyAlignment="0" applyProtection="0">
      <alignment vertical="center"/>
    </xf>
    <xf numFmtId="0" fontId="28" fillId="32" borderId="0" applyNumberFormat="0" applyBorder="0" applyAlignment="0" applyProtection="0">
      <alignment vertical="center"/>
    </xf>
    <xf numFmtId="0" fontId="9"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48">
    <xf numFmtId="0" fontId="0" fillId="0" borderId="0" xfId="0" applyAlignment="1"/>
    <xf numFmtId="0" fontId="6" fillId="0" borderId="0" xfId="0" applyFont="1" applyFill="1" applyAlignment="1">
      <alignment horizontal="left" vertical="center"/>
    </xf>
    <xf numFmtId="0" fontId="6" fillId="0" borderId="0" xfId="0" applyFont="1" applyFill="1" applyAlignment="1"/>
    <xf numFmtId="0" fontId="6" fillId="0" borderId="0" xfId="0" applyFont="1" applyFill="1" applyBorder="1" applyAlignment="1"/>
    <xf numFmtId="0" fontId="6" fillId="0" borderId="1" xfId="0" applyFont="1" applyFill="1" applyBorder="1" applyAlignment="1"/>
    <xf numFmtId="0" fontId="6" fillId="0" borderId="14" xfId="0" applyFont="1" applyFill="1" applyBorder="1" applyAlignment="1"/>
    <xf numFmtId="0" fontId="6" fillId="0" borderId="5" xfId="0" applyFont="1" applyFill="1" applyBorder="1" applyAlignment="1"/>
    <xf numFmtId="0" fontId="6" fillId="0" borderId="9" xfId="0" applyFont="1" applyFill="1" applyBorder="1" applyAlignment="1"/>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Alignment="1">
      <alignment horizontal="left"/>
    </xf>
    <xf numFmtId="0" fontId="8" fillId="0" borderId="0" xfId="0" applyFont="1" applyFill="1" applyAlignment="1">
      <alignment horizontal="justify"/>
    </xf>
    <xf numFmtId="0" fontId="8" fillId="0" borderId="0" xfId="0" applyFont="1" applyFill="1" applyAlignment="1">
      <alignment vertical="top"/>
    </xf>
    <xf numFmtId="0" fontId="8" fillId="0" borderId="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justify" vertical="center"/>
    </xf>
    <xf numFmtId="0" fontId="8" fillId="0" borderId="6" xfId="0" applyFont="1" applyFill="1" applyBorder="1" applyAlignment="1">
      <alignment horizontal="justify" vertical="center"/>
    </xf>
    <xf numFmtId="0" fontId="8" fillId="0" borderId="2" xfId="0" applyFont="1" applyFill="1" applyBorder="1" applyAlignment="1">
      <alignment horizontal="justify" vertical="center" wrapText="1"/>
    </xf>
    <xf numFmtId="0" fontId="8" fillId="0" borderId="6" xfId="0" applyFont="1" applyFill="1" applyBorder="1" applyAlignment="1">
      <alignment horizontal="justify" vertical="center" wrapText="1"/>
    </xf>
    <xf numFmtId="0" fontId="8" fillId="0" borderId="17" xfId="0" applyFont="1" applyFill="1" applyBorder="1" applyAlignment="1">
      <alignment horizontal="justify" vertical="top" wrapText="1"/>
    </xf>
    <xf numFmtId="0" fontId="8" fillId="0" borderId="2" xfId="0" applyFont="1" applyFill="1" applyBorder="1" applyAlignment="1">
      <alignment horizontal="justify" vertical="top" wrapText="1"/>
    </xf>
    <xf numFmtId="0" fontId="8" fillId="0" borderId="12" xfId="0" applyFont="1" applyFill="1" applyBorder="1" applyAlignment="1">
      <alignment horizontal="justify" vertical="top" wrapText="1"/>
    </xf>
    <xf numFmtId="0" fontId="8" fillId="0" borderId="3" xfId="0" applyFont="1" applyFill="1" applyBorder="1" applyAlignment="1">
      <alignment horizontal="justify" vertical="top" wrapText="1"/>
    </xf>
    <xf numFmtId="0" fontId="8" fillId="0" borderId="4" xfId="0" applyFont="1" applyFill="1" applyBorder="1" applyAlignment="1">
      <alignment horizontal="justify" vertical="top" wrapText="1"/>
    </xf>
    <xf numFmtId="0" fontId="8" fillId="0" borderId="11" xfId="0" applyFont="1" applyFill="1" applyBorder="1" applyAlignment="1">
      <alignment horizontal="left"/>
    </xf>
    <xf numFmtId="0" fontId="8" fillId="0" borderId="0" xfId="0" applyFont="1" applyFill="1" applyBorder="1" applyAlignment="1"/>
    <xf numFmtId="0" fontId="8" fillId="0" borderId="14" xfId="0" applyFont="1" applyFill="1" applyBorder="1" applyAlignment="1">
      <alignment horizontal="justify" vertical="top" wrapText="1"/>
    </xf>
    <xf numFmtId="0" fontId="8" fillId="0" borderId="0" xfId="0" applyFont="1" applyFill="1" applyBorder="1" applyAlignment="1">
      <alignment horizontal="justify" vertical="top" wrapText="1"/>
    </xf>
    <xf numFmtId="0" fontId="8" fillId="0" borderId="10" xfId="0" applyFont="1" applyFill="1" applyBorder="1" applyAlignment="1">
      <alignment horizontal="left"/>
    </xf>
    <xf numFmtId="0" fontId="8" fillId="0" borderId="0" xfId="0" applyFont="1" applyFill="1" applyBorder="1" applyAlignment="1">
      <alignment horizontal="left"/>
    </xf>
    <xf numFmtId="0" fontId="10" fillId="0" borderId="0" xfId="0" applyFont="1" applyFill="1" applyAlignment="1">
      <alignment horizontal="left" vertical="center"/>
    </xf>
    <xf numFmtId="0" fontId="11" fillId="0" borderId="0" xfId="0" applyFont="1" applyFill="1" applyAlignment="1">
      <alignment vertical="center"/>
    </xf>
    <xf numFmtId="0" fontId="8" fillId="0" borderId="13"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4" fillId="0" borderId="2" xfId="43" applyFill="1" applyBorder="1">
      <alignment vertical="center"/>
    </xf>
    <xf numFmtId="0" fontId="4" fillId="0" borderId="2" xfId="43" applyFill="1" applyBorder="1" applyAlignment="1">
      <alignment horizontal="center" vertical="center"/>
    </xf>
    <xf numFmtId="0" fontId="4" fillId="33" borderId="0" xfId="43" applyFill="1">
      <alignment vertical="center"/>
    </xf>
    <xf numFmtId="0" fontId="4" fillId="33" borderId="0" xfId="43" applyFill="1" applyAlignment="1">
      <alignment horizontal="right" vertical="center"/>
    </xf>
    <xf numFmtId="0" fontId="4" fillId="33" borderId="0" xfId="43" applyFill="1" applyAlignment="1">
      <alignment horizontal="center" vertical="center"/>
    </xf>
    <xf numFmtId="0" fontId="4" fillId="34" borderId="0" xfId="43" applyFill="1" applyAlignment="1">
      <alignment horizontal="center" vertical="center"/>
    </xf>
    <xf numFmtId="0" fontId="30" fillId="33" borderId="0" xfId="43" applyFont="1" applyFill="1" applyAlignment="1">
      <alignment horizontal="center" vertical="center"/>
    </xf>
    <xf numFmtId="0" fontId="4" fillId="33" borderId="0" xfId="43" applyFill="1" applyBorder="1" applyAlignment="1">
      <alignment horizontal="center" vertical="center" shrinkToFit="1"/>
    </xf>
    <xf numFmtId="0" fontId="4" fillId="33" borderId="14" xfId="43" applyFill="1" applyBorder="1" applyAlignment="1">
      <alignment horizontal="center" vertical="center"/>
    </xf>
    <xf numFmtId="0" fontId="31" fillId="33" borderId="0" xfId="43" applyFont="1" applyFill="1">
      <alignment vertical="center"/>
    </xf>
    <xf numFmtId="0" fontId="4" fillId="34" borderId="2" xfId="43" applyFill="1" applyBorder="1" applyAlignment="1">
      <alignment horizontal="center" vertical="center"/>
    </xf>
    <xf numFmtId="0" fontId="4" fillId="33" borderId="2" xfId="43" applyFill="1" applyBorder="1">
      <alignment vertical="center"/>
    </xf>
    <xf numFmtId="177" fontId="4" fillId="33" borderId="16" xfId="43" applyNumberFormat="1" applyFill="1" applyBorder="1" applyAlignment="1">
      <alignment horizontal="center" vertical="center"/>
    </xf>
    <xf numFmtId="0" fontId="34" fillId="33" borderId="31" xfId="43" applyFont="1" applyFill="1" applyBorder="1" applyAlignment="1">
      <alignment vertical="center" wrapText="1"/>
    </xf>
    <xf numFmtId="38" fontId="33" fillId="34" borderId="31" xfId="44" applyFont="1" applyFill="1" applyBorder="1">
      <alignment vertical="center"/>
    </xf>
    <xf numFmtId="0" fontId="4" fillId="33" borderId="31" xfId="43" applyFill="1" applyBorder="1">
      <alignment vertical="center"/>
    </xf>
    <xf numFmtId="0" fontId="4" fillId="33" borderId="15" xfId="43" applyFill="1" applyBorder="1" applyAlignment="1">
      <alignment horizontal="center" vertical="center"/>
    </xf>
    <xf numFmtId="0" fontId="34" fillId="33" borderId="32" xfId="43" applyFont="1" applyFill="1" applyBorder="1" applyAlignment="1">
      <alignment vertical="center" wrapText="1"/>
    </xf>
    <xf numFmtId="38" fontId="33" fillId="34" borderId="32" xfId="44" applyFont="1" applyFill="1" applyBorder="1">
      <alignment vertical="center"/>
    </xf>
    <xf numFmtId="0" fontId="4" fillId="33" borderId="32" xfId="43" applyFill="1" applyBorder="1">
      <alignment vertical="center"/>
    </xf>
    <xf numFmtId="0" fontId="34" fillId="33" borderId="33" xfId="43" applyFont="1" applyFill="1" applyBorder="1" applyAlignment="1">
      <alignment vertical="center" wrapText="1"/>
    </xf>
    <xf numFmtId="38" fontId="33" fillId="34" borderId="33" xfId="44" applyFont="1" applyFill="1" applyBorder="1">
      <alignment vertical="center"/>
    </xf>
    <xf numFmtId="0" fontId="4" fillId="33" borderId="33" xfId="43" applyFill="1" applyBorder="1">
      <alignment vertical="center"/>
    </xf>
    <xf numFmtId="0" fontId="4" fillId="33" borderId="0" xfId="43" applyFill="1" applyBorder="1" applyAlignment="1">
      <alignment horizontal="center" vertical="center"/>
    </xf>
    <xf numFmtId="178" fontId="0" fillId="33" borderId="0" xfId="44" applyNumberFormat="1" applyFont="1" applyFill="1" applyBorder="1" applyAlignment="1">
      <alignment horizontal="center" vertical="center"/>
    </xf>
    <xf numFmtId="0" fontId="4" fillId="33" borderId="0" xfId="43" applyFill="1" applyBorder="1" applyAlignment="1">
      <alignment vertical="center" wrapText="1"/>
    </xf>
    <xf numFmtId="38" fontId="0" fillId="33" borderId="0" xfId="44" applyFont="1" applyFill="1" applyBorder="1">
      <alignment vertical="center"/>
    </xf>
    <xf numFmtId="0" fontId="4" fillId="33" borderId="0" xfId="43" applyFill="1" applyBorder="1">
      <alignment vertical="center"/>
    </xf>
    <xf numFmtId="179" fontId="4" fillId="33" borderId="7" xfId="43" applyNumberFormat="1" applyFill="1" applyBorder="1" applyAlignment="1">
      <alignment horizontal="center" vertical="center"/>
    </xf>
    <xf numFmtId="180" fontId="33" fillId="33" borderId="0" xfId="45" applyNumberFormat="1" applyFont="1" applyFill="1" applyBorder="1" applyAlignment="1">
      <alignment horizontal="center" vertical="center"/>
    </xf>
    <xf numFmtId="0" fontId="35" fillId="33" borderId="31" xfId="43" applyFont="1" applyFill="1" applyBorder="1" applyAlignment="1">
      <alignment vertical="center" wrapText="1"/>
    </xf>
    <xf numFmtId="0" fontId="35" fillId="33" borderId="32" xfId="43" applyFont="1" applyFill="1" applyBorder="1" applyAlignment="1">
      <alignment vertical="center" wrapText="1"/>
    </xf>
    <xf numFmtId="0" fontId="35" fillId="33" borderId="33" xfId="43" applyFont="1" applyFill="1" applyBorder="1" applyAlignment="1">
      <alignment vertical="center" wrapText="1"/>
    </xf>
    <xf numFmtId="0" fontId="4" fillId="33" borderId="0" xfId="43" applyFill="1" applyAlignment="1">
      <alignment horizontal="left" vertical="center"/>
    </xf>
    <xf numFmtId="0" fontId="4" fillId="34" borderId="0" xfId="43" applyFill="1" applyAlignment="1">
      <alignment horizontal="center" vertical="center"/>
    </xf>
    <xf numFmtId="0" fontId="3" fillId="33" borderId="0" xfId="43" applyFont="1" applyFill="1">
      <alignment vertical="center"/>
    </xf>
    <xf numFmtId="177" fontId="4" fillId="34" borderId="16" xfId="43" applyNumberFormat="1" applyFill="1" applyBorder="1" applyAlignment="1">
      <alignment horizontal="center" vertical="center"/>
    </xf>
    <xf numFmtId="0" fontId="4" fillId="34" borderId="15" xfId="43" applyFill="1" applyBorder="1" applyAlignment="1">
      <alignment horizontal="center" vertical="center"/>
    </xf>
    <xf numFmtId="177" fontId="2" fillId="34" borderId="16" xfId="43"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12" xfId="0" applyFont="1" applyFill="1" applyBorder="1" applyAlignment="1">
      <alignment horizontal="center" vertical="top" wrapText="1"/>
    </xf>
    <xf numFmtId="0" fontId="8" fillId="0" borderId="16" xfId="0" applyFont="1" applyFill="1" applyBorder="1" applyAlignment="1">
      <alignment horizontal="center" vertical="top" wrapText="1"/>
    </xf>
    <xf numFmtId="0" fontId="8" fillId="0" borderId="15" xfId="0" applyFont="1" applyFill="1" applyBorder="1" applyAlignment="1">
      <alignment horizontal="center" vertical="top" wrapText="1"/>
    </xf>
    <xf numFmtId="0" fontId="8" fillId="0" borderId="1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4" fillId="34" borderId="0" xfId="43" applyFill="1" applyAlignment="1">
      <alignment horizontal="center" vertical="center"/>
    </xf>
    <xf numFmtId="0" fontId="30" fillId="33" borderId="0" xfId="43" applyFont="1" applyFill="1" applyAlignment="1">
      <alignment horizontal="center" vertical="center"/>
    </xf>
    <xf numFmtId="0" fontId="4" fillId="34" borderId="5" xfId="43" applyFill="1" applyBorder="1" applyAlignment="1">
      <alignment horizontal="center" vertical="center" shrinkToFit="1"/>
    </xf>
    <xf numFmtId="0" fontId="4" fillId="34" borderId="7" xfId="43" applyFill="1" applyBorder="1" applyAlignment="1">
      <alignment horizontal="center" vertical="center" shrinkToFit="1"/>
    </xf>
    <xf numFmtId="0" fontId="31" fillId="33" borderId="0" xfId="43" applyFont="1" applyFill="1" applyAlignment="1">
      <alignment horizontal="left" vertical="center"/>
    </xf>
    <xf numFmtId="0" fontId="4" fillId="34" borderId="2" xfId="43" applyFill="1" applyBorder="1" applyAlignment="1">
      <alignment horizontal="center" vertical="center"/>
    </xf>
    <xf numFmtId="178" fontId="33" fillId="34" borderId="2" xfId="44" applyNumberFormat="1" applyFont="1" applyFill="1" applyBorder="1" applyAlignment="1">
      <alignment horizontal="center" vertical="center"/>
    </xf>
    <xf numFmtId="0" fontId="4" fillId="33" borderId="12" xfId="43" applyFill="1" applyBorder="1" applyAlignment="1">
      <alignment horizontal="center" vertical="center"/>
    </xf>
    <xf numFmtId="0" fontId="4" fillId="33" borderId="15" xfId="43" applyFill="1" applyBorder="1" applyAlignment="1">
      <alignment horizontal="center" vertical="center"/>
    </xf>
    <xf numFmtId="179" fontId="33" fillId="33" borderId="3" xfId="43" applyNumberFormat="1" applyFont="1" applyFill="1" applyBorder="1" applyAlignment="1">
      <alignment horizontal="center" vertical="center"/>
    </xf>
    <xf numFmtId="179" fontId="33" fillId="33" borderId="4" xfId="43" applyNumberFormat="1" applyFont="1" applyFill="1" applyBorder="1" applyAlignment="1">
      <alignment horizontal="center" vertical="center"/>
    </xf>
    <xf numFmtId="179" fontId="33" fillId="33" borderId="1" xfId="43" applyNumberFormat="1" applyFont="1" applyFill="1" applyBorder="1" applyAlignment="1">
      <alignment horizontal="center" vertical="center"/>
    </xf>
    <xf numFmtId="179" fontId="33" fillId="33" borderId="10" xfId="43" applyNumberFormat="1" applyFont="1" applyFill="1" applyBorder="1" applyAlignment="1">
      <alignment horizontal="center" vertical="center"/>
    </xf>
    <xf numFmtId="179" fontId="33" fillId="33" borderId="5" xfId="43" applyNumberFormat="1" applyFont="1" applyFill="1" applyBorder="1" applyAlignment="1">
      <alignment horizontal="center" vertical="center"/>
    </xf>
    <xf numFmtId="179" fontId="33" fillId="33" borderId="9" xfId="43" applyNumberFormat="1" applyFont="1" applyFill="1" applyBorder="1" applyAlignment="1">
      <alignment horizontal="center" vertical="center"/>
    </xf>
    <xf numFmtId="0" fontId="4" fillId="33" borderId="2" xfId="43" applyFill="1" applyBorder="1" applyAlignment="1">
      <alignment horizontal="center" vertical="center"/>
    </xf>
    <xf numFmtId="0" fontId="4" fillId="34" borderId="2" xfId="43" applyFill="1" applyBorder="1" applyAlignment="1">
      <alignment horizontal="center" vertical="center" shrinkToFit="1"/>
    </xf>
    <xf numFmtId="0" fontId="4" fillId="33" borderId="5" xfId="43" applyFill="1" applyBorder="1" applyAlignment="1">
      <alignment horizontal="left" vertical="center"/>
    </xf>
    <xf numFmtId="0" fontId="4" fillId="33" borderId="6" xfId="43" applyFill="1" applyBorder="1" applyAlignment="1">
      <alignment horizontal="center" vertical="center"/>
    </xf>
    <xf numFmtId="0" fontId="4" fillId="33" borderId="7" xfId="43" applyFill="1" applyBorder="1" applyAlignment="1">
      <alignment horizontal="center" vertical="center"/>
    </xf>
    <xf numFmtId="0" fontId="4" fillId="33" borderId="8" xfId="43" applyFill="1" applyBorder="1" applyAlignment="1">
      <alignment horizontal="center" vertical="center"/>
    </xf>
    <xf numFmtId="0" fontId="4" fillId="33" borderId="2" xfId="43" applyFill="1" applyBorder="1" applyAlignment="1">
      <alignment horizontal="center" vertical="center" wrapText="1"/>
    </xf>
    <xf numFmtId="0" fontId="4" fillId="33" borderId="2" xfId="43" applyFill="1" applyBorder="1" applyAlignment="1">
      <alignment horizontal="center" vertical="top" wrapText="1"/>
    </xf>
    <xf numFmtId="0" fontId="4" fillId="33" borderId="6" xfId="43" applyFill="1" applyBorder="1" applyAlignment="1">
      <alignment horizontal="center" vertical="center" wrapText="1"/>
    </xf>
    <xf numFmtId="0" fontId="4" fillId="33" borderId="7" xfId="43" applyFill="1" applyBorder="1" applyAlignment="1">
      <alignment horizontal="center" vertical="center" wrapText="1"/>
    </xf>
    <xf numFmtId="0" fontId="4" fillId="33" borderId="8" xfId="43" applyFill="1" applyBorder="1" applyAlignment="1">
      <alignment horizontal="center" vertical="center" wrapText="1"/>
    </xf>
    <xf numFmtId="179" fontId="33" fillId="33" borderId="6" xfId="43" applyNumberFormat="1" applyFont="1" applyFill="1" applyBorder="1" applyAlignment="1">
      <alignment horizontal="center" vertical="center"/>
    </xf>
    <xf numFmtId="179" fontId="33" fillId="33" borderId="7" xfId="43" applyNumberFormat="1" applyFont="1" applyFill="1" applyBorder="1" applyAlignment="1">
      <alignment horizontal="center" vertical="center"/>
    </xf>
    <xf numFmtId="179" fontId="33" fillId="33" borderId="8" xfId="43" applyNumberFormat="1" applyFont="1" applyFill="1" applyBorder="1" applyAlignment="1">
      <alignment horizontal="center" vertical="center"/>
    </xf>
    <xf numFmtId="0" fontId="4" fillId="33" borderId="3" xfId="43" applyFill="1" applyBorder="1" applyAlignment="1">
      <alignment horizontal="center" vertical="center" wrapText="1"/>
    </xf>
    <xf numFmtId="0" fontId="4" fillId="33" borderId="4" xfId="43" applyFill="1" applyBorder="1" applyAlignment="1">
      <alignment horizontal="center" vertical="center" wrapText="1"/>
    </xf>
    <xf numFmtId="0" fontId="4" fillId="33" borderId="1" xfId="43" applyFill="1" applyBorder="1" applyAlignment="1">
      <alignment horizontal="center" vertical="center" wrapText="1"/>
    </xf>
    <xf numFmtId="180" fontId="33" fillId="35" borderId="3" xfId="45" applyNumberFormat="1" applyFont="1" applyFill="1" applyBorder="1" applyAlignment="1">
      <alignment horizontal="center" vertical="center"/>
    </xf>
    <xf numFmtId="180" fontId="33" fillId="35" borderId="4" xfId="45" applyNumberFormat="1" applyFont="1" applyFill="1" applyBorder="1" applyAlignment="1">
      <alignment horizontal="center" vertical="center"/>
    </xf>
    <xf numFmtId="180" fontId="33" fillId="35" borderId="1" xfId="45" applyNumberFormat="1" applyFont="1" applyFill="1" applyBorder="1" applyAlignment="1">
      <alignment horizontal="center" vertical="center"/>
    </xf>
    <xf numFmtId="180" fontId="33" fillId="35" borderId="10" xfId="45" applyNumberFormat="1" applyFont="1" applyFill="1" applyBorder="1" applyAlignment="1">
      <alignment horizontal="center" vertical="center"/>
    </xf>
    <xf numFmtId="180" fontId="33" fillId="35" borderId="5" xfId="45" applyNumberFormat="1" applyFont="1" applyFill="1" applyBorder="1" applyAlignment="1">
      <alignment horizontal="center" vertical="center"/>
    </xf>
    <xf numFmtId="180" fontId="33" fillId="35" borderId="9" xfId="45" applyNumberFormat="1" applyFont="1" applyFill="1" applyBorder="1" applyAlignment="1">
      <alignment horizontal="center" vertical="center"/>
    </xf>
    <xf numFmtId="0" fontId="4" fillId="33" borderId="10" xfId="43" applyFill="1" applyBorder="1" applyAlignment="1">
      <alignment horizontal="center" vertical="center"/>
    </xf>
    <xf numFmtId="0" fontId="4" fillId="33" borderId="5" xfId="43" applyFill="1" applyBorder="1" applyAlignment="1">
      <alignment horizontal="center" vertical="center"/>
    </xf>
    <xf numFmtId="0" fontId="4" fillId="33" borderId="9" xfId="43" applyFill="1" applyBorder="1" applyAlignment="1">
      <alignment horizontal="center" vertical="center"/>
    </xf>
    <xf numFmtId="0" fontId="4" fillId="33" borderId="0" xfId="43" applyFill="1" applyAlignment="1">
      <alignment horizontal="left" vertical="center"/>
    </xf>
    <xf numFmtId="0" fontId="4" fillId="0" borderId="12" xfId="43" applyFill="1" applyBorder="1" applyAlignment="1">
      <alignment horizontal="center" vertical="center"/>
    </xf>
    <xf numFmtId="0" fontId="4" fillId="0" borderId="16" xfId="43" applyFill="1" applyBorder="1" applyAlignment="1">
      <alignment horizontal="center" vertical="center"/>
    </xf>
    <xf numFmtId="0" fontId="4" fillId="0" borderId="15" xfId="43" applyFill="1" applyBorder="1" applyAlignment="1">
      <alignment horizontal="center" vertical="center"/>
    </xf>
    <xf numFmtId="0" fontId="4" fillId="33" borderId="0" xfId="43" applyFill="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tabSelected="1" view="pageBreakPreview" zoomScaleNormal="100" zoomScaleSheetLayoutView="100" workbookViewId="0">
      <selection activeCell="E26" sqref="E26"/>
    </sheetView>
  </sheetViews>
  <sheetFormatPr defaultRowHeight="13.5" x14ac:dyDescent="0.15"/>
  <cols>
    <col min="1" max="1" width="1.5" style="2" customWidth="1"/>
    <col min="2" max="2" width="11.125" style="2" customWidth="1"/>
    <col min="3" max="3" width="6.75" style="2" customWidth="1"/>
    <col min="4" max="4" width="14.5" style="2" customWidth="1"/>
    <col min="5" max="32" width="3.875" style="2" customWidth="1"/>
    <col min="33" max="35" width="9" style="2"/>
    <col min="36" max="36" width="2.5" style="2" customWidth="1"/>
    <col min="37" max="16384" width="9" style="2"/>
  </cols>
  <sheetData>
    <row r="2" spans="2:39" x14ac:dyDescent="0.15">
      <c r="B2" s="11" t="s">
        <v>6</v>
      </c>
    </row>
    <row r="3" spans="2:39" x14ac:dyDescent="0.15">
      <c r="B3" s="12"/>
    </row>
    <row r="4" spans="2:39" ht="13.5" customHeight="1" x14ac:dyDescent="0.15">
      <c r="B4" s="11" t="s">
        <v>7</v>
      </c>
      <c r="X4" s="13" t="s">
        <v>8</v>
      </c>
    </row>
    <row r="5" spans="2:39" ht="6.75" customHeight="1" x14ac:dyDescent="0.15">
      <c r="B5" s="11"/>
      <c r="W5" s="13"/>
      <c r="AJ5" s="32"/>
      <c r="AK5" s="32"/>
      <c r="AL5" s="32"/>
      <c r="AM5" s="32"/>
    </row>
    <row r="6" spans="2:39" ht="13.5" customHeight="1" x14ac:dyDescent="0.15">
      <c r="X6" s="11" t="s">
        <v>9</v>
      </c>
      <c r="AJ6" s="32"/>
      <c r="AK6" s="32"/>
      <c r="AL6" s="32"/>
      <c r="AM6" s="32"/>
    </row>
    <row r="7" spans="2:39" ht="14.25" customHeight="1" x14ac:dyDescent="0.15">
      <c r="B7" s="11"/>
      <c r="AB7" s="11" t="s">
        <v>10</v>
      </c>
      <c r="AJ7" s="32"/>
      <c r="AK7" s="32"/>
      <c r="AL7" s="32"/>
      <c r="AM7" s="32"/>
    </row>
    <row r="8" spans="2:39" ht="14.25" customHeight="1" x14ac:dyDescent="0.15">
      <c r="B8" s="12"/>
      <c r="AJ8" s="32"/>
      <c r="AK8" s="32"/>
      <c r="AL8" s="32"/>
      <c r="AM8" s="32"/>
    </row>
    <row r="9" spans="2:39" ht="18" customHeight="1" x14ac:dyDescent="0.15">
      <c r="B9" s="86" t="s">
        <v>11</v>
      </c>
      <c r="C9" s="86" t="s">
        <v>12</v>
      </c>
      <c r="D9" s="86" t="s">
        <v>13</v>
      </c>
      <c r="E9" s="80" t="s">
        <v>0</v>
      </c>
      <c r="F9" s="81"/>
      <c r="G9" s="81"/>
      <c r="H9" s="81"/>
      <c r="I9" s="81"/>
      <c r="J9" s="81"/>
      <c r="K9" s="91"/>
      <c r="L9" s="80" t="s">
        <v>1</v>
      </c>
      <c r="M9" s="81"/>
      <c r="N9" s="81"/>
      <c r="O9" s="81"/>
      <c r="P9" s="81"/>
      <c r="Q9" s="81"/>
      <c r="R9" s="91"/>
      <c r="S9" s="80" t="s">
        <v>2</v>
      </c>
      <c r="T9" s="81"/>
      <c r="U9" s="81"/>
      <c r="V9" s="81"/>
      <c r="W9" s="81"/>
      <c r="X9" s="81"/>
      <c r="Y9" s="91"/>
      <c r="Z9" s="80" t="s">
        <v>3</v>
      </c>
      <c r="AA9" s="81"/>
      <c r="AB9" s="81"/>
      <c r="AC9" s="81"/>
      <c r="AD9" s="81"/>
      <c r="AE9" s="81"/>
      <c r="AF9" s="82"/>
      <c r="AG9" s="83" t="s">
        <v>14</v>
      </c>
      <c r="AH9" s="86" t="s">
        <v>15</v>
      </c>
      <c r="AI9" s="86" t="s">
        <v>5</v>
      </c>
      <c r="AJ9" s="32"/>
      <c r="AK9" s="32"/>
      <c r="AL9" s="32"/>
      <c r="AM9" s="32"/>
    </row>
    <row r="10" spans="2:39" ht="18" customHeight="1" x14ac:dyDescent="0.15">
      <c r="B10" s="89"/>
      <c r="C10" s="89"/>
      <c r="D10" s="89"/>
      <c r="E10" s="15">
        <v>1</v>
      </c>
      <c r="F10" s="15">
        <v>2</v>
      </c>
      <c r="G10" s="15">
        <v>3</v>
      </c>
      <c r="H10" s="15">
        <v>4</v>
      </c>
      <c r="I10" s="15">
        <v>5</v>
      </c>
      <c r="J10" s="15">
        <v>6</v>
      </c>
      <c r="K10" s="15">
        <v>7</v>
      </c>
      <c r="L10" s="15">
        <v>8</v>
      </c>
      <c r="M10" s="15">
        <v>9</v>
      </c>
      <c r="N10" s="15">
        <v>10</v>
      </c>
      <c r="O10" s="15">
        <v>11</v>
      </c>
      <c r="P10" s="15">
        <v>12</v>
      </c>
      <c r="Q10" s="15">
        <v>13</v>
      </c>
      <c r="R10" s="15">
        <v>14</v>
      </c>
      <c r="S10" s="15">
        <v>15</v>
      </c>
      <c r="T10" s="15">
        <v>16</v>
      </c>
      <c r="U10" s="15">
        <v>17</v>
      </c>
      <c r="V10" s="15">
        <v>18</v>
      </c>
      <c r="W10" s="15">
        <v>19</v>
      </c>
      <c r="X10" s="15">
        <v>20</v>
      </c>
      <c r="Y10" s="15">
        <v>21</v>
      </c>
      <c r="Z10" s="15">
        <v>22</v>
      </c>
      <c r="AA10" s="15">
        <v>23</v>
      </c>
      <c r="AB10" s="15">
        <v>24</v>
      </c>
      <c r="AC10" s="15">
        <v>25</v>
      </c>
      <c r="AD10" s="15">
        <v>26</v>
      </c>
      <c r="AE10" s="15">
        <v>27</v>
      </c>
      <c r="AF10" s="14">
        <v>28</v>
      </c>
      <c r="AG10" s="84"/>
      <c r="AH10" s="87"/>
      <c r="AI10" s="87"/>
      <c r="AJ10" s="32"/>
      <c r="AK10" s="32"/>
      <c r="AL10" s="32"/>
      <c r="AM10" s="32"/>
    </row>
    <row r="11" spans="2:39" ht="18" customHeight="1" x14ac:dyDescent="0.15">
      <c r="B11" s="90"/>
      <c r="C11" s="90"/>
      <c r="D11" s="90"/>
      <c r="E11" s="15" t="s">
        <v>4</v>
      </c>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7"/>
      <c r="AG11" s="85"/>
      <c r="AH11" s="88"/>
      <c r="AI11" s="88"/>
      <c r="AJ11" s="32"/>
      <c r="AK11" s="32"/>
      <c r="AL11" s="32"/>
      <c r="AM11" s="32"/>
    </row>
    <row r="12" spans="2:39" ht="18" customHeight="1" x14ac:dyDescent="0.15">
      <c r="B12" s="21"/>
      <c r="C12" s="21"/>
      <c r="D12" s="21"/>
      <c r="E12" s="8"/>
      <c r="F12" s="8"/>
      <c r="G12" s="8"/>
      <c r="H12" s="8"/>
      <c r="I12" s="8"/>
      <c r="J12" s="8"/>
      <c r="K12" s="8"/>
      <c r="L12" s="18"/>
      <c r="M12" s="18"/>
      <c r="N12" s="18"/>
      <c r="O12" s="18"/>
      <c r="P12" s="18"/>
      <c r="Q12" s="18"/>
      <c r="R12" s="18"/>
      <c r="S12" s="18"/>
      <c r="T12" s="18"/>
      <c r="U12" s="18"/>
      <c r="V12" s="18"/>
      <c r="W12" s="18"/>
      <c r="X12" s="18"/>
      <c r="Y12" s="18"/>
      <c r="Z12" s="18"/>
      <c r="AA12" s="18"/>
      <c r="AB12" s="18"/>
      <c r="AC12" s="18"/>
      <c r="AD12" s="18"/>
      <c r="AE12" s="18"/>
      <c r="AF12" s="19"/>
      <c r="AG12" s="20"/>
      <c r="AH12" s="21"/>
      <c r="AI12" s="94"/>
    </row>
    <row r="13" spans="2:39" ht="18" customHeight="1" x14ac:dyDescent="0.15">
      <c r="B13" s="21"/>
      <c r="C13" s="21"/>
      <c r="D13" s="21"/>
      <c r="E13" s="8"/>
      <c r="F13" s="8"/>
      <c r="G13" s="8"/>
      <c r="H13" s="8"/>
      <c r="I13" s="8"/>
      <c r="J13" s="8"/>
      <c r="K13" s="8"/>
      <c r="L13" s="18"/>
      <c r="M13" s="18"/>
      <c r="N13" s="18"/>
      <c r="O13" s="18"/>
      <c r="P13" s="18"/>
      <c r="Q13" s="18"/>
      <c r="R13" s="18"/>
      <c r="S13" s="18"/>
      <c r="T13" s="18"/>
      <c r="U13" s="18"/>
      <c r="V13" s="18"/>
      <c r="W13" s="18"/>
      <c r="X13" s="18"/>
      <c r="Y13" s="18"/>
      <c r="Z13" s="18"/>
      <c r="AA13" s="18"/>
      <c r="AB13" s="18"/>
      <c r="AC13" s="18"/>
      <c r="AD13" s="18"/>
      <c r="AE13" s="18"/>
      <c r="AF13" s="19"/>
      <c r="AG13" s="20"/>
      <c r="AH13" s="21"/>
      <c r="AI13" s="95"/>
    </row>
    <row r="14" spans="2:39" ht="18" customHeight="1" x14ac:dyDescent="0.15">
      <c r="B14" s="21"/>
      <c r="C14" s="21"/>
      <c r="D14" s="21"/>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9"/>
      <c r="AG14" s="20"/>
      <c r="AH14" s="21"/>
      <c r="AI14" s="95"/>
    </row>
    <row r="15" spans="2:39" ht="18" customHeight="1" x14ac:dyDescent="0.15">
      <c r="B15" s="21"/>
      <c r="C15" s="21"/>
      <c r="D15" s="21"/>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9"/>
      <c r="AG15" s="20"/>
      <c r="AH15" s="21"/>
      <c r="AI15" s="95"/>
    </row>
    <row r="16" spans="2:39" ht="18" customHeight="1" x14ac:dyDescent="0.15">
      <c r="B16" s="21"/>
      <c r="C16" s="21"/>
      <c r="D16" s="21"/>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9"/>
      <c r="AG16" s="20"/>
      <c r="AH16" s="21"/>
      <c r="AI16" s="95"/>
    </row>
    <row r="17" spans="2:37" ht="18" customHeight="1" x14ac:dyDescent="0.15">
      <c r="B17" s="21"/>
      <c r="C17" s="21"/>
      <c r="D17" s="21"/>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9"/>
      <c r="AG17" s="20"/>
      <c r="AH17" s="21"/>
      <c r="AI17" s="95"/>
    </row>
    <row r="18" spans="2:37" ht="18" customHeight="1" x14ac:dyDescent="0.15">
      <c r="B18" s="21"/>
      <c r="C18" s="21"/>
      <c r="D18" s="21"/>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9"/>
      <c r="AG18" s="20"/>
      <c r="AH18" s="21"/>
      <c r="AI18" s="95"/>
    </row>
    <row r="19" spans="2:37" ht="18" customHeight="1" x14ac:dyDescent="0.15">
      <c r="B19" s="21"/>
      <c r="C19" s="21"/>
      <c r="D19" s="21"/>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9"/>
      <c r="AG19" s="20"/>
      <c r="AH19" s="21"/>
      <c r="AI19" s="95"/>
    </row>
    <row r="20" spans="2:37" ht="18" customHeight="1" x14ac:dyDescent="0.15">
      <c r="B20" s="21"/>
      <c r="C20" s="21"/>
      <c r="D20" s="21"/>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9"/>
      <c r="AG20" s="20"/>
      <c r="AH20" s="21"/>
      <c r="AI20" s="95"/>
    </row>
    <row r="21" spans="2:37" ht="18" customHeight="1" x14ac:dyDescent="0.15">
      <c r="B21" s="21"/>
      <c r="C21" s="21"/>
      <c r="D21" s="21"/>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20"/>
      <c r="AH21" s="21"/>
      <c r="AI21" s="95"/>
    </row>
    <row r="22" spans="2:37" ht="18" customHeight="1" x14ac:dyDescent="0.15">
      <c r="B22" s="21"/>
      <c r="C22" s="21"/>
      <c r="D22" s="21"/>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20"/>
      <c r="AH22" s="21"/>
      <c r="AI22" s="95"/>
    </row>
    <row r="23" spans="2:37" ht="18" customHeight="1" thickBot="1" x14ac:dyDescent="0.2">
      <c r="B23" s="22"/>
      <c r="D23" s="22"/>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20"/>
      <c r="AH23" s="21"/>
      <c r="AI23" s="96"/>
    </row>
    <row r="24" spans="2:37" ht="30" customHeight="1" thickTop="1" x14ac:dyDescent="0.15">
      <c r="B24" s="97" t="s">
        <v>29</v>
      </c>
      <c r="C24" s="99" t="s">
        <v>30</v>
      </c>
      <c r="D24" s="99"/>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I24" s="4"/>
    </row>
    <row r="25" spans="2:37" ht="30" customHeight="1" x14ac:dyDescent="0.15">
      <c r="B25" s="98"/>
      <c r="C25" s="98" t="s">
        <v>31</v>
      </c>
      <c r="D25" s="98"/>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I25" s="5"/>
    </row>
    <row r="26" spans="2:37" ht="30" customHeight="1" x14ac:dyDescent="0.15">
      <c r="B26" s="77" t="s">
        <v>120</v>
      </c>
      <c r="C26" s="78"/>
      <c r="D26" s="79"/>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I26" s="5"/>
    </row>
    <row r="27" spans="2:37" ht="30" customHeight="1" x14ac:dyDescent="0.15">
      <c r="B27" s="74" t="s">
        <v>119</v>
      </c>
      <c r="C27" s="75"/>
      <c r="D27" s="76"/>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I27" s="5"/>
    </row>
    <row r="28" spans="2:37" ht="10.5" customHeight="1" x14ac:dyDescent="0.15">
      <c r="B28" s="23"/>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I28" s="5"/>
    </row>
    <row r="29" spans="2:37" x14ac:dyDescent="0.15">
      <c r="B29" s="25" t="s">
        <v>116</v>
      </c>
      <c r="C29" s="3"/>
      <c r="D29" s="3"/>
      <c r="E29" s="26"/>
      <c r="F29" s="3"/>
      <c r="G29" s="3"/>
      <c r="H29" s="3"/>
      <c r="I29" s="3"/>
      <c r="J29" s="3"/>
      <c r="K29" s="3"/>
      <c r="L29" s="3"/>
      <c r="M29" s="3"/>
      <c r="N29" s="3"/>
      <c r="O29" s="3"/>
      <c r="P29" s="3"/>
      <c r="Q29" s="3"/>
      <c r="R29" s="3" t="s">
        <v>114</v>
      </c>
      <c r="S29" s="3"/>
      <c r="T29" s="3"/>
      <c r="U29" s="3"/>
      <c r="V29" s="3"/>
      <c r="W29" s="3"/>
      <c r="X29" s="3"/>
      <c r="Y29" s="3"/>
      <c r="Z29" s="3"/>
      <c r="AA29" s="3"/>
      <c r="AB29" s="3"/>
      <c r="AC29" s="3"/>
      <c r="AD29" s="3"/>
      <c r="AE29" s="3"/>
      <c r="AF29" s="3"/>
      <c r="AG29" s="3"/>
      <c r="AH29" s="3"/>
      <c r="AI29" s="27"/>
      <c r="AJ29" s="28"/>
      <c r="AK29" s="28"/>
    </row>
    <row r="30" spans="2:37" ht="16.5" customHeight="1" x14ac:dyDescent="0.15">
      <c r="B30" s="100" t="s">
        <v>122</v>
      </c>
      <c r="C30" s="101"/>
      <c r="D30" s="101"/>
      <c r="E30" s="101"/>
      <c r="F30" s="101"/>
      <c r="G30" s="101"/>
      <c r="H30" s="101"/>
      <c r="I30" s="101"/>
      <c r="J30" s="101"/>
      <c r="K30" s="101"/>
      <c r="L30" s="101"/>
      <c r="M30" s="101"/>
      <c r="N30" s="101"/>
      <c r="O30" s="101"/>
      <c r="P30" s="3"/>
      <c r="Q30" s="3"/>
      <c r="R30" s="3"/>
      <c r="S30" s="3"/>
      <c r="T30" s="3"/>
      <c r="U30" s="3"/>
      <c r="V30" s="3"/>
      <c r="W30" s="3"/>
      <c r="X30" s="3"/>
      <c r="Y30" s="3"/>
      <c r="Z30" s="3"/>
      <c r="AA30" s="3"/>
      <c r="AB30" s="3"/>
      <c r="AC30" s="3"/>
      <c r="AD30" s="3"/>
      <c r="AE30" s="3"/>
      <c r="AF30" s="3"/>
      <c r="AG30" s="3"/>
      <c r="AH30" s="3"/>
      <c r="AI30" s="5"/>
    </row>
    <row r="31" spans="2:37" x14ac:dyDescent="0.15">
      <c r="B31" s="100"/>
      <c r="C31" s="101"/>
      <c r="D31" s="101"/>
      <c r="E31" s="101"/>
      <c r="F31" s="101"/>
      <c r="G31" s="101"/>
      <c r="H31" s="101"/>
      <c r="I31" s="101"/>
      <c r="J31" s="101"/>
      <c r="K31" s="101"/>
      <c r="L31" s="101"/>
      <c r="M31" s="101"/>
      <c r="N31" s="101"/>
      <c r="O31" s="101"/>
      <c r="P31" s="3"/>
      <c r="Q31" s="3"/>
      <c r="R31" s="92" t="s">
        <v>115</v>
      </c>
      <c r="S31" s="92"/>
      <c r="T31" s="92"/>
      <c r="U31" s="92"/>
      <c r="V31" s="92"/>
      <c r="W31" s="92"/>
      <c r="X31" s="92"/>
      <c r="Y31" s="92"/>
      <c r="Z31" s="92"/>
      <c r="AA31" s="92"/>
      <c r="AB31" s="92"/>
      <c r="AC31" s="92"/>
      <c r="AD31" s="92"/>
      <c r="AE31" s="92"/>
      <c r="AF31" s="3"/>
      <c r="AG31" s="3"/>
      <c r="AH31" s="3"/>
      <c r="AI31" s="5"/>
    </row>
    <row r="32" spans="2:37" x14ac:dyDescent="0.15">
      <c r="B32" s="100"/>
      <c r="C32" s="101"/>
      <c r="D32" s="101"/>
      <c r="E32" s="101"/>
      <c r="F32" s="101"/>
      <c r="G32" s="101"/>
      <c r="H32" s="101"/>
      <c r="I32" s="101"/>
      <c r="J32" s="101"/>
      <c r="K32" s="101"/>
      <c r="L32" s="101"/>
      <c r="M32" s="101"/>
      <c r="N32" s="101"/>
      <c r="O32" s="101"/>
      <c r="P32" s="3"/>
      <c r="Q32" s="3"/>
      <c r="R32" s="92"/>
      <c r="S32" s="92"/>
      <c r="T32" s="93"/>
      <c r="U32" s="93"/>
      <c r="V32" s="93"/>
      <c r="W32" s="93"/>
      <c r="X32" s="93"/>
      <c r="Y32" s="93"/>
      <c r="Z32" s="93"/>
      <c r="AA32" s="93"/>
      <c r="AB32" s="93"/>
      <c r="AC32" s="93"/>
      <c r="AD32" s="93"/>
      <c r="AE32" s="93"/>
      <c r="AF32" s="3"/>
      <c r="AG32" s="3"/>
      <c r="AH32" s="3"/>
      <c r="AI32" s="5"/>
    </row>
    <row r="33" spans="2:35" ht="6.75" customHeight="1" x14ac:dyDescent="0.15">
      <c r="B33" s="100"/>
      <c r="C33" s="101"/>
      <c r="D33" s="101"/>
      <c r="E33" s="101"/>
      <c r="F33" s="101"/>
      <c r="G33" s="101"/>
      <c r="H33" s="101"/>
      <c r="I33" s="101"/>
      <c r="J33" s="101"/>
      <c r="K33" s="101"/>
      <c r="L33" s="101"/>
      <c r="M33" s="101"/>
      <c r="N33" s="101"/>
      <c r="O33" s="101"/>
      <c r="P33" s="3"/>
      <c r="Q33" s="3"/>
      <c r="R33" s="3"/>
      <c r="S33" s="3"/>
      <c r="T33" s="3"/>
      <c r="U33" s="3"/>
      <c r="V33" s="3"/>
      <c r="W33" s="3"/>
      <c r="X33" s="3"/>
      <c r="Y33" s="3"/>
      <c r="Z33" s="3"/>
      <c r="AA33" s="3"/>
      <c r="AB33" s="3"/>
      <c r="AC33" s="3"/>
      <c r="AD33" s="3"/>
      <c r="AE33" s="3"/>
      <c r="AF33" s="3"/>
      <c r="AG33" s="3"/>
      <c r="AH33" s="3"/>
      <c r="AI33" s="5"/>
    </row>
    <row r="34" spans="2:35" x14ac:dyDescent="0.15">
      <c r="B34" s="2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5"/>
    </row>
    <row r="35" spans="2:35" ht="6.75" customHeight="1" x14ac:dyDescent="0.15">
      <c r="B35" s="2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5"/>
    </row>
    <row r="36" spans="2:35" x14ac:dyDescent="0.15">
      <c r="B36" s="2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5"/>
    </row>
    <row r="37" spans="2:35" x14ac:dyDescent="0.15">
      <c r="B37" s="2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5"/>
    </row>
    <row r="38" spans="2:35" ht="6" customHeight="1" x14ac:dyDescent="0.15">
      <c r="B38" s="2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7"/>
    </row>
    <row r="39" spans="2:35" ht="6" customHeight="1" x14ac:dyDescent="0.15">
      <c r="B39" s="30"/>
      <c r="C39" s="3"/>
      <c r="D39" s="3"/>
      <c r="E39" s="3"/>
    </row>
    <row r="40" spans="2:35" ht="6.75" customHeight="1" x14ac:dyDescent="0.15">
      <c r="B40" s="30"/>
      <c r="C40" s="3"/>
      <c r="D40" s="3"/>
      <c r="E40" s="3"/>
    </row>
    <row r="41" spans="2:35" x14ac:dyDescent="0.15">
      <c r="B41" s="1" t="s">
        <v>16</v>
      </c>
    </row>
    <row r="42" spans="2:35" x14ac:dyDescent="0.15">
      <c r="B42" s="1" t="s">
        <v>17</v>
      </c>
    </row>
    <row r="43" spans="2:35" x14ac:dyDescent="0.15">
      <c r="B43" s="1" t="s">
        <v>18</v>
      </c>
    </row>
    <row r="44" spans="2:35" x14ac:dyDescent="0.15">
      <c r="B44" s="1" t="s">
        <v>19</v>
      </c>
    </row>
    <row r="45" spans="2:35" x14ac:dyDescent="0.15">
      <c r="B45" s="1" t="s">
        <v>20</v>
      </c>
    </row>
    <row r="46" spans="2:35" x14ac:dyDescent="0.15">
      <c r="B46" s="1" t="s">
        <v>117</v>
      </c>
    </row>
    <row r="47" spans="2:35" x14ac:dyDescent="0.15">
      <c r="B47" s="1" t="s">
        <v>118</v>
      </c>
    </row>
    <row r="48" spans="2:35" x14ac:dyDescent="0.15">
      <c r="B48" s="1" t="s">
        <v>21</v>
      </c>
    </row>
    <row r="49" spans="2:2" x14ac:dyDescent="0.15">
      <c r="B49" s="1" t="s">
        <v>22</v>
      </c>
    </row>
    <row r="50" spans="2:2" x14ac:dyDescent="0.15">
      <c r="B50" s="1" t="s">
        <v>23</v>
      </c>
    </row>
    <row r="51" spans="2:2" ht="14.25" x14ac:dyDescent="0.15">
      <c r="B51" s="31" t="s">
        <v>24</v>
      </c>
    </row>
    <row r="52" spans="2:2" x14ac:dyDescent="0.15">
      <c r="B52" s="1" t="s">
        <v>25</v>
      </c>
    </row>
    <row r="53" spans="2:2" x14ac:dyDescent="0.15">
      <c r="B53" s="1" t="s">
        <v>26</v>
      </c>
    </row>
    <row r="54" spans="2:2" x14ac:dyDescent="0.15">
      <c r="B54" s="1" t="s">
        <v>32</v>
      </c>
    </row>
    <row r="55" spans="2:2" x14ac:dyDescent="0.15">
      <c r="B55" s="1" t="s">
        <v>33</v>
      </c>
    </row>
    <row r="56" spans="2:2" x14ac:dyDescent="0.15">
      <c r="B56" s="1" t="s">
        <v>34</v>
      </c>
    </row>
    <row r="57" spans="2:2" x14ac:dyDescent="0.15">
      <c r="B57" s="1" t="s">
        <v>35</v>
      </c>
    </row>
    <row r="58" spans="2:2" x14ac:dyDescent="0.15">
      <c r="B58" s="1" t="s">
        <v>36</v>
      </c>
    </row>
    <row r="59" spans="2:2" x14ac:dyDescent="0.15">
      <c r="B59" s="1" t="s">
        <v>37</v>
      </c>
    </row>
    <row r="60" spans="2:2" x14ac:dyDescent="0.15">
      <c r="B60" s="1" t="s">
        <v>27</v>
      </c>
    </row>
    <row r="61" spans="2:2" x14ac:dyDescent="0.15">
      <c r="B61" s="1" t="s">
        <v>28</v>
      </c>
    </row>
    <row r="62" spans="2:2" x14ac:dyDescent="0.15">
      <c r="B62" s="1" t="s">
        <v>121</v>
      </c>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2" x14ac:dyDescent="0.15">
      <c r="B81" s="1"/>
    </row>
    <row r="82" spans="2:2" x14ac:dyDescent="0.15">
      <c r="B82" s="1"/>
    </row>
    <row r="83" spans="2:2" x14ac:dyDescent="0.15">
      <c r="B83" s="1"/>
    </row>
    <row r="84" spans="2:2" x14ac:dyDescent="0.15">
      <c r="B84" s="1"/>
    </row>
    <row r="85" spans="2:2" x14ac:dyDescent="0.15">
      <c r="B85" s="1"/>
    </row>
    <row r="86" spans="2:2" x14ac:dyDescent="0.15">
      <c r="B86" s="1"/>
    </row>
    <row r="87" spans="2:2" x14ac:dyDescent="0.15">
      <c r="B87" s="1"/>
    </row>
    <row r="88" spans="2:2" x14ac:dyDescent="0.15">
      <c r="B88" s="1"/>
    </row>
    <row r="89" spans="2:2" x14ac:dyDescent="0.15">
      <c r="B89" s="1"/>
    </row>
  </sheetData>
  <mergeCells count="19">
    <mergeCell ref="T31:AE32"/>
    <mergeCell ref="R31:S32"/>
    <mergeCell ref="AI12:AI23"/>
    <mergeCell ref="B24:B25"/>
    <mergeCell ref="C24:D24"/>
    <mergeCell ref="C25:D25"/>
    <mergeCell ref="B30:O33"/>
    <mergeCell ref="AI9:AI11"/>
    <mergeCell ref="B9:B11"/>
    <mergeCell ref="C9:C11"/>
    <mergeCell ref="D9:D11"/>
    <mergeCell ref="E9:K9"/>
    <mergeCell ref="L9:R9"/>
    <mergeCell ref="S9:Y9"/>
    <mergeCell ref="B27:D27"/>
    <mergeCell ref="B26:D26"/>
    <mergeCell ref="Z9:AF9"/>
    <mergeCell ref="AG9:AG11"/>
    <mergeCell ref="AH9:AH11"/>
  </mergeCells>
  <phoneticPr fontId="5"/>
  <printOptions horizontalCentered="1"/>
  <pageMargins left="0.23622047244094491" right="0.23622047244094491" top="0.74803149606299213" bottom="0.74803149606299213" header="0.31496062992125984" footer="0.31496062992125984"/>
  <pageSetup paperSize="9" scale="85" fitToHeight="0" orientation="landscape" cellComments="asDisplayed" r:id="rId1"/>
  <headerFooter alignWithMargins="0"/>
  <rowBreaks count="1" manualBreakCount="1">
    <brk id="3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93"/>
  <sheetViews>
    <sheetView view="pageBreakPreview" topLeftCell="B1" zoomScaleNormal="100" zoomScaleSheetLayoutView="100" workbookViewId="0">
      <selection activeCell="G608" sqref="G608"/>
    </sheetView>
  </sheetViews>
  <sheetFormatPr defaultRowHeight="13.5" x14ac:dyDescent="0.15"/>
  <cols>
    <col min="1" max="1" width="1.625" style="37" customWidth="1"/>
    <col min="2" max="2" width="9.625" style="37" customWidth="1"/>
    <col min="3" max="3" width="8.625" style="37" customWidth="1"/>
    <col min="4" max="4" width="5.625" style="37" customWidth="1"/>
    <col min="5" max="6" width="15.625" style="37" customWidth="1"/>
    <col min="7" max="7" width="5.625" style="37" customWidth="1"/>
    <col min="8" max="8" width="16.625" style="37" customWidth="1"/>
    <col min="9" max="9" width="5.625" style="37" customWidth="1"/>
    <col min="10" max="10" width="15.625" style="37" customWidth="1"/>
    <col min="11" max="11" width="5.625" style="37" customWidth="1"/>
    <col min="12" max="12" width="3.125" style="37" customWidth="1"/>
    <col min="13" max="18" width="4.625" style="37" customWidth="1"/>
    <col min="19" max="19" width="1.625" style="37" customWidth="1"/>
    <col min="20" max="21" width="9" style="37"/>
    <col min="22" max="22" width="18.5" style="37" bestFit="1" customWidth="1"/>
    <col min="23" max="23" width="29.875" style="37" bestFit="1" customWidth="1"/>
    <col min="24" max="24" width="30.375" style="37" bestFit="1" customWidth="1"/>
    <col min="25" max="16384" width="9" style="37"/>
  </cols>
  <sheetData>
    <row r="1" spans="2:24" x14ac:dyDescent="0.15">
      <c r="B1" s="70" t="s">
        <v>111</v>
      </c>
      <c r="K1" s="38" t="s">
        <v>48</v>
      </c>
      <c r="L1" s="102"/>
      <c r="M1" s="102"/>
      <c r="N1" s="39" t="s">
        <v>49</v>
      </c>
      <c r="O1" s="40"/>
      <c r="P1" s="39" t="s">
        <v>50</v>
      </c>
      <c r="Q1" s="40"/>
      <c r="R1" s="39" t="s">
        <v>51</v>
      </c>
    </row>
    <row r="2" spans="2:24" ht="18.75" x14ac:dyDescent="0.15">
      <c r="B2" s="103" t="s">
        <v>52</v>
      </c>
      <c r="C2" s="103"/>
      <c r="D2" s="103"/>
      <c r="E2" s="103"/>
      <c r="F2" s="103"/>
      <c r="G2" s="103"/>
      <c r="H2" s="103"/>
      <c r="I2" s="103"/>
      <c r="J2" s="103"/>
      <c r="K2" s="103"/>
      <c r="L2" s="103"/>
      <c r="M2" s="103"/>
      <c r="N2" s="103"/>
      <c r="O2" s="103"/>
      <c r="P2" s="103"/>
      <c r="Q2" s="103"/>
      <c r="R2" s="103"/>
    </row>
    <row r="3" spans="2:24" ht="7.5" customHeight="1" x14ac:dyDescent="0.15">
      <c r="B3" s="41"/>
      <c r="C3" s="41"/>
      <c r="D3" s="41"/>
      <c r="E3" s="41"/>
      <c r="F3" s="41"/>
      <c r="G3" s="41"/>
      <c r="H3" s="41"/>
      <c r="I3" s="41"/>
      <c r="J3" s="41"/>
      <c r="K3" s="41"/>
      <c r="L3" s="41"/>
      <c r="M3" s="41"/>
      <c r="N3" s="41"/>
      <c r="O3" s="41"/>
      <c r="P3" s="41"/>
      <c r="Q3" s="41"/>
      <c r="R3" s="41"/>
    </row>
    <row r="4" spans="2:24" ht="24.95" customHeight="1" x14ac:dyDescent="0.15">
      <c r="I4" s="38" t="s">
        <v>53</v>
      </c>
      <c r="J4" s="104"/>
      <c r="K4" s="104"/>
      <c r="L4" s="104"/>
      <c r="M4" s="104"/>
      <c r="N4" s="104"/>
      <c r="O4" s="104"/>
      <c r="P4" s="104"/>
      <c r="Q4" s="104"/>
      <c r="R4" s="104"/>
    </row>
    <row r="5" spans="2:24" ht="24.95" customHeight="1" x14ac:dyDescent="0.15">
      <c r="I5" s="38" t="s">
        <v>54</v>
      </c>
      <c r="J5" s="105"/>
      <c r="K5" s="105"/>
      <c r="L5" s="105"/>
      <c r="M5" s="105"/>
      <c r="N5" s="105"/>
      <c r="O5" s="105"/>
      <c r="P5" s="105"/>
      <c r="Q5" s="105"/>
      <c r="R5" s="105"/>
    </row>
    <row r="6" spans="2:24" ht="24.95" customHeight="1" x14ac:dyDescent="0.15">
      <c r="I6" s="38" t="s">
        <v>55</v>
      </c>
      <c r="J6" s="105"/>
      <c r="K6" s="105"/>
      <c r="L6" s="105"/>
      <c r="M6" s="105"/>
      <c r="N6" s="105"/>
      <c r="O6" s="105"/>
      <c r="P6" s="105"/>
      <c r="Q6" s="105"/>
      <c r="R6" s="105"/>
    </row>
    <row r="7" spans="2:24" ht="9" customHeight="1" x14ac:dyDescent="0.15">
      <c r="I7" s="38"/>
      <c r="J7" s="42"/>
      <c r="K7" s="42"/>
      <c r="L7" s="42"/>
      <c r="M7" s="42"/>
      <c r="N7" s="42"/>
      <c r="O7" s="42"/>
      <c r="P7" s="42"/>
      <c r="Q7" s="42"/>
      <c r="R7" s="42"/>
    </row>
    <row r="8" spans="2:24" x14ac:dyDescent="0.15">
      <c r="B8" s="106" t="s">
        <v>56</v>
      </c>
      <c r="C8" s="106"/>
      <c r="D8" s="106"/>
      <c r="E8" s="43"/>
      <c r="F8" s="107" t="s">
        <v>42</v>
      </c>
      <c r="G8" s="107"/>
      <c r="H8" s="107"/>
      <c r="I8" s="107"/>
    </row>
    <row r="10" spans="2:24" ht="9" customHeight="1" x14ac:dyDescent="0.15">
      <c r="B10" s="44" t="s">
        <v>57</v>
      </c>
      <c r="F10" s="118" t="s">
        <v>58</v>
      </c>
      <c r="G10" s="118"/>
      <c r="H10" s="118"/>
      <c r="I10" s="118"/>
      <c r="J10" s="38" t="s">
        <v>59</v>
      </c>
      <c r="K10" s="45"/>
    </row>
    <row r="12" spans="2:24" ht="9" customHeight="1" x14ac:dyDescent="0.15">
      <c r="B12" s="44" t="s">
        <v>60</v>
      </c>
    </row>
    <row r="13" spans="2:24" x14ac:dyDescent="0.15">
      <c r="B13" s="69" t="s">
        <v>38</v>
      </c>
      <c r="C13" s="119" t="s">
        <v>61</v>
      </c>
      <c r="D13" s="119"/>
      <c r="E13" s="119"/>
      <c r="F13" s="119"/>
      <c r="G13" s="119"/>
      <c r="H13" s="119"/>
      <c r="I13" s="119"/>
      <c r="J13" s="119"/>
      <c r="K13" s="119"/>
      <c r="M13" s="120" t="s">
        <v>62</v>
      </c>
      <c r="N13" s="121"/>
      <c r="O13" s="121"/>
      <c r="P13" s="121"/>
      <c r="Q13" s="121"/>
      <c r="R13" s="122"/>
    </row>
    <row r="14" spans="2:24" x14ac:dyDescent="0.15">
      <c r="B14" s="46"/>
      <c r="C14" s="123" t="s">
        <v>63</v>
      </c>
      <c r="D14" s="123"/>
      <c r="E14" s="46"/>
      <c r="F14" s="124" t="s">
        <v>64</v>
      </c>
      <c r="G14" s="124"/>
      <c r="H14" s="124" t="s">
        <v>65</v>
      </c>
      <c r="I14" s="124"/>
      <c r="J14" s="123" t="s">
        <v>66</v>
      </c>
      <c r="K14" s="123"/>
      <c r="M14" s="125" t="str">
        <f>F8</f>
        <v>介護福祉士</v>
      </c>
      <c r="N14" s="126"/>
      <c r="O14" s="127"/>
      <c r="P14" s="125" t="e">
        <f>#REF!</f>
        <v>#REF!</v>
      </c>
      <c r="Q14" s="126"/>
      <c r="R14" s="127"/>
    </row>
    <row r="15" spans="2:24" ht="80.099999999999994" customHeight="1" x14ac:dyDescent="0.15">
      <c r="B15" s="73" t="s">
        <v>112</v>
      </c>
      <c r="C15" s="108"/>
      <c r="D15" s="109" t="s">
        <v>67</v>
      </c>
      <c r="E15" s="48" t="str">
        <f>$F$8</f>
        <v>介護福祉士</v>
      </c>
      <c r="F15" s="49"/>
      <c r="G15" s="50" t="s">
        <v>68</v>
      </c>
      <c r="H15" s="49"/>
      <c r="I15" s="50" t="s">
        <v>67</v>
      </c>
      <c r="J15" s="49"/>
      <c r="K15" s="50" t="s">
        <v>67</v>
      </c>
      <c r="M15" s="111" t="str">
        <f>IF(C15="","",F15+ROUNDDOWN((H15+J15)/C15,1))</f>
        <v/>
      </c>
      <c r="N15" s="112"/>
      <c r="O15" s="113"/>
      <c r="P15" s="111" t="str">
        <f>IF(C15="","",F16+ROUNDDOWN((H16+J16)/C15,1))</f>
        <v/>
      </c>
      <c r="Q15" s="112"/>
      <c r="R15" s="113"/>
      <c r="V15" s="35"/>
      <c r="W15" s="36" t="s">
        <v>39</v>
      </c>
      <c r="X15" s="36" t="s">
        <v>40</v>
      </c>
    </row>
    <row r="16" spans="2:24" ht="26.1" customHeight="1" x14ac:dyDescent="0.15">
      <c r="B16" s="51" t="s">
        <v>69</v>
      </c>
      <c r="C16" s="108"/>
      <c r="D16" s="110"/>
      <c r="E16" s="52" t="e">
        <f>#REF!</f>
        <v>#REF!</v>
      </c>
      <c r="F16" s="53"/>
      <c r="G16" s="54" t="s">
        <v>68</v>
      </c>
      <c r="H16" s="53"/>
      <c r="I16" s="54" t="s">
        <v>67</v>
      </c>
      <c r="J16" s="53"/>
      <c r="K16" s="54" t="s">
        <v>67</v>
      </c>
      <c r="M16" s="114"/>
      <c r="N16" s="115"/>
      <c r="O16" s="116"/>
      <c r="P16" s="114"/>
      <c r="Q16" s="115"/>
      <c r="R16" s="116"/>
      <c r="V16" s="144" t="s">
        <v>41</v>
      </c>
      <c r="W16" s="35" t="s">
        <v>42</v>
      </c>
      <c r="X16" s="35" t="s">
        <v>43</v>
      </c>
    </row>
    <row r="17" spans="2:24" ht="26.1" customHeight="1" x14ac:dyDescent="0.15">
      <c r="B17" s="47"/>
      <c r="C17" s="108"/>
      <c r="D17" s="109" t="s">
        <v>67</v>
      </c>
      <c r="E17" s="55" t="str">
        <f>$F$8</f>
        <v>介護福祉士</v>
      </c>
      <c r="F17" s="56"/>
      <c r="G17" s="57" t="s">
        <v>68</v>
      </c>
      <c r="H17" s="49"/>
      <c r="I17" s="57" t="s">
        <v>67</v>
      </c>
      <c r="J17" s="49"/>
      <c r="K17" s="57" t="s">
        <v>67</v>
      </c>
      <c r="M17" s="111" t="str">
        <f>IF(C17="","",F17+ROUNDDOWN((H17+J17)/C17,1))</f>
        <v/>
      </c>
      <c r="N17" s="112"/>
      <c r="O17" s="113"/>
      <c r="P17" s="111" t="str">
        <f>IF(C17="","",F18+ROUNDDOWN((H18+J18)/C17,1))</f>
        <v/>
      </c>
      <c r="Q17" s="112"/>
      <c r="R17" s="113"/>
      <c r="V17" s="145"/>
      <c r="W17" s="35" t="s">
        <v>44</v>
      </c>
      <c r="X17" s="35" t="s">
        <v>45</v>
      </c>
    </row>
    <row r="18" spans="2:24" ht="26.1" customHeight="1" x14ac:dyDescent="0.15">
      <c r="B18" s="51" t="s">
        <v>70</v>
      </c>
      <c r="C18" s="108"/>
      <c r="D18" s="110"/>
      <c r="E18" s="52" t="e">
        <f>#REF!</f>
        <v>#REF!</v>
      </c>
      <c r="F18" s="53"/>
      <c r="G18" s="54" t="s">
        <v>68</v>
      </c>
      <c r="H18" s="53"/>
      <c r="I18" s="54" t="s">
        <v>67</v>
      </c>
      <c r="J18" s="53"/>
      <c r="K18" s="54" t="s">
        <v>67</v>
      </c>
      <c r="M18" s="114"/>
      <c r="N18" s="115"/>
      <c r="O18" s="116"/>
      <c r="P18" s="114"/>
      <c r="Q18" s="115"/>
      <c r="R18" s="116"/>
      <c r="V18" s="145"/>
      <c r="W18" s="35" t="s">
        <v>46</v>
      </c>
      <c r="X18" s="35" t="s">
        <v>47</v>
      </c>
    </row>
    <row r="19" spans="2:24" ht="26.1" customHeight="1" x14ac:dyDescent="0.15">
      <c r="B19" s="47"/>
      <c r="C19" s="108"/>
      <c r="D19" s="109" t="s">
        <v>67</v>
      </c>
      <c r="E19" s="55" t="str">
        <f>$F$8</f>
        <v>介護福祉士</v>
      </c>
      <c r="F19" s="56"/>
      <c r="G19" s="57" t="s">
        <v>68</v>
      </c>
      <c r="H19" s="49"/>
      <c r="I19" s="57" t="s">
        <v>67</v>
      </c>
      <c r="J19" s="49"/>
      <c r="K19" s="57" t="s">
        <v>67</v>
      </c>
      <c r="M19" s="111" t="str">
        <f>IF(C19="","",F19+ROUNDDOWN((H19+J19)/C19,1))</f>
        <v/>
      </c>
      <c r="N19" s="112"/>
      <c r="O19" s="113"/>
      <c r="P19" s="111" t="str">
        <f>IF(C19="","",F20+ROUNDDOWN((H20+J20)/C19,1))</f>
        <v/>
      </c>
      <c r="Q19" s="112"/>
      <c r="R19" s="113"/>
      <c r="V19" s="145"/>
      <c r="W19" s="35" t="s">
        <v>47</v>
      </c>
      <c r="X19" s="35" t="s">
        <v>47</v>
      </c>
    </row>
    <row r="20" spans="2:24" ht="26.1" customHeight="1" x14ac:dyDescent="0.15">
      <c r="B20" s="51" t="s">
        <v>71</v>
      </c>
      <c r="C20" s="108"/>
      <c r="D20" s="110"/>
      <c r="E20" s="52" t="e">
        <f>#REF!</f>
        <v>#REF!</v>
      </c>
      <c r="F20" s="53"/>
      <c r="G20" s="54" t="s">
        <v>68</v>
      </c>
      <c r="H20" s="53"/>
      <c r="I20" s="54" t="s">
        <v>67</v>
      </c>
      <c r="J20" s="53"/>
      <c r="K20" s="54" t="s">
        <v>67</v>
      </c>
      <c r="M20" s="114"/>
      <c r="N20" s="115"/>
      <c r="O20" s="116"/>
      <c r="P20" s="114"/>
      <c r="Q20" s="115"/>
      <c r="R20" s="116"/>
      <c r="V20" s="145"/>
      <c r="W20" s="35" t="s">
        <v>47</v>
      </c>
      <c r="X20" s="35" t="s">
        <v>47</v>
      </c>
    </row>
    <row r="21" spans="2:24" ht="26.1" customHeight="1" x14ac:dyDescent="0.15">
      <c r="B21" s="47"/>
      <c r="C21" s="108"/>
      <c r="D21" s="109" t="s">
        <v>67</v>
      </c>
      <c r="E21" s="55" t="str">
        <f>$F$8</f>
        <v>介護福祉士</v>
      </c>
      <c r="F21" s="56"/>
      <c r="G21" s="57" t="s">
        <v>68</v>
      </c>
      <c r="H21" s="49"/>
      <c r="I21" s="57" t="s">
        <v>67</v>
      </c>
      <c r="J21" s="49"/>
      <c r="K21" s="57" t="s">
        <v>67</v>
      </c>
      <c r="M21" s="111" t="str">
        <f>IF(C21="","",F21+ROUNDDOWN((H21+J21)/C21,1))</f>
        <v/>
      </c>
      <c r="N21" s="112"/>
      <c r="O21" s="113"/>
      <c r="P21" s="111" t="str">
        <f>IF(C21="","",F22+ROUNDDOWN((H22+J22)/C21,1))</f>
        <v/>
      </c>
      <c r="Q21" s="112"/>
      <c r="R21" s="113"/>
      <c r="V21" s="146"/>
      <c r="W21" s="35" t="s">
        <v>47</v>
      </c>
      <c r="X21" s="35" t="s">
        <v>47</v>
      </c>
    </row>
    <row r="22" spans="2:24" ht="26.1" customHeight="1" x14ac:dyDescent="0.15">
      <c r="B22" s="51" t="s">
        <v>72</v>
      </c>
      <c r="C22" s="108"/>
      <c r="D22" s="110"/>
      <c r="E22" s="52" t="e">
        <f>#REF!</f>
        <v>#REF!</v>
      </c>
      <c r="F22" s="53"/>
      <c r="G22" s="54" t="s">
        <v>68</v>
      </c>
      <c r="H22" s="53"/>
      <c r="I22" s="54" t="s">
        <v>67</v>
      </c>
      <c r="J22" s="53"/>
      <c r="K22" s="54" t="s">
        <v>67</v>
      </c>
      <c r="M22" s="114"/>
      <c r="N22" s="115"/>
      <c r="O22" s="116"/>
      <c r="P22" s="114"/>
      <c r="Q22" s="115"/>
      <c r="R22" s="116"/>
    </row>
    <row r="23" spans="2:24" ht="26.1" customHeight="1" x14ac:dyDescent="0.15">
      <c r="B23" s="47"/>
      <c r="C23" s="108"/>
      <c r="D23" s="109" t="s">
        <v>67</v>
      </c>
      <c r="E23" s="55" t="str">
        <f>$F$8</f>
        <v>介護福祉士</v>
      </c>
      <c r="F23" s="56"/>
      <c r="G23" s="57" t="s">
        <v>68</v>
      </c>
      <c r="H23" s="49"/>
      <c r="I23" s="57" t="s">
        <v>67</v>
      </c>
      <c r="J23" s="49"/>
      <c r="K23" s="57" t="s">
        <v>67</v>
      </c>
      <c r="M23" s="111" t="str">
        <f>IF(C23="","",F23+ROUNDDOWN((H23+J23)/C23,1))</f>
        <v/>
      </c>
      <c r="N23" s="112"/>
      <c r="O23" s="113"/>
      <c r="P23" s="111" t="str">
        <f>IF(C23="","",F24+ROUNDDOWN((H24+J24)/C23,1))</f>
        <v/>
      </c>
      <c r="Q23" s="112"/>
      <c r="R23" s="113"/>
    </row>
    <row r="24" spans="2:24" ht="26.1" customHeight="1" x14ac:dyDescent="0.15">
      <c r="B24" s="51" t="s">
        <v>73</v>
      </c>
      <c r="C24" s="108"/>
      <c r="D24" s="110"/>
      <c r="E24" s="52" t="e">
        <f>#REF!</f>
        <v>#REF!</v>
      </c>
      <c r="F24" s="53"/>
      <c r="G24" s="54" t="s">
        <v>68</v>
      </c>
      <c r="H24" s="53"/>
      <c r="I24" s="54" t="s">
        <v>67</v>
      </c>
      <c r="J24" s="53"/>
      <c r="K24" s="54" t="s">
        <v>67</v>
      </c>
      <c r="M24" s="114"/>
      <c r="N24" s="115"/>
      <c r="O24" s="116"/>
      <c r="P24" s="114"/>
      <c r="Q24" s="115"/>
      <c r="R24" s="116"/>
    </row>
    <row r="25" spans="2:24" ht="26.1" customHeight="1" x14ac:dyDescent="0.15">
      <c r="B25" s="47"/>
      <c r="C25" s="108"/>
      <c r="D25" s="109" t="s">
        <v>67</v>
      </c>
      <c r="E25" s="55" t="str">
        <f>$F$8</f>
        <v>介護福祉士</v>
      </c>
      <c r="F25" s="56"/>
      <c r="G25" s="57" t="s">
        <v>68</v>
      </c>
      <c r="H25" s="49"/>
      <c r="I25" s="57" t="s">
        <v>67</v>
      </c>
      <c r="J25" s="49"/>
      <c r="K25" s="57" t="s">
        <v>67</v>
      </c>
      <c r="M25" s="111" t="str">
        <f>IF(C25="","",F25+ROUNDDOWN((H25+J25)/C25,1))</f>
        <v/>
      </c>
      <c r="N25" s="112"/>
      <c r="O25" s="113"/>
      <c r="P25" s="111" t="str">
        <f>IF(C25="","",F26+ROUNDDOWN((H26+J26)/C25,1))</f>
        <v/>
      </c>
      <c r="Q25" s="112"/>
      <c r="R25" s="113"/>
    </row>
    <row r="26" spans="2:24" ht="26.1" customHeight="1" x14ac:dyDescent="0.15">
      <c r="B26" s="51" t="s">
        <v>74</v>
      </c>
      <c r="C26" s="108"/>
      <c r="D26" s="110"/>
      <c r="E26" s="52" t="e">
        <f>#REF!</f>
        <v>#REF!</v>
      </c>
      <c r="F26" s="53"/>
      <c r="G26" s="54" t="s">
        <v>68</v>
      </c>
      <c r="H26" s="53"/>
      <c r="I26" s="54" t="s">
        <v>67</v>
      </c>
      <c r="J26" s="53"/>
      <c r="K26" s="54" t="s">
        <v>67</v>
      </c>
      <c r="M26" s="114"/>
      <c r="N26" s="115"/>
      <c r="O26" s="116"/>
      <c r="P26" s="114"/>
      <c r="Q26" s="115"/>
      <c r="R26" s="116"/>
    </row>
    <row r="27" spans="2:24" ht="26.1" customHeight="1" x14ac:dyDescent="0.15">
      <c r="B27" s="47"/>
      <c r="C27" s="108"/>
      <c r="D27" s="109" t="s">
        <v>67</v>
      </c>
      <c r="E27" s="55" t="str">
        <f>$F$8</f>
        <v>介護福祉士</v>
      </c>
      <c r="F27" s="56"/>
      <c r="G27" s="57" t="s">
        <v>68</v>
      </c>
      <c r="H27" s="49"/>
      <c r="I27" s="57" t="s">
        <v>67</v>
      </c>
      <c r="J27" s="49"/>
      <c r="K27" s="57" t="s">
        <v>67</v>
      </c>
      <c r="M27" s="111" t="str">
        <f>IF(C27="","",F27+ROUNDDOWN((H27+J27)/C27,1))</f>
        <v/>
      </c>
      <c r="N27" s="112"/>
      <c r="O27" s="113"/>
      <c r="P27" s="111" t="str">
        <f>IF(C27="","",F28+ROUNDDOWN((H28+J28)/C27,1))</f>
        <v/>
      </c>
      <c r="Q27" s="112"/>
      <c r="R27" s="113"/>
    </row>
    <row r="28" spans="2:24" ht="26.1" customHeight="1" x14ac:dyDescent="0.15">
      <c r="B28" s="51" t="s">
        <v>75</v>
      </c>
      <c r="C28" s="108"/>
      <c r="D28" s="110"/>
      <c r="E28" s="52" t="e">
        <f>#REF!</f>
        <v>#REF!</v>
      </c>
      <c r="F28" s="53"/>
      <c r="G28" s="54" t="s">
        <v>68</v>
      </c>
      <c r="H28" s="53"/>
      <c r="I28" s="54" t="s">
        <v>67</v>
      </c>
      <c r="J28" s="53"/>
      <c r="K28" s="54" t="s">
        <v>67</v>
      </c>
      <c r="M28" s="114"/>
      <c r="N28" s="115"/>
      <c r="O28" s="116"/>
      <c r="P28" s="114"/>
      <c r="Q28" s="115"/>
      <c r="R28" s="116"/>
    </row>
    <row r="29" spans="2:24" ht="26.1" customHeight="1" x14ac:dyDescent="0.15">
      <c r="B29" s="47"/>
      <c r="C29" s="108"/>
      <c r="D29" s="109" t="s">
        <v>67</v>
      </c>
      <c r="E29" s="55" t="str">
        <f>$F$8</f>
        <v>介護福祉士</v>
      </c>
      <c r="F29" s="56"/>
      <c r="G29" s="57" t="s">
        <v>68</v>
      </c>
      <c r="H29" s="49"/>
      <c r="I29" s="57" t="s">
        <v>67</v>
      </c>
      <c r="J29" s="49"/>
      <c r="K29" s="57" t="s">
        <v>67</v>
      </c>
      <c r="M29" s="111" t="str">
        <f>IF(C29="","",F29+ROUNDDOWN((H29+J29)/C29,1))</f>
        <v/>
      </c>
      <c r="N29" s="112"/>
      <c r="O29" s="113"/>
      <c r="P29" s="111" t="str">
        <f>IF(C29="","",F30+ROUNDDOWN((H30+J30)/C29,1))</f>
        <v/>
      </c>
      <c r="Q29" s="112"/>
      <c r="R29" s="113"/>
    </row>
    <row r="30" spans="2:24" ht="26.1" customHeight="1" x14ac:dyDescent="0.15">
      <c r="B30" s="51" t="s">
        <v>76</v>
      </c>
      <c r="C30" s="108"/>
      <c r="D30" s="110"/>
      <c r="E30" s="52" t="e">
        <f>#REF!</f>
        <v>#REF!</v>
      </c>
      <c r="F30" s="53"/>
      <c r="G30" s="54" t="s">
        <v>68</v>
      </c>
      <c r="H30" s="53"/>
      <c r="I30" s="54" t="s">
        <v>67</v>
      </c>
      <c r="J30" s="53"/>
      <c r="K30" s="54" t="s">
        <v>67</v>
      </c>
      <c r="M30" s="114"/>
      <c r="N30" s="115"/>
      <c r="O30" s="116"/>
      <c r="P30" s="114"/>
      <c r="Q30" s="115"/>
      <c r="R30" s="116"/>
    </row>
    <row r="31" spans="2:24" ht="26.1" customHeight="1" x14ac:dyDescent="0.15">
      <c r="B31" s="47"/>
      <c r="C31" s="108"/>
      <c r="D31" s="109" t="s">
        <v>67</v>
      </c>
      <c r="E31" s="55" t="str">
        <f>$F$8</f>
        <v>介護福祉士</v>
      </c>
      <c r="F31" s="56"/>
      <c r="G31" s="57" t="s">
        <v>68</v>
      </c>
      <c r="H31" s="49"/>
      <c r="I31" s="57" t="s">
        <v>67</v>
      </c>
      <c r="J31" s="49"/>
      <c r="K31" s="57" t="s">
        <v>67</v>
      </c>
      <c r="M31" s="111" t="str">
        <f>IF(C31="","",F31+ROUNDDOWN((H31+J31)/C31,1))</f>
        <v/>
      </c>
      <c r="N31" s="112"/>
      <c r="O31" s="113"/>
      <c r="P31" s="111" t="str">
        <f>IF(C31="","",F32+ROUNDDOWN((H32+J32)/C31,1))</f>
        <v/>
      </c>
      <c r="Q31" s="112"/>
      <c r="R31" s="113"/>
    </row>
    <row r="32" spans="2:24" ht="26.1" customHeight="1" x14ac:dyDescent="0.15">
      <c r="B32" s="51" t="s">
        <v>77</v>
      </c>
      <c r="C32" s="108"/>
      <c r="D32" s="110"/>
      <c r="E32" s="52" t="e">
        <f>#REF!</f>
        <v>#REF!</v>
      </c>
      <c r="F32" s="53"/>
      <c r="G32" s="54" t="s">
        <v>68</v>
      </c>
      <c r="H32" s="53"/>
      <c r="I32" s="54" t="s">
        <v>67</v>
      </c>
      <c r="J32" s="53"/>
      <c r="K32" s="54" t="s">
        <v>67</v>
      </c>
      <c r="M32" s="114"/>
      <c r="N32" s="115"/>
      <c r="O32" s="116"/>
      <c r="P32" s="114"/>
      <c r="Q32" s="115"/>
      <c r="R32" s="116"/>
    </row>
    <row r="33" spans="2:18" ht="26.1" customHeight="1" x14ac:dyDescent="0.15">
      <c r="B33" s="73" t="s">
        <v>113</v>
      </c>
      <c r="C33" s="108"/>
      <c r="D33" s="109" t="s">
        <v>67</v>
      </c>
      <c r="E33" s="55" t="str">
        <f>$F$8</f>
        <v>介護福祉士</v>
      </c>
      <c r="F33" s="56"/>
      <c r="G33" s="57" t="s">
        <v>68</v>
      </c>
      <c r="H33" s="49"/>
      <c r="I33" s="57" t="s">
        <v>67</v>
      </c>
      <c r="J33" s="49"/>
      <c r="K33" s="57" t="s">
        <v>67</v>
      </c>
      <c r="M33" s="111" t="str">
        <f>IF(C33="","",F33+ROUNDDOWN((H33+J33)/C33,1))</f>
        <v/>
      </c>
      <c r="N33" s="112"/>
      <c r="O33" s="113"/>
      <c r="P33" s="111" t="str">
        <f>IF(C33="","",F34+ROUNDDOWN((H34+J34)/C33,1))</f>
        <v/>
      </c>
      <c r="Q33" s="112"/>
      <c r="R33" s="113"/>
    </row>
    <row r="34" spans="2:18" ht="26.1" customHeight="1" x14ac:dyDescent="0.15">
      <c r="B34" s="51" t="s">
        <v>78</v>
      </c>
      <c r="C34" s="108"/>
      <c r="D34" s="110"/>
      <c r="E34" s="52" t="e">
        <f>#REF!</f>
        <v>#REF!</v>
      </c>
      <c r="F34" s="53"/>
      <c r="G34" s="54" t="s">
        <v>68</v>
      </c>
      <c r="H34" s="53"/>
      <c r="I34" s="54" t="s">
        <v>67</v>
      </c>
      <c r="J34" s="53"/>
      <c r="K34" s="54" t="s">
        <v>67</v>
      </c>
      <c r="M34" s="114"/>
      <c r="N34" s="115"/>
      <c r="O34" s="116"/>
      <c r="P34" s="114"/>
      <c r="Q34" s="115"/>
      <c r="R34" s="116"/>
    </row>
    <row r="35" spans="2:18" ht="26.1" customHeight="1" x14ac:dyDescent="0.15">
      <c r="B35" s="47"/>
      <c r="C35" s="108"/>
      <c r="D35" s="109" t="s">
        <v>67</v>
      </c>
      <c r="E35" s="55" t="str">
        <f>$F$8</f>
        <v>介護福祉士</v>
      </c>
      <c r="F35" s="56"/>
      <c r="G35" s="57" t="s">
        <v>68</v>
      </c>
      <c r="H35" s="49"/>
      <c r="I35" s="57" t="s">
        <v>67</v>
      </c>
      <c r="J35" s="49"/>
      <c r="K35" s="57" t="s">
        <v>67</v>
      </c>
      <c r="M35" s="111" t="str">
        <f>IF(C35="","",F35+ROUNDDOWN((H35+J35)/C35,1))</f>
        <v/>
      </c>
      <c r="N35" s="112"/>
      <c r="O35" s="113"/>
      <c r="P35" s="111" t="str">
        <f>IF(C35="","",F36+ROUNDDOWN((H36+J36)/C35,1))</f>
        <v/>
      </c>
      <c r="Q35" s="112"/>
      <c r="R35" s="113"/>
    </row>
    <row r="36" spans="2:18" ht="26.1" customHeight="1" x14ac:dyDescent="0.15">
      <c r="B36" s="51" t="s">
        <v>79</v>
      </c>
      <c r="C36" s="108"/>
      <c r="D36" s="110"/>
      <c r="E36" s="52" t="e">
        <f>#REF!</f>
        <v>#REF!</v>
      </c>
      <c r="F36" s="53"/>
      <c r="G36" s="54" t="s">
        <v>68</v>
      </c>
      <c r="H36" s="53"/>
      <c r="I36" s="54" t="s">
        <v>67</v>
      </c>
      <c r="J36" s="53"/>
      <c r="K36" s="54" t="s">
        <v>67</v>
      </c>
      <c r="M36" s="114"/>
      <c r="N36" s="115"/>
      <c r="O36" s="116"/>
      <c r="P36" s="114"/>
      <c r="Q36" s="115"/>
      <c r="R36" s="116"/>
    </row>
    <row r="37" spans="2:18" ht="26.1" customHeight="1" x14ac:dyDescent="0.15">
      <c r="B37" s="58"/>
      <c r="C37" s="59"/>
      <c r="D37" s="58"/>
      <c r="E37" s="60"/>
      <c r="F37" s="61"/>
      <c r="G37" s="62"/>
      <c r="H37" s="61"/>
      <c r="I37" s="62"/>
      <c r="J37" s="61"/>
      <c r="K37" s="62"/>
      <c r="M37" s="63"/>
      <c r="N37" s="63"/>
      <c r="O37" s="63"/>
      <c r="P37" s="63"/>
      <c r="Q37" s="63"/>
      <c r="R37" s="63"/>
    </row>
    <row r="38" spans="2:18" ht="6.75" customHeight="1" x14ac:dyDescent="0.15">
      <c r="H38" s="58"/>
      <c r="J38" s="117" t="s">
        <v>80</v>
      </c>
      <c r="K38" s="117"/>
      <c r="L38" s="117"/>
      <c r="M38" s="128" t="str">
        <f>IF(SUM(M15:O36)=0,"",SUM(M15:O36))</f>
        <v/>
      </c>
      <c r="N38" s="129"/>
      <c r="O38" s="130"/>
      <c r="P38" s="128" t="str">
        <f>IF(SUM(P15:R36)=0,"",SUM(P15:R36))</f>
        <v/>
      </c>
      <c r="Q38" s="129"/>
      <c r="R38" s="130"/>
    </row>
    <row r="39" spans="2:18" ht="20.100000000000001" customHeight="1" x14ac:dyDescent="0.15">
      <c r="H39" s="58"/>
      <c r="J39" s="117" t="s">
        <v>81</v>
      </c>
      <c r="K39" s="117"/>
      <c r="L39" s="117"/>
      <c r="M39" s="128" t="str">
        <f>IF(M38="","",ROUNDDOWN(M38/$K$10,1))</f>
        <v/>
      </c>
      <c r="N39" s="129"/>
      <c r="O39" s="130"/>
      <c r="P39" s="128" t="str">
        <f>IF(P38="","",ROUNDDOWN(P38/$K$10,1))</f>
        <v/>
      </c>
      <c r="Q39" s="129"/>
      <c r="R39" s="130"/>
    </row>
    <row r="40" spans="2:18" ht="20.100000000000001" customHeight="1" x14ac:dyDescent="0.15">
      <c r="J40" s="131" t="str">
        <f>$M$14</f>
        <v>介護福祉士</v>
      </c>
      <c r="K40" s="132"/>
      <c r="L40" s="132"/>
      <c r="M40" s="132"/>
      <c r="N40" s="132"/>
      <c r="O40" s="133"/>
      <c r="P40" s="134" t="str">
        <f>IF(M39="","",M39/P39)</f>
        <v/>
      </c>
      <c r="Q40" s="135"/>
      <c r="R40" s="136"/>
    </row>
    <row r="41" spans="2:18" ht="18.75" customHeight="1" x14ac:dyDescent="0.15">
      <c r="J41" s="140" t="s">
        <v>82</v>
      </c>
      <c r="K41" s="141"/>
      <c r="L41" s="141"/>
      <c r="M41" s="141"/>
      <c r="N41" s="141"/>
      <c r="O41" s="142"/>
      <c r="P41" s="137"/>
      <c r="Q41" s="138"/>
      <c r="R41" s="139"/>
    </row>
    <row r="42" spans="2:18" ht="18.75" customHeight="1" x14ac:dyDescent="0.15">
      <c r="J42" s="58"/>
      <c r="K42" s="58"/>
      <c r="L42" s="58"/>
      <c r="M42" s="58"/>
      <c r="N42" s="58"/>
      <c r="O42" s="58"/>
      <c r="P42" s="58"/>
      <c r="Q42" s="58"/>
      <c r="R42" s="64"/>
    </row>
    <row r="43" spans="2:18" ht="18.75" customHeight="1" x14ac:dyDescent="0.15">
      <c r="B43" s="69" t="s">
        <v>38</v>
      </c>
      <c r="C43" s="119" t="s">
        <v>83</v>
      </c>
      <c r="D43" s="119"/>
      <c r="E43" s="119"/>
      <c r="F43" s="119"/>
      <c r="G43" s="119"/>
      <c r="H43" s="119"/>
      <c r="I43" s="119"/>
      <c r="J43" s="119"/>
      <c r="K43" s="119"/>
      <c r="M43" s="120" t="s">
        <v>62</v>
      </c>
      <c r="N43" s="121"/>
      <c r="O43" s="121"/>
      <c r="P43" s="121"/>
      <c r="Q43" s="121"/>
      <c r="R43" s="122"/>
    </row>
    <row r="44" spans="2:18" ht="18.75" customHeight="1" x14ac:dyDescent="0.15">
      <c r="B44" s="46"/>
      <c r="C44" s="123" t="s">
        <v>63</v>
      </c>
      <c r="D44" s="123"/>
      <c r="E44" s="46"/>
      <c r="F44" s="124" t="s">
        <v>64</v>
      </c>
      <c r="G44" s="124"/>
      <c r="H44" s="124" t="s">
        <v>65</v>
      </c>
      <c r="I44" s="124"/>
      <c r="J44" s="123" t="s">
        <v>66</v>
      </c>
      <c r="K44" s="123"/>
      <c r="M44" s="125" t="str">
        <f>F8</f>
        <v>介護福祉士</v>
      </c>
      <c r="N44" s="126"/>
      <c r="O44" s="127"/>
      <c r="P44" s="125" t="e">
        <f>#REF!</f>
        <v>#REF!</v>
      </c>
      <c r="Q44" s="126"/>
      <c r="R44" s="127"/>
    </row>
    <row r="45" spans="2:18" ht="79.5" customHeight="1" x14ac:dyDescent="0.15">
      <c r="B45" s="73" t="s">
        <v>113</v>
      </c>
      <c r="C45" s="108"/>
      <c r="D45" s="109" t="s">
        <v>67</v>
      </c>
      <c r="E45" s="65" t="str">
        <f>$F$8</f>
        <v>介護福祉士</v>
      </c>
      <c r="F45" s="49"/>
      <c r="G45" s="50" t="s">
        <v>68</v>
      </c>
      <c r="H45" s="49"/>
      <c r="I45" s="50" t="s">
        <v>67</v>
      </c>
      <c r="J45" s="49"/>
      <c r="K45" s="50" t="s">
        <v>67</v>
      </c>
      <c r="M45" s="111" t="str">
        <f>IF(C45="","",F45+ROUNDDOWN((H45+J45)/C45,1))</f>
        <v/>
      </c>
      <c r="N45" s="112"/>
      <c r="O45" s="113"/>
      <c r="P45" s="111" t="str">
        <f>IF(C45="","",F46+ROUNDDOWN((H46+J46)/C45,1))</f>
        <v/>
      </c>
      <c r="Q45" s="112"/>
      <c r="R45" s="113"/>
    </row>
    <row r="46" spans="2:18" ht="25.5" customHeight="1" x14ac:dyDescent="0.15">
      <c r="B46" s="72" t="s">
        <v>69</v>
      </c>
      <c r="C46" s="108"/>
      <c r="D46" s="110"/>
      <c r="E46" s="66" t="e">
        <f>#REF!</f>
        <v>#REF!</v>
      </c>
      <c r="F46" s="53"/>
      <c r="G46" s="54" t="s">
        <v>68</v>
      </c>
      <c r="H46" s="53"/>
      <c r="I46" s="54" t="s">
        <v>67</v>
      </c>
      <c r="J46" s="53"/>
      <c r="K46" s="54" t="s">
        <v>67</v>
      </c>
      <c r="M46" s="114"/>
      <c r="N46" s="115"/>
      <c r="O46" s="116"/>
      <c r="P46" s="114"/>
      <c r="Q46" s="115"/>
      <c r="R46" s="116"/>
    </row>
    <row r="47" spans="2:18" ht="25.5" customHeight="1" x14ac:dyDescent="0.15">
      <c r="B47" s="71"/>
      <c r="C47" s="108"/>
      <c r="D47" s="109" t="s">
        <v>67</v>
      </c>
      <c r="E47" s="67" t="str">
        <f>$F$8</f>
        <v>介護福祉士</v>
      </c>
      <c r="F47" s="56"/>
      <c r="G47" s="57" t="s">
        <v>68</v>
      </c>
      <c r="H47" s="49"/>
      <c r="I47" s="57" t="s">
        <v>67</v>
      </c>
      <c r="J47" s="49"/>
      <c r="K47" s="57" t="s">
        <v>67</v>
      </c>
      <c r="M47" s="111" t="str">
        <f>IF(C47="","",F47+ROUNDDOWN((H47+J47)/C47,1))</f>
        <v/>
      </c>
      <c r="N47" s="112"/>
      <c r="O47" s="113"/>
      <c r="P47" s="111" t="str">
        <f>IF(C47="","",F48+ROUNDDOWN((H48+J48)/C47,1))</f>
        <v/>
      </c>
      <c r="Q47" s="112"/>
      <c r="R47" s="113"/>
    </row>
    <row r="48" spans="2:18" ht="25.5" customHeight="1" x14ac:dyDescent="0.15">
      <c r="B48" s="72" t="s">
        <v>70</v>
      </c>
      <c r="C48" s="108"/>
      <c r="D48" s="110"/>
      <c r="E48" s="66" t="e">
        <f>#REF!</f>
        <v>#REF!</v>
      </c>
      <c r="F48" s="53"/>
      <c r="G48" s="54" t="s">
        <v>68</v>
      </c>
      <c r="H48" s="53"/>
      <c r="I48" s="54" t="s">
        <v>67</v>
      </c>
      <c r="J48" s="53"/>
      <c r="K48" s="54" t="s">
        <v>67</v>
      </c>
      <c r="M48" s="114"/>
      <c r="N48" s="115"/>
      <c r="O48" s="116"/>
      <c r="P48" s="114"/>
      <c r="Q48" s="115"/>
      <c r="R48" s="116"/>
    </row>
    <row r="49" spans="2:18" ht="25.5" customHeight="1" x14ac:dyDescent="0.15">
      <c r="B49" s="71"/>
      <c r="C49" s="108"/>
      <c r="D49" s="109" t="s">
        <v>67</v>
      </c>
      <c r="E49" s="67" t="str">
        <f>$F$8</f>
        <v>介護福祉士</v>
      </c>
      <c r="F49" s="56"/>
      <c r="G49" s="57" t="s">
        <v>68</v>
      </c>
      <c r="H49" s="49"/>
      <c r="I49" s="57" t="s">
        <v>67</v>
      </c>
      <c r="J49" s="49"/>
      <c r="K49" s="57" t="s">
        <v>67</v>
      </c>
      <c r="M49" s="111" t="str">
        <f>IF(C49="","",F49+ROUNDDOWN((H49+J49)/C49,1))</f>
        <v/>
      </c>
      <c r="N49" s="112"/>
      <c r="O49" s="113"/>
      <c r="P49" s="111" t="str">
        <f>IF(C49="","",F50+ROUNDDOWN((H50+J50)/C49,1))</f>
        <v/>
      </c>
      <c r="Q49" s="112"/>
      <c r="R49" s="113"/>
    </row>
    <row r="50" spans="2:18" ht="25.5" customHeight="1" x14ac:dyDescent="0.15">
      <c r="B50" s="72" t="s">
        <v>71</v>
      </c>
      <c r="C50" s="108"/>
      <c r="D50" s="110"/>
      <c r="E50" s="66" t="e">
        <f>#REF!</f>
        <v>#REF!</v>
      </c>
      <c r="F50" s="53"/>
      <c r="G50" s="54" t="s">
        <v>68</v>
      </c>
      <c r="H50" s="53"/>
      <c r="I50" s="54" t="s">
        <v>67</v>
      </c>
      <c r="J50" s="53"/>
      <c r="K50" s="54" t="s">
        <v>67</v>
      </c>
      <c r="M50" s="114"/>
      <c r="N50" s="115"/>
      <c r="O50" s="116"/>
      <c r="P50" s="114"/>
      <c r="Q50" s="115"/>
      <c r="R50" s="116"/>
    </row>
    <row r="51" spans="2:18" ht="25.5" customHeight="1" x14ac:dyDescent="0.15">
      <c r="J51" s="58"/>
      <c r="K51" s="58"/>
      <c r="L51" s="58"/>
      <c r="M51" s="58"/>
      <c r="N51" s="58"/>
      <c r="O51" s="58"/>
      <c r="P51" s="58"/>
      <c r="Q51" s="58"/>
      <c r="R51" s="64"/>
    </row>
    <row r="52" spans="2:18" ht="6.75" customHeight="1" x14ac:dyDescent="0.15">
      <c r="J52" s="117" t="s">
        <v>80</v>
      </c>
      <c r="K52" s="117"/>
      <c r="L52" s="117"/>
      <c r="M52" s="128" t="str">
        <f>IF(SUM(M45:O50)=0,"",SUM(M45:O50))</f>
        <v/>
      </c>
      <c r="N52" s="129"/>
      <c r="O52" s="130"/>
      <c r="P52" s="128" t="str">
        <f>IF(SUM(P45:R50)=0,"",SUM(P45:R50))</f>
        <v/>
      </c>
      <c r="Q52" s="129"/>
      <c r="R52" s="130"/>
    </row>
    <row r="53" spans="2:18" ht="20.100000000000001" customHeight="1" x14ac:dyDescent="0.15">
      <c r="J53" s="117" t="s">
        <v>81</v>
      </c>
      <c r="K53" s="117"/>
      <c r="L53" s="117"/>
      <c r="M53" s="128" t="str">
        <f>IF(M52="","",ROUNDDOWN(M52/3,1))</f>
        <v/>
      </c>
      <c r="N53" s="129"/>
      <c r="O53" s="130"/>
      <c r="P53" s="128" t="str">
        <f>IF(P52="","",ROUNDDOWN(P52/3,1))</f>
        <v/>
      </c>
      <c r="Q53" s="129"/>
      <c r="R53" s="130"/>
    </row>
    <row r="54" spans="2:18" ht="20.100000000000001" customHeight="1" x14ac:dyDescent="0.15">
      <c r="J54" s="131" t="str">
        <f>$M$14</f>
        <v>介護福祉士</v>
      </c>
      <c r="K54" s="132"/>
      <c r="L54" s="132"/>
      <c r="M54" s="132"/>
      <c r="N54" s="132"/>
      <c r="O54" s="133"/>
      <c r="P54" s="134" t="str">
        <f>IF(M53="","",M53/P53)</f>
        <v/>
      </c>
      <c r="Q54" s="135"/>
      <c r="R54" s="136"/>
    </row>
    <row r="55" spans="2:18" ht="18.75" customHeight="1" x14ac:dyDescent="0.15">
      <c r="J55" s="140" t="s">
        <v>82</v>
      </c>
      <c r="K55" s="141"/>
      <c r="L55" s="141"/>
      <c r="M55" s="141"/>
      <c r="N55" s="141"/>
      <c r="O55" s="142"/>
      <c r="P55" s="137"/>
      <c r="Q55" s="138"/>
      <c r="R55" s="139"/>
    </row>
    <row r="56" spans="2:18" ht="18.75" customHeight="1" x14ac:dyDescent="0.15">
      <c r="J56" s="58"/>
      <c r="K56" s="58"/>
      <c r="L56" s="58"/>
      <c r="M56" s="58"/>
      <c r="N56" s="58"/>
      <c r="O56" s="58"/>
      <c r="P56" s="58"/>
      <c r="Q56" s="58"/>
      <c r="R56" s="64"/>
    </row>
    <row r="57" spans="2:18" ht="18.75" customHeight="1" x14ac:dyDescent="0.15"/>
    <row r="58" spans="2:18" x14ac:dyDescent="0.15">
      <c r="B58" s="37" t="s">
        <v>84</v>
      </c>
    </row>
    <row r="59" spans="2:18" x14ac:dyDescent="0.15">
      <c r="B59" s="143" t="s">
        <v>85</v>
      </c>
      <c r="C59" s="143"/>
      <c r="D59" s="143"/>
      <c r="E59" s="143"/>
      <c r="F59" s="143"/>
      <c r="G59" s="143"/>
      <c r="H59" s="143"/>
      <c r="I59" s="143"/>
      <c r="J59" s="143"/>
      <c r="K59" s="143"/>
      <c r="L59" s="143"/>
      <c r="M59" s="143"/>
      <c r="N59" s="143"/>
      <c r="O59" s="143"/>
      <c r="P59" s="143"/>
      <c r="Q59" s="143"/>
      <c r="R59" s="143"/>
    </row>
    <row r="60" spans="2:18" x14ac:dyDescent="0.15">
      <c r="B60" s="143" t="s">
        <v>86</v>
      </c>
      <c r="C60" s="143"/>
      <c r="D60" s="143"/>
      <c r="E60" s="143"/>
      <c r="F60" s="143"/>
      <c r="G60" s="143"/>
      <c r="H60" s="143"/>
      <c r="I60" s="143"/>
      <c r="J60" s="143"/>
      <c r="K60" s="143"/>
      <c r="L60" s="143"/>
      <c r="M60" s="143"/>
      <c r="N60" s="143"/>
      <c r="O60" s="143"/>
      <c r="P60" s="143"/>
      <c r="Q60" s="143"/>
      <c r="R60" s="143"/>
    </row>
    <row r="61" spans="2:18" x14ac:dyDescent="0.15">
      <c r="B61" s="143" t="s">
        <v>87</v>
      </c>
      <c r="C61" s="143"/>
      <c r="D61" s="143"/>
      <c r="E61" s="143"/>
      <c r="F61" s="143"/>
      <c r="G61" s="143"/>
      <c r="H61" s="143"/>
      <c r="I61" s="143"/>
      <c r="J61" s="143"/>
      <c r="K61" s="143"/>
      <c r="L61" s="143"/>
      <c r="M61" s="143"/>
      <c r="N61" s="143"/>
      <c r="O61" s="143"/>
      <c r="P61" s="143"/>
      <c r="Q61" s="143"/>
      <c r="R61" s="143"/>
    </row>
    <row r="62" spans="2:18" x14ac:dyDescent="0.15">
      <c r="B62" s="68" t="s">
        <v>88</v>
      </c>
      <c r="C62" s="68"/>
      <c r="D62" s="68"/>
      <c r="E62" s="68"/>
      <c r="F62" s="68"/>
      <c r="G62" s="68"/>
      <c r="H62" s="68"/>
      <c r="I62" s="68"/>
      <c r="J62" s="68"/>
      <c r="K62" s="68"/>
      <c r="L62" s="68"/>
      <c r="M62" s="68"/>
      <c r="N62" s="68"/>
      <c r="O62" s="68"/>
      <c r="P62" s="68"/>
      <c r="Q62" s="68"/>
      <c r="R62" s="68"/>
    </row>
    <row r="63" spans="2:18" x14ac:dyDescent="0.15">
      <c r="B63" s="143" t="s">
        <v>89</v>
      </c>
      <c r="C63" s="143"/>
      <c r="D63" s="143"/>
      <c r="E63" s="143"/>
      <c r="F63" s="143"/>
      <c r="G63" s="143"/>
      <c r="H63" s="143"/>
      <c r="I63" s="143"/>
      <c r="J63" s="143"/>
      <c r="K63" s="143"/>
      <c r="L63" s="143"/>
      <c r="M63" s="143"/>
      <c r="N63" s="143"/>
      <c r="O63" s="143"/>
      <c r="P63" s="143"/>
      <c r="Q63" s="143"/>
      <c r="R63" s="143"/>
    </row>
    <row r="64" spans="2:18" x14ac:dyDescent="0.15">
      <c r="B64" s="143" t="s">
        <v>90</v>
      </c>
      <c r="C64" s="143"/>
      <c r="D64" s="143"/>
      <c r="E64" s="143"/>
      <c r="F64" s="143"/>
      <c r="G64" s="143"/>
      <c r="H64" s="143"/>
      <c r="I64" s="143"/>
      <c r="J64" s="143"/>
      <c r="K64" s="143"/>
      <c r="L64" s="143"/>
      <c r="M64" s="143"/>
      <c r="N64" s="143"/>
      <c r="O64" s="143"/>
      <c r="P64" s="143"/>
      <c r="Q64" s="143"/>
      <c r="R64" s="143"/>
    </row>
    <row r="65" spans="2:18" x14ac:dyDescent="0.15">
      <c r="B65" s="143" t="s">
        <v>91</v>
      </c>
      <c r="C65" s="143"/>
      <c r="D65" s="143"/>
      <c r="E65" s="143"/>
      <c r="F65" s="143"/>
      <c r="G65" s="143"/>
      <c r="H65" s="143"/>
      <c r="I65" s="143"/>
      <c r="J65" s="143"/>
      <c r="K65" s="143"/>
      <c r="L65" s="143"/>
      <c r="M65" s="143"/>
      <c r="N65" s="143"/>
      <c r="O65" s="143"/>
      <c r="P65" s="143"/>
      <c r="Q65" s="143"/>
      <c r="R65" s="143"/>
    </row>
    <row r="66" spans="2:18" x14ac:dyDescent="0.15">
      <c r="B66" s="143" t="s">
        <v>92</v>
      </c>
      <c r="C66" s="143"/>
      <c r="D66" s="143"/>
      <c r="E66" s="143"/>
      <c r="F66" s="143"/>
      <c r="G66" s="143"/>
      <c r="H66" s="143"/>
      <c r="I66" s="143"/>
      <c r="J66" s="143"/>
      <c r="K66" s="143"/>
      <c r="L66" s="143"/>
      <c r="M66" s="143"/>
      <c r="N66" s="143"/>
      <c r="O66" s="143"/>
      <c r="P66" s="143"/>
      <c r="Q66" s="143"/>
      <c r="R66" s="143"/>
    </row>
    <row r="67" spans="2:18" x14ac:dyDescent="0.15">
      <c r="B67" s="143" t="s">
        <v>93</v>
      </c>
      <c r="C67" s="143"/>
      <c r="D67" s="143"/>
      <c r="E67" s="143"/>
      <c r="F67" s="143"/>
      <c r="G67" s="143"/>
      <c r="H67" s="143"/>
      <c r="I67" s="143"/>
      <c r="J67" s="143"/>
      <c r="K67" s="143"/>
      <c r="L67" s="143"/>
      <c r="M67" s="143"/>
      <c r="N67" s="143"/>
      <c r="O67" s="143"/>
      <c r="P67" s="143"/>
      <c r="Q67" s="143"/>
      <c r="R67" s="143"/>
    </row>
    <row r="68" spans="2:18" x14ac:dyDescent="0.15">
      <c r="B68" s="143" t="s">
        <v>94</v>
      </c>
      <c r="C68" s="143"/>
      <c r="D68" s="143"/>
      <c r="E68" s="143"/>
      <c r="F68" s="143"/>
      <c r="G68" s="143"/>
      <c r="H68" s="143"/>
      <c r="I68" s="143"/>
      <c r="J68" s="143"/>
      <c r="K68" s="143"/>
      <c r="L68" s="143"/>
      <c r="M68" s="143"/>
      <c r="N68" s="143"/>
      <c r="O68" s="143"/>
      <c r="P68" s="143"/>
      <c r="Q68" s="143"/>
      <c r="R68" s="143"/>
    </row>
    <row r="69" spans="2:18" x14ac:dyDescent="0.15">
      <c r="B69" s="143" t="s">
        <v>95</v>
      </c>
      <c r="C69" s="143"/>
      <c r="D69" s="143"/>
      <c r="E69" s="143"/>
      <c r="F69" s="143"/>
      <c r="G69" s="143"/>
      <c r="H69" s="143"/>
      <c r="I69" s="143"/>
      <c r="J69" s="143"/>
      <c r="K69" s="143"/>
      <c r="L69" s="143"/>
      <c r="M69" s="143"/>
      <c r="N69" s="143"/>
      <c r="O69" s="143"/>
      <c r="P69" s="143"/>
      <c r="Q69" s="143"/>
      <c r="R69" s="143"/>
    </row>
    <row r="70" spans="2:18" x14ac:dyDescent="0.15">
      <c r="B70" s="143" t="s">
        <v>96</v>
      </c>
      <c r="C70" s="143"/>
      <c r="D70" s="143"/>
      <c r="E70" s="143"/>
      <c r="F70" s="143"/>
      <c r="G70" s="143"/>
      <c r="H70" s="143"/>
      <c r="I70" s="143"/>
      <c r="J70" s="143"/>
      <c r="K70" s="143"/>
      <c r="L70" s="143"/>
      <c r="M70" s="143"/>
      <c r="N70" s="143"/>
      <c r="O70" s="143"/>
      <c r="P70" s="143"/>
      <c r="Q70" s="143"/>
      <c r="R70" s="143"/>
    </row>
    <row r="71" spans="2:18" x14ac:dyDescent="0.15">
      <c r="B71" s="143" t="s">
        <v>97</v>
      </c>
      <c r="C71" s="143"/>
      <c r="D71" s="143"/>
      <c r="E71" s="143"/>
      <c r="F71" s="143"/>
      <c r="G71" s="143"/>
      <c r="H71" s="143"/>
      <c r="I71" s="143"/>
      <c r="J71" s="143"/>
      <c r="K71" s="143"/>
      <c r="L71" s="143"/>
      <c r="M71" s="143"/>
      <c r="N71" s="143"/>
      <c r="O71" s="143"/>
      <c r="P71" s="143"/>
      <c r="Q71" s="143"/>
      <c r="R71" s="143"/>
    </row>
    <row r="72" spans="2:18" x14ac:dyDescent="0.15">
      <c r="B72" s="143" t="s">
        <v>98</v>
      </c>
      <c r="C72" s="143"/>
      <c r="D72" s="143"/>
      <c r="E72" s="143"/>
      <c r="F72" s="143"/>
      <c r="G72" s="143"/>
      <c r="H72" s="143"/>
      <c r="I72" s="143"/>
      <c r="J72" s="143"/>
      <c r="K72" s="143"/>
      <c r="L72" s="143"/>
      <c r="M72" s="143"/>
      <c r="N72" s="143"/>
      <c r="O72" s="143"/>
      <c r="P72" s="143"/>
      <c r="Q72" s="143"/>
      <c r="R72" s="143"/>
    </row>
    <row r="73" spans="2:18" x14ac:dyDescent="0.15">
      <c r="B73" s="143" t="s">
        <v>99</v>
      </c>
      <c r="C73" s="143"/>
      <c r="D73" s="143"/>
      <c r="E73" s="143"/>
      <c r="F73" s="143"/>
      <c r="G73" s="143"/>
      <c r="H73" s="143"/>
      <c r="I73" s="143"/>
      <c r="J73" s="143"/>
      <c r="K73" s="143"/>
      <c r="L73" s="143"/>
      <c r="M73" s="143"/>
      <c r="N73" s="143"/>
      <c r="O73" s="143"/>
      <c r="P73" s="143"/>
      <c r="Q73" s="143"/>
      <c r="R73" s="143"/>
    </row>
    <row r="74" spans="2:18" x14ac:dyDescent="0.15">
      <c r="B74" s="143" t="s">
        <v>100</v>
      </c>
      <c r="C74" s="143"/>
      <c r="D74" s="143"/>
      <c r="E74" s="143"/>
      <c r="F74" s="143"/>
      <c r="G74" s="143"/>
      <c r="H74" s="143"/>
      <c r="I74" s="143"/>
      <c r="J74" s="143"/>
      <c r="K74" s="143"/>
      <c r="L74" s="143"/>
      <c r="M74" s="143"/>
      <c r="N74" s="143"/>
      <c r="O74" s="143"/>
      <c r="P74" s="143"/>
      <c r="Q74" s="143"/>
      <c r="R74" s="143"/>
    </row>
    <row r="75" spans="2:18" x14ac:dyDescent="0.15">
      <c r="B75" s="143" t="s">
        <v>101</v>
      </c>
      <c r="C75" s="143"/>
      <c r="D75" s="143"/>
      <c r="E75" s="143"/>
      <c r="F75" s="143"/>
      <c r="G75" s="143"/>
      <c r="H75" s="143"/>
      <c r="I75" s="143"/>
      <c r="J75" s="143"/>
      <c r="K75" s="143"/>
      <c r="L75" s="143"/>
      <c r="M75" s="143"/>
      <c r="N75" s="143"/>
      <c r="O75" s="143"/>
      <c r="P75" s="143"/>
      <c r="Q75" s="143"/>
      <c r="R75" s="143"/>
    </row>
    <row r="76" spans="2:18" x14ac:dyDescent="0.15">
      <c r="B76" s="143" t="s">
        <v>102</v>
      </c>
      <c r="C76" s="143"/>
      <c r="D76" s="143"/>
      <c r="E76" s="143"/>
      <c r="F76" s="143"/>
      <c r="G76" s="143"/>
      <c r="H76" s="143"/>
      <c r="I76" s="143"/>
      <c r="J76" s="143"/>
      <c r="K76" s="143"/>
      <c r="L76" s="143"/>
      <c r="M76" s="143"/>
      <c r="N76" s="143"/>
      <c r="O76" s="143"/>
      <c r="P76" s="143"/>
      <c r="Q76" s="143"/>
      <c r="R76" s="143"/>
    </row>
    <row r="77" spans="2:18" x14ac:dyDescent="0.15">
      <c r="B77" s="143" t="s">
        <v>103</v>
      </c>
      <c r="C77" s="143"/>
      <c r="D77" s="143"/>
      <c r="E77" s="143"/>
      <c r="F77" s="143"/>
      <c r="G77" s="143"/>
      <c r="H77" s="143"/>
      <c r="I77" s="143"/>
      <c r="J77" s="143"/>
      <c r="K77" s="143"/>
      <c r="L77" s="143"/>
      <c r="M77" s="143"/>
      <c r="N77" s="143"/>
      <c r="O77" s="143"/>
      <c r="P77" s="143"/>
      <c r="Q77" s="143"/>
      <c r="R77" s="143"/>
    </row>
    <row r="78" spans="2:18" x14ac:dyDescent="0.15">
      <c r="B78" s="143" t="s">
        <v>104</v>
      </c>
      <c r="C78" s="143"/>
      <c r="D78" s="143"/>
      <c r="E78" s="143"/>
      <c r="F78" s="143"/>
      <c r="G78" s="143"/>
      <c r="H78" s="143"/>
      <c r="I78" s="143"/>
      <c r="J78" s="143"/>
      <c r="K78" s="143"/>
      <c r="L78" s="143"/>
      <c r="M78" s="143"/>
      <c r="N78" s="143"/>
      <c r="O78" s="143"/>
      <c r="P78" s="143"/>
      <c r="Q78" s="143"/>
      <c r="R78" s="143"/>
    </row>
    <row r="79" spans="2:18" x14ac:dyDescent="0.15">
      <c r="B79" s="143" t="s">
        <v>105</v>
      </c>
      <c r="C79" s="143"/>
      <c r="D79" s="143"/>
      <c r="E79" s="143"/>
      <c r="F79" s="143"/>
      <c r="G79" s="143"/>
      <c r="H79" s="143"/>
      <c r="I79" s="143"/>
      <c r="J79" s="143"/>
      <c r="K79" s="143"/>
      <c r="L79" s="143"/>
      <c r="M79" s="143"/>
      <c r="N79" s="143"/>
      <c r="O79" s="143"/>
      <c r="P79" s="143"/>
      <c r="Q79" s="143"/>
      <c r="R79" s="143"/>
    </row>
    <row r="80" spans="2:18" x14ac:dyDescent="0.15">
      <c r="B80" s="143" t="s">
        <v>106</v>
      </c>
      <c r="C80" s="143"/>
      <c r="D80" s="143"/>
      <c r="E80" s="143"/>
      <c r="F80" s="143"/>
      <c r="G80" s="143"/>
      <c r="H80" s="143"/>
      <c r="I80" s="143"/>
      <c r="J80" s="143"/>
      <c r="K80" s="143"/>
      <c r="L80" s="143"/>
      <c r="M80" s="143"/>
      <c r="N80" s="143"/>
      <c r="O80" s="143"/>
      <c r="P80" s="143"/>
      <c r="Q80" s="143"/>
      <c r="R80" s="143"/>
    </row>
    <row r="81" spans="2:18" x14ac:dyDescent="0.15">
      <c r="B81" s="143" t="s">
        <v>107</v>
      </c>
      <c r="C81" s="143"/>
      <c r="D81" s="143"/>
      <c r="E81" s="143"/>
      <c r="F81" s="143"/>
      <c r="G81" s="143"/>
      <c r="H81" s="143"/>
      <c r="I81" s="143"/>
      <c r="J81" s="143"/>
      <c r="K81" s="143"/>
      <c r="L81" s="143"/>
      <c r="M81" s="143"/>
      <c r="N81" s="143"/>
      <c r="O81" s="143"/>
      <c r="P81" s="143"/>
      <c r="Q81" s="143"/>
      <c r="R81" s="143"/>
    </row>
    <row r="82" spans="2:18" x14ac:dyDescent="0.15">
      <c r="B82" s="147" t="s">
        <v>108</v>
      </c>
      <c r="C82" s="143"/>
      <c r="D82" s="143"/>
      <c r="E82" s="143"/>
      <c r="F82" s="143"/>
      <c r="G82" s="143"/>
      <c r="H82" s="143"/>
      <c r="I82" s="143"/>
      <c r="J82" s="143"/>
      <c r="K82" s="143"/>
      <c r="L82" s="143"/>
      <c r="M82" s="143"/>
      <c r="N82" s="143"/>
      <c r="O82" s="143"/>
      <c r="P82" s="143"/>
      <c r="Q82" s="143"/>
      <c r="R82" s="143"/>
    </row>
    <row r="83" spans="2:18" x14ac:dyDescent="0.15">
      <c r="B83" s="143" t="s">
        <v>109</v>
      </c>
      <c r="C83" s="143"/>
      <c r="D83" s="143"/>
      <c r="E83" s="143"/>
      <c r="F83" s="143"/>
      <c r="G83" s="143"/>
      <c r="H83" s="143"/>
      <c r="I83" s="143"/>
      <c r="J83" s="143"/>
      <c r="K83" s="143"/>
      <c r="L83" s="143"/>
      <c r="M83" s="143"/>
      <c r="N83" s="143"/>
      <c r="O83" s="143"/>
      <c r="P83" s="143"/>
      <c r="Q83" s="143"/>
      <c r="R83" s="143"/>
    </row>
    <row r="84" spans="2:18" x14ac:dyDescent="0.15">
      <c r="B84" s="143" t="s">
        <v>110</v>
      </c>
      <c r="C84" s="143"/>
      <c r="D84" s="143"/>
      <c r="E84" s="143"/>
      <c r="F84" s="143"/>
      <c r="G84" s="143"/>
      <c r="H84" s="143"/>
      <c r="I84" s="143"/>
      <c r="J84" s="143"/>
      <c r="K84" s="143"/>
      <c r="L84" s="143"/>
      <c r="M84" s="143"/>
      <c r="N84" s="143"/>
      <c r="O84" s="143"/>
      <c r="P84" s="143"/>
      <c r="Q84" s="143"/>
      <c r="R84" s="143"/>
    </row>
    <row r="85" spans="2:18" x14ac:dyDescent="0.15">
      <c r="B85" s="143"/>
      <c r="C85" s="143"/>
      <c r="D85" s="143"/>
      <c r="E85" s="143"/>
      <c r="F85" s="143"/>
      <c r="G85" s="143"/>
      <c r="H85" s="143"/>
      <c r="I85" s="143"/>
      <c r="J85" s="143"/>
      <c r="K85" s="143"/>
      <c r="L85" s="143"/>
      <c r="M85" s="143"/>
      <c r="N85" s="143"/>
      <c r="O85" s="143"/>
      <c r="P85" s="143"/>
      <c r="Q85" s="143"/>
      <c r="R85" s="143"/>
    </row>
    <row r="86" spans="2:18" x14ac:dyDescent="0.15">
      <c r="B86" s="143"/>
      <c r="C86" s="143"/>
      <c r="D86" s="143"/>
      <c r="E86" s="143"/>
      <c r="F86" s="143"/>
      <c r="G86" s="143"/>
      <c r="H86" s="143"/>
      <c r="I86" s="143"/>
      <c r="J86" s="143"/>
      <c r="K86" s="143"/>
      <c r="L86" s="143"/>
      <c r="M86" s="143"/>
      <c r="N86" s="143"/>
      <c r="O86" s="143"/>
      <c r="P86" s="143"/>
      <c r="Q86" s="143"/>
      <c r="R86" s="143"/>
    </row>
    <row r="87" spans="2:18" x14ac:dyDescent="0.15">
      <c r="B87" s="143"/>
      <c r="C87" s="143"/>
      <c r="D87" s="143"/>
      <c r="E87" s="143"/>
      <c r="F87" s="143"/>
      <c r="G87" s="143"/>
      <c r="H87" s="143"/>
      <c r="I87" s="143"/>
      <c r="J87" s="143"/>
      <c r="K87" s="143"/>
      <c r="L87" s="143"/>
      <c r="M87" s="143"/>
      <c r="N87" s="143"/>
      <c r="O87" s="143"/>
      <c r="P87" s="143"/>
      <c r="Q87" s="143"/>
      <c r="R87" s="143"/>
    </row>
    <row r="88" spans="2:18" x14ac:dyDescent="0.15">
      <c r="B88" s="143"/>
      <c r="C88" s="143"/>
      <c r="D88" s="143"/>
      <c r="E88" s="143"/>
      <c r="F88" s="143"/>
      <c r="G88" s="143"/>
      <c r="H88" s="143"/>
      <c r="I88" s="143"/>
      <c r="J88" s="143"/>
      <c r="K88" s="143"/>
      <c r="L88" s="143"/>
      <c r="M88" s="143"/>
      <c r="N88" s="143"/>
      <c r="O88" s="143"/>
      <c r="P88" s="143"/>
      <c r="Q88" s="143"/>
      <c r="R88" s="143"/>
    </row>
    <row r="89" spans="2:18" x14ac:dyDescent="0.15">
      <c r="B89" s="143"/>
      <c r="C89" s="143"/>
      <c r="D89" s="143"/>
      <c r="E89" s="143"/>
      <c r="F89" s="143"/>
      <c r="G89" s="143"/>
      <c r="H89" s="143"/>
      <c r="I89" s="143"/>
      <c r="J89" s="143"/>
      <c r="K89" s="143"/>
      <c r="L89" s="143"/>
      <c r="M89" s="143"/>
      <c r="N89" s="143"/>
      <c r="O89" s="143"/>
      <c r="P89" s="143"/>
      <c r="Q89" s="143"/>
      <c r="R89" s="143"/>
    </row>
    <row r="90" spans="2:18" x14ac:dyDescent="0.15">
      <c r="B90" s="143"/>
      <c r="C90" s="143"/>
      <c r="D90" s="143"/>
      <c r="E90" s="143"/>
      <c r="F90" s="143"/>
      <c r="G90" s="143"/>
      <c r="H90" s="143"/>
      <c r="I90" s="143"/>
      <c r="J90" s="143"/>
      <c r="K90" s="143"/>
      <c r="L90" s="143"/>
      <c r="M90" s="143"/>
      <c r="N90" s="143"/>
      <c r="O90" s="143"/>
      <c r="P90" s="143"/>
      <c r="Q90" s="143"/>
      <c r="R90" s="143"/>
    </row>
    <row r="91" spans="2:18" x14ac:dyDescent="0.15">
      <c r="B91" s="143"/>
      <c r="C91" s="143"/>
      <c r="D91" s="143"/>
      <c r="E91" s="143"/>
      <c r="F91" s="143"/>
      <c r="G91" s="143"/>
      <c r="H91" s="143"/>
      <c r="I91" s="143"/>
      <c r="J91" s="143"/>
      <c r="K91" s="143"/>
      <c r="L91" s="143"/>
      <c r="M91" s="143"/>
      <c r="N91" s="143"/>
      <c r="O91" s="143"/>
      <c r="P91" s="143"/>
      <c r="Q91" s="143"/>
      <c r="R91" s="143"/>
    </row>
    <row r="92" spans="2:18" x14ac:dyDescent="0.15">
      <c r="B92" s="143"/>
      <c r="C92" s="143"/>
      <c r="D92" s="143"/>
      <c r="E92" s="143"/>
      <c r="F92" s="143"/>
      <c r="G92" s="143"/>
      <c r="H92" s="143"/>
      <c r="I92" s="143"/>
      <c r="J92" s="143"/>
      <c r="K92" s="143"/>
      <c r="L92" s="143"/>
      <c r="M92" s="143"/>
      <c r="N92" s="143"/>
      <c r="O92" s="143"/>
      <c r="P92" s="143"/>
      <c r="Q92" s="143"/>
      <c r="R92" s="143"/>
    </row>
    <row r="93" spans="2:18" x14ac:dyDescent="0.15">
      <c r="B93" s="143"/>
      <c r="C93" s="143"/>
      <c r="D93" s="143"/>
      <c r="E93" s="143"/>
      <c r="F93" s="143"/>
      <c r="G93" s="143"/>
      <c r="H93" s="143"/>
      <c r="I93" s="143"/>
      <c r="J93" s="143"/>
      <c r="K93" s="143"/>
      <c r="L93" s="143"/>
      <c r="M93" s="143"/>
      <c r="N93" s="143"/>
      <c r="O93" s="143"/>
      <c r="P93" s="143"/>
      <c r="Q93" s="143"/>
      <c r="R93" s="143"/>
    </row>
  </sheetData>
  <mergeCells count="133">
    <mergeCell ref="B90:R90"/>
    <mergeCell ref="B91:R91"/>
    <mergeCell ref="B92:R92"/>
    <mergeCell ref="B93:R93"/>
    <mergeCell ref="V16:V21"/>
    <mergeCell ref="B84:R84"/>
    <mergeCell ref="B85:R85"/>
    <mergeCell ref="B86:R86"/>
    <mergeCell ref="B87:R87"/>
    <mergeCell ref="B88:R88"/>
    <mergeCell ref="B89:R89"/>
    <mergeCell ref="B78:R78"/>
    <mergeCell ref="B79:R79"/>
    <mergeCell ref="B80:R80"/>
    <mergeCell ref="B81:R81"/>
    <mergeCell ref="B82:R82"/>
    <mergeCell ref="B83:R83"/>
    <mergeCell ref="B72:R72"/>
    <mergeCell ref="B73:R73"/>
    <mergeCell ref="B74:R74"/>
    <mergeCell ref="B75:R75"/>
    <mergeCell ref="B76:R76"/>
    <mergeCell ref="B77:R77"/>
    <mergeCell ref="B66:R66"/>
    <mergeCell ref="B67:R67"/>
    <mergeCell ref="B68:R68"/>
    <mergeCell ref="B69:R69"/>
    <mergeCell ref="B70:R70"/>
    <mergeCell ref="B71:R71"/>
    <mergeCell ref="B59:R59"/>
    <mergeCell ref="B60:R60"/>
    <mergeCell ref="B61:R61"/>
    <mergeCell ref="B63:R63"/>
    <mergeCell ref="B64:R64"/>
    <mergeCell ref="B65:R65"/>
    <mergeCell ref="J53:L53"/>
    <mergeCell ref="M53:O53"/>
    <mergeCell ref="P53:R53"/>
    <mergeCell ref="J54:O54"/>
    <mergeCell ref="P54:R55"/>
    <mergeCell ref="J55:O55"/>
    <mergeCell ref="C49:C50"/>
    <mergeCell ref="D49:D50"/>
    <mergeCell ref="M49:O50"/>
    <mergeCell ref="P49:R50"/>
    <mergeCell ref="J52:L52"/>
    <mergeCell ref="M52:O52"/>
    <mergeCell ref="P52:R52"/>
    <mergeCell ref="C45:C46"/>
    <mergeCell ref="D45:D46"/>
    <mergeCell ref="M45:O46"/>
    <mergeCell ref="P45:R46"/>
    <mergeCell ref="C47:C48"/>
    <mergeCell ref="D47:D48"/>
    <mergeCell ref="M47:O48"/>
    <mergeCell ref="P47:R48"/>
    <mergeCell ref="C43:K43"/>
    <mergeCell ref="M43:R43"/>
    <mergeCell ref="C44:D44"/>
    <mergeCell ref="F44:G44"/>
    <mergeCell ref="H44:I44"/>
    <mergeCell ref="J44:K44"/>
    <mergeCell ref="M44:O44"/>
    <mergeCell ref="P44:R44"/>
    <mergeCell ref="J39:L39"/>
    <mergeCell ref="M39:O39"/>
    <mergeCell ref="P39:R39"/>
    <mergeCell ref="J40:O40"/>
    <mergeCell ref="P40:R41"/>
    <mergeCell ref="J41:O41"/>
    <mergeCell ref="C35:C36"/>
    <mergeCell ref="D35:D36"/>
    <mergeCell ref="M35:O36"/>
    <mergeCell ref="P35:R36"/>
    <mergeCell ref="J38:L38"/>
    <mergeCell ref="M38:O38"/>
    <mergeCell ref="P38:R38"/>
    <mergeCell ref="C31:C32"/>
    <mergeCell ref="D31:D32"/>
    <mergeCell ref="M31:O32"/>
    <mergeCell ref="P31:R32"/>
    <mergeCell ref="C33:C34"/>
    <mergeCell ref="D33:D34"/>
    <mergeCell ref="M33:O34"/>
    <mergeCell ref="P33:R34"/>
    <mergeCell ref="C27:C28"/>
    <mergeCell ref="D27:D28"/>
    <mergeCell ref="M27:O28"/>
    <mergeCell ref="P27:R28"/>
    <mergeCell ref="C29:C30"/>
    <mergeCell ref="D29:D30"/>
    <mergeCell ref="M29:O30"/>
    <mergeCell ref="P29:R30"/>
    <mergeCell ref="C23:C24"/>
    <mergeCell ref="D23:D24"/>
    <mergeCell ref="M23:O24"/>
    <mergeCell ref="P23:R24"/>
    <mergeCell ref="C25:C26"/>
    <mergeCell ref="D25:D26"/>
    <mergeCell ref="M25:O26"/>
    <mergeCell ref="P25:R26"/>
    <mergeCell ref="C19:C20"/>
    <mergeCell ref="D19:D20"/>
    <mergeCell ref="M19:O20"/>
    <mergeCell ref="P19:R20"/>
    <mergeCell ref="C21:C22"/>
    <mergeCell ref="D21:D22"/>
    <mergeCell ref="M21:O22"/>
    <mergeCell ref="P21:R22"/>
    <mergeCell ref="C17:C18"/>
    <mergeCell ref="D17:D18"/>
    <mergeCell ref="M17:O18"/>
    <mergeCell ref="P17:R18"/>
    <mergeCell ref="F10:I10"/>
    <mergeCell ref="C13:K13"/>
    <mergeCell ref="M13:R13"/>
    <mergeCell ref="C14:D14"/>
    <mergeCell ref="F14:G14"/>
    <mergeCell ref="H14:I14"/>
    <mergeCell ref="J14:K14"/>
    <mergeCell ref="M14:O14"/>
    <mergeCell ref="P14:R14"/>
    <mergeCell ref="L1:M1"/>
    <mergeCell ref="B2:R2"/>
    <mergeCell ref="J4:R4"/>
    <mergeCell ref="J5:R5"/>
    <mergeCell ref="J6:R6"/>
    <mergeCell ref="B8:D8"/>
    <mergeCell ref="F8:I8"/>
    <mergeCell ref="C15:C16"/>
    <mergeCell ref="D15:D16"/>
    <mergeCell ref="M15:O16"/>
    <mergeCell ref="P15:R16"/>
  </mergeCells>
  <phoneticPr fontId="5"/>
  <dataValidations count="3">
    <dataValidation type="list" allowBlank="1" showInputMessage="1" showErrorMessage="1" sqref="B13 B43" xr:uid="{00000000-0002-0000-0F00-000000000000}">
      <formula1>"□,■"</formula1>
    </dataValidation>
    <dataValidation type="list" allowBlank="1" showInputMessage="1" showErrorMessage="1" sqref="F10" xr:uid="{00000000-0002-0000-0F00-000001000000}">
      <formula1>"前年度（３月を除く）,届出日の属する月の前３月"</formula1>
    </dataValidation>
    <dataValidation type="list" allowBlank="1" showInputMessage="1" showErrorMessage="1" sqref="F8:I8" xr:uid="{00000000-0002-0000-0F00-000002000000}">
      <formula1>$W$16:$W$18</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別紙7</vt:lpstr>
      <vt:lpstr>別紙７参考資料</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2022-04-06T10:47:21Z</dcterms:created>
  <dcterms:modified xsi:type="dcterms:W3CDTF">2022-04-06T10:47:33Z</dcterms:modified>
  <cp:category/>
</cp:coreProperties>
</file>