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50" tabRatio="782" activeTab="0"/>
  </bookViews>
  <sheets>
    <sheet name="別紙4" sheetId="1" r:id="rId1"/>
  </sheets>
  <definedNames>
    <definedName name="_xlnm.Print_Area" localSheetId="0">'別紙4'!$A$1:$AI$89</definedName>
  </definedNames>
  <calcPr fullCalcOnLoad="1"/>
</workbook>
</file>

<file path=xl/sharedStrings.xml><?xml version="1.0" encoding="utf-8"?>
<sst xmlns="http://schemas.openxmlformats.org/spreadsheetml/2006/main" count="198" uniqueCount="65">
  <si>
    <t>1/2</t>
  </si>
  <si>
    <t>3/4</t>
  </si>
  <si>
    <t>4月</t>
  </si>
  <si>
    <t>5月</t>
  </si>
  <si>
    <t>6月</t>
  </si>
  <si>
    <t>7月</t>
  </si>
  <si>
    <t>8月</t>
  </si>
  <si>
    <t>9月</t>
  </si>
  <si>
    <t>10月</t>
  </si>
  <si>
    <t>11月</t>
  </si>
  <si>
    <t>12月</t>
  </si>
  <si>
    <t>1月</t>
  </si>
  <si>
    <t>2月</t>
  </si>
  <si>
    <t>↓上記のうち、１月間（暦月）、正月等の特別な期間を除いて毎日事業を実施した月については「１」を記入してください。</t>
  </si>
  <si>
    <t>前年度の一月当たりの平均利用延人員数＝</t>
  </si>
  <si>
    <t>↑こちらには、４分の１、２分の１、４分の３の計算は行わずに実数を入れてください。（Excelで自動計算します。）</t>
  </si>
  <si>
    <t>（通所リハビリテーション事業所名）</t>
  </si>
  <si>
    <t>前年度計</t>
  </si>
  <si>
    <t>○前年度（毎年４月１日に始まり翌年３月３１日をもって終わる年度とする。）の
１月当たりの平均利用延人員数により算定すべき通所リハビリテーション費を区分する。</t>
  </si>
  <si>
    <t>○毎年度３月３１日時点において、事業を実施している事業者であって、
４月以降も引き続き事業を実施するものの
当該年度の通所リハビリテーション費の算定に当たっては、
前年度の平均利用延人員数は、
前年度において通所リハビリテーション費を算定している月（３月を除く）の１月当たりの平均利用延人員数とする。</t>
  </si>
  <si>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便宜上、都道府県知事に届け出た当該事業所の利用定員の９０％に予定される１月当たりの営業日数を乗じて得た数とする（定員変更により当該計算式を適用する事業所は、前年度の実績（前年度の４月から２月まで）が６月以上ある事業所が、年度が変わる際に定員を２５％以上変更する場合のみとする。）。
　前年度の一月当たりの平均利用延人員数＝運営規程に掲げる定員×９０％×運営規程に掲げる営業日数（請求月）
〔参考例〕      
運営規程の定員が20人
請求月の営業日数が20日
20人×0.9×20日＝360人（＝通常規模）</t>
  </si>
  <si>
    <t>前年度において通所リハビリテーション費を算定している月の月数を入れてください。（３月を除きます）→</t>
  </si>
  <si>
    <t>４月</t>
  </si>
  <si>
    <t>４月計</t>
  </si>
  <si>
    <t>1h-2h</t>
  </si>
  <si>
    <t>→</t>
  </si>
  <si>
    <t>1/4</t>
  </si>
  <si>
    <t>4h-6h</t>
  </si>
  <si>
    <t>6h-8h</t>
  </si>
  <si>
    <t>介護予防</t>
  </si>
  <si>
    <t>→</t>
  </si>
  <si>
    <t>５月</t>
  </si>
  <si>
    <t>５月計</t>
  </si>
  <si>
    <t>６月</t>
  </si>
  <si>
    <t>６月計</t>
  </si>
  <si>
    <t>７月</t>
  </si>
  <si>
    <t>７月計</t>
  </si>
  <si>
    <t>８月</t>
  </si>
  <si>
    <t>８月計</t>
  </si>
  <si>
    <t>９月</t>
  </si>
  <si>
    <t>９月計</t>
  </si>
  <si>
    <t>１０月</t>
  </si>
  <si>
    <t>１０月計</t>
  </si>
  <si>
    <t>１１月</t>
  </si>
  <si>
    <t>１１月計</t>
  </si>
  <si>
    <t>１２月</t>
  </si>
  <si>
    <t>１２月計</t>
  </si>
  <si>
    <t>１月</t>
  </si>
  <si>
    <t>１月計</t>
  </si>
  <si>
    <t>２月</t>
  </si>
  <si>
    <t>２月計</t>
  </si>
  <si>
    <t>月数</t>
  </si>
  <si>
    <t>↓月数で割って、一月当たりの数を計算</t>
  </si>
  <si>
    <t>上記の計算は、間違いないことを証します。</t>
  </si>
  <si>
    <t>(法人名)　　　　　　　　　　(法人代表者)</t>
  </si>
  <si>
    <t>【注意事項】</t>
  </si>
  <si>
    <t>○１月間（暦月）、正月等の特別な期間を除いて毎日事業を実施した月における平均利用延人員数については、当該月の平均利用延人員数に７分の６を乗じた数によるものとする。</t>
  </si>
  <si>
    <t>前年度の一月当たりの平均利用延人員数計算書（通所リハビリテーション）</t>
  </si>
  <si>
    <t>別紙3</t>
  </si>
  <si>
    <t>１月当たりの平均利用延人員数≦７５０人・・・通常規模型事業所
７５０＜１月当たりの平均利用延人員数≦９００人・・・大規模型事業所（Ⅰ）
９００＜１月当たりの平均利用延人員数・・・大規模型事業所（Ⅱ）に「該当」。</t>
  </si>
  <si>
    <t>2h-4h</t>
  </si>
  <si>
    <t>○表の記入について、
「1h-2h」の欄には、１時間以上２時間未満の報酬を算定している利用者
「2h-4h」の欄には、２時間以上３時間未満の報酬を算定している利用者及び３時間以上４時間未満の報酬を算定している利用者
「4h-6h」の欄には、４時間以上５時間未満の報酬を算定している利用者及び５時間以上６時間未満の報酬を算定している利用者
「6h-8h」の欄には、６時間以上８時間未満の報酬を算定している利用者
をそれぞれ、実数で入れること。</t>
  </si>
  <si>
    <t>○介護予防の利用者については、
「1h-2h」の欄には、利用時間が２時間未満の利用者
「2h-4h」の欄には、利用時間が２時間以上４時間未満の利用者
「4h-6h」の欄には、利用時間が４時間以上６時間未満の利用者
「介護予防」の欄には、利用時間が６時間以上の利用者
をそれぞれ、実数で入れること。
※ただし、同時にサービスの提供を受けた者の最大数を営業日ごとに加えていく方法によって計算しても差し支えない。
　例えば、午前２人、午後３人利用した場合の利用者数は３人となる。⇒（「介護予防」の欄に「3」を入力）</t>
  </si>
  <si>
    <t>○平均利用延人員数の計算に当たっては、
１時間以上２時間未満の報酬を算定している利用者については、利用者数に４分の１を乗じて得た数とし、
２時間以上３時間未満の報酬を算定している利用者及び３時間以上４時間未満の報酬を算定している利用者については、
利用者数に２分の１を乗じて得た数とし、
４時間以上５時間未満の報酬を算定している利用者及び５時間以上６時間未満の報酬を算定している利用者については、
利用者数に４分の３を乗じて得た数とする。</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</si>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</sst>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0000;&quot;△ &quot;#,##0.00000"/>
    <numFmt numFmtId="183" formatCode="0;&quot;△ &quot;0"/>
    <numFmt numFmtId="184" formatCode="0.0_ "/>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ｺﾞｼｯｸM"/>
      <family val="3"/>
    </font>
    <font>
      <b/>
      <sz val="11"/>
      <color indexed="12"/>
      <name val="HGｺﾞｼｯｸM"/>
      <family val="3"/>
    </font>
    <font>
      <sz val="6"/>
      <name val="HGｺﾞｼｯｸM"/>
      <family val="3"/>
    </font>
    <font>
      <sz val="8"/>
      <name val="HGｺﾞｼｯｸM"/>
      <family val="3"/>
    </font>
    <font>
      <b/>
      <sz val="14"/>
      <name val="HGｺﾞｼｯｸM"/>
      <family val="3"/>
    </font>
    <font>
      <sz val="9"/>
      <name val="HGｺﾞｼｯｸM"/>
      <family val="3"/>
    </font>
    <font>
      <sz val="11"/>
      <name val="ＭＳ 明朝"/>
      <family val="1"/>
    </font>
    <font>
      <b/>
      <sz val="11"/>
      <name val="HGｺﾞｼｯｸM"/>
      <family val="3"/>
    </font>
    <font>
      <sz val="10"/>
      <name val="HGｺﾞｼｯｸM"/>
      <family val="3"/>
    </font>
    <font>
      <b/>
      <sz val="11"/>
      <color indexed="10"/>
      <name val="ＭＳ Ｐゴシック"/>
      <family val="3"/>
    </font>
    <font>
      <sz val="9"/>
      <name val="ＭＳ 明朝"/>
      <family val="1"/>
    </font>
    <font>
      <b/>
      <u val="single"/>
      <sz val="11"/>
      <name val="HGｺﾞｼｯｸM"/>
      <family val="3"/>
    </font>
    <font>
      <b/>
      <sz val="12"/>
      <name val="HGｺﾞｼｯｸM"/>
      <family val="3"/>
    </font>
    <font>
      <b/>
      <sz val="11"/>
      <name val="ＭＳ 明朝"/>
      <family val="1"/>
    </font>
    <font>
      <b/>
      <sz val="11"/>
      <color indexed="1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style="thin"/>
      <right style="thin"/>
      <top>
        <color indexed="63"/>
      </top>
      <bottom style="medium"/>
    </border>
    <border>
      <left style="thin"/>
      <right>
        <color indexed="63"/>
      </right>
      <top style="thin"/>
      <bottom style="mediu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22" fillId="0" borderId="0" xfId="61" applyFont="1" applyAlignment="1">
      <alignment vertical="center"/>
      <protection/>
    </xf>
    <xf numFmtId="0" fontId="21" fillId="0" borderId="0" xfId="61" applyAlignment="1">
      <alignment vertical="center"/>
      <protection/>
    </xf>
    <xf numFmtId="0" fontId="21" fillId="0" borderId="0" xfId="61" applyAlignment="1">
      <alignment vertical="center" shrinkToFit="1"/>
      <protection/>
    </xf>
    <xf numFmtId="49" fontId="24" fillId="0" borderId="0" xfId="61" applyNumberFormat="1" applyFont="1" applyAlignment="1">
      <alignment vertical="center"/>
      <protection/>
    </xf>
    <xf numFmtId="0" fontId="26" fillId="4" borderId="0" xfId="0" applyFont="1" applyFill="1" applyAlignment="1">
      <alignment vertical="center"/>
    </xf>
    <xf numFmtId="0" fontId="0" fillId="4" borderId="0" xfId="0" applyFill="1" applyAlignment="1">
      <alignment vertical="center"/>
    </xf>
    <xf numFmtId="0" fontId="0" fillId="4" borderId="0" xfId="0" applyFill="1" applyAlignment="1">
      <alignment vertical="center" shrinkToFit="1"/>
    </xf>
    <xf numFmtId="49" fontId="24" fillId="4" borderId="0" xfId="0" applyNumberFormat="1" applyFont="1" applyFill="1" applyAlignment="1">
      <alignment vertical="center"/>
    </xf>
    <xf numFmtId="0" fontId="26" fillId="21" borderId="10" xfId="0" applyFont="1" applyFill="1" applyBorder="1" applyAlignment="1">
      <alignment vertical="center"/>
    </xf>
    <xf numFmtId="0" fontId="0" fillId="21" borderId="10" xfId="0" applyFill="1" applyBorder="1" applyAlignment="1">
      <alignment vertical="center"/>
    </xf>
    <xf numFmtId="0" fontId="26" fillId="7" borderId="10" xfId="0" applyFont="1" applyFill="1" applyBorder="1" applyAlignment="1">
      <alignment horizontal="right" vertical="center"/>
    </xf>
    <xf numFmtId="181" fontId="26" fillId="0" borderId="10" xfId="0" applyNumberFormat="1" applyFont="1" applyBorder="1" applyAlignment="1" applyProtection="1">
      <alignment vertical="center"/>
      <protection locked="0"/>
    </xf>
    <xf numFmtId="182" fontId="26" fillId="24" borderId="11" xfId="0" applyNumberFormat="1" applyFont="1" applyFill="1" applyBorder="1" applyAlignment="1">
      <alignment vertical="center" shrinkToFit="1"/>
    </xf>
    <xf numFmtId="0" fontId="0" fillId="21" borderId="12" xfId="0" applyFill="1" applyBorder="1" applyAlignment="1">
      <alignment vertical="center" shrinkToFit="1"/>
    </xf>
    <xf numFmtId="0" fontId="0" fillId="4" borderId="0" xfId="0" applyFill="1" applyBorder="1" applyAlignment="1">
      <alignment vertical="center"/>
    </xf>
    <xf numFmtId="182" fontId="28" fillId="4" borderId="0" xfId="0" applyNumberFormat="1" applyFont="1" applyFill="1" applyBorder="1" applyAlignment="1">
      <alignment vertical="center" shrinkToFit="1"/>
    </xf>
    <xf numFmtId="0" fontId="30" fillId="4" borderId="0" xfId="0" applyFont="1" applyFill="1" applyAlignment="1">
      <alignment horizontal="right" vertical="center"/>
    </xf>
    <xf numFmtId="0" fontId="0" fillId="4" borderId="0" xfId="0" applyFill="1" applyAlignment="1">
      <alignment horizontal="right" vertical="center"/>
    </xf>
    <xf numFmtId="0" fontId="28" fillId="4" borderId="0" xfId="0" applyFont="1" applyFill="1" applyBorder="1" applyAlignment="1">
      <alignment horizontal="right" vertical="center"/>
    </xf>
    <xf numFmtId="0" fontId="2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49" fontId="24" fillId="0" borderId="0" xfId="0" applyNumberFormat="1"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lignment vertical="center" wrapText="1"/>
    </xf>
    <xf numFmtId="0" fontId="26" fillId="0" borderId="0" xfId="0" applyFont="1" applyAlignment="1">
      <alignment vertical="center"/>
    </xf>
    <xf numFmtId="0" fontId="26" fillId="0" borderId="0" xfId="61" applyFont="1" applyAlignment="1">
      <alignment vertical="center"/>
      <protection/>
    </xf>
    <xf numFmtId="0" fontId="26" fillId="7" borderId="10" xfId="0" applyFont="1" applyFill="1" applyBorder="1" applyAlignment="1">
      <alignment horizontal="right" vertical="center" wrapText="1"/>
    </xf>
    <xf numFmtId="0" fontId="32" fillId="4" borderId="0" xfId="0" applyFont="1" applyFill="1" applyAlignment="1">
      <alignment vertical="center"/>
    </xf>
    <xf numFmtId="0" fontId="28" fillId="4" borderId="0" xfId="0" applyFont="1" applyFill="1" applyBorder="1" applyAlignment="1">
      <alignment vertical="center" shrinkToFit="1"/>
    </xf>
    <xf numFmtId="0" fontId="30" fillId="4" borderId="0" xfId="0" applyFont="1" applyFill="1" applyBorder="1" applyAlignment="1" applyProtection="1">
      <alignment horizontal="right" vertical="center"/>
      <protection locked="0"/>
    </xf>
    <xf numFmtId="183" fontId="0" fillId="4" borderId="0" xfId="0" applyNumberFormat="1" applyFill="1" applyBorder="1" applyAlignment="1" applyProtection="1">
      <alignment vertical="center"/>
      <protection locked="0"/>
    </xf>
    <xf numFmtId="0" fontId="0" fillId="21" borderId="13" xfId="0" applyFill="1" applyBorder="1" applyAlignment="1">
      <alignment vertical="center" shrinkToFit="1"/>
    </xf>
    <xf numFmtId="182" fontId="24" fillId="4" borderId="0" xfId="0" applyNumberFormat="1" applyFont="1" applyFill="1" applyBorder="1" applyAlignment="1">
      <alignment vertical="center" shrinkToFit="1"/>
    </xf>
    <xf numFmtId="182" fontId="26" fillId="4" borderId="0" xfId="0" applyNumberFormat="1" applyFont="1" applyFill="1" applyBorder="1" applyAlignment="1">
      <alignment vertical="center" shrinkToFit="1"/>
    </xf>
    <xf numFmtId="0" fontId="34" fillId="4" borderId="0" xfId="0" applyFont="1" applyFill="1" applyAlignment="1">
      <alignment vertical="center"/>
    </xf>
    <xf numFmtId="0" fontId="21" fillId="4" borderId="0" xfId="0" applyFont="1" applyFill="1" applyBorder="1" applyAlignment="1">
      <alignment vertical="center" shrinkToFit="1"/>
    </xf>
    <xf numFmtId="0" fontId="21" fillId="0" borderId="0" xfId="61" applyFont="1" applyAlignment="1">
      <alignment vertical="center"/>
      <protection/>
    </xf>
    <xf numFmtId="182" fontId="26" fillId="0" borderId="0" xfId="61" applyNumberFormat="1" applyFont="1" applyAlignment="1">
      <alignment vertical="center"/>
      <protection/>
    </xf>
    <xf numFmtId="0" fontId="28" fillId="4" borderId="0" xfId="0" applyFont="1" applyFill="1" applyBorder="1" applyAlignment="1">
      <alignment horizontal="center" vertical="center"/>
    </xf>
    <xf numFmtId="182" fontId="26" fillId="24" borderId="11" xfId="61" applyNumberFormat="1" applyFont="1" applyFill="1" applyBorder="1" applyAlignment="1">
      <alignment vertical="center"/>
      <protection/>
    </xf>
    <xf numFmtId="0" fontId="0" fillId="4" borderId="0" xfId="0" applyFont="1" applyFill="1" applyAlignment="1">
      <alignment vertical="center"/>
    </xf>
    <xf numFmtId="0" fontId="0" fillId="4" borderId="0" xfId="0" applyFont="1" applyFill="1" applyAlignment="1">
      <alignment vertical="center" shrinkToFit="1"/>
    </xf>
    <xf numFmtId="0" fontId="35" fillId="4" borderId="0" xfId="0" applyFont="1" applyFill="1" applyAlignment="1">
      <alignment vertical="center"/>
    </xf>
    <xf numFmtId="0" fontId="21" fillId="21" borderId="10" xfId="0" applyFont="1" applyFill="1" applyBorder="1" applyAlignment="1">
      <alignment horizontal="center" vertical="center"/>
    </xf>
    <xf numFmtId="182" fontId="33" fillId="24" borderId="14" xfId="0" applyNumberFormat="1" applyFont="1" applyFill="1" applyBorder="1" applyAlignment="1">
      <alignment vertical="center" shrinkToFit="1"/>
    </xf>
    <xf numFmtId="182" fontId="33" fillId="24" borderId="15" xfId="0" applyNumberFormat="1" applyFont="1" applyFill="1" applyBorder="1" applyAlignment="1">
      <alignment vertical="center" shrinkToFit="1"/>
    </xf>
    <xf numFmtId="0" fontId="26" fillId="0" borderId="0" xfId="0" applyFont="1" applyAlignment="1" applyProtection="1">
      <alignment vertical="center" wrapText="1"/>
      <protection locked="0"/>
    </xf>
    <xf numFmtId="182" fontId="22" fillId="4" borderId="16" xfId="0" applyNumberFormat="1" applyFont="1" applyFill="1" applyBorder="1" applyAlignment="1">
      <alignment horizontal="left" vertical="center" shrinkToFit="1"/>
    </xf>
    <xf numFmtId="0" fontId="0" fillId="0" borderId="10" xfId="0" applyFont="1" applyFill="1" applyBorder="1" applyAlignment="1">
      <alignment horizontal="center" vertical="center"/>
    </xf>
    <xf numFmtId="0" fontId="25" fillId="4" borderId="0" xfId="0" applyFont="1" applyFill="1" applyAlignment="1">
      <alignment horizontal="center" vertical="center"/>
    </xf>
    <xf numFmtId="182" fontId="29" fillId="24" borderId="17" xfId="0" applyNumberFormat="1" applyFont="1" applyFill="1" applyBorder="1" applyAlignment="1">
      <alignment vertical="center" shrinkToFit="1"/>
    </xf>
    <xf numFmtId="182" fontId="29" fillId="24" borderId="18" xfId="0" applyNumberFormat="1" applyFont="1" applyFill="1" applyBorder="1" applyAlignment="1">
      <alignment vertical="center" shrinkToFit="1"/>
    </xf>
    <xf numFmtId="0" fontId="28" fillId="4" borderId="19" xfId="0" applyFont="1" applyFill="1" applyBorder="1" applyAlignment="1">
      <alignment vertical="center"/>
    </xf>
    <xf numFmtId="183" fontId="0" fillId="25" borderId="17" xfId="0" applyNumberFormat="1" applyFill="1" applyBorder="1" applyAlignment="1" applyProtection="1">
      <alignment vertical="center"/>
      <protection locked="0"/>
    </xf>
    <xf numFmtId="183" fontId="0" fillId="25" borderId="18" xfId="0" applyNumberFormat="1" applyFill="1" applyBorder="1" applyAlignment="1" applyProtection="1">
      <alignment vertical="center"/>
      <protection locked="0"/>
    </xf>
    <xf numFmtId="182" fontId="29" fillId="4" borderId="0" xfId="0" applyNumberFormat="1" applyFont="1" applyFill="1" applyBorder="1" applyAlignment="1">
      <alignment vertical="center" shrinkToFit="1"/>
    </xf>
    <xf numFmtId="0" fontId="28" fillId="4" borderId="0" xfId="0" applyFont="1" applyFill="1" applyBorder="1" applyAlignment="1">
      <alignment vertical="center" shrinkToFit="1"/>
    </xf>
    <xf numFmtId="0" fontId="26" fillId="0" borderId="0" xfId="0" applyFont="1" applyAlignment="1">
      <alignment vertical="center"/>
    </xf>
    <xf numFmtId="0" fontId="26" fillId="0" borderId="0" xfId="0" applyFont="1" applyAlignment="1">
      <alignment vertical="center" wrapText="1"/>
    </xf>
    <xf numFmtId="0" fontId="26" fillId="0" borderId="0" xfId="0" applyFont="1" applyAlignment="1" applyProtection="1">
      <alignment vertical="center"/>
      <protection locked="0"/>
    </xf>
    <xf numFmtId="0" fontId="26"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uusyo"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0</xdr:rowOff>
    </xdr:from>
    <xdr:to>
      <xdr:col>6</xdr:col>
      <xdr:colOff>266700</xdr:colOff>
      <xdr:row>0</xdr:row>
      <xdr:rowOff>0</xdr:rowOff>
    </xdr:to>
    <xdr:sp>
      <xdr:nvSpPr>
        <xdr:cNvPr id="1" name="Text Box 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 name="Text Box 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 name="Text Box 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 name="Text Box 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5" name="Text Box 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6" name="Text Box 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7" name="Text Box 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8" name="Text Box 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9" name="Text Box 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1" name="Text Box 1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2" name="Text Box 1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3" name="Text Box 1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14" name="Text Box 1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5" name="Text Box 1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16" name="Text Box 1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7" name="Text Box 1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8" name="Text Box 1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9" name="Text Box 1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266700</xdr:colOff>
      <xdr:row>0</xdr:row>
      <xdr:rowOff>0</xdr:rowOff>
    </xdr:from>
    <xdr:to>
      <xdr:col>6</xdr:col>
      <xdr:colOff>266700</xdr:colOff>
      <xdr:row>0</xdr:row>
      <xdr:rowOff>0</xdr:rowOff>
    </xdr:to>
    <xdr:sp>
      <xdr:nvSpPr>
        <xdr:cNvPr id="21" name="Text Box 21"/>
        <xdr:cNvSpPr txBox="1">
          <a:spLocks noChangeArrowheads="1"/>
        </xdr:cNvSpPr>
      </xdr:nvSpPr>
      <xdr:spPr>
        <a:xfrm>
          <a:off x="22860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2" name="Text Box 2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3" name="Text Box 2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4" name="Text Box 2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5" name="Text Box 25"/>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6" name="Text Box 26"/>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8" name="Text Box 28"/>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9" name="Text Box 29"/>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0" name="Text Box 30"/>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31" name="Text Box 31"/>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2" name="Text Box 3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33" name="Text Box 33"/>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4" name="Text Box 3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5" name="Text Box 3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6" name="Text Box 36"/>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4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0" name="Text Box 4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1" name="Text Box 4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2" name="Text Box 4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3" name="Text Box 4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4" name="Text Box 4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45" name="Text Box 4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6" name="Text Box 4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7" name="Text Box 4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8" name="Text Box 4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5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30</xdr:col>
      <xdr:colOff>257175</xdr:colOff>
      <xdr:row>75</xdr:row>
      <xdr:rowOff>19050</xdr:rowOff>
    </xdr:from>
    <xdr:to>
      <xdr:col>33</xdr:col>
      <xdr:colOff>0</xdr:colOff>
      <xdr:row>75</xdr:row>
      <xdr:rowOff>171450</xdr:rowOff>
    </xdr:to>
    <xdr:sp>
      <xdr:nvSpPr>
        <xdr:cNvPr id="50" name="Line 51"/>
        <xdr:cNvSpPr>
          <a:spLocks/>
        </xdr:cNvSpPr>
      </xdr:nvSpPr>
      <xdr:spPr>
        <a:xfrm flipH="1">
          <a:off x="8677275" y="18507075"/>
          <a:ext cx="4286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76</xdr:row>
      <xdr:rowOff>266700</xdr:rowOff>
    </xdr:from>
    <xdr:to>
      <xdr:col>32</xdr:col>
      <xdr:colOff>142875</xdr:colOff>
      <xdr:row>77</xdr:row>
      <xdr:rowOff>152400</xdr:rowOff>
    </xdr:to>
    <xdr:sp>
      <xdr:nvSpPr>
        <xdr:cNvPr id="51" name="Line 52"/>
        <xdr:cNvSpPr>
          <a:spLocks/>
        </xdr:cNvSpPr>
      </xdr:nvSpPr>
      <xdr:spPr>
        <a:xfrm>
          <a:off x="8677275" y="18935700"/>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7"/>
  <sheetViews>
    <sheetView showGridLines="0" tabSelected="1" view="pageBreakPreview" zoomScale="85" zoomScaleNormal="85" zoomScaleSheetLayoutView="85" zoomScalePageLayoutView="0" workbookViewId="0" topLeftCell="A76">
      <selection activeCell="AF87" sqref="AF87"/>
    </sheetView>
  </sheetViews>
  <sheetFormatPr defaultColWidth="9.00390625" defaultRowHeight="13.5"/>
  <cols>
    <col min="1" max="1" width="9.00390625" style="30" customWidth="1"/>
    <col min="2" max="32" width="3.50390625" style="2" customWidth="1"/>
    <col min="33" max="33" width="2.00390625" style="3" customWidth="1"/>
    <col min="34" max="34" width="12.50390625" style="3" customWidth="1"/>
    <col min="35" max="35" width="12.50390625" style="4" customWidth="1"/>
    <col min="36" max="36" width="12.50390625" style="2" customWidth="1"/>
    <col min="37" max="37" width="3.875" style="2" customWidth="1"/>
    <col min="38" max="16384" width="9.00390625" style="2" customWidth="1"/>
  </cols>
  <sheetData>
    <row r="1" ht="13.5">
      <c r="A1" s="1" t="s">
        <v>58</v>
      </c>
    </row>
    <row r="2" spans="1:35" ht="17.25">
      <c r="A2" s="54" t="s">
        <v>57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4.25" thickBo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7"/>
      <c r="AI3" s="8"/>
    </row>
    <row r="4" spans="1:36" ht="14.25" thickBot="1">
      <c r="A4" s="9" t="s">
        <v>22</v>
      </c>
      <c r="B4" s="10">
        <v>1</v>
      </c>
      <c r="C4" s="10">
        <v>2</v>
      </c>
      <c r="D4" s="10">
        <v>3</v>
      </c>
      <c r="E4" s="10">
        <v>4</v>
      </c>
      <c r="F4" s="10">
        <v>5</v>
      </c>
      <c r="G4" s="10">
        <v>6</v>
      </c>
      <c r="H4" s="10">
        <v>7</v>
      </c>
      <c r="I4" s="10">
        <v>8</v>
      </c>
      <c r="J4" s="10">
        <v>9</v>
      </c>
      <c r="K4" s="10">
        <v>10</v>
      </c>
      <c r="L4" s="10">
        <v>11</v>
      </c>
      <c r="M4" s="10">
        <v>12</v>
      </c>
      <c r="N4" s="10">
        <v>13</v>
      </c>
      <c r="O4" s="10">
        <v>14</v>
      </c>
      <c r="P4" s="10">
        <v>15</v>
      </c>
      <c r="Q4" s="10">
        <v>16</v>
      </c>
      <c r="R4" s="10">
        <v>17</v>
      </c>
      <c r="S4" s="10">
        <v>18</v>
      </c>
      <c r="T4" s="10">
        <v>19</v>
      </c>
      <c r="U4" s="10">
        <v>20</v>
      </c>
      <c r="V4" s="10">
        <v>21</v>
      </c>
      <c r="W4" s="10">
        <v>22</v>
      </c>
      <c r="X4" s="10">
        <v>23</v>
      </c>
      <c r="Y4" s="10">
        <v>24</v>
      </c>
      <c r="Z4" s="10">
        <v>25</v>
      </c>
      <c r="AA4" s="10">
        <v>26</v>
      </c>
      <c r="AB4" s="10">
        <v>27</v>
      </c>
      <c r="AC4" s="10">
        <v>28</v>
      </c>
      <c r="AD4" s="10">
        <v>29</v>
      </c>
      <c r="AE4" s="10">
        <v>30</v>
      </c>
      <c r="AF4" s="6"/>
      <c r="AG4" s="7"/>
      <c r="AH4" s="36" t="s">
        <v>23</v>
      </c>
      <c r="AI4" s="44">
        <f>IF(B73=1,AJ4*6/7,AJ4)</f>
        <v>0</v>
      </c>
      <c r="AJ4" s="42">
        <f>SUM(AH5:AH9)</f>
        <v>0</v>
      </c>
    </row>
    <row r="5" spans="1:35" ht="21" customHeight="1" thickBot="1">
      <c r="A5" s="11" t="s">
        <v>24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6"/>
      <c r="AG5" s="7" t="s">
        <v>25</v>
      </c>
      <c r="AH5" s="13">
        <f>(SUM(B5:AE5))/4</f>
        <v>0</v>
      </c>
      <c r="AI5" s="8" t="s">
        <v>26</v>
      </c>
    </row>
    <row r="6" spans="1:35" ht="21" customHeight="1" thickBot="1">
      <c r="A6" s="31" t="s">
        <v>60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6"/>
      <c r="AG6" s="7" t="s">
        <v>25</v>
      </c>
      <c r="AH6" s="13">
        <f>(SUM(B6:AE6))/2</f>
        <v>0</v>
      </c>
      <c r="AI6" s="37" t="s">
        <v>0</v>
      </c>
    </row>
    <row r="7" spans="1:35" ht="21" customHeight="1" thickBot="1">
      <c r="A7" s="11" t="s">
        <v>27</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6"/>
      <c r="AG7" s="7" t="s">
        <v>25</v>
      </c>
      <c r="AH7" s="13">
        <f>(SUM(B7:AE7))/4*3</f>
        <v>0</v>
      </c>
      <c r="AI7" s="37" t="s">
        <v>1</v>
      </c>
    </row>
    <row r="8" spans="1:35" ht="21" customHeight="1" thickBot="1">
      <c r="A8" s="11" t="s">
        <v>28</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6"/>
      <c r="AG8" s="7" t="s">
        <v>25</v>
      </c>
      <c r="AH8" s="13">
        <f>SUM(B8:AE8)</f>
        <v>0</v>
      </c>
      <c r="AI8" s="38"/>
    </row>
    <row r="9" spans="1:35" ht="21" customHeight="1" thickBot="1">
      <c r="A9" s="11" t="s">
        <v>29</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6"/>
      <c r="AG9" s="7" t="s">
        <v>30</v>
      </c>
      <c r="AH9" s="13">
        <f>SUM(B9:AE9)</f>
        <v>0</v>
      </c>
      <c r="AI9" s="38"/>
    </row>
    <row r="10" spans="1:36" ht="14.25" thickBot="1">
      <c r="A10" s="9" t="s">
        <v>31</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c r="Z10" s="10">
        <v>25</v>
      </c>
      <c r="AA10" s="10">
        <v>26</v>
      </c>
      <c r="AB10" s="10">
        <v>27</v>
      </c>
      <c r="AC10" s="10">
        <v>28</v>
      </c>
      <c r="AD10" s="10">
        <v>29</v>
      </c>
      <c r="AE10" s="10">
        <v>30</v>
      </c>
      <c r="AF10" s="10">
        <v>31</v>
      </c>
      <c r="AG10" s="7"/>
      <c r="AH10" s="14" t="s">
        <v>32</v>
      </c>
      <c r="AI10" s="44">
        <f>IF(D73=1,AJ10*6/7,AJ10)</f>
        <v>0</v>
      </c>
      <c r="AJ10" s="42">
        <f>SUM(AH11:AH15)</f>
        <v>0</v>
      </c>
    </row>
    <row r="11" spans="1:35" ht="21" customHeight="1" thickBot="1">
      <c r="A11" s="11" t="s">
        <v>24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7" t="s">
        <v>25</v>
      </c>
      <c r="AH11" s="13">
        <f>(SUM(B11:AF11))/4</f>
        <v>0</v>
      </c>
      <c r="AI11" s="8" t="s">
        <v>26</v>
      </c>
    </row>
    <row r="12" spans="1:35" ht="21" customHeight="1" thickBot="1">
      <c r="A12" s="31" t="s">
        <v>60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7" t="s">
        <v>25</v>
      </c>
      <c r="AH12" s="13">
        <f>(SUM(B12:AF12))/2</f>
        <v>0</v>
      </c>
      <c r="AI12" s="37" t="s">
        <v>0</v>
      </c>
    </row>
    <row r="13" spans="1:35" ht="21" customHeight="1" thickBot="1">
      <c r="A13" s="11" t="s">
        <v>27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7" t="s">
        <v>25</v>
      </c>
      <c r="AH13" s="13">
        <f>(SUM(B13:AF13))/4*3</f>
        <v>0</v>
      </c>
      <c r="AI13" s="37" t="s">
        <v>1</v>
      </c>
    </row>
    <row r="14" spans="1:35" ht="21" customHeight="1" thickBot="1">
      <c r="A14" s="11" t="s">
        <v>28</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7" t="s">
        <v>25</v>
      </c>
      <c r="AH14" s="13">
        <f>SUM(B14:AF14)</f>
        <v>0</v>
      </c>
      <c r="AI14" s="38"/>
    </row>
    <row r="15" spans="1:35" ht="21" customHeight="1" thickBot="1">
      <c r="A15" s="11" t="s">
        <v>29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7" t="s">
        <v>30</v>
      </c>
      <c r="AH15" s="13">
        <f>SUM(B15:AF15)</f>
        <v>0</v>
      </c>
      <c r="AI15" s="38"/>
    </row>
    <row r="16" spans="1:36" ht="14.25" thickBot="1">
      <c r="A16" s="9" t="s">
        <v>33</v>
      </c>
      <c r="B16" s="10">
        <v>1</v>
      </c>
      <c r="C16" s="10">
        <v>2</v>
      </c>
      <c r="D16" s="10">
        <v>3</v>
      </c>
      <c r="E16" s="10">
        <v>4</v>
      </c>
      <c r="F16" s="10">
        <v>5</v>
      </c>
      <c r="G16" s="10">
        <v>6</v>
      </c>
      <c r="H16" s="10">
        <v>7</v>
      </c>
      <c r="I16" s="10">
        <v>8</v>
      </c>
      <c r="J16" s="10">
        <v>9</v>
      </c>
      <c r="K16" s="10">
        <v>10</v>
      </c>
      <c r="L16" s="10">
        <v>11</v>
      </c>
      <c r="M16" s="10">
        <v>12</v>
      </c>
      <c r="N16" s="10">
        <v>13</v>
      </c>
      <c r="O16" s="10">
        <v>14</v>
      </c>
      <c r="P16" s="10">
        <v>15</v>
      </c>
      <c r="Q16" s="10">
        <v>16</v>
      </c>
      <c r="R16" s="10">
        <v>17</v>
      </c>
      <c r="S16" s="10">
        <v>18</v>
      </c>
      <c r="T16" s="10">
        <v>19</v>
      </c>
      <c r="U16" s="10">
        <v>20</v>
      </c>
      <c r="V16" s="10">
        <v>21</v>
      </c>
      <c r="W16" s="10">
        <v>22</v>
      </c>
      <c r="X16" s="10">
        <v>23</v>
      </c>
      <c r="Y16" s="10">
        <v>24</v>
      </c>
      <c r="Z16" s="10">
        <v>25</v>
      </c>
      <c r="AA16" s="10">
        <v>26</v>
      </c>
      <c r="AB16" s="10">
        <v>27</v>
      </c>
      <c r="AC16" s="10">
        <v>28</v>
      </c>
      <c r="AD16" s="10">
        <v>29</v>
      </c>
      <c r="AE16" s="10">
        <v>30</v>
      </c>
      <c r="AF16" s="6"/>
      <c r="AG16" s="7"/>
      <c r="AH16" s="14" t="s">
        <v>34</v>
      </c>
      <c r="AI16" s="44">
        <f>IF(F73=1,AJ16*6/7,AJ16)</f>
        <v>0</v>
      </c>
      <c r="AJ16" s="42">
        <f>SUM(AH17:AH21)</f>
        <v>0</v>
      </c>
    </row>
    <row r="17" spans="1:35" ht="21" customHeight="1" thickBot="1">
      <c r="A17" s="11" t="s">
        <v>24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6"/>
      <c r="AG17" s="7" t="s">
        <v>25</v>
      </c>
      <c r="AH17" s="13">
        <f>(SUM(B17:AE17))/4</f>
        <v>0</v>
      </c>
      <c r="AI17" s="8" t="s">
        <v>26</v>
      </c>
    </row>
    <row r="18" spans="1:35" ht="21" customHeight="1" thickBot="1">
      <c r="A18" s="31" t="s">
        <v>60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6"/>
      <c r="AG18" s="7" t="s">
        <v>25</v>
      </c>
      <c r="AH18" s="13">
        <f>(SUM(B18:AE18))/2</f>
        <v>0</v>
      </c>
      <c r="AI18" s="37" t="s">
        <v>0</v>
      </c>
    </row>
    <row r="19" spans="1:35" ht="21" customHeight="1" thickBot="1">
      <c r="A19" s="11" t="s">
        <v>27</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6"/>
      <c r="AG19" s="7" t="s">
        <v>25</v>
      </c>
      <c r="AH19" s="13">
        <f>(SUM(B19:AE19))/4*3</f>
        <v>0</v>
      </c>
      <c r="AI19" s="37" t="s">
        <v>1</v>
      </c>
    </row>
    <row r="20" spans="1:35" ht="21" customHeight="1" thickBot="1">
      <c r="A20" s="11" t="s">
        <v>28</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6"/>
      <c r="AG20" s="7" t="s">
        <v>25</v>
      </c>
      <c r="AH20" s="13">
        <f>SUM(B20:AE20)</f>
        <v>0</v>
      </c>
      <c r="AI20" s="38"/>
    </row>
    <row r="21" spans="1:35" ht="21" customHeight="1" thickBot="1">
      <c r="A21" s="11" t="s">
        <v>29</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6"/>
      <c r="AG21" s="7" t="s">
        <v>30</v>
      </c>
      <c r="AH21" s="13">
        <f>SUM(B21:AE21)</f>
        <v>0</v>
      </c>
      <c r="AI21" s="38"/>
    </row>
    <row r="22" spans="1:36" ht="14.25" thickBot="1">
      <c r="A22" s="9" t="s">
        <v>35</v>
      </c>
      <c r="B22" s="10">
        <v>1</v>
      </c>
      <c r="C22" s="10">
        <v>2</v>
      </c>
      <c r="D22" s="10">
        <v>3</v>
      </c>
      <c r="E22" s="10">
        <v>4</v>
      </c>
      <c r="F22" s="10">
        <v>5</v>
      </c>
      <c r="G22" s="10">
        <v>6</v>
      </c>
      <c r="H22" s="10">
        <v>7</v>
      </c>
      <c r="I22" s="10">
        <v>8</v>
      </c>
      <c r="J22" s="10">
        <v>9</v>
      </c>
      <c r="K22" s="10">
        <v>10</v>
      </c>
      <c r="L22" s="10">
        <v>11</v>
      </c>
      <c r="M22" s="10">
        <v>12</v>
      </c>
      <c r="N22" s="10">
        <v>13</v>
      </c>
      <c r="O22" s="10">
        <v>14</v>
      </c>
      <c r="P22" s="10">
        <v>15</v>
      </c>
      <c r="Q22" s="10">
        <v>16</v>
      </c>
      <c r="R22" s="10">
        <v>17</v>
      </c>
      <c r="S22" s="10">
        <v>18</v>
      </c>
      <c r="T22" s="10">
        <v>19</v>
      </c>
      <c r="U22" s="10">
        <v>20</v>
      </c>
      <c r="V22" s="10">
        <v>21</v>
      </c>
      <c r="W22" s="10">
        <v>22</v>
      </c>
      <c r="X22" s="10">
        <v>23</v>
      </c>
      <c r="Y22" s="10">
        <v>24</v>
      </c>
      <c r="Z22" s="10">
        <v>25</v>
      </c>
      <c r="AA22" s="10">
        <v>26</v>
      </c>
      <c r="AB22" s="10">
        <v>27</v>
      </c>
      <c r="AC22" s="10">
        <v>28</v>
      </c>
      <c r="AD22" s="10">
        <v>29</v>
      </c>
      <c r="AE22" s="10">
        <v>30</v>
      </c>
      <c r="AF22" s="10">
        <v>31</v>
      </c>
      <c r="AG22" s="7"/>
      <c r="AH22" s="14" t="s">
        <v>36</v>
      </c>
      <c r="AI22" s="44">
        <f>IF(H73=1,AJ22*6/7,AJ22)</f>
        <v>0</v>
      </c>
      <c r="AJ22" s="42">
        <f>SUM(AH23:AH27)</f>
        <v>0</v>
      </c>
    </row>
    <row r="23" spans="1:35" ht="21" customHeight="1" thickBot="1">
      <c r="A23" s="11" t="s">
        <v>24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7" t="s">
        <v>25</v>
      </c>
      <c r="AH23" s="13">
        <f>(SUM(B23:AF23))/4</f>
        <v>0</v>
      </c>
      <c r="AI23" s="8" t="s">
        <v>26</v>
      </c>
    </row>
    <row r="24" spans="1:35" ht="21" customHeight="1" thickBot="1">
      <c r="A24" s="31" t="s">
        <v>60</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7" t="s">
        <v>25</v>
      </c>
      <c r="AH24" s="13">
        <f>(SUM(B24:AF24))/2</f>
        <v>0</v>
      </c>
      <c r="AI24" s="37" t="s">
        <v>0</v>
      </c>
    </row>
    <row r="25" spans="1:35" ht="21" customHeight="1" thickBot="1">
      <c r="A25" s="11" t="s">
        <v>27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7" t="s">
        <v>25</v>
      </c>
      <c r="AH25" s="13">
        <f>(SUM(B25:AF25))/4*3</f>
        <v>0</v>
      </c>
      <c r="AI25" s="37" t="s">
        <v>1</v>
      </c>
    </row>
    <row r="26" spans="1:35" ht="21" customHeight="1" thickBot="1">
      <c r="A26" s="11" t="s">
        <v>28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7" t="s">
        <v>25</v>
      </c>
      <c r="AH26" s="13">
        <f>SUM(B26:AF26)</f>
        <v>0</v>
      </c>
      <c r="AI26" s="38"/>
    </row>
    <row r="27" spans="1:35" ht="21" customHeight="1" thickBot="1">
      <c r="A27" s="11" t="s">
        <v>29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7" t="s">
        <v>30</v>
      </c>
      <c r="AH27" s="13">
        <f>SUM(B27:AF27)</f>
        <v>0</v>
      </c>
      <c r="AI27" s="38"/>
    </row>
    <row r="28" spans="1:36" ht="14.25" thickBot="1">
      <c r="A28" s="9" t="s">
        <v>37</v>
      </c>
      <c r="B28" s="10">
        <v>1</v>
      </c>
      <c r="C28" s="10">
        <v>2</v>
      </c>
      <c r="D28" s="10">
        <v>3</v>
      </c>
      <c r="E28" s="10">
        <v>4</v>
      </c>
      <c r="F28" s="10">
        <v>5</v>
      </c>
      <c r="G28" s="10">
        <v>6</v>
      </c>
      <c r="H28" s="10">
        <v>7</v>
      </c>
      <c r="I28" s="10">
        <v>8</v>
      </c>
      <c r="J28" s="10">
        <v>9</v>
      </c>
      <c r="K28" s="10">
        <v>10</v>
      </c>
      <c r="L28" s="10">
        <v>11</v>
      </c>
      <c r="M28" s="10">
        <v>12</v>
      </c>
      <c r="N28" s="10">
        <v>13</v>
      </c>
      <c r="O28" s="10">
        <v>14</v>
      </c>
      <c r="P28" s="10">
        <v>15</v>
      </c>
      <c r="Q28" s="10">
        <v>16</v>
      </c>
      <c r="R28" s="10">
        <v>17</v>
      </c>
      <c r="S28" s="10">
        <v>18</v>
      </c>
      <c r="T28" s="10">
        <v>19</v>
      </c>
      <c r="U28" s="10">
        <v>20</v>
      </c>
      <c r="V28" s="10">
        <v>21</v>
      </c>
      <c r="W28" s="10">
        <v>22</v>
      </c>
      <c r="X28" s="10">
        <v>23</v>
      </c>
      <c r="Y28" s="10">
        <v>24</v>
      </c>
      <c r="Z28" s="10">
        <v>25</v>
      </c>
      <c r="AA28" s="10">
        <v>26</v>
      </c>
      <c r="AB28" s="10">
        <v>27</v>
      </c>
      <c r="AC28" s="10">
        <v>28</v>
      </c>
      <c r="AD28" s="10">
        <v>29</v>
      </c>
      <c r="AE28" s="10">
        <v>30</v>
      </c>
      <c r="AF28" s="10">
        <v>31</v>
      </c>
      <c r="AG28" s="7"/>
      <c r="AH28" s="14" t="s">
        <v>38</v>
      </c>
      <c r="AI28" s="44">
        <f>IF(J73=1,AJ28*6/7,AJ28)</f>
        <v>0</v>
      </c>
      <c r="AJ28" s="42">
        <f>SUM(AH29:AH33)</f>
        <v>0</v>
      </c>
    </row>
    <row r="29" spans="1:35" ht="21" customHeight="1" thickBot="1">
      <c r="A29" s="11" t="s">
        <v>24</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7" t="s">
        <v>25</v>
      </c>
      <c r="AH29" s="13">
        <f>(SUM(B29:AF29))/4</f>
        <v>0</v>
      </c>
      <c r="AI29" s="8" t="s">
        <v>26</v>
      </c>
    </row>
    <row r="30" spans="1:35" ht="21" customHeight="1" thickBot="1">
      <c r="A30" s="31" t="s">
        <v>60</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7" t="s">
        <v>25</v>
      </c>
      <c r="AH30" s="13">
        <f>(SUM(B30:AF30))/2</f>
        <v>0</v>
      </c>
      <c r="AI30" s="37" t="s">
        <v>0</v>
      </c>
    </row>
    <row r="31" spans="1:35" ht="21" customHeight="1" thickBot="1">
      <c r="A31" s="11" t="s">
        <v>27</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7" t="s">
        <v>25</v>
      </c>
      <c r="AH31" s="13">
        <f>(SUM(B31:AF31))/4*3</f>
        <v>0</v>
      </c>
      <c r="AI31" s="37" t="s">
        <v>1</v>
      </c>
    </row>
    <row r="32" spans="1:35" ht="21" customHeight="1" thickBot="1">
      <c r="A32" s="11" t="s">
        <v>28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7" t="s">
        <v>25</v>
      </c>
      <c r="AH32" s="13">
        <f>SUM(B32:AF32)</f>
        <v>0</v>
      </c>
      <c r="AI32" s="38"/>
    </row>
    <row r="33" spans="1:35" ht="21" customHeight="1" thickBot="1">
      <c r="A33" s="11" t="s">
        <v>29</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7" t="s">
        <v>30</v>
      </c>
      <c r="AH33" s="13">
        <f>SUM(B33:AF33)</f>
        <v>0</v>
      </c>
      <c r="AI33" s="38"/>
    </row>
    <row r="34" spans="1:36" ht="14.25" thickBot="1">
      <c r="A34" s="9" t="s">
        <v>39</v>
      </c>
      <c r="B34" s="10">
        <v>1</v>
      </c>
      <c r="C34" s="10">
        <v>2</v>
      </c>
      <c r="D34" s="10">
        <v>3</v>
      </c>
      <c r="E34" s="10">
        <v>4</v>
      </c>
      <c r="F34" s="10">
        <v>5</v>
      </c>
      <c r="G34" s="10">
        <v>6</v>
      </c>
      <c r="H34" s="10">
        <v>7</v>
      </c>
      <c r="I34" s="10">
        <v>8</v>
      </c>
      <c r="J34" s="10">
        <v>9</v>
      </c>
      <c r="K34" s="10">
        <v>10</v>
      </c>
      <c r="L34" s="10">
        <v>11</v>
      </c>
      <c r="M34" s="10">
        <v>12</v>
      </c>
      <c r="N34" s="10">
        <v>13</v>
      </c>
      <c r="O34" s="10">
        <v>14</v>
      </c>
      <c r="P34" s="10">
        <v>15</v>
      </c>
      <c r="Q34" s="10">
        <v>16</v>
      </c>
      <c r="R34" s="10">
        <v>17</v>
      </c>
      <c r="S34" s="10">
        <v>18</v>
      </c>
      <c r="T34" s="10">
        <v>19</v>
      </c>
      <c r="U34" s="10">
        <v>20</v>
      </c>
      <c r="V34" s="10">
        <v>21</v>
      </c>
      <c r="W34" s="10">
        <v>22</v>
      </c>
      <c r="X34" s="10">
        <v>23</v>
      </c>
      <c r="Y34" s="10">
        <v>24</v>
      </c>
      <c r="Z34" s="10">
        <v>25</v>
      </c>
      <c r="AA34" s="10">
        <v>26</v>
      </c>
      <c r="AB34" s="10">
        <v>27</v>
      </c>
      <c r="AC34" s="10">
        <v>28</v>
      </c>
      <c r="AD34" s="10">
        <v>29</v>
      </c>
      <c r="AE34" s="10">
        <v>30</v>
      </c>
      <c r="AF34" s="6"/>
      <c r="AG34" s="7"/>
      <c r="AH34" s="14" t="s">
        <v>40</v>
      </c>
      <c r="AI34" s="44">
        <f>IF(L73=1,AJ34*6/7,AJ34)</f>
        <v>0</v>
      </c>
      <c r="AJ34" s="42">
        <f>SUM(AH35:AH39)</f>
        <v>0</v>
      </c>
    </row>
    <row r="35" spans="1:35" ht="21" customHeight="1" thickBot="1">
      <c r="A35" s="11" t="s">
        <v>24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6"/>
      <c r="AG35" s="7" t="s">
        <v>25</v>
      </c>
      <c r="AH35" s="13">
        <f>(SUM(B35:AE35))/4</f>
        <v>0</v>
      </c>
      <c r="AI35" s="8" t="s">
        <v>26</v>
      </c>
    </row>
    <row r="36" spans="1:35" ht="21" customHeight="1" thickBot="1">
      <c r="A36" s="31" t="s">
        <v>60</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6"/>
      <c r="AG36" s="7" t="s">
        <v>25</v>
      </c>
      <c r="AH36" s="13">
        <f>(SUM(B36:AE36))/2</f>
        <v>0</v>
      </c>
      <c r="AI36" s="37" t="s">
        <v>0</v>
      </c>
    </row>
    <row r="37" spans="1:35" ht="21" customHeight="1" thickBot="1">
      <c r="A37" s="11" t="s">
        <v>27</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6"/>
      <c r="AG37" s="7" t="s">
        <v>25</v>
      </c>
      <c r="AH37" s="13">
        <f>(SUM(B37:AE37))/4*3</f>
        <v>0</v>
      </c>
      <c r="AI37" s="37" t="s">
        <v>1</v>
      </c>
    </row>
    <row r="38" spans="1:35" ht="21" customHeight="1" thickBot="1">
      <c r="A38" s="11" t="s">
        <v>28</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6"/>
      <c r="AG38" s="7" t="s">
        <v>25</v>
      </c>
      <c r="AH38" s="13">
        <f>SUM(B38:AE38)</f>
        <v>0</v>
      </c>
      <c r="AI38" s="38"/>
    </row>
    <row r="39" spans="1:35" ht="21" customHeight="1" thickBot="1">
      <c r="A39" s="11" t="s">
        <v>29</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6"/>
      <c r="AG39" s="7" t="s">
        <v>30</v>
      </c>
      <c r="AH39" s="13">
        <f>SUM(B39:AE39)</f>
        <v>0</v>
      </c>
      <c r="AI39" s="38"/>
    </row>
    <row r="40" spans="1:36" ht="14.25" thickBot="1">
      <c r="A40" s="9" t="s">
        <v>41</v>
      </c>
      <c r="B40" s="10">
        <v>1</v>
      </c>
      <c r="C40" s="10">
        <v>2</v>
      </c>
      <c r="D40" s="10">
        <v>3</v>
      </c>
      <c r="E40" s="10">
        <v>4</v>
      </c>
      <c r="F40" s="10">
        <v>5</v>
      </c>
      <c r="G40" s="10">
        <v>6</v>
      </c>
      <c r="H40" s="10">
        <v>7</v>
      </c>
      <c r="I40" s="10">
        <v>8</v>
      </c>
      <c r="J40" s="10">
        <v>9</v>
      </c>
      <c r="K40" s="10">
        <v>10</v>
      </c>
      <c r="L40" s="10">
        <v>11</v>
      </c>
      <c r="M40" s="10">
        <v>12</v>
      </c>
      <c r="N40" s="10">
        <v>13</v>
      </c>
      <c r="O40" s="10">
        <v>14</v>
      </c>
      <c r="P40" s="10">
        <v>15</v>
      </c>
      <c r="Q40" s="10">
        <v>16</v>
      </c>
      <c r="R40" s="10">
        <v>17</v>
      </c>
      <c r="S40" s="10">
        <v>18</v>
      </c>
      <c r="T40" s="10">
        <v>19</v>
      </c>
      <c r="U40" s="10">
        <v>20</v>
      </c>
      <c r="V40" s="10">
        <v>21</v>
      </c>
      <c r="W40" s="10">
        <v>22</v>
      </c>
      <c r="X40" s="10">
        <v>23</v>
      </c>
      <c r="Y40" s="10">
        <v>24</v>
      </c>
      <c r="Z40" s="10">
        <v>25</v>
      </c>
      <c r="AA40" s="10">
        <v>26</v>
      </c>
      <c r="AB40" s="10">
        <v>27</v>
      </c>
      <c r="AC40" s="10">
        <v>28</v>
      </c>
      <c r="AD40" s="10">
        <v>29</v>
      </c>
      <c r="AE40" s="10">
        <v>30</v>
      </c>
      <c r="AF40" s="10">
        <v>31</v>
      </c>
      <c r="AG40" s="7"/>
      <c r="AH40" s="14" t="s">
        <v>42</v>
      </c>
      <c r="AI40" s="44">
        <f>IF(N73=1,AJ40*6/7,AJ40)</f>
        <v>0</v>
      </c>
      <c r="AJ40" s="42">
        <f>SUM(AH41:AH45)</f>
        <v>0</v>
      </c>
    </row>
    <row r="41" spans="1:35" ht="21" customHeight="1" thickBot="1">
      <c r="A41" s="11" t="s">
        <v>24</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7" t="s">
        <v>25</v>
      </c>
      <c r="AH41" s="13">
        <f>(SUM(B41:AF41))/4</f>
        <v>0</v>
      </c>
      <c r="AI41" s="8" t="s">
        <v>26</v>
      </c>
    </row>
    <row r="42" spans="1:35" ht="21" customHeight="1" thickBot="1">
      <c r="A42" s="31" t="s">
        <v>60</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7" t="s">
        <v>25</v>
      </c>
      <c r="AH42" s="13">
        <f>(SUM(B42:AF42))/2</f>
        <v>0</v>
      </c>
      <c r="AI42" s="37" t="s">
        <v>0</v>
      </c>
    </row>
    <row r="43" spans="1:35" ht="21" customHeight="1" thickBot="1">
      <c r="A43" s="11" t="s">
        <v>27</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7" t="s">
        <v>25</v>
      </c>
      <c r="AH43" s="13">
        <f>(SUM(B43:AF43))/4*3</f>
        <v>0</v>
      </c>
      <c r="AI43" s="37" t="s">
        <v>1</v>
      </c>
    </row>
    <row r="44" spans="1:35" ht="21" customHeight="1" thickBot="1">
      <c r="A44" s="11" t="s">
        <v>28</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7" t="s">
        <v>25</v>
      </c>
      <c r="AH44" s="13">
        <f>SUM(B44:AF44)</f>
        <v>0</v>
      </c>
      <c r="AI44" s="38"/>
    </row>
    <row r="45" spans="1:35" ht="21" customHeight="1" thickBot="1">
      <c r="A45" s="11" t="s">
        <v>29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7" t="s">
        <v>30</v>
      </c>
      <c r="AH45" s="13">
        <f>SUM(B45:AF45)</f>
        <v>0</v>
      </c>
      <c r="AI45" s="38"/>
    </row>
    <row r="46" spans="1:36" ht="14.25" thickBot="1">
      <c r="A46" s="9" t="s">
        <v>43</v>
      </c>
      <c r="B46" s="10">
        <v>1</v>
      </c>
      <c r="C46" s="10">
        <v>2</v>
      </c>
      <c r="D46" s="10">
        <v>3</v>
      </c>
      <c r="E46" s="10">
        <v>4</v>
      </c>
      <c r="F46" s="10">
        <v>5</v>
      </c>
      <c r="G46" s="10">
        <v>6</v>
      </c>
      <c r="H46" s="10">
        <v>7</v>
      </c>
      <c r="I46" s="10">
        <v>8</v>
      </c>
      <c r="J46" s="10">
        <v>9</v>
      </c>
      <c r="K46" s="10">
        <v>10</v>
      </c>
      <c r="L46" s="10">
        <v>11</v>
      </c>
      <c r="M46" s="10">
        <v>12</v>
      </c>
      <c r="N46" s="10">
        <v>13</v>
      </c>
      <c r="O46" s="10">
        <v>14</v>
      </c>
      <c r="P46" s="10">
        <v>15</v>
      </c>
      <c r="Q46" s="10">
        <v>16</v>
      </c>
      <c r="R46" s="10">
        <v>17</v>
      </c>
      <c r="S46" s="10">
        <v>18</v>
      </c>
      <c r="T46" s="10">
        <v>19</v>
      </c>
      <c r="U46" s="10">
        <v>20</v>
      </c>
      <c r="V46" s="10">
        <v>21</v>
      </c>
      <c r="W46" s="10">
        <v>22</v>
      </c>
      <c r="X46" s="10">
        <v>23</v>
      </c>
      <c r="Y46" s="10">
        <v>24</v>
      </c>
      <c r="Z46" s="10">
        <v>25</v>
      </c>
      <c r="AA46" s="10">
        <v>26</v>
      </c>
      <c r="AB46" s="10">
        <v>27</v>
      </c>
      <c r="AC46" s="10">
        <v>28</v>
      </c>
      <c r="AD46" s="10">
        <v>29</v>
      </c>
      <c r="AE46" s="10">
        <v>30</v>
      </c>
      <c r="AF46" s="6"/>
      <c r="AG46" s="7"/>
      <c r="AH46" s="14" t="s">
        <v>44</v>
      </c>
      <c r="AI46" s="44">
        <f>IF(P73=1,AJ46*6/7,AJ46)</f>
        <v>0</v>
      </c>
      <c r="AJ46" s="42">
        <f>SUM(AH47:AH51)</f>
        <v>0</v>
      </c>
    </row>
    <row r="47" spans="1:35" ht="21" customHeight="1" thickBot="1">
      <c r="A47" s="11" t="s">
        <v>24</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6"/>
      <c r="AG47" s="7" t="s">
        <v>25</v>
      </c>
      <c r="AH47" s="13">
        <f>(SUM(B47:AE47))/4</f>
        <v>0</v>
      </c>
      <c r="AI47" s="8" t="s">
        <v>26</v>
      </c>
    </row>
    <row r="48" spans="1:35" ht="21" customHeight="1" thickBot="1">
      <c r="A48" s="31" t="s">
        <v>60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6"/>
      <c r="AG48" s="7" t="s">
        <v>25</v>
      </c>
      <c r="AH48" s="13">
        <f>(SUM(B48:AE48))/2</f>
        <v>0</v>
      </c>
      <c r="AI48" s="37" t="s">
        <v>0</v>
      </c>
    </row>
    <row r="49" spans="1:35" ht="21" customHeight="1" thickBot="1">
      <c r="A49" s="11" t="s">
        <v>27</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6"/>
      <c r="AG49" s="7" t="s">
        <v>25</v>
      </c>
      <c r="AH49" s="13">
        <f>(SUM(B49:AE49))/4*3</f>
        <v>0</v>
      </c>
      <c r="AI49" s="37" t="s">
        <v>1</v>
      </c>
    </row>
    <row r="50" spans="1:35" ht="21" customHeight="1" thickBot="1">
      <c r="A50" s="11" t="s">
        <v>28</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6"/>
      <c r="AG50" s="7" t="s">
        <v>25</v>
      </c>
      <c r="AH50" s="13">
        <f>SUM(B50:AE50)</f>
        <v>0</v>
      </c>
      <c r="AI50" s="38"/>
    </row>
    <row r="51" spans="1:35" ht="21" customHeight="1" thickBot="1">
      <c r="A51" s="11" t="s">
        <v>29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6"/>
      <c r="AG51" s="7" t="s">
        <v>30</v>
      </c>
      <c r="AH51" s="13">
        <f>SUM(B51:AE51)</f>
        <v>0</v>
      </c>
      <c r="AI51" s="38"/>
    </row>
    <row r="52" spans="1:36" ht="14.25" thickBot="1">
      <c r="A52" s="9" t="s">
        <v>45</v>
      </c>
      <c r="B52" s="10">
        <v>1</v>
      </c>
      <c r="C52" s="10">
        <v>2</v>
      </c>
      <c r="D52" s="10">
        <v>3</v>
      </c>
      <c r="E52" s="10">
        <v>4</v>
      </c>
      <c r="F52" s="10">
        <v>5</v>
      </c>
      <c r="G52" s="10">
        <v>6</v>
      </c>
      <c r="H52" s="10">
        <v>7</v>
      </c>
      <c r="I52" s="10">
        <v>8</v>
      </c>
      <c r="J52" s="10">
        <v>9</v>
      </c>
      <c r="K52" s="10">
        <v>10</v>
      </c>
      <c r="L52" s="10">
        <v>11</v>
      </c>
      <c r="M52" s="10">
        <v>12</v>
      </c>
      <c r="N52" s="10">
        <v>13</v>
      </c>
      <c r="O52" s="10">
        <v>14</v>
      </c>
      <c r="P52" s="10">
        <v>15</v>
      </c>
      <c r="Q52" s="10">
        <v>16</v>
      </c>
      <c r="R52" s="10">
        <v>17</v>
      </c>
      <c r="S52" s="10">
        <v>18</v>
      </c>
      <c r="T52" s="10">
        <v>19</v>
      </c>
      <c r="U52" s="10">
        <v>20</v>
      </c>
      <c r="V52" s="10">
        <v>21</v>
      </c>
      <c r="W52" s="10">
        <v>22</v>
      </c>
      <c r="X52" s="10">
        <v>23</v>
      </c>
      <c r="Y52" s="10">
        <v>24</v>
      </c>
      <c r="Z52" s="10">
        <v>25</v>
      </c>
      <c r="AA52" s="10">
        <v>26</v>
      </c>
      <c r="AB52" s="10">
        <v>27</v>
      </c>
      <c r="AC52" s="10">
        <v>28</v>
      </c>
      <c r="AD52" s="10">
        <v>29</v>
      </c>
      <c r="AE52" s="10">
        <v>30</v>
      </c>
      <c r="AF52" s="10">
        <v>31</v>
      </c>
      <c r="AG52" s="7"/>
      <c r="AH52" s="14" t="s">
        <v>46</v>
      </c>
      <c r="AI52" s="44">
        <f>IF(R73=1,AJ52*6/7,AJ52)</f>
        <v>0</v>
      </c>
      <c r="AJ52" s="42">
        <f>SUM(AH53:AH57)</f>
        <v>0</v>
      </c>
    </row>
    <row r="53" spans="1:35" ht="21" customHeight="1" thickBot="1">
      <c r="A53" s="11" t="s">
        <v>24</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7" t="s">
        <v>25</v>
      </c>
      <c r="AH53" s="13">
        <f>(SUM(B53:AF53))/4</f>
        <v>0</v>
      </c>
      <c r="AI53" s="8" t="s">
        <v>26</v>
      </c>
    </row>
    <row r="54" spans="1:35" ht="21" customHeight="1" thickBot="1">
      <c r="A54" s="31" t="s">
        <v>60</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7" t="s">
        <v>25</v>
      </c>
      <c r="AH54" s="13">
        <f>(SUM(B54:AF54))/2</f>
        <v>0</v>
      </c>
      <c r="AI54" s="37" t="s">
        <v>0</v>
      </c>
    </row>
    <row r="55" spans="1:35" ht="21" customHeight="1" thickBot="1">
      <c r="A55" s="11" t="s">
        <v>27</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7" t="s">
        <v>25</v>
      </c>
      <c r="AH55" s="13">
        <f>(SUM(B55:AF55))/4*3</f>
        <v>0</v>
      </c>
      <c r="AI55" s="37" t="s">
        <v>1</v>
      </c>
    </row>
    <row r="56" spans="1:35" ht="21" customHeight="1" thickBot="1">
      <c r="A56" s="11" t="s">
        <v>28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7" t="s">
        <v>25</v>
      </c>
      <c r="AH56" s="13">
        <f>SUM(B56:AF56)</f>
        <v>0</v>
      </c>
      <c r="AI56" s="38"/>
    </row>
    <row r="57" spans="1:35" ht="21" customHeight="1" thickBot="1">
      <c r="A57" s="11" t="s">
        <v>29</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7" t="s">
        <v>30</v>
      </c>
      <c r="AH57" s="13">
        <f>SUM(B57:AF57)</f>
        <v>0</v>
      </c>
      <c r="AI57" s="38"/>
    </row>
    <row r="58" spans="1:36" ht="14.25" thickBot="1">
      <c r="A58" s="9" t="s">
        <v>47</v>
      </c>
      <c r="B58" s="10">
        <v>1</v>
      </c>
      <c r="C58" s="10">
        <v>2</v>
      </c>
      <c r="D58" s="10">
        <v>3</v>
      </c>
      <c r="E58" s="10">
        <v>4</v>
      </c>
      <c r="F58" s="10">
        <v>5</v>
      </c>
      <c r="G58" s="10">
        <v>6</v>
      </c>
      <c r="H58" s="10">
        <v>7</v>
      </c>
      <c r="I58" s="10">
        <v>8</v>
      </c>
      <c r="J58" s="10">
        <v>9</v>
      </c>
      <c r="K58" s="10">
        <v>10</v>
      </c>
      <c r="L58" s="10">
        <v>11</v>
      </c>
      <c r="M58" s="10">
        <v>12</v>
      </c>
      <c r="N58" s="10">
        <v>13</v>
      </c>
      <c r="O58" s="10">
        <v>14</v>
      </c>
      <c r="P58" s="10">
        <v>15</v>
      </c>
      <c r="Q58" s="10">
        <v>16</v>
      </c>
      <c r="R58" s="10">
        <v>17</v>
      </c>
      <c r="S58" s="10">
        <v>18</v>
      </c>
      <c r="T58" s="10">
        <v>19</v>
      </c>
      <c r="U58" s="10">
        <v>20</v>
      </c>
      <c r="V58" s="10">
        <v>21</v>
      </c>
      <c r="W58" s="10">
        <v>22</v>
      </c>
      <c r="X58" s="10">
        <v>23</v>
      </c>
      <c r="Y58" s="10">
        <v>24</v>
      </c>
      <c r="Z58" s="10">
        <v>25</v>
      </c>
      <c r="AA58" s="10">
        <v>26</v>
      </c>
      <c r="AB58" s="10">
        <v>27</v>
      </c>
      <c r="AC58" s="10">
        <v>28</v>
      </c>
      <c r="AD58" s="10">
        <v>29</v>
      </c>
      <c r="AE58" s="10">
        <v>30</v>
      </c>
      <c r="AF58" s="10">
        <v>31</v>
      </c>
      <c r="AG58" s="7"/>
      <c r="AH58" s="14" t="s">
        <v>48</v>
      </c>
      <c r="AI58" s="44">
        <f>IF(T73=1,AJ58*6/7,AJ58)</f>
        <v>0</v>
      </c>
      <c r="AJ58" s="42">
        <f>SUM(AH59:AH63)</f>
        <v>0</v>
      </c>
    </row>
    <row r="59" spans="1:35" ht="21" customHeight="1" thickBot="1">
      <c r="A59" s="11" t="s">
        <v>24</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7" t="s">
        <v>25</v>
      </c>
      <c r="AH59" s="13">
        <f>(SUM(B59:AF59))/4</f>
        <v>0</v>
      </c>
      <c r="AI59" s="8" t="s">
        <v>26</v>
      </c>
    </row>
    <row r="60" spans="1:35" ht="21" customHeight="1" thickBot="1">
      <c r="A60" s="31" t="s">
        <v>60</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7" t="s">
        <v>25</v>
      </c>
      <c r="AH60" s="13">
        <f>(SUM(B60:AF60))/2</f>
        <v>0</v>
      </c>
      <c r="AI60" s="37" t="s">
        <v>0</v>
      </c>
    </row>
    <row r="61" spans="1:35" ht="21" customHeight="1" thickBot="1">
      <c r="A61" s="11" t="s">
        <v>27</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7" t="s">
        <v>25</v>
      </c>
      <c r="AH61" s="13">
        <f>(SUM(B61:AF61))/4*3</f>
        <v>0</v>
      </c>
      <c r="AI61" s="37" t="s">
        <v>1</v>
      </c>
    </row>
    <row r="62" spans="1:35" ht="21" customHeight="1" thickBot="1">
      <c r="A62" s="11" t="s">
        <v>28</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7" t="s">
        <v>25</v>
      </c>
      <c r="AH62" s="13">
        <f>SUM(B62:AF62)</f>
        <v>0</v>
      </c>
      <c r="AI62" s="38"/>
    </row>
    <row r="63" spans="1:35" ht="21" customHeight="1" thickBot="1">
      <c r="A63" s="11" t="s">
        <v>29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7" t="s">
        <v>30</v>
      </c>
      <c r="AH63" s="13">
        <f>SUM(B63:AF63)</f>
        <v>0</v>
      </c>
      <c r="AI63" s="38"/>
    </row>
    <row r="64" spans="1:36" ht="14.25" thickBot="1">
      <c r="A64" s="9" t="s">
        <v>49</v>
      </c>
      <c r="B64" s="10">
        <v>1</v>
      </c>
      <c r="C64" s="10">
        <v>2</v>
      </c>
      <c r="D64" s="10">
        <v>3</v>
      </c>
      <c r="E64" s="10">
        <v>4</v>
      </c>
      <c r="F64" s="10">
        <v>5</v>
      </c>
      <c r="G64" s="10">
        <v>6</v>
      </c>
      <c r="H64" s="10">
        <v>7</v>
      </c>
      <c r="I64" s="10">
        <v>8</v>
      </c>
      <c r="J64" s="10">
        <v>9</v>
      </c>
      <c r="K64" s="10">
        <v>10</v>
      </c>
      <c r="L64" s="10">
        <v>11</v>
      </c>
      <c r="M64" s="10">
        <v>12</v>
      </c>
      <c r="N64" s="10">
        <v>13</v>
      </c>
      <c r="O64" s="10">
        <v>14</v>
      </c>
      <c r="P64" s="10">
        <v>15</v>
      </c>
      <c r="Q64" s="10">
        <v>16</v>
      </c>
      <c r="R64" s="10">
        <v>17</v>
      </c>
      <c r="S64" s="10">
        <v>18</v>
      </c>
      <c r="T64" s="10">
        <v>19</v>
      </c>
      <c r="U64" s="10">
        <v>20</v>
      </c>
      <c r="V64" s="10">
        <v>21</v>
      </c>
      <c r="W64" s="10">
        <v>22</v>
      </c>
      <c r="X64" s="10">
        <v>23</v>
      </c>
      <c r="Y64" s="10">
        <v>24</v>
      </c>
      <c r="Z64" s="10">
        <v>25</v>
      </c>
      <c r="AA64" s="10">
        <v>26</v>
      </c>
      <c r="AB64" s="10">
        <v>27</v>
      </c>
      <c r="AC64" s="10">
        <v>28</v>
      </c>
      <c r="AD64" s="10">
        <v>29</v>
      </c>
      <c r="AE64" s="6"/>
      <c r="AF64" s="6"/>
      <c r="AG64" s="7"/>
      <c r="AH64" s="14" t="s">
        <v>50</v>
      </c>
      <c r="AI64" s="44">
        <f>IF(V73=1,AJ64*6/7,AJ64)</f>
        <v>0</v>
      </c>
      <c r="AJ64" s="42">
        <f>SUM(AH65:AH69)</f>
        <v>0</v>
      </c>
    </row>
    <row r="65" spans="1:35" ht="21" customHeight="1" thickBot="1">
      <c r="A65" s="11" t="s">
        <v>24</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6"/>
      <c r="AF65" s="6"/>
      <c r="AG65" s="7" t="s">
        <v>25</v>
      </c>
      <c r="AH65" s="13">
        <f>(SUM(B65:AD65))/4</f>
        <v>0</v>
      </c>
      <c r="AI65" s="8" t="s">
        <v>26</v>
      </c>
    </row>
    <row r="66" spans="1:35" ht="21" customHeight="1" thickBot="1">
      <c r="A66" s="31" t="s">
        <v>60</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6"/>
      <c r="AF66" s="6"/>
      <c r="AG66" s="7" t="s">
        <v>25</v>
      </c>
      <c r="AH66" s="13">
        <f>(SUM(B66:AD66))/2</f>
        <v>0</v>
      </c>
      <c r="AI66" s="37" t="s">
        <v>0</v>
      </c>
    </row>
    <row r="67" spans="1:35" ht="21" customHeight="1" thickBot="1">
      <c r="A67" s="11" t="s">
        <v>27</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6"/>
      <c r="AF67" s="6"/>
      <c r="AG67" s="7" t="s">
        <v>25</v>
      </c>
      <c r="AH67" s="13">
        <f>(SUM(B67:AD67))/4*3</f>
        <v>0</v>
      </c>
      <c r="AI67" s="37" t="s">
        <v>1</v>
      </c>
    </row>
    <row r="68" spans="1:35" ht="21" customHeight="1" thickBot="1">
      <c r="A68" s="11" t="s">
        <v>28</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6"/>
      <c r="AF68" s="6"/>
      <c r="AG68" s="7" t="s">
        <v>25</v>
      </c>
      <c r="AH68" s="13">
        <f>SUM(B68:AD68)</f>
        <v>0</v>
      </c>
      <c r="AI68" s="38"/>
    </row>
    <row r="69" spans="1:35" ht="21" customHeight="1" thickBot="1">
      <c r="A69" s="11" t="s">
        <v>29</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6"/>
      <c r="AF69" s="6"/>
      <c r="AG69" s="7" t="s">
        <v>30</v>
      </c>
      <c r="AH69" s="13">
        <f>SUM(B69:AD69)</f>
        <v>0</v>
      </c>
      <c r="AI69" s="38"/>
    </row>
    <row r="70" spans="1:35" ht="13.5">
      <c r="A70" s="5"/>
      <c r="B70" s="39" t="s">
        <v>15</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7"/>
      <c r="AH70" s="7"/>
      <c r="AI70" s="8"/>
    </row>
    <row r="71" spans="1:35" ht="13.5">
      <c r="A71" s="5"/>
      <c r="B71" s="47" t="s">
        <v>13</v>
      </c>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7"/>
      <c r="AH71" s="43"/>
      <c r="AI71" s="43"/>
    </row>
    <row r="72" spans="1:35" s="41" customFormat="1" ht="13.5">
      <c r="A72" s="5"/>
      <c r="B72" s="48" t="s">
        <v>2</v>
      </c>
      <c r="C72" s="48"/>
      <c r="D72" s="48" t="s">
        <v>3</v>
      </c>
      <c r="E72" s="48"/>
      <c r="F72" s="48" t="s">
        <v>4</v>
      </c>
      <c r="G72" s="48"/>
      <c r="H72" s="48" t="s">
        <v>5</v>
      </c>
      <c r="I72" s="48"/>
      <c r="J72" s="48" t="s">
        <v>6</v>
      </c>
      <c r="K72" s="48"/>
      <c r="L72" s="48" t="s">
        <v>7</v>
      </c>
      <c r="M72" s="48"/>
      <c r="N72" s="48" t="s">
        <v>8</v>
      </c>
      <c r="O72" s="48"/>
      <c r="P72" s="48" t="s">
        <v>9</v>
      </c>
      <c r="Q72" s="48"/>
      <c r="R72" s="48" t="s">
        <v>10</v>
      </c>
      <c r="S72" s="48"/>
      <c r="T72" s="48" t="s">
        <v>11</v>
      </c>
      <c r="U72" s="48"/>
      <c r="V72" s="48" t="s">
        <v>12</v>
      </c>
      <c r="W72" s="48"/>
      <c r="X72" s="45"/>
      <c r="Y72" s="45"/>
      <c r="Z72" s="45"/>
      <c r="AA72" s="45"/>
      <c r="AB72" s="45"/>
      <c r="AC72" s="45"/>
      <c r="AD72" s="45"/>
      <c r="AE72" s="45"/>
      <c r="AF72" s="45"/>
      <c r="AG72" s="46"/>
      <c r="AH72" s="40"/>
      <c r="AI72" s="40"/>
    </row>
    <row r="73" spans="1:35" ht="22.5" customHeight="1">
      <c r="A73" s="5"/>
      <c r="B73" s="53"/>
      <c r="C73" s="53"/>
      <c r="D73" s="53"/>
      <c r="E73" s="53"/>
      <c r="F73" s="53"/>
      <c r="G73" s="53"/>
      <c r="H73" s="53"/>
      <c r="I73" s="53"/>
      <c r="J73" s="53"/>
      <c r="K73" s="53"/>
      <c r="L73" s="53"/>
      <c r="M73" s="53"/>
      <c r="N73" s="53"/>
      <c r="O73" s="53"/>
      <c r="P73" s="53"/>
      <c r="Q73" s="53"/>
      <c r="R73" s="53"/>
      <c r="S73" s="53"/>
      <c r="T73" s="53"/>
      <c r="U73" s="53"/>
      <c r="V73" s="53"/>
      <c r="W73" s="53"/>
      <c r="X73" s="6"/>
      <c r="Y73" s="6"/>
      <c r="Z73" s="6"/>
      <c r="AA73" s="6"/>
      <c r="AB73" s="6"/>
      <c r="AC73" s="6"/>
      <c r="AD73" s="6"/>
      <c r="AE73" s="6"/>
      <c r="AF73" s="6"/>
      <c r="AG73" s="7"/>
      <c r="AH73" s="33"/>
      <c r="AI73" s="33"/>
    </row>
    <row r="74" spans="1:35" ht="13.5" customHeight="1" thickBot="1">
      <c r="A74" s="5"/>
      <c r="B74" s="3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7"/>
      <c r="AH74" s="61" t="s">
        <v>17</v>
      </c>
      <c r="AI74" s="61"/>
    </row>
    <row r="75" spans="1:35" ht="22.5" customHeight="1" thickBot="1">
      <c r="A75" s="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15"/>
      <c r="AE75" s="15"/>
      <c r="AF75" s="6"/>
      <c r="AG75" s="7"/>
      <c r="AH75" s="55">
        <f>AI4+AI10+AI16+AI22+AI28+AI34+AI40+AI46+AI52+AI58+AI64</f>
        <v>0</v>
      </c>
      <c r="AI75" s="56"/>
    </row>
    <row r="76" spans="1:35" ht="14.25" thickBot="1">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57" t="s">
        <v>51</v>
      </c>
      <c r="AE76" s="57"/>
      <c r="AF76" s="6"/>
      <c r="AG76" s="7"/>
      <c r="AH76" s="16"/>
      <c r="AI76" s="16"/>
    </row>
    <row r="77" spans="1:35" ht="22.5" customHeight="1" thickBot="1">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17" t="s">
        <v>21</v>
      </c>
      <c r="AD77" s="58"/>
      <c r="AE77" s="59"/>
      <c r="AF77" s="6"/>
      <c r="AG77" s="7"/>
      <c r="AH77" s="60" t="s">
        <v>52</v>
      </c>
      <c r="AI77" s="60"/>
    </row>
    <row r="78" spans="1:35" ht="13.5" customHeight="1" thickBot="1">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17"/>
      <c r="AC78" s="34"/>
      <c r="AD78" s="35"/>
      <c r="AE78" s="35"/>
      <c r="AF78" s="6"/>
      <c r="AG78" s="7"/>
      <c r="AH78" s="16"/>
      <c r="AI78" s="16"/>
    </row>
    <row r="79" spans="1:35" ht="22.5" customHeight="1" thickBot="1" thickTop="1">
      <c r="A79" s="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18"/>
      <c r="AG79" s="19" t="s">
        <v>14</v>
      </c>
      <c r="AH79" s="49" t="e">
        <f>AH75/AD77</f>
        <v>#DIV/0!</v>
      </c>
      <c r="AI79" s="50"/>
    </row>
    <row r="80" spans="1:35" ht="20.25" customHeight="1" thickTop="1">
      <c r="A80" s="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7"/>
      <c r="AH80" s="52" t="e">
        <f>IF(AH79&gt;900,"大規模事業所Ⅱ",IF(AH79&gt;750,"大規模事業所Ⅰ",IF(AH79&gt;300,"通常規模型事業所","小規模型事業所")))</f>
        <v>#DIV/0!</v>
      </c>
      <c r="AI80" s="52"/>
    </row>
    <row r="81" spans="1:35" ht="13.5">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2"/>
      <c r="AH81" s="22"/>
      <c r="AI81" s="23"/>
    </row>
    <row r="82" spans="1:35" ht="13.5">
      <c r="A82" s="20"/>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2"/>
      <c r="AH82"/>
      <c r="AI82" s="23"/>
    </row>
    <row r="83" spans="1:35" ht="13.5">
      <c r="A83" s="24" t="s">
        <v>53</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5"/>
      <c r="AF83" s="21"/>
      <c r="AG83" s="22"/>
      <c r="AH83" s="22"/>
      <c r="AI83" s="23"/>
    </row>
    <row r="84" spans="1:35" ht="13.5">
      <c r="A84" s="24" t="s">
        <v>64</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1"/>
      <c r="AG84" s="22"/>
      <c r="AH84" s="22"/>
      <c r="AI84" s="23"/>
    </row>
    <row r="85" spans="1:35" ht="13.5">
      <c r="A85" s="24" t="s">
        <v>16</v>
      </c>
      <c r="B85" s="24"/>
      <c r="C85" s="24"/>
      <c r="D85" s="24"/>
      <c r="E85" s="24"/>
      <c r="F85" s="24"/>
      <c r="G85" s="24"/>
      <c r="H85" s="24"/>
      <c r="I85" s="24"/>
      <c r="J85" s="24"/>
      <c r="K85" s="24"/>
      <c r="L85" s="24"/>
      <c r="M85" s="24"/>
      <c r="N85" s="24" t="s">
        <v>54</v>
      </c>
      <c r="O85" s="24"/>
      <c r="P85" s="24"/>
      <c r="Q85" s="24"/>
      <c r="R85" s="24"/>
      <c r="S85" s="24"/>
      <c r="T85" s="24"/>
      <c r="U85" s="24"/>
      <c r="V85" s="24"/>
      <c r="W85" s="24"/>
      <c r="X85" s="24"/>
      <c r="Y85" s="24"/>
      <c r="Z85" s="24"/>
      <c r="AA85" s="24"/>
      <c r="AB85" s="24"/>
      <c r="AC85" s="24"/>
      <c r="AD85" s="24"/>
      <c r="AE85" s="24"/>
      <c r="AF85" s="21"/>
      <c r="AG85" s="22"/>
      <c r="AH85" s="22"/>
      <c r="AI85" s="23"/>
    </row>
    <row r="86" spans="1:35" ht="13.5">
      <c r="A86" s="26"/>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1"/>
      <c r="AG86" s="22"/>
      <c r="AH86" s="22"/>
      <c r="AI86" s="23"/>
    </row>
    <row r="87" spans="1:35" ht="13.5">
      <c r="A87" s="26"/>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1"/>
      <c r="AG87" s="22"/>
      <c r="AH87" s="22"/>
      <c r="AI87" s="23"/>
    </row>
    <row r="88" spans="1:35" ht="13.5">
      <c r="A88" s="26"/>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1"/>
      <c r="AG88" s="22"/>
      <c r="AH88" s="22"/>
      <c r="AI88" s="23"/>
    </row>
    <row r="89" spans="1:35" ht="13.5">
      <c r="A89" s="26"/>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1"/>
      <c r="AG89" s="22"/>
      <c r="AH89" s="22"/>
      <c r="AI89" s="23"/>
    </row>
    <row r="90" spans="1:35" ht="13.5">
      <c r="A90" s="20"/>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2"/>
      <c r="AH90" s="22"/>
      <c r="AI90" s="23"/>
    </row>
    <row r="91" spans="1:35" ht="13.5">
      <c r="A91" s="20" t="s">
        <v>55</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2"/>
      <c r="AH91" s="22"/>
      <c r="AI91" s="23"/>
    </row>
    <row r="92" spans="1:35" ht="13.5">
      <c r="A92" s="20"/>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2"/>
      <c r="AH92" s="22"/>
      <c r="AI92" s="23"/>
    </row>
    <row r="93" spans="1:35" ht="70.5" customHeight="1">
      <c r="A93" s="51" t="s">
        <v>61</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22"/>
      <c r="AH93" s="22"/>
      <c r="AI93" s="23"/>
    </row>
    <row r="94" spans="1:35" ht="13.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2"/>
      <c r="AH94" s="22"/>
      <c r="AI94" s="23"/>
    </row>
    <row r="95" spans="1:35" ht="100.5" customHeight="1">
      <c r="A95" s="51" t="s">
        <v>62</v>
      </c>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22"/>
      <c r="AH95" s="22"/>
      <c r="AI95" s="23"/>
    </row>
    <row r="96" spans="1:35" ht="13.5">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2"/>
      <c r="AH96" s="22"/>
      <c r="AI96" s="23"/>
    </row>
    <row r="97" spans="1:35" ht="27" customHeight="1">
      <c r="A97" s="51" t="s">
        <v>18</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22"/>
      <c r="AH97" s="22"/>
      <c r="AI97" s="23"/>
    </row>
    <row r="98" spans="1:35" ht="13.5">
      <c r="A98" s="27"/>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2"/>
      <c r="AH98" s="22"/>
      <c r="AI98" s="23"/>
    </row>
    <row r="99" spans="1:35" ht="42.75" customHeight="1">
      <c r="A99" s="51" t="s">
        <v>59</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22"/>
      <c r="AH99" s="22"/>
      <c r="AI99" s="23"/>
    </row>
    <row r="100" spans="1:35" ht="13.5">
      <c r="A100" s="20"/>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2"/>
      <c r="AH100" s="22"/>
      <c r="AI100" s="23"/>
    </row>
    <row r="101" spans="1:35" ht="66.75" customHeight="1">
      <c r="A101" s="65" t="s">
        <v>63</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28"/>
      <c r="AH101" s="28"/>
      <c r="AI101" s="28"/>
    </row>
    <row r="102" spans="1:35" ht="13.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28"/>
      <c r="AH102" s="28"/>
      <c r="AI102" s="28"/>
    </row>
    <row r="103" spans="1:35" ht="67.5" customHeight="1">
      <c r="A103" s="63" t="s">
        <v>19</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28"/>
      <c r="AH103" s="28"/>
      <c r="AI103" s="28"/>
    </row>
    <row r="104" spans="1:35" ht="1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29"/>
      <c r="AH104" s="29"/>
      <c r="AI104" s="29"/>
    </row>
    <row r="105" spans="1:35" ht="162" customHeight="1">
      <c r="A105" s="63" t="s">
        <v>20</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29"/>
      <c r="AH105" s="29"/>
      <c r="AI105" s="29"/>
    </row>
    <row r="107" spans="1:32" ht="36" customHeight="1">
      <c r="A107" s="63" t="s">
        <v>56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sheetData>
  <sheetProtection/>
  <mergeCells count="39">
    <mergeCell ref="N73:O73"/>
    <mergeCell ref="P73:Q73"/>
    <mergeCell ref="A104:AF104"/>
    <mergeCell ref="A105:AF105"/>
    <mergeCell ref="A107:AF107"/>
    <mergeCell ref="A97:AF97"/>
    <mergeCell ref="A99:AF99"/>
    <mergeCell ref="A103:AF103"/>
    <mergeCell ref="A101:AF102"/>
    <mergeCell ref="R73:S73"/>
    <mergeCell ref="J73:K73"/>
    <mergeCell ref="A95:AF95"/>
    <mergeCell ref="A2:AI2"/>
    <mergeCell ref="AH75:AI75"/>
    <mergeCell ref="AD76:AE76"/>
    <mergeCell ref="AD77:AE77"/>
    <mergeCell ref="AH77:AI77"/>
    <mergeCell ref="AH74:AI74"/>
    <mergeCell ref="L73:M73"/>
    <mergeCell ref="L72:M72"/>
    <mergeCell ref="N72:O72"/>
    <mergeCell ref="A93:AF93"/>
    <mergeCell ref="AH80:AI80"/>
    <mergeCell ref="B73:C73"/>
    <mergeCell ref="D73:E73"/>
    <mergeCell ref="F73:G73"/>
    <mergeCell ref="H73:I73"/>
    <mergeCell ref="T73:U73"/>
    <mergeCell ref="V73:W73"/>
    <mergeCell ref="P72:Q72"/>
    <mergeCell ref="R72:S72"/>
    <mergeCell ref="AH79:AI79"/>
    <mergeCell ref="B72:C72"/>
    <mergeCell ref="D72:E72"/>
    <mergeCell ref="F72:G72"/>
    <mergeCell ref="H72:I72"/>
    <mergeCell ref="T72:U72"/>
    <mergeCell ref="V72:W72"/>
    <mergeCell ref="J72:K72"/>
  </mergeCells>
  <dataValidations count="1">
    <dataValidation allowBlank="1" showInputMessage="1" showErrorMessage="1" imeMode="halfAlpha" sqref="B53:AF57 B41:AF45 B29:AF33 B17:AE21 B5:AE9 AD77:AE78 B47:AE51 B11:AF15 B23:AF27 B35:AE39 B59:AF63 B65:AD69"/>
  </dataValidations>
  <printOptions/>
  <pageMargins left="0.3937007874015748" right="0" top="0.5905511811023623" bottom="0" header="0.5118110236220472" footer="0.5118110236220472"/>
  <pageSetup horizontalDpi="600" verticalDpi="600" orientation="landscape" paperSize="9" scale="95" r:id="rId2"/>
  <rowBreaks count="3" manualBreakCount="3">
    <brk id="27" max="34" man="1"/>
    <brk id="57" max="34" man="1"/>
    <brk id="102"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2019-07-09T02:14:15Z</dcterms:created>
  <dcterms:modified xsi:type="dcterms:W3CDTF">2021-04-08T02:22:22Z</dcterms:modified>
  <cp:category/>
  <cp:version/>
  <cp:contentType/>
  <cp:contentStatus/>
</cp:coreProperties>
</file>