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50" tabRatio="782" activeTab="0"/>
  </bookViews>
  <sheets>
    <sheet name="別紙3" sheetId="1" r:id="rId1"/>
  </sheets>
  <definedNames>
    <definedName name="_xlnm.Print_Area" localSheetId="0">'別紙3'!$A$1:$AI$78</definedName>
  </definedNames>
  <calcPr fullCalcOnLoad="1"/>
</workbook>
</file>

<file path=xl/sharedStrings.xml><?xml version="1.0" encoding="utf-8"?>
<sst xmlns="http://schemas.openxmlformats.org/spreadsheetml/2006/main" count="165" uniqueCount="63">
  <si>
    <t>1/2</t>
  </si>
  <si>
    <t>3/4</t>
  </si>
  <si>
    <t>月数</t>
  </si>
  <si>
    <t>↑こちらには、２分の１、４分の３の計算は行わずに実数を入れてください。（Excelで自動計算します。）</t>
  </si>
  <si>
    <t>4月</t>
  </si>
  <si>
    <t>5月</t>
  </si>
  <si>
    <t>6月</t>
  </si>
  <si>
    <t>7月</t>
  </si>
  <si>
    <t>8月</t>
  </si>
  <si>
    <t>9月</t>
  </si>
  <si>
    <t>10月</t>
  </si>
  <si>
    <t>11月</t>
  </si>
  <si>
    <t>12月</t>
  </si>
  <si>
    <t>1月</t>
  </si>
  <si>
    <t>2月</t>
  </si>
  <si>
    <t>↓上記のうち、１月間（暦月）、正月等の特別な期間を除いて毎日事業を実施した月については「１」を記入してください。</t>
  </si>
  <si>
    <t>前年度計</t>
  </si>
  <si>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便宜上、都道府県知事に届け出た当該事業所の利用定員の９０％に予定される１月当たりの営業日数を乗じて得た数とする（定員変更により当該計算式を適用する事業所は、前年度の実績（前年度の４月から２月まで）が６月以上ある事業所が、年度が変わる際に定員を２５％以上変更する場合のみとする。）。
　前年度の一月当たりの平均利用延人員数＝運営規程に掲げる定員×９０％×運営規程に掲げる営業日数（請求月）
〔参考例〕      
運営規程の定員が20人
請求月の営業日数が20日
20人×0.9×20日＝360人（＝通常規模）</t>
  </si>
  <si>
    <t>別紙3</t>
  </si>
  <si>
    <t>４月</t>
  </si>
  <si>
    <t>４月計</t>
  </si>
  <si>
    <t>→</t>
  </si>
  <si>
    <t>介護予防</t>
  </si>
  <si>
    <t>→</t>
  </si>
  <si>
    <t>５月</t>
  </si>
  <si>
    <t>５月計</t>
  </si>
  <si>
    <t>６月</t>
  </si>
  <si>
    <t>６月計</t>
  </si>
  <si>
    <t>７月</t>
  </si>
  <si>
    <t>７月計</t>
  </si>
  <si>
    <t>８月</t>
  </si>
  <si>
    <t>８月計</t>
  </si>
  <si>
    <t>９月</t>
  </si>
  <si>
    <t>９月計</t>
  </si>
  <si>
    <t>１０月</t>
  </si>
  <si>
    <t>１０月計</t>
  </si>
  <si>
    <t>１１月</t>
  </si>
  <si>
    <t>１１月計</t>
  </si>
  <si>
    <t>１２月</t>
  </si>
  <si>
    <t>１２月計</t>
  </si>
  <si>
    <t>１月</t>
  </si>
  <si>
    <t>１月計</t>
  </si>
  <si>
    <t>２月</t>
  </si>
  <si>
    <t>２月計</t>
  </si>
  <si>
    <t>前年度において通所介護費を算定している月の月数を入れてください。（３月を除きます）→</t>
  </si>
  <si>
    <t>↓月数で割って、一月当たりの数を計算</t>
  </si>
  <si>
    <t>上記の計算は、間違いないことを証します。</t>
  </si>
  <si>
    <t>（通所介護事業所名）</t>
  </si>
  <si>
    <t>(法人名)　　　　　　　　　　(法人代表者)</t>
  </si>
  <si>
    <t>【注意事項】</t>
  </si>
  <si>
    <t>○前年度（毎年４月１日に始まり翌年３月３１日をもって終わる年度とする。）の
１月当たりの平均利用延人員数により算定すべき通所介護費を区分する。</t>
  </si>
  <si>
    <t>○毎年度３月３１日時点において、事業を実施している事業者であって、
４月以降も引き続き事業を実施するものの
当該年度の通所介護費の算定に当たっては、
前年度の平均利用延人員数は、
前年度において通所介護費を算定している月（３月を除く）の１月当たりの平均利用延人員数とする。</t>
  </si>
  <si>
    <t>前年度の一月当たりの平均利用延人員数＝</t>
  </si>
  <si>
    <t>○１月間（暦月）、正月等の特別な期間を除いて毎日事業を実施した月における平均利用延人員数については、当該月の平均利用延人員数に７分の６を乗じた数によるものとする。</t>
  </si>
  <si>
    <t>5h-7h</t>
  </si>
  <si>
    <t>7h-9h</t>
  </si>
  <si>
    <t>前年度の一月当たりの平均利用延人員数計算書（通所介護）</t>
  </si>
  <si>
    <t>(2h-3h)
3h-5h</t>
  </si>
  <si>
    <t>○表の記入について、
「3h-5h」の欄には、３時間以上４時間未満、４時間以上５時間未満の報酬を算定している利用者（２時間以上３時間未満の報酬を算定している利用者を含む）
「5h-7h」の欄には、５時間以上６時間未満、６時間以上７時間未満の報酬を算定している利用者
「7h-9h」の欄には、７時間以上８時間未満、８時間以上９時間未満の報酬を算定している利用者
をそれぞれ、実数で入れること。</t>
  </si>
  <si>
    <t>○介護予防の利用者については、
「3h-5h」の欄には、利用時間が５時間未満の利用者
「5h-7h」の欄には、利用時間が５時間以上６時間未満、６時間以上７時間未満の利用者
「介護予防」の欄には、利用時間が７時間以上の利用者
をそれぞれ、実数で入れること。
※ただし、同時にサービスの提供を受けた者の最大数を営業日ごとに加えていく方法によって計算しても差し支えない。
　例えば、午前２人、午後３人利用した場合の利用者数は３人となる。⇒（「介護予防」の欄に「3」を入力）</t>
  </si>
  <si>
    <t>１月当たりの平均利用延人員数≦７５０人・・・通常規模型事業所
７５０人＜１月当たりの平均利用延人員数≦９００人・・・大規模型事業所（Ⅰ）
９００人＜１月当たりの平均利用延人員数・・・大規模型事業所（Ⅱ）に「該当」。</t>
  </si>
  <si>
    <t>○平均利用延人員数の計算に当たっては、
３時間以上４時間未満、４時間以上５時間未満の報酬を算定している利用者（２時間以上３時間未満の報酬を算定している利用者を含む）については、
利用者数に２分の１を乗じて得た数とし、
５時間以上６時間未満、６時間以上７時間未満の報酬を算定している利用者については、
利用者数に４分の３を乗じて得た数とする。</t>
  </si>
  <si>
    <t>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</si>
</sst>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0.00000;&quot;△ &quot;#,##0.00000"/>
    <numFmt numFmtId="183" formatCode="0;&quot;△ &quot;0"/>
    <numFmt numFmtId="184" formatCode="0.0_ "/>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HGｺﾞｼｯｸM"/>
      <family val="3"/>
    </font>
    <font>
      <b/>
      <sz val="11"/>
      <color indexed="12"/>
      <name val="HGｺﾞｼｯｸM"/>
      <family val="3"/>
    </font>
    <font>
      <sz val="6"/>
      <name val="HGｺﾞｼｯｸM"/>
      <family val="3"/>
    </font>
    <font>
      <sz val="8"/>
      <name val="HGｺﾞｼｯｸM"/>
      <family val="3"/>
    </font>
    <font>
      <b/>
      <sz val="14"/>
      <name val="HGｺﾞｼｯｸM"/>
      <family val="3"/>
    </font>
    <font>
      <sz val="9"/>
      <name val="HGｺﾞｼｯｸM"/>
      <family val="3"/>
    </font>
    <font>
      <sz val="11"/>
      <name val="ＭＳ 明朝"/>
      <family val="1"/>
    </font>
    <font>
      <b/>
      <sz val="11"/>
      <name val="HGｺﾞｼｯｸM"/>
      <family val="3"/>
    </font>
    <font>
      <sz val="10"/>
      <name val="HGｺﾞｼｯｸM"/>
      <family val="3"/>
    </font>
    <font>
      <b/>
      <sz val="11"/>
      <color indexed="10"/>
      <name val="ＭＳ Ｐゴシック"/>
      <family val="3"/>
    </font>
    <font>
      <sz val="9"/>
      <name val="ＭＳ 明朝"/>
      <family val="1"/>
    </font>
    <font>
      <b/>
      <u val="single"/>
      <sz val="11"/>
      <name val="HGｺﾞｼｯｸM"/>
      <family val="3"/>
    </font>
    <font>
      <b/>
      <sz val="12"/>
      <name val="HGｺﾞｼｯｸM"/>
      <family val="3"/>
    </font>
    <font>
      <b/>
      <sz val="11"/>
      <name val="ＭＳ 明朝"/>
      <family val="1"/>
    </font>
    <font>
      <b/>
      <u val="single"/>
      <sz val="11"/>
      <name val="ＭＳ Ｐゴシック"/>
      <family val="3"/>
    </font>
    <font>
      <b/>
      <sz val="11"/>
      <color indexed="1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medium"/>
      <bottom style="medium"/>
    </border>
    <border>
      <left style="thin"/>
      <right style="thin"/>
      <top>
        <color indexed="63"/>
      </top>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double">
        <color indexed="1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65">
    <xf numFmtId="0" fontId="0" fillId="0" borderId="0" xfId="0" applyAlignment="1">
      <alignment/>
    </xf>
    <xf numFmtId="0" fontId="22" fillId="0" borderId="0" xfId="61" applyFont="1" applyAlignment="1">
      <alignment vertical="center"/>
      <protection/>
    </xf>
    <xf numFmtId="0" fontId="21" fillId="0" borderId="0" xfId="61" applyAlignment="1">
      <alignment vertical="center"/>
      <protection/>
    </xf>
    <xf numFmtId="0" fontId="21" fillId="0" borderId="0" xfId="61" applyAlignment="1">
      <alignment vertical="center" shrinkToFit="1"/>
      <protection/>
    </xf>
    <xf numFmtId="49" fontId="24" fillId="0" borderId="0" xfId="61" applyNumberFormat="1" applyFont="1" applyAlignment="1">
      <alignment vertical="center"/>
      <protection/>
    </xf>
    <xf numFmtId="0" fontId="26" fillId="4" borderId="0" xfId="0" applyFont="1" applyFill="1" applyAlignment="1">
      <alignment vertical="center"/>
    </xf>
    <xf numFmtId="0" fontId="0" fillId="4" borderId="0" xfId="0" applyFill="1" applyAlignment="1">
      <alignment vertical="center"/>
    </xf>
    <xf numFmtId="0" fontId="0" fillId="4" borderId="0" xfId="0" applyFill="1" applyAlignment="1">
      <alignment vertical="center" shrinkToFit="1"/>
    </xf>
    <xf numFmtId="49" fontId="24" fillId="4" borderId="0" xfId="0" applyNumberFormat="1" applyFont="1" applyFill="1" applyAlignment="1">
      <alignment vertical="center"/>
    </xf>
    <xf numFmtId="0" fontId="26" fillId="21" borderId="10" xfId="0" applyFont="1" applyFill="1" applyBorder="1" applyAlignment="1">
      <alignment vertical="center"/>
    </xf>
    <xf numFmtId="0" fontId="0" fillId="21" borderId="10" xfId="0" applyFill="1" applyBorder="1" applyAlignment="1">
      <alignment vertical="center"/>
    </xf>
    <xf numFmtId="0" fontId="26" fillId="7" borderId="10" xfId="0" applyFont="1" applyFill="1" applyBorder="1" applyAlignment="1">
      <alignment horizontal="right" vertical="center"/>
    </xf>
    <xf numFmtId="181" fontId="26" fillId="0" borderId="10" xfId="0" applyNumberFormat="1" applyFont="1" applyBorder="1" applyAlignment="1" applyProtection="1">
      <alignment vertical="center"/>
      <protection locked="0"/>
    </xf>
    <xf numFmtId="182" fontId="26" fillId="24" borderId="11" xfId="0" applyNumberFormat="1" applyFont="1" applyFill="1" applyBorder="1" applyAlignment="1">
      <alignment vertical="center" shrinkToFit="1"/>
    </xf>
    <xf numFmtId="0" fontId="0" fillId="21" borderId="12" xfId="0" applyFill="1" applyBorder="1" applyAlignment="1">
      <alignment vertical="center" shrinkToFit="1"/>
    </xf>
    <xf numFmtId="0" fontId="0" fillId="4" borderId="0" xfId="0" applyFill="1" applyBorder="1" applyAlignment="1">
      <alignment vertical="center"/>
    </xf>
    <xf numFmtId="182" fontId="28" fillId="4" borderId="0" xfId="0" applyNumberFormat="1" applyFont="1" applyFill="1" applyBorder="1" applyAlignment="1">
      <alignment vertical="center" shrinkToFit="1"/>
    </xf>
    <xf numFmtId="0" fontId="30" fillId="4" borderId="0" xfId="0" applyFont="1" applyFill="1" applyAlignment="1">
      <alignment horizontal="right" vertical="center"/>
    </xf>
    <xf numFmtId="0" fontId="0" fillId="4" borderId="0" xfId="0" applyFill="1" applyAlignment="1">
      <alignment horizontal="right" vertical="center"/>
    </xf>
    <xf numFmtId="0" fontId="28" fillId="4" borderId="0" xfId="0" applyFont="1" applyFill="1" applyBorder="1" applyAlignment="1">
      <alignment horizontal="right" vertical="center"/>
    </xf>
    <xf numFmtId="0" fontId="2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49" fontId="24" fillId="0" borderId="0" xfId="0" applyNumberFormat="1" applyFont="1" applyAlignment="1" applyProtection="1">
      <alignment vertical="center"/>
      <protection locked="0"/>
    </xf>
    <xf numFmtId="0" fontId="27" fillId="0" borderId="0" xfId="0" applyFont="1" applyAlignment="1" applyProtection="1">
      <alignment vertical="center"/>
      <protection locked="0"/>
    </xf>
    <xf numFmtId="0" fontId="27" fillId="0" borderId="0" xfId="0" applyFont="1" applyFill="1" applyAlignment="1" applyProtection="1">
      <alignment vertical="center"/>
      <protection locked="0"/>
    </xf>
    <xf numFmtId="0" fontId="31"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lignment vertical="center" wrapText="1"/>
    </xf>
    <xf numFmtId="0" fontId="26" fillId="0" borderId="0" xfId="0" applyFont="1" applyAlignment="1">
      <alignment vertical="center"/>
    </xf>
    <xf numFmtId="0" fontId="26" fillId="0" borderId="0" xfId="61" applyFont="1" applyAlignment="1">
      <alignment vertical="center"/>
      <protection/>
    </xf>
    <xf numFmtId="0" fontId="26" fillId="7" borderId="10" xfId="0" applyFont="1" applyFill="1" applyBorder="1" applyAlignment="1">
      <alignment horizontal="right" vertical="center" wrapText="1"/>
    </xf>
    <xf numFmtId="0" fontId="32" fillId="4" borderId="0" xfId="0" applyFont="1" applyFill="1" applyAlignment="1">
      <alignment vertical="center"/>
    </xf>
    <xf numFmtId="0" fontId="28" fillId="4" borderId="0" xfId="0" applyFont="1" applyFill="1" applyBorder="1" applyAlignment="1">
      <alignment vertical="center" shrinkToFit="1"/>
    </xf>
    <xf numFmtId="0" fontId="30" fillId="4" borderId="0" xfId="0" applyFont="1" applyFill="1" applyBorder="1" applyAlignment="1" applyProtection="1">
      <alignment horizontal="right" vertical="center"/>
      <protection locked="0"/>
    </xf>
    <xf numFmtId="183" fontId="0" fillId="4" borderId="0" xfId="0" applyNumberFormat="1" applyFill="1" applyBorder="1" applyAlignment="1" applyProtection="1">
      <alignment vertical="center"/>
      <protection locked="0"/>
    </xf>
    <xf numFmtId="0" fontId="0" fillId="21" borderId="13" xfId="0" applyFill="1" applyBorder="1" applyAlignment="1">
      <alignment vertical="center" shrinkToFit="1"/>
    </xf>
    <xf numFmtId="182" fontId="24" fillId="4" borderId="0" xfId="0" applyNumberFormat="1" applyFont="1" applyFill="1" applyBorder="1" applyAlignment="1">
      <alignment vertical="center" shrinkToFit="1"/>
    </xf>
    <xf numFmtId="182" fontId="26" fillId="4" borderId="0" xfId="0" applyNumberFormat="1" applyFont="1" applyFill="1" applyBorder="1" applyAlignment="1">
      <alignment vertical="center" shrinkToFit="1"/>
    </xf>
    <xf numFmtId="0" fontId="34" fillId="4" borderId="0" xfId="0" applyFont="1" applyFill="1" applyAlignment="1">
      <alignment vertical="center"/>
    </xf>
    <xf numFmtId="0" fontId="0" fillId="4" borderId="0" xfId="0" applyFont="1" applyFill="1" applyAlignment="1">
      <alignment vertical="center"/>
    </xf>
    <xf numFmtId="0" fontId="0" fillId="4" borderId="0" xfId="0" applyFont="1" applyFill="1" applyAlignment="1">
      <alignment vertical="center" shrinkToFit="1"/>
    </xf>
    <xf numFmtId="0" fontId="21" fillId="4" borderId="0" xfId="0" applyFont="1" applyFill="1" applyBorder="1" applyAlignment="1">
      <alignment vertical="center" shrinkToFit="1"/>
    </xf>
    <xf numFmtId="0" fontId="21" fillId="0" borderId="0" xfId="61" applyFont="1" applyAlignment="1">
      <alignment vertical="center"/>
      <protection/>
    </xf>
    <xf numFmtId="182" fontId="26" fillId="0" borderId="0" xfId="61" applyNumberFormat="1" applyFont="1" applyAlignment="1">
      <alignment vertical="center"/>
      <protection/>
    </xf>
    <xf numFmtId="0" fontId="28" fillId="4" borderId="0" xfId="0" applyFont="1" applyFill="1" applyBorder="1" applyAlignment="1">
      <alignment horizontal="center" vertical="center"/>
    </xf>
    <xf numFmtId="182" fontId="26" fillId="24" borderId="11" xfId="61" applyNumberFormat="1" applyFont="1" applyFill="1" applyBorder="1" applyAlignment="1">
      <alignment vertical="center"/>
      <protection/>
    </xf>
    <xf numFmtId="0" fontId="36" fillId="4" borderId="0" xfId="0" applyFont="1" applyFill="1" applyAlignment="1">
      <alignment vertical="center"/>
    </xf>
    <xf numFmtId="0" fontId="35" fillId="0" borderId="10" xfId="0" applyFont="1" applyFill="1" applyBorder="1" applyAlignment="1">
      <alignment horizontal="center" vertical="center"/>
    </xf>
    <xf numFmtId="0" fontId="21" fillId="21" borderId="10" xfId="0" applyFont="1" applyFill="1" applyBorder="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25" fillId="4" borderId="0" xfId="0" applyFont="1" applyFill="1" applyAlignment="1">
      <alignment horizontal="center" vertical="center"/>
    </xf>
    <xf numFmtId="182" fontId="29" fillId="24" borderId="14" xfId="0" applyNumberFormat="1" applyFont="1" applyFill="1" applyBorder="1" applyAlignment="1">
      <alignment vertical="center" shrinkToFit="1"/>
    </xf>
    <xf numFmtId="182" fontId="29" fillId="24" borderId="15" xfId="0" applyNumberFormat="1" applyFont="1" applyFill="1" applyBorder="1" applyAlignment="1">
      <alignment vertical="center" shrinkToFit="1"/>
    </xf>
    <xf numFmtId="0" fontId="28" fillId="4" borderId="16" xfId="0" applyFont="1" applyFill="1" applyBorder="1" applyAlignment="1">
      <alignment vertical="center"/>
    </xf>
    <xf numFmtId="183" fontId="0" fillId="25" borderId="14" xfId="0" applyNumberFormat="1" applyFill="1" applyBorder="1" applyAlignment="1" applyProtection="1">
      <alignment vertical="center"/>
      <protection locked="0"/>
    </xf>
    <xf numFmtId="183" fontId="0" fillId="25" borderId="15" xfId="0" applyNumberFormat="1" applyFill="1" applyBorder="1" applyAlignment="1" applyProtection="1">
      <alignment vertical="center"/>
      <protection locked="0"/>
    </xf>
    <xf numFmtId="182" fontId="29" fillId="4" borderId="0" xfId="0" applyNumberFormat="1" applyFont="1" applyFill="1" applyBorder="1" applyAlignment="1">
      <alignment vertical="center" shrinkToFit="1"/>
    </xf>
    <xf numFmtId="0" fontId="28" fillId="4" borderId="0" xfId="0" applyFont="1" applyFill="1" applyBorder="1" applyAlignment="1">
      <alignment vertical="center" shrinkToFit="1"/>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182" fontId="33" fillId="24" borderId="17" xfId="0" applyNumberFormat="1" applyFont="1" applyFill="1" applyBorder="1" applyAlignment="1">
      <alignment vertical="center" shrinkToFit="1"/>
    </xf>
    <xf numFmtId="182" fontId="33" fillId="24" borderId="18" xfId="0" applyNumberFormat="1" applyFont="1" applyFill="1" applyBorder="1" applyAlignment="1">
      <alignment vertical="center" shrinkToFit="1"/>
    </xf>
    <xf numFmtId="182" fontId="22" fillId="4" borderId="19"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uusyo"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0</xdr:row>
      <xdr:rowOff>0</xdr:rowOff>
    </xdr:from>
    <xdr:to>
      <xdr:col>6</xdr:col>
      <xdr:colOff>266700</xdr:colOff>
      <xdr:row>0</xdr:row>
      <xdr:rowOff>0</xdr:rowOff>
    </xdr:to>
    <xdr:sp>
      <xdr:nvSpPr>
        <xdr:cNvPr id="1" name="Text Box 1"/>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 name="Text Box 2"/>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 name="Text Box 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 name="Text Box 4"/>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5" name="Text Box 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6" name="Text Box 6"/>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7" name="Text Box 7"/>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8" name="Text Box 8"/>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9" name="Text Box 9"/>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1" name="Text Box 11"/>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2" name="Text Box 12"/>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3" name="Text Box 1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14" name="Text Box 14"/>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5" name="Text Box 1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16" name="Text Box 16"/>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7" name="Text Box 17"/>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8" name="Text Box 18"/>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9" name="Text Box 19"/>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266700</xdr:colOff>
      <xdr:row>0</xdr:row>
      <xdr:rowOff>0</xdr:rowOff>
    </xdr:from>
    <xdr:to>
      <xdr:col>6</xdr:col>
      <xdr:colOff>266700</xdr:colOff>
      <xdr:row>0</xdr:row>
      <xdr:rowOff>0</xdr:rowOff>
    </xdr:to>
    <xdr:sp>
      <xdr:nvSpPr>
        <xdr:cNvPr id="21" name="Text Box 21"/>
        <xdr:cNvSpPr txBox="1">
          <a:spLocks noChangeArrowheads="1"/>
        </xdr:cNvSpPr>
      </xdr:nvSpPr>
      <xdr:spPr>
        <a:xfrm>
          <a:off x="21717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2" name="Text Box 22"/>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3" name="Text Box 2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4" name="Text Box 24"/>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5" name="Text Box 25"/>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6" name="Text Box 26"/>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8" name="Text Box 28"/>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9" name="Text Box 29"/>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0" name="Text Box 30"/>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31" name="Text Box 31"/>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2" name="Text Box 32"/>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33" name="Text Box 33"/>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4" name="Text Box 34"/>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5" name="Text Box 3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6" name="Text Box 36"/>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4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0" name="Text Box 41"/>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1" name="Text Box 42"/>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2" name="Text Box 4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3" name="Text Box 44"/>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4" name="Text Box 4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45" name="Text Box 46"/>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6" name="Text Box 47"/>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7" name="Text Box 48"/>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8" name="Text Box 49"/>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5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30</xdr:col>
      <xdr:colOff>257175</xdr:colOff>
      <xdr:row>64</xdr:row>
      <xdr:rowOff>19050</xdr:rowOff>
    </xdr:from>
    <xdr:to>
      <xdr:col>33</xdr:col>
      <xdr:colOff>0</xdr:colOff>
      <xdr:row>64</xdr:row>
      <xdr:rowOff>171450</xdr:rowOff>
    </xdr:to>
    <xdr:sp>
      <xdr:nvSpPr>
        <xdr:cNvPr id="50" name="Line 55"/>
        <xdr:cNvSpPr>
          <a:spLocks/>
        </xdr:cNvSpPr>
      </xdr:nvSpPr>
      <xdr:spPr>
        <a:xfrm flipH="1">
          <a:off x="8562975" y="15573375"/>
          <a:ext cx="4286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65</xdr:row>
      <xdr:rowOff>266700</xdr:rowOff>
    </xdr:from>
    <xdr:to>
      <xdr:col>32</xdr:col>
      <xdr:colOff>142875</xdr:colOff>
      <xdr:row>66</xdr:row>
      <xdr:rowOff>152400</xdr:rowOff>
    </xdr:to>
    <xdr:sp>
      <xdr:nvSpPr>
        <xdr:cNvPr id="51" name="Line 56"/>
        <xdr:cNvSpPr>
          <a:spLocks/>
        </xdr:cNvSpPr>
      </xdr:nvSpPr>
      <xdr:spPr>
        <a:xfrm>
          <a:off x="8562975" y="16002000"/>
          <a:ext cx="419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6"/>
  <sheetViews>
    <sheetView showGridLines="0" tabSelected="1" view="pageBreakPreview" zoomScale="85" zoomScaleNormal="85" zoomScaleSheetLayoutView="85" zoomScalePageLayoutView="0" workbookViewId="0" topLeftCell="A31">
      <selection activeCell="AF76" sqref="AF76"/>
    </sheetView>
  </sheetViews>
  <sheetFormatPr defaultColWidth="9.00390625" defaultRowHeight="13.5"/>
  <cols>
    <col min="1" max="1" width="7.50390625" style="30" bestFit="1" customWidth="1"/>
    <col min="2" max="32" width="3.50390625" style="2" customWidth="1"/>
    <col min="33" max="33" width="2.00390625" style="3" customWidth="1"/>
    <col min="34" max="34" width="12.50390625" style="3" customWidth="1"/>
    <col min="35" max="35" width="12.50390625" style="4" customWidth="1"/>
    <col min="36" max="36" width="12.50390625" style="2" customWidth="1"/>
    <col min="37" max="37" width="3.875" style="2" customWidth="1"/>
    <col min="38" max="16384" width="9.00390625" style="2" customWidth="1"/>
  </cols>
  <sheetData>
    <row r="1" ht="13.5">
      <c r="A1" s="1" t="s">
        <v>18</v>
      </c>
    </row>
    <row r="2" spans="1:35" ht="17.25">
      <c r="A2" s="52" t="s">
        <v>56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4.25" thickBo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7"/>
      <c r="AH3" s="7"/>
      <c r="AI3" s="8"/>
    </row>
    <row r="4" spans="1:36" ht="14.25" thickBot="1">
      <c r="A4" s="9" t="s">
        <v>19</v>
      </c>
      <c r="B4" s="10">
        <v>1</v>
      </c>
      <c r="C4" s="10">
        <v>2</v>
      </c>
      <c r="D4" s="10">
        <v>3</v>
      </c>
      <c r="E4" s="10">
        <v>4</v>
      </c>
      <c r="F4" s="10">
        <v>5</v>
      </c>
      <c r="G4" s="10">
        <v>6</v>
      </c>
      <c r="H4" s="10">
        <v>7</v>
      </c>
      <c r="I4" s="10">
        <v>8</v>
      </c>
      <c r="J4" s="10">
        <v>9</v>
      </c>
      <c r="K4" s="10">
        <v>10</v>
      </c>
      <c r="L4" s="10">
        <v>11</v>
      </c>
      <c r="M4" s="10">
        <v>12</v>
      </c>
      <c r="N4" s="10">
        <v>13</v>
      </c>
      <c r="O4" s="10">
        <v>14</v>
      </c>
      <c r="P4" s="10">
        <v>15</v>
      </c>
      <c r="Q4" s="10">
        <v>16</v>
      </c>
      <c r="R4" s="10">
        <v>17</v>
      </c>
      <c r="S4" s="10">
        <v>18</v>
      </c>
      <c r="T4" s="10">
        <v>19</v>
      </c>
      <c r="U4" s="10">
        <v>20</v>
      </c>
      <c r="V4" s="10">
        <v>21</v>
      </c>
      <c r="W4" s="10">
        <v>22</v>
      </c>
      <c r="X4" s="10">
        <v>23</v>
      </c>
      <c r="Y4" s="10">
        <v>24</v>
      </c>
      <c r="Z4" s="10">
        <v>25</v>
      </c>
      <c r="AA4" s="10">
        <v>26</v>
      </c>
      <c r="AB4" s="10">
        <v>27</v>
      </c>
      <c r="AC4" s="10">
        <v>28</v>
      </c>
      <c r="AD4" s="10">
        <v>29</v>
      </c>
      <c r="AE4" s="10">
        <v>30</v>
      </c>
      <c r="AF4" s="6"/>
      <c r="AG4" s="7"/>
      <c r="AH4" s="36" t="s">
        <v>20</v>
      </c>
      <c r="AI4" s="46">
        <f>IF(B62=1,AJ4*6/7,AJ4)</f>
        <v>0</v>
      </c>
      <c r="AJ4" s="44">
        <f>SUM(AH5:AH8)</f>
        <v>0</v>
      </c>
    </row>
    <row r="5" spans="1:35" ht="21" customHeight="1" thickBot="1">
      <c r="A5" s="31" t="s">
        <v>57</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6"/>
      <c r="AG5" s="7" t="s">
        <v>21</v>
      </c>
      <c r="AH5" s="13">
        <f>(SUM(B5:AE5))/2</f>
        <v>0</v>
      </c>
      <c r="AI5" s="37" t="s">
        <v>0</v>
      </c>
    </row>
    <row r="6" spans="1:35" ht="21" customHeight="1" thickBot="1">
      <c r="A6" s="11" t="s">
        <v>54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6"/>
      <c r="AG6" s="7" t="s">
        <v>21</v>
      </c>
      <c r="AH6" s="13">
        <f>(SUM(B6:AE6))/4*3</f>
        <v>0</v>
      </c>
      <c r="AI6" s="37" t="s">
        <v>1</v>
      </c>
    </row>
    <row r="7" spans="1:35" ht="21" customHeight="1" thickBot="1">
      <c r="A7" s="11" t="s">
        <v>55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6"/>
      <c r="AG7" s="7" t="s">
        <v>21</v>
      </c>
      <c r="AH7" s="13">
        <f>SUM(B7:AE7)</f>
        <v>0</v>
      </c>
      <c r="AI7" s="38"/>
    </row>
    <row r="8" spans="1:35" ht="21" customHeight="1" thickBot="1">
      <c r="A8" s="11" t="s">
        <v>22</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6"/>
      <c r="AG8" s="7" t="s">
        <v>23</v>
      </c>
      <c r="AH8" s="13">
        <f>SUM(B8:AE8)</f>
        <v>0</v>
      </c>
      <c r="AI8" s="38"/>
    </row>
    <row r="9" spans="1:36" ht="14.25" thickBot="1">
      <c r="A9" s="9" t="s">
        <v>24</v>
      </c>
      <c r="B9" s="10">
        <v>1</v>
      </c>
      <c r="C9" s="10">
        <v>2</v>
      </c>
      <c r="D9" s="10">
        <v>3</v>
      </c>
      <c r="E9" s="10">
        <v>4</v>
      </c>
      <c r="F9" s="10">
        <v>5</v>
      </c>
      <c r="G9" s="10">
        <v>6</v>
      </c>
      <c r="H9" s="10">
        <v>7</v>
      </c>
      <c r="I9" s="10">
        <v>8</v>
      </c>
      <c r="J9" s="10">
        <v>9</v>
      </c>
      <c r="K9" s="10">
        <v>10</v>
      </c>
      <c r="L9" s="10">
        <v>11</v>
      </c>
      <c r="M9" s="10">
        <v>12</v>
      </c>
      <c r="N9" s="10">
        <v>13</v>
      </c>
      <c r="O9" s="10">
        <v>14</v>
      </c>
      <c r="P9" s="10">
        <v>15</v>
      </c>
      <c r="Q9" s="10">
        <v>16</v>
      </c>
      <c r="R9" s="10">
        <v>17</v>
      </c>
      <c r="S9" s="10">
        <v>18</v>
      </c>
      <c r="T9" s="10">
        <v>19</v>
      </c>
      <c r="U9" s="10">
        <v>20</v>
      </c>
      <c r="V9" s="10">
        <v>21</v>
      </c>
      <c r="W9" s="10">
        <v>22</v>
      </c>
      <c r="X9" s="10">
        <v>23</v>
      </c>
      <c r="Y9" s="10">
        <v>24</v>
      </c>
      <c r="Z9" s="10">
        <v>25</v>
      </c>
      <c r="AA9" s="10">
        <v>26</v>
      </c>
      <c r="AB9" s="10">
        <v>27</v>
      </c>
      <c r="AC9" s="10">
        <v>28</v>
      </c>
      <c r="AD9" s="10">
        <v>29</v>
      </c>
      <c r="AE9" s="10">
        <v>30</v>
      </c>
      <c r="AF9" s="10">
        <v>31</v>
      </c>
      <c r="AG9" s="7"/>
      <c r="AH9" s="14" t="s">
        <v>25</v>
      </c>
      <c r="AI9" s="46">
        <f>IF(D62=1,AJ9*6/7,AJ9)</f>
        <v>0</v>
      </c>
      <c r="AJ9" s="44">
        <f>SUM(AH10:AH13)</f>
        <v>0</v>
      </c>
    </row>
    <row r="10" spans="1:35" ht="21" customHeight="1" thickBot="1">
      <c r="A10" s="31" t="s">
        <v>57</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7" t="s">
        <v>21</v>
      </c>
      <c r="AH10" s="13">
        <f>(SUM(B10:AF10))/2</f>
        <v>0</v>
      </c>
      <c r="AI10" s="37" t="s">
        <v>0</v>
      </c>
    </row>
    <row r="11" spans="1:35" ht="21" customHeight="1" thickBot="1">
      <c r="A11" s="11" t="s">
        <v>54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7" t="s">
        <v>21</v>
      </c>
      <c r="AH11" s="13">
        <f>(SUM(B11:AF11))/4*3</f>
        <v>0</v>
      </c>
      <c r="AI11" s="37" t="s">
        <v>1</v>
      </c>
    </row>
    <row r="12" spans="1:35" ht="21" customHeight="1" thickBot="1">
      <c r="A12" s="11" t="s">
        <v>55</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7" t="s">
        <v>21</v>
      </c>
      <c r="AH12" s="13">
        <f>SUM(B12:AF12)</f>
        <v>0</v>
      </c>
      <c r="AI12" s="38"/>
    </row>
    <row r="13" spans="1:35" ht="21" customHeight="1" thickBot="1">
      <c r="A13" s="11" t="s">
        <v>22</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7" t="s">
        <v>23</v>
      </c>
      <c r="AH13" s="13">
        <f>SUM(B13:AF13)</f>
        <v>0</v>
      </c>
      <c r="AI13" s="38"/>
    </row>
    <row r="14" spans="1:36" ht="14.25" thickBot="1">
      <c r="A14" s="9" t="s">
        <v>26</v>
      </c>
      <c r="B14" s="10">
        <v>1</v>
      </c>
      <c r="C14" s="10">
        <v>2</v>
      </c>
      <c r="D14" s="10">
        <v>3</v>
      </c>
      <c r="E14" s="10">
        <v>4</v>
      </c>
      <c r="F14" s="10">
        <v>5</v>
      </c>
      <c r="G14" s="10">
        <v>6</v>
      </c>
      <c r="H14" s="10">
        <v>7</v>
      </c>
      <c r="I14" s="10">
        <v>8</v>
      </c>
      <c r="J14" s="10">
        <v>9</v>
      </c>
      <c r="K14" s="10">
        <v>10</v>
      </c>
      <c r="L14" s="10">
        <v>11</v>
      </c>
      <c r="M14" s="10">
        <v>12</v>
      </c>
      <c r="N14" s="10">
        <v>13</v>
      </c>
      <c r="O14" s="10">
        <v>14</v>
      </c>
      <c r="P14" s="10">
        <v>15</v>
      </c>
      <c r="Q14" s="10">
        <v>16</v>
      </c>
      <c r="R14" s="10">
        <v>17</v>
      </c>
      <c r="S14" s="10">
        <v>18</v>
      </c>
      <c r="T14" s="10">
        <v>19</v>
      </c>
      <c r="U14" s="10">
        <v>20</v>
      </c>
      <c r="V14" s="10">
        <v>21</v>
      </c>
      <c r="W14" s="10">
        <v>22</v>
      </c>
      <c r="X14" s="10">
        <v>23</v>
      </c>
      <c r="Y14" s="10">
        <v>24</v>
      </c>
      <c r="Z14" s="10">
        <v>25</v>
      </c>
      <c r="AA14" s="10">
        <v>26</v>
      </c>
      <c r="AB14" s="10">
        <v>27</v>
      </c>
      <c r="AC14" s="10">
        <v>28</v>
      </c>
      <c r="AD14" s="10">
        <v>29</v>
      </c>
      <c r="AE14" s="10">
        <v>30</v>
      </c>
      <c r="AF14" s="6"/>
      <c r="AG14" s="7"/>
      <c r="AH14" s="14" t="s">
        <v>27</v>
      </c>
      <c r="AI14" s="46">
        <f>IF(F62=1,AJ14*6/7,AJ14)</f>
        <v>0</v>
      </c>
      <c r="AJ14" s="44">
        <f>SUM(AH15:AH18)</f>
        <v>0</v>
      </c>
    </row>
    <row r="15" spans="1:35" ht="21" customHeight="1" thickBot="1">
      <c r="A15" s="31" t="s">
        <v>57</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6"/>
      <c r="AG15" s="7" t="s">
        <v>21</v>
      </c>
      <c r="AH15" s="13">
        <f>(SUM(B15:AE15))/2</f>
        <v>0</v>
      </c>
      <c r="AI15" s="37" t="s">
        <v>0</v>
      </c>
    </row>
    <row r="16" spans="1:35" ht="21" customHeight="1" thickBot="1">
      <c r="A16" s="11" t="s">
        <v>54</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6"/>
      <c r="AG16" s="7" t="s">
        <v>21</v>
      </c>
      <c r="AH16" s="13">
        <f>(SUM(B16:AE16))/4*3</f>
        <v>0</v>
      </c>
      <c r="AI16" s="37" t="s">
        <v>1</v>
      </c>
    </row>
    <row r="17" spans="1:35" ht="21" customHeight="1" thickBot="1">
      <c r="A17" s="11" t="s">
        <v>55</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6"/>
      <c r="AG17" s="7" t="s">
        <v>21</v>
      </c>
      <c r="AH17" s="13">
        <f>SUM(B17:AE17)</f>
        <v>0</v>
      </c>
      <c r="AI17" s="38"/>
    </row>
    <row r="18" spans="1:35" ht="21" customHeight="1" thickBot="1">
      <c r="A18" s="11" t="s">
        <v>22</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6"/>
      <c r="AG18" s="7" t="s">
        <v>23</v>
      </c>
      <c r="AH18" s="13">
        <f>SUM(B18:AE18)</f>
        <v>0</v>
      </c>
      <c r="AI18" s="38"/>
    </row>
    <row r="19" spans="1:36" ht="14.25" thickBot="1">
      <c r="A19" s="9" t="s">
        <v>28</v>
      </c>
      <c r="B19" s="10">
        <v>1</v>
      </c>
      <c r="C19" s="10">
        <v>2</v>
      </c>
      <c r="D19" s="10">
        <v>3</v>
      </c>
      <c r="E19" s="10">
        <v>4</v>
      </c>
      <c r="F19" s="10">
        <v>5</v>
      </c>
      <c r="G19" s="10">
        <v>6</v>
      </c>
      <c r="H19" s="10">
        <v>7</v>
      </c>
      <c r="I19" s="10">
        <v>8</v>
      </c>
      <c r="J19" s="10">
        <v>9</v>
      </c>
      <c r="K19" s="10">
        <v>10</v>
      </c>
      <c r="L19" s="10">
        <v>11</v>
      </c>
      <c r="M19" s="10">
        <v>12</v>
      </c>
      <c r="N19" s="10">
        <v>13</v>
      </c>
      <c r="O19" s="10">
        <v>14</v>
      </c>
      <c r="P19" s="10">
        <v>15</v>
      </c>
      <c r="Q19" s="10">
        <v>16</v>
      </c>
      <c r="R19" s="10">
        <v>17</v>
      </c>
      <c r="S19" s="10">
        <v>18</v>
      </c>
      <c r="T19" s="10">
        <v>19</v>
      </c>
      <c r="U19" s="10">
        <v>20</v>
      </c>
      <c r="V19" s="10">
        <v>21</v>
      </c>
      <c r="W19" s="10">
        <v>22</v>
      </c>
      <c r="X19" s="10">
        <v>23</v>
      </c>
      <c r="Y19" s="10">
        <v>24</v>
      </c>
      <c r="Z19" s="10">
        <v>25</v>
      </c>
      <c r="AA19" s="10">
        <v>26</v>
      </c>
      <c r="AB19" s="10">
        <v>27</v>
      </c>
      <c r="AC19" s="10">
        <v>28</v>
      </c>
      <c r="AD19" s="10">
        <v>29</v>
      </c>
      <c r="AE19" s="10">
        <v>30</v>
      </c>
      <c r="AF19" s="10">
        <v>31</v>
      </c>
      <c r="AG19" s="7"/>
      <c r="AH19" s="14" t="s">
        <v>29</v>
      </c>
      <c r="AI19" s="46">
        <f>IF(H62=1,AJ19*6/7,AJ19)</f>
        <v>0</v>
      </c>
      <c r="AJ19" s="44">
        <f>SUM(AH20:AH23)</f>
        <v>0</v>
      </c>
    </row>
    <row r="20" spans="1:35" ht="21" customHeight="1" thickBot="1">
      <c r="A20" s="31" t="s">
        <v>57</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7" t="s">
        <v>21</v>
      </c>
      <c r="AH20" s="13">
        <f>(SUM(B20:AF20))/2</f>
        <v>0</v>
      </c>
      <c r="AI20" s="37" t="s">
        <v>0</v>
      </c>
    </row>
    <row r="21" spans="1:35" ht="21" customHeight="1" thickBot="1">
      <c r="A21" s="11" t="s">
        <v>54</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7" t="s">
        <v>21</v>
      </c>
      <c r="AH21" s="13">
        <f>(SUM(B21:AF21))/4*3</f>
        <v>0</v>
      </c>
      <c r="AI21" s="37" t="s">
        <v>1</v>
      </c>
    </row>
    <row r="22" spans="1:35" ht="21" customHeight="1" thickBot="1">
      <c r="A22" s="11" t="s">
        <v>55</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7" t="s">
        <v>21</v>
      </c>
      <c r="AH22" s="13">
        <f>SUM(B22:AF22)</f>
        <v>0</v>
      </c>
      <c r="AI22" s="38"/>
    </row>
    <row r="23" spans="1:35" ht="21" customHeight="1" thickBot="1">
      <c r="A23" s="11" t="s">
        <v>22</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7" t="s">
        <v>23</v>
      </c>
      <c r="AH23" s="13">
        <f>SUM(B23:AF23)</f>
        <v>0</v>
      </c>
      <c r="AI23" s="38"/>
    </row>
    <row r="24" spans="1:36" ht="14.25" thickBot="1">
      <c r="A24" s="9" t="s">
        <v>30</v>
      </c>
      <c r="B24" s="10">
        <v>1</v>
      </c>
      <c r="C24" s="10">
        <v>2</v>
      </c>
      <c r="D24" s="10">
        <v>3</v>
      </c>
      <c r="E24" s="10">
        <v>4</v>
      </c>
      <c r="F24" s="10">
        <v>5</v>
      </c>
      <c r="G24" s="10">
        <v>6</v>
      </c>
      <c r="H24" s="10">
        <v>7</v>
      </c>
      <c r="I24" s="10">
        <v>8</v>
      </c>
      <c r="J24" s="10">
        <v>9</v>
      </c>
      <c r="K24" s="10">
        <v>10</v>
      </c>
      <c r="L24" s="10">
        <v>11</v>
      </c>
      <c r="M24" s="10">
        <v>12</v>
      </c>
      <c r="N24" s="10">
        <v>13</v>
      </c>
      <c r="O24" s="10">
        <v>14</v>
      </c>
      <c r="P24" s="10">
        <v>15</v>
      </c>
      <c r="Q24" s="10">
        <v>16</v>
      </c>
      <c r="R24" s="10">
        <v>17</v>
      </c>
      <c r="S24" s="10">
        <v>18</v>
      </c>
      <c r="T24" s="10">
        <v>19</v>
      </c>
      <c r="U24" s="10">
        <v>20</v>
      </c>
      <c r="V24" s="10">
        <v>21</v>
      </c>
      <c r="W24" s="10">
        <v>22</v>
      </c>
      <c r="X24" s="10">
        <v>23</v>
      </c>
      <c r="Y24" s="10">
        <v>24</v>
      </c>
      <c r="Z24" s="10">
        <v>25</v>
      </c>
      <c r="AA24" s="10">
        <v>26</v>
      </c>
      <c r="AB24" s="10">
        <v>27</v>
      </c>
      <c r="AC24" s="10">
        <v>28</v>
      </c>
      <c r="AD24" s="10">
        <v>29</v>
      </c>
      <c r="AE24" s="10">
        <v>30</v>
      </c>
      <c r="AF24" s="10">
        <v>31</v>
      </c>
      <c r="AG24" s="7"/>
      <c r="AH24" s="14" t="s">
        <v>31</v>
      </c>
      <c r="AI24" s="46">
        <f>IF(J62=1,AJ24*6/7,AJ24)</f>
        <v>0</v>
      </c>
      <c r="AJ24" s="44">
        <f>SUM(AH25:AH28)</f>
        <v>0</v>
      </c>
    </row>
    <row r="25" spans="1:35" ht="21" customHeight="1" thickBot="1">
      <c r="A25" s="31" t="s">
        <v>57</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7" t="s">
        <v>21</v>
      </c>
      <c r="AH25" s="13">
        <f>(SUM(B25:AF25))/2</f>
        <v>0</v>
      </c>
      <c r="AI25" s="37" t="s">
        <v>0</v>
      </c>
    </row>
    <row r="26" spans="1:35" ht="21" customHeight="1" thickBot="1">
      <c r="A26" s="11" t="s">
        <v>54</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7" t="s">
        <v>21</v>
      </c>
      <c r="AH26" s="13">
        <f>(SUM(B26:AF26))/4*3</f>
        <v>0</v>
      </c>
      <c r="AI26" s="37" t="s">
        <v>1</v>
      </c>
    </row>
    <row r="27" spans="1:35" ht="21" customHeight="1" thickBot="1">
      <c r="A27" s="11" t="s">
        <v>55</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7" t="s">
        <v>21</v>
      </c>
      <c r="AH27" s="13">
        <f>SUM(B27:AF27)</f>
        <v>0</v>
      </c>
      <c r="AI27" s="38"/>
    </row>
    <row r="28" spans="1:35" ht="21" customHeight="1" thickBot="1">
      <c r="A28" s="11" t="s">
        <v>22</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7" t="s">
        <v>23</v>
      </c>
      <c r="AH28" s="13">
        <f>SUM(B28:AF28)</f>
        <v>0</v>
      </c>
      <c r="AI28" s="38"/>
    </row>
    <row r="29" spans="1:36" ht="14.25" thickBot="1">
      <c r="A29" s="9" t="s">
        <v>32</v>
      </c>
      <c r="B29" s="10">
        <v>1</v>
      </c>
      <c r="C29" s="10">
        <v>2</v>
      </c>
      <c r="D29" s="10">
        <v>3</v>
      </c>
      <c r="E29" s="10">
        <v>4</v>
      </c>
      <c r="F29" s="10">
        <v>5</v>
      </c>
      <c r="G29" s="10">
        <v>6</v>
      </c>
      <c r="H29" s="10">
        <v>7</v>
      </c>
      <c r="I29" s="10">
        <v>8</v>
      </c>
      <c r="J29" s="10">
        <v>9</v>
      </c>
      <c r="K29" s="10">
        <v>10</v>
      </c>
      <c r="L29" s="10">
        <v>11</v>
      </c>
      <c r="M29" s="10">
        <v>12</v>
      </c>
      <c r="N29" s="10">
        <v>13</v>
      </c>
      <c r="O29" s="10">
        <v>14</v>
      </c>
      <c r="P29" s="10">
        <v>15</v>
      </c>
      <c r="Q29" s="10">
        <v>16</v>
      </c>
      <c r="R29" s="10">
        <v>17</v>
      </c>
      <c r="S29" s="10">
        <v>18</v>
      </c>
      <c r="T29" s="10">
        <v>19</v>
      </c>
      <c r="U29" s="10">
        <v>20</v>
      </c>
      <c r="V29" s="10">
        <v>21</v>
      </c>
      <c r="W29" s="10">
        <v>22</v>
      </c>
      <c r="X29" s="10">
        <v>23</v>
      </c>
      <c r="Y29" s="10">
        <v>24</v>
      </c>
      <c r="Z29" s="10">
        <v>25</v>
      </c>
      <c r="AA29" s="10">
        <v>26</v>
      </c>
      <c r="AB29" s="10">
        <v>27</v>
      </c>
      <c r="AC29" s="10">
        <v>28</v>
      </c>
      <c r="AD29" s="10">
        <v>29</v>
      </c>
      <c r="AE29" s="10">
        <v>30</v>
      </c>
      <c r="AF29" s="6"/>
      <c r="AG29" s="7"/>
      <c r="AH29" s="14" t="s">
        <v>33</v>
      </c>
      <c r="AI29" s="46">
        <f>IF(L62=1,AJ29*6/7,AJ29)</f>
        <v>0</v>
      </c>
      <c r="AJ29" s="44">
        <f>SUM(AH30:AH33)</f>
        <v>0</v>
      </c>
    </row>
    <row r="30" spans="1:35" ht="21" customHeight="1" thickBot="1">
      <c r="A30" s="31" t="s">
        <v>57</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6"/>
      <c r="AG30" s="7" t="s">
        <v>21</v>
      </c>
      <c r="AH30" s="13">
        <f>(SUM(B30:AE30))/2</f>
        <v>0</v>
      </c>
      <c r="AI30" s="37" t="s">
        <v>0</v>
      </c>
    </row>
    <row r="31" spans="1:35" ht="21" customHeight="1" thickBot="1">
      <c r="A31" s="11" t="s">
        <v>54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6"/>
      <c r="AG31" s="7" t="s">
        <v>21</v>
      </c>
      <c r="AH31" s="13">
        <f>(SUM(B31:AE31))/4*3</f>
        <v>0</v>
      </c>
      <c r="AI31" s="37" t="s">
        <v>1</v>
      </c>
    </row>
    <row r="32" spans="1:35" ht="21" customHeight="1" thickBot="1">
      <c r="A32" s="11" t="s">
        <v>55</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6"/>
      <c r="AG32" s="7" t="s">
        <v>21</v>
      </c>
      <c r="AH32" s="13">
        <f>SUM(B32:AE32)</f>
        <v>0</v>
      </c>
      <c r="AI32" s="38"/>
    </row>
    <row r="33" spans="1:35" ht="21" customHeight="1" thickBot="1">
      <c r="A33" s="11" t="s">
        <v>22</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6"/>
      <c r="AG33" s="7" t="s">
        <v>23</v>
      </c>
      <c r="AH33" s="13">
        <f>SUM(B33:AE33)</f>
        <v>0</v>
      </c>
      <c r="AI33" s="38"/>
    </row>
    <row r="34" spans="1:36" ht="14.25" thickBot="1">
      <c r="A34" s="9" t="s">
        <v>34</v>
      </c>
      <c r="B34" s="10">
        <v>1</v>
      </c>
      <c r="C34" s="10">
        <v>2</v>
      </c>
      <c r="D34" s="10">
        <v>3</v>
      </c>
      <c r="E34" s="10">
        <v>4</v>
      </c>
      <c r="F34" s="10">
        <v>5</v>
      </c>
      <c r="G34" s="10">
        <v>6</v>
      </c>
      <c r="H34" s="10">
        <v>7</v>
      </c>
      <c r="I34" s="10">
        <v>8</v>
      </c>
      <c r="J34" s="10">
        <v>9</v>
      </c>
      <c r="K34" s="10">
        <v>10</v>
      </c>
      <c r="L34" s="10">
        <v>11</v>
      </c>
      <c r="M34" s="10">
        <v>12</v>
      </c>
      <c r="N34" s="10">
        <v>13</v>
      </c>
      <c r="O34" s="10">
        <v>14</v>
      </c>
      <c r="P34" s="10">
        <v>15</v>
      </c>
      <c r="Q34" s="10">
        <v>16</v>
      </c>
      <c r="R34" s="10">
        <v>17</v>
      </c>
      <c r="S34" s="10">
        <v>18</v>
      </c>
      <c r="T34" s="10">
        <v>19</v>
      </c>
      <c r="U34" s="10">
        <v>20</v>
      </c>
      <c r="V34" s="10">
        <v>21</v>
      </c>
      <c r="W34" s="10">
        <v>22</v>
      </c>
      <c r="X34" s="10">
        <v>23</v>
      </c>
      <c r="Y34" s="10">
        <v>24</v>
      </c>
      <c r="Z34" s="10">
        <v>25</v>
      </c>
      <c r="AA34" s="10">
        <v>26</v>
      </c>
      <c r="AB34" s="10">
        <v>27</v>
      </c>
      <c r="AC34" s="10">
        <v>28</v>
      </c>
      <c r="AD34" s="10">
        <v>29</v>
      </c>
      <c r="AE34" s="10">
        <v>30</v>
      </c>
      <c r="AF34" s="10">
        <v>31</v>
      </c>
      <c r="AG34" s="7"/>
      <c r="AH34" s="14" t="s">
        <v>35</v>
      </c>
      <c r="AI34" s="46">
        <f>IF(N62=1,AJ34*6/7,AJ34)</f>
        <v>0</v>
      </c>
      <c r="AJ34" s="44">
        <f>SUM(AH35:AH38)</f>
        <v>0</v>
      </c>
    </row>
    <row r="35" spans="1:35" ht="21" customHeight="1" thickBot="1">
      <c r="A35" s="31" t="s">
        <v>57</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7" t="s">
        <v>21</v>
      </c>
      <c r="AH35" s="13">
        <f>(SUM(B35:AF35))/2</f>
        <v>0</v>
      </c>
      <c r="AI35" s="37" t="s">
        <v>0</v>
      </c>
    </row>
    <row r="36" spans="1:35" ht="21" customHeight="1" thickBot="1">
      <c r="A36" s="11" t="s">
        <v>54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7" t="s">
        <v>21</v>
      </c>
      <c r="AH36" s="13">
        <f>(SUM(B36:AF36))/4*3</f>
        <v>0</v>
      </c>
      <c r="AI36" s="37" t="s">
        <v>1</v>
      </c>
    </row>
    <row r="37" spans="1:35" ht="21" customHeight="1" thickBot="1">
      <c r="A37" s="11" t="s">
        <v>55</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7" t="s">
        <v>21</v>
      </c>
      <c r="AH37" s="13">
        <f>SUM(B37:AF37)</f>
        <v>0</v>
      </c>
      <c r="AI37" s="38"/>
    </row>
    <row r="38" spans="1:35" ht="21" customHeight="1" thickBot="1">
      <c r="A38" s="11" t="s">
        <v>22</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7" t="s">
        <v>23</v>
      </c>
      <c r="AH38" s="13">
        <f>SUM(B38:AF38)</f>
        <v>0</v>
      </c>
      <c r="AI38" s="38"/>
    </row>
    <row r="39" spans="1:36" ht="14.25" thickBot="1">
      <c r="A39" s="9" t="s">
        <v>36</v>
      </c>
      <c r="B39" s="10">
        <v>1</v>
      </c>
      <c r="C39" s="10">
        <v>2</v>
      </c>
      <c r="D39" s="10">
        <v>3</v>
      </c>
      <c r="E39" s="10">
        <v>4</v>
      </c>
      <c r="F39" s="10">
        <v>5</v>
      </c>
      <c r="G39" s="10">
        <v>6</v>
      </c>
      <c r="H39" s="10">
        <v>7</v>
      </c>
      <c r="I39" s="10">
        <v>8</v>
      </c>
      <c r="J39" s="10">
        <v>9</v>
      </c>
      <c r="K39" s="10">
        <v>10</v>
      </c>
      <c r="L39" s="10">
        <v>11</v>
      </c>
      <c r="M39" s="10">
        <v>12</v>
      </c>
      <c r="N39" s="10">
        <v>13</v>
      </c>
      <c r="O39" s="10">
        <v>14</v>
      </c>
      <c r="P39" s="10">
        <v>15</v>
      </c>
      <c r="Q39" s="10">
        <v>16</v>
      </c>
      <c r="R39" s="10">
        <v>17</v>
      </c>
      <c r="S39" s="10">
        <v>18</v>
      </c>
      <c r="T39" s="10">
        <v>19</v>
      </c>
      <c r="U39" s="10">
        <v>20</v>
      </c>
      <c r="V39" s="10">
        <v>21</v>
      </c>
      <c r="W39" s="10">
        <v>22</v>
      </c>
      <c r="X39" s="10">
        <v>23</v>
      </c>
      <c r="Y39" s="10">
        <v>24</v>
      </c>
      <c r="Z39" s="10">
        <v>25</v>
      </c>
      <c r="AA39" s="10">
        <v>26</v>
      </c>
      <c r="AB39" s="10">
        <v>27</v>
      </c>
      <c r="AC39" s="10">
        <v>28</v>
      </c>
      <c r="AD39" s="10">
        <v>29</v>
      </c>
      <c r="AE39" s="10">
        <v>30</v>
      </c>
      <c r="AF39" s="6"/>
      <c r="AG39" s="7"/>
      <c r="AH39" s="14" t="s">
        <v>37</v>
      </c>
      <c r="AI39" s="46">
        <f>IF(P62=1,AJ39*6/7,AJ39)</f>
        <v>0</v>
      </c>
      <c r="AJ39" s="44">
        <f>SUM(AH40:AH43)</f>
        <v>0</v>
      </c>
    </row>
    <row r="40" spans="1:35" ht="21" customHeight="1" thickBot="1">
      <c r="A40" s="31" t="s">
        <v>57</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6"/>
      <c r="AG40" s="7" t="s">
        <v>21</v>
      </c>
      <c r="AH40" s="13">
        <f>(SUM(B40:AE40))/2</f>
        <v>0</v>
      </c>
      <c r="AI40" s="37" t="s">
        <v>0</v>
      </c>
    </row>
    <row r="41" spans="1:35" ht="21" customHeight="1" thickBot="1">
      <c r="A41" s="11" t="s">
        <v>54</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6"/>
      <c r="AG41" s="7" t="s">
        <v>21</v>
      </c>
      <c r="AH41" s="13">
        <f>(SUM(B41:AE41))/4*3</f>
        <v>0</v>
      </c>
      <c r="AI41" s="37" t="s">
        <v>1</v>
      </c>
    </row>
    <row r="42" spans="1:35" ht="21" customHeight="1" thickBot="1">
      <c r="A42" s="11" t="s">
        <v>55</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6"/>
      <c r="AG42" s="7" t="s">
        <v>21</v>
      </c>
      <c r="AH42" s="13">
        <f>SUM(B42:AE42)</f>
        <v>0</v>
      </c>
      <c r="AI42" s="38"/>
    </row>
    <row r="43" spans="1:35" ht="21" customHeight="1" thickBot="1">
      <c r="A43" s="11" t="s">
        <v>22</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6"/>
      <c r="AG43" s="7" t="s">
        <v>23</v>
      </c>
      <c r="AH43" s="13">
        <f>SUM(B43:AE43)</f>
        <v>0</v>
      </c>
      <c r="AI43" s="38"/>
    </row>
    <row r="44" spans="1:36" ht="14.25" thickBot="1">
      <c r="A44" s="9" t="s">
        <v>38</v>
      </c>
      <c r="B44" s="10">
        <v>1</v>
      </c>
      <c r="C44" s="10">
        <v>2</v>
      </c>
      <c r="D44" s="10">
        <v>3</v>
      </c>
      <c r="E44" s="10">
        <v>4</v>
      </c>
      <c r="F44" s="10">
        <v>5</v>
      </c>
      <c r="G44" s="10">
        <v>6</v>
      </c>
      <c r="H44" s="10">
        <v>7</v>
      </c>
      <c r="I44" s="10">
        <v>8</v>
      </c>
      <c r="J44" s="10">
        <v>9</v>
      </c>
      <c r="K44" s="10">
        <v>10</v>
      </c>
      <c r="L44" s="10">
        <v>11</v>
      </c>
      <c r="M44" s="10">
        <v>12</v>
      </c>
      <c r="N44" s="10">
        <v>13</v>
      </c>
      <c r="O44" s="10">
        <v>14</v>
      </c>
      <c r="P44" s="10">
        <v>15</v>
      </c>
      <c r="Q44" s="10">
        <v>16</v>
      </c>
      <c r="R44" s="10">
        <v>17</v>
      </c>
      <c r="S44" s="10">
        <v>18</v>
      </c>
      <c r="T44" s="10">
        <v>19</v>
      </c>
      <c r="U44" s="10">
        <v>20</v>
      </c>
      <c r="V44" s="10">
        <v>21</v>
      </c>
      <c r="W44" s="10">
        <v>22</v>
      </c>
      <c r="X44" s="10">
        <v>23</v>
      </c>
      <c r="Y44" s="10">
        <v>24</v>
      </c>
      <c r="Z44" s="10">
        <v>25</v>
      </c>
      <c r="AA44" s="10">
        <v>26</v>
      </c>
      <c r="AB44" s="10">
        <v>27</v>
      </c>
      <c r="AC44" s="10">
        <v>28</v>
      </c>
      <c r="AD44" s="10">
        <v>29</v>
      </c>
      <c r="AE44" s="10">
        <v>30</v>
      </c>
      <c r="AF44" s="10">
        <v>31</v>
      </c>
      <c r="AG44" s="7"/>
      <c r="AH44" s="14" t="s">
        <v>39</v>
      </c>
      <c r="AI44" s="46">
        <f>IF(R62=1,AJ44*6/7,AJ44)</f>
        <v>0</v>
      </c>
      <c r="AJ44" s="44">
        <f>SUM(AH45:AH48)</f>
        <v>0</v>
      </c>
    </row>
    <row r="45" spans="1:35" ht="21" customHeight="1" thickBot="1">
      <c r="A45" s="31" t="s">
        <v>57</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7" t="s">
        <v>21</v>
      </c>
      <c r="AH45" s="13">
        <f>(SUM(B45:AF45))/2</f>
        <v>0</v>
      </c>
      <c r="AI45" s="37" t="s">
        <v>0</v>
      </c>
    </row>
    <row r="46" spans="1:35" ht="21" customHeight="1" thickBot="1">
      <c r="A46" s="11" t="s">
        <v>54</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7" t="s">
        <v>21</v>
      </c>
      <c r="AH46" s="13">
        <f>(SUM(B46:AF46))/4*3</f>
        <v>0</v>
      </c>
      <c r="AI46" s="37" t="s">
        <v>1</v>
      </c>
    </row>
    <row r="47" spans="1:35" ht="21" customHeight="1" thickBot="1">
      <c r="A47" s="11" t="s">
        <v>55</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7" t="s">
        <v>21</v>
      </c>
      <c r="AH47" s="13">
        <f>SUM(B47:AF47)</f>
        <v>0</v>
      </c>
      <c r="AI47" s="38"/>
    </row>
    <row r="48" spans="1:35" ht="21" customHeight="1" thickBot="1">
      <c r="A48" s="11" t="s">
        <v>22</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7" t="s">
        <v>23</v>
      </c>
      <c r="AH48" s="13">
        <f>SUM(B48:AF48)</f>
        <v>0</v>
      </c>
      <c r="AI48" s="38"/>
    </row>
    <row r="49" spans="1:36" ht="14.25" thickBot="1">
      <c r="A49" s="9" t="s">
        <v>40</v>
      </c>
      <c r="B49" s="10">
        <v>1</v>
      </c>
      <c r="C49" s="10">
        <v>2</v>
      </c>
      <c r="D49" s="10">
        <v>3</v>
      </c>
      <c r="E49" s="10">
        <v>4</v>
      </c>
      <c r="F49" s="10">
        <v>5</v>
      </c>
      <c r="G49" s="10">
        <v>6</v>
      </c>
      <c r="H49" s="10">
        <v>7</v>
      </c>
      <c r="I49" s="10">
        <v>8</v>
      </c>
      <c r="J49" s="10">
        <v>9</v>
      </c>
      <c r="K49" s="10">
        <v>10</v>
      </c>
      <c r="L49" s="10">
        <v>11</v>
      </c>
      <c r="M49" s="10">
        <v>12</v>
      </c>
      <c r="N49" s="10">
        <v>13</v>
      </c>
      <c r="O49" s="10">
        <v>14</v>
      </c>
      <c r="P49" s="10">
        <v>15</v>
      </c>
      <c r="Q49" s="10">
        <v>16</v>
      </c>
      <c r="R49" s="10">
        <v>17</v>
      </c>
      <c r="S49" s="10">
        <v>18</v>
      </c>
      <c r="T49" s="10">
        <v>19</v>
      </c>
      <c r="U49" s="10">
        <v>20</v>
      </c>
      <c r="V49" s="10">
        <v>21</v>
      </c>
      <c r="W49" s="10">
        <v>22</v>
      </c>
      <c r="X49" s="10">
        <v>23</v>
      </c>
      <c r="Y49" s="10">
        <v>24</v>
      </c>
      <c r="Z49" s="10">
        <v>25</v>
      </c>
      <c r="AA49" s="10">
        <v>26</v>
      </c>
      <c r="AB49" s="10">
        <v>27</v>
      </c>
      <c r="AC49" s="10">
        <v>28</v>
      </c>
      <c r="AD49" s="10">
        <v>29</v>
      </c>
      <c r="AE49" s="10">
        <v>30</v>
      </c>
      <c r="AF49" s="10">
        <v>31</v>
      </c>
      <c r="AG49" s="7"/>
      <c r="AH49" s="14" t="s">
        <v>41</v>
      </c>
      <c r="AI49" s="46">
        <f>IF(T62=1,AJ49*6/7,AJ49)</f>
        <v>0</v>
      </c>
      <c r="AJ49" s="44">
        <f>SUM(AH50:AH53)</f>
        <v>0</v>
      </c>
    </row>
    <row r="50" spans="1:35" ht="21" customHeight="1" thickBot="1">
      <c r="A50" s="31" t="s">
        <v>57</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7" t="s">
        <v>21</v>
      </c>
      <c r="AH50" s="13">
        <f>(SUM(B50:AF50))/2</f>
        <v>0</v>
      </c>
      <c r="AI50" s="37" t="s">
        <v>0</v>
      </c>
    </row>
    <row r="51" spans="1:35" ht="21" customHeight="1" thickBot="1">
      <c r="A51" s="11" t="s">
        <v>54</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7" t="s">
        <v>21</v>
      </c>
      <c r="AH51" s="13">
        <f>(SUM(B51:AF51))/4*3</f>
        <v>0</v>
      </c>
      <c r="AI51" s="37" t="s">
        <v>1</v>
      </c>
    </row>
    <row r="52" spans="1:35" ht="21" customHeight="1" thickBot="1">
      <c r="A52" s="11" t="s">
        <v>55</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7" t="s">
        <v>21</v>
      </c>
      <c r="AH52" s="13">
        <f>SUM(B52:AF52)</f>
        <v>0</v>
      </c>
      <c r="AI52" s="38"/>
    </row>
    <row r="53" spans="1:35" ht="21" customHeight="1" thickBot="1">
      <c r="A53" s="11" t="s">
        <v>22</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7" t="s">
        <v>23</v>
      </c>
      <c r="AH53" s="13">
        <f>SUM(B53:AF53)</f>
        <v>0</v>
      </c>
      <c r="AI53" s="38"/>
    </row>
    <row r="54" spans="1:36" ht="14.25" thickBot="1">
      <c r="A54" s="9" t="s">
        <v>42</v>
      </c>
      <c r="B54" s="10">
        <v>1</v>
      </c>
      <c r="C54" s="10">
        <v>2</v>
      </c>
      <c r="D54" s="10">
        <v>3</v>
      </c>
      <c r="E54" s="10">
        <v>4</v>
      </c>
      <c r="F54" s="10">
        <v>5</v>
      </c>
      <c r="G54" s="10">
        <v>6</v>
      </c>
      <c r="H54" s="10">
        <v>7</v>
      </c>
      <c r="I54" s="10">
        <v>8</v>
      </c>
      <c r="J54" s="10">
        <v>9</v>
      </c>
      <c r="K54" s="10">
        <v>10</v>
      </c>
      <c r="L54" s="10">
        <v>11</v>
      </c>
      <c r="M54" s="10">
        <v>12</v>
      </c>
      <c r="N54" s="10">
        <v>13</v>
      </c>
      <c r="O54" s="10">
        <v>14</v>
      </c>
      <c r="P54" s="10">
        <v>15</v>
      </c>
      <c r="Q54" s="10">
        <v>16</v>
      </c>
      <c r="R54" s="10">
        <v>17</v>
      </c>
      <c r="S54" s="10">
        <v>18</v>
      </c>
      <c r="T54" s="10">
        <v>19</v>
      </c>
      <c r="U54" s="10">
        <v>20</v>
      </c>
      <c r="V54" s="10">
        <v>21</v>
      </c>
      <c r="W54" s="10">
        <v>22</v>
      </c>
      <c r="X54" s="10">
        <v>23</v>
      </c>
      <c r="Y54" s="10">
        <v>24</v>
      </c>
      <c r="Z54" s="10">
        <v>25</v>
      </c>
      <c r="AA54" s="10">
        <v>26</v>
      </c>
      <c r="AB54" s="10">
        <v>27</v>
      </c>
      <c r="AC54" s="10">
        <v>28</v>
      </c>
      <c r="AD54" s="10">
        <v>29</v>
      </c>
      <c r="AE54" s="6"/>
      <c r="AF54" s="6"/>
      <c r="AG54" s="7"/>
      <c r="AH54" s="14" t="s">
        <v>43</v>
      </c>
      <c r="AI54" s="46">
        <f>IF(V62=1,AJ54*6/7,AJ54)</f>
        <v>0</v>
      </c>
      <c r="AJ54" s="44">
        <f>SUM(AH55:AH58)</f>
        <v>0</v>
      </c>
    </row>
    <row r="55" spans="1:35" ht="21" customHeight="1" thickBot="1">
      <c r="A55" s="31" t="s">
        <v>57</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6"/>
      <c r="AF55" s="6"/>
      <c r="AG55" s="7" t="s">
        <v>21</v>
      </c>
      <c r="AH55" s="13">
        <f>(SUM(B55:AD55))/2</f>
        <v>0</v>
      </c>
      <c r="AI55" s="37" t="s">
        <v>0</v>
      </c>
    </row>
    <row r="56" spans="1:35" ht="21" customHeight="1" thickBot="1">
      <c r="A56" s="11" t="s">
        <v>54</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6"/>
      <c r="AF56" s="6"/>
      <c r="AG56" s="7" t="s">
        <v>21</v>
      </c>
      <c r="AH56" s="13">
        <f>(SUM(B56:AD56))/4*3</f>
        <v>0</v>
      </c>
      <c r="AI56" s="37" t="s">
        <v>1</v>
      </c>
    </row>
    <row r="57" spans="1:35" ht="21" customHeight="1" thickBot="1">
      <c r="A57" s="11" t="s">
        <v>55</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6"/>
      <c r="AF57" s="6"/>
      <c r="AG57" s="7" t="s">
        <v>21</v>
      </c>
      <c r="AH57" s="13">
        <f>SUM(B57:AD57)</f>
        <v>0</v>
      </c>
      <c r="AI57" s="38"/>
    </row>
    <row r="58" spans="1:35" ht="21" customHeight="1" thickBot="1">
      <c r="A58" s="11" t="s">
        <v>22</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6"/>
      <c r="AF58" s="6"/>
      <c r="AG58" s="7" t="s">
        <v>23</v>
      </c>
      <c r="AH58" s="13">
        <f>SUM(B58:AD58)</f>
        <v>0</v>
      </c>
      <c r="AI58" s="38"/>
    </row>
    <row r="59" spans="1:35" ht="13.5">
      <c r="A59" s="5"/>
      <c r="B59" s="39" t="s">
        <v>3</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7"/>
      <c r="AH59" s="7"/>
      <c r="AI59" s="8"/>
    </row>
    <row r="60" spans="1:35" ht="13.5">
      <c r="A60" s="5"/>
      <c r="B60" s="47" t="s">
        <v>15</v>
      </c>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7"/>
      <c r="AH60" s="45"/>
      <c r="AI60" s="45"/>
    </row>
    <row r="61" spans="1:35" s="43" customFormat="1" ht="13.5">
      <c r="A61" s="5"/>
      <c r="B61" s="49" t="s">
        <v>4</v>
      </c>
      <c r="C61" s="49"/>
      <c r="D61" s="49" t="s">
        <v>5</v>
      </c>
      <c r="E61" s="49"/>
      <c r="F61" s="49" t="s">
        <v>6</v>
      </c>
      <c r="G61" s="49"/>
      <c r="H61" s="49" t="s">
        <v>7</v>
      </c>
      <c r="I61" s="49"/>
      <c r="J61" s="49" t="s">
        <v>8</v>
      </c>
      <c r="K61" s="49"/>
      <c r="L61" s="49" t="s">
        <v>9</v>
      </c>
      <c r="M61" s="49"/>
      <c r="N61" s="49" t="s">
        <v>10</v>
      </c>
      <c r="O61" s="49"/>
      <c r="P61" s="49" t="s">
        <v>11</v>
      </c>
      <c r="Q61" s="49"/>
      <c r="R61" s="49" t="s">
        <v>12</v>
      </c>
      <c r="S61" s="49"/>
      <c r="T61" s="49" t="s">
        <v>13</v>
      </c>
      <c r="U61" s="49"/>
      <c r="V61" s="49" t="s">
        <v>14</v>
      </c>
      <c r="W61" s="49"/>
      <c r="X61" s="40"/>
      <c r="Y61" s="40"/>
      <c r="Z61" s="40"/>
      <c r="AA61" s="40"/>
      <c r="AB61" s="40"/>
      <c r="AC61" s="40"/>
      <c r="AD61" s="40"/>
      <c r="AE61" s="40"/>
      <c r="AF61" s="40"/>
      <c r="AG61" s="41"/>
      <c r="AH61" s="42"/>
      <c r="AI61" s="42"/>
    </row>
    <row r="62" spans="1:35" ht="22.5" customHeight="1">
      <c r="A62" s="5"/>
      <c r="B62" s="48"/>
      <c r="C62" s="48"/>
      <c r="D62" s="48"/>
      <c r="E62" s="48"/>
      <c r="F62" s="48"/>
      <c r="G62" s="48"/>
      <c r="H62" s="48"/>
      <c r="I62" s="48"/>
      <c r="J62" s="48"/>
      <c r="K62" s="48"/>
      <c r="L62" s="48"/>
      <c r="M62" s="48"/>
      <c r="N62" s="48"/>
      <c r="O62" s="48"/>
      <c r="P62" s="48"/>
      <c r="Q62" s="48"/>
      <c r="R62" s="48"/>
      <c r="S62" s="48"/>
      <c r="T62" s="48"/>
      <c r="U62" s="48"/>
      <c r="V62" s="48"/>
      <c r="W62" s="48"/>
      <c r="X62" s="6"/>
      <c r="Y62" s="6"/>
      <c r="Z62" s="6"/>
      <c r="AA62" s="6"/>
      <c r="AB62" s="6"/>
      <c r="AC62" s="6"/>
      <c r="AD62" s="6"/>
      <c r="AE62" s="6"/>
      <c r="AF62" s="6"/>
      <c r="AG62" s="7"/>
      <c r="AH62" s="33"/>
      <c r="AI62" s="33"/>
    </row>
    <row r="63" spans="1:35" ht="13.5" customHeight="1" thickBot="1">
      <c r="A63" s="5"/>
      <c r="B63" s="32"/>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7"/>
      <c r="AH63" s="59" t="s">
        <v>16</v>
      </c>
      <c r="AI63" s="59"/>
    </row>
    <row r="64" spans="1:35" ht="22.5" customHeight="1" thickBot="1">
      <c r="A64" s="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15"/>
      <c r="AE64" s="15"/>
      <c r="AF64" s="6"/>
      <c r="AG64" s="7"/>
      <c r="AH64" s="53">
        <f>AI4+AI9+AI14+AI19+AI24+AI29+AI34+AI39+AI44+AI49+AI54</f>
        <v>0</v>
      </c>
      <c r="AI64" s="54"/>
    </row>
    <row r="65" spans="1:35" ht="14.25" thickBot="1">
      <c r="A65" s="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55" t="s">
        <v>2</v>
      </c>
      <c r="AE65" s="55"/>
      <c r="AF65" s="6"/>
      <c r="AG65" s="7"/>
      <c r="AH65" s="16"/>
      <c r="AI65" s="16"/>
    </row>
    <row r="66" spans="1:35" ht="22.5" customHeight="1" thickBot="1">
      <c r="A66" s="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17" t="s">
        <v>44</v>
      </c>
      <c r="AD66" s="56"/>
      <c r="AE66" s="57"/>
      <c r="AF66" s="6"/>
      <c r="AG66" s="7"/>
      <c r="AH66" s="58" t="s">
        <v>45</v>
      </c>
      <c r="AI66" s="58"/>
    </row>
    <row r="67" spans="1:35" ht="13.5" customHeight="1" thickBot="1">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17"/>
      <c r="AC67" s="34"/>
      <c r="AD67" s="35"/>
      <c r="AE67" s="35"/>
      <c r="AF67" s="6"/>
      <c r="AG67" s="7"/>
      <c r="AH67" s="16"/>
      <c r="AI67" s="16"/>
    </row>
    <row r="68" spans="1:35" ht="22.5" customHeight="1" thickBot="1" thickTop="1">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18"/>
      <c r="AG68" s="19" t="s">
        <v>52</v>
      </c>
      <c r="AH68" s="62" t="e">
        <f>AH64/AD66</f>
        <v>#DIV/0!</v>
      </c>
      <c r="AI68" s="63"/>
    </row>
    <row r="69" spans="1:35" ht="20.25" customHeight="1" thickTop="1">
      <c r="A69" s="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7"/>
      <c r="AH69" s="64" t="e">
        <f>IF(AH68&gt;900,"大規模事業所Ⅱ",IF(AH68&gt;750,"大規模事業所Ⅰ",IF(AH68&gt;300,"通常規模型事業所","小規模型事業所")))</f>
        <v>#DIV/0!</v>
      </c>
      <c r="AI69" s="64"/>
    </row>
    <row r="70" spans="1:35" ht="13.5">
      <c r="A70" s="20"/>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2"/>
      <c r="AH70" s="22"/>
      <c r="AI70" s="23"/>
    </row>
    <row r="71" spans="1:35" ht="13.5">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2"/>
      <c r="AH71"/>
      <c r="AI71" s="23"/>
    </row>
    <row r="72" spans="1:35" ht="13.5">
      <c r="A72" s="24" t="s">
        <v>46</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5"/>
      <c r="AF72" s="21"/>
      <c r="AG72" s="22"/>
      <c r="AH72" s="22"/>
      <c r="AI72" s="23"/>
    </row>
    <row r="73" spans="1:35" ht="13.5">
      <c r="A73" s="24" t="s">
        <v>62</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1"/>
      <c r="AG73" s="22"/>
      <c r="AH73" s="22"/>
      <c r="AI73" s="23"/>
    </row>
    <row r="74" spans="1:35" ht="13.5">
      <c r="A74" s="24" t="s">
        <v>47</v>
      </c>
      <c r="B74" s="24"/>
      <c r="C74" s="24"/>
      <c r="D74" s="24"/>
      <c r="E74" s="24"/>
      <c r="F74" s="24"/>
      <c r="G74" s="24"/>
      <c r="H74" s="24"/>
      <c r="I74" s="24"/>
      <c r="J74" s="24"/>
      <c r="K74" s="24"/>
      <c r="L74" s="24"/>
      <c r="M74" s="24"/>
      <c r="N74" s="24" t="s">
        <v>48</v>
      </c>
      <c r="O74" s="24"/>
      <c r="P74" s="24"/>
      <c r="Q74" s="24"/>
      <c r="R74" s="24"/>
      <c r="S74" s="24"/>
      <c r="T74" s="24"/>
      <c r="U74" s="24"/>
      <c r="V74" s="24"/>
      <c r="W74" s="24"/>
      <c r="X74" s="24"/>
      <c r="Y74" s="24"/>
      <c r="Z74" s="24"/>
      <c r="AA74" s="24"/>
      <c r="AB74" s="24"/>
      <c r="AC74" s="24"/>
      <c r="AD74" s="24"/>
      <c r="AE74" s="24"/>
      <c r="AF74" s="21"/>
      <c r="AG74" s="22"/>
      <c r="AH74" s="22"/>
      <c r="AI74" s="23"/>
    </row>
    <row r="75" spans="1:35" ht="13.5">
      <c r="A75" s="26"/>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1"/>
      <c r="AG75" s="22"/>
      <c r="AH75" s="22"/>
      <c r="AI75" s="23"/>
    </row>
    <row r="76" spans="1:35" ht="13.5">
      <c r="A76" s="26"/>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1"/>
      <c r="AG76" s="22"/>
      <c r="AH76" s="22"/>
      <c r="AI76" s="23"/>
    </row>
    <row r="77" spans="1:35" ht="13.5">
      <c r="A77" s="26"/>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1"/>
      <c r="AG77" s="22"/>
      <c r="AH77" s="22"/>
      <c r="AI77" s="23"/>
    </row>
    <row r="78" spans="1:35" ht="13.5">
      <c r="A78" s="26"/>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1"/>
      <c r="AG78" s="22"/>
      <c r="AH78" s="22"/>
      <c r="AI78" s="23"/>
    </row>
    <row r="79" spans="1:35" ht="13.5">
      <c r="A79" s="20"/>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2"/>
      <c r="AH79" s="22"/>
      <c r="AI79" s="23"/>
    </row>
    <row r="80" spans="1:35" ht="13.5">
      <c r="A80" s="20" t="s">
        <v>49</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2"/>
      <c r="AH80" s="22"/>
      <c r="AI80" s="23"/>
    </row>
    <row r="81" spans="1:35" ht="13.5">
      <c r="A81" s="20"/>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2"/>
      <c r="AH81" s="22"/>
      <c r="AI81" s="23"/>
    </row>
    <row r="82" spans="1:35" ht="70.5" customHeight="1">
      <c r="A82" s="60" t="s">
        <v>58</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22"/>
      <c r="AH82" s="22"/>
      <c r="AI82" s="23"/>
    </row>
    <row r="83" spans="1:35" ht="13.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2"/>
      <c r="AH83" s="22"/>
      <c r="AI83" s="23"/>
    </row>
    <row r="84" spans="1:35" ht="100.5" customHeight="1">
      <c r="A84" s="60" t="s">
        <v>59</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22"/>
      <c r="AH84" s="22"/>
      <c r="AI84" s="23"/>
    </row>
    <row r="85" spans="1:35" ht="13.5">
      <c r="A85" s="20"/>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2"/>
      <c r="AH85" s="22"/>
      <c r="AI85" s="23"/>
    </row>
    <row r="86" spans="1:35" ht="27" customHeight="1">
      <c r="A86" s="60" t="s">
        <v>50</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22"/>
      <c r="AH86" s="22"/>
      <c r="AI86" s="23"/>
    </row>
    <row r="87" spans="1:35" ht="13.5">
      <c r="A87" s="27"/>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2"/>
      <c r="AH87" s="22"/>
      <c r="AI87" s="23"/>
    </row>
    <row r="88" spans="1:35" ht="54.75" customHeight="1">
      <c r="A88" s="60" t="s">
        <v>60</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22"/>
      <c r="AH88" s="22"/>
      <c r="AI88" s="23"/>
    </row>
    <row r="89" spans="1:35" ht="13.5">
      <c r="A89" s="20"/>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2"/>
      <c r="AH89" s="22"/>
      <c r="AI89" s="23"/>
    </row>
    <row r="90" spans="1:35" ht="66.75" customHeight="1">
      <c r="A90" s="50" t="s">
        <v>61</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28"/>
      <c r="AH90" s="28"/>
      <c r="AI90" s="28"/>
    </row>
    <row r="91" spans="1:35" ht="13.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row>
    <row r="92" spans="1:35" ht="67.5" customHeight="1">
      <c r="A92" s="50" t="s">
        <v>51</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28"/>
      <c r="AH92" s="28"/>
      <c r="AI92" s="28"/>
    </row>
    <row r="93" spans="1:35" ht="13.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29"/>
      <c r="AH93" s="29"/>
      <c r="AI93" s="29"/>
    </row>
    <row r="94" spans="1:35" ht="162" customHeight="1">
      <c r="A94" s="50" t="s">
        <v>17</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29"/>
      <c r="AH94" s="29"/>
      <c r="AI94" s="29"/>
    </row>
    <row r="96" spans="1:32" ht="36" customHeight="1">
      <c r="A96" s="50" t="s">
        <v>53</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sheetData>
  <sheetProtection/>
  <mergeCells count="39">
    <mergeCell ref="A96:AF96"/>
    <mergeCell ref="A86:AF86"/>
    <mergeCell ref="A88:AF88"/>
    <mergeCell ref="A90:AF90"/>
    <mergeCell ref="A92:AF92"/>
    <mergeCell ref="AH68:AI68"/>
    <mergeCell ref="A82:AF82"/>
    <mergeCell ref="AH69:AI69"/>
    <mergeCell ref="A84:AF84"/>
    <mergeCell ref="A93:AF93"/>
    <mergeCell ref="A94:AF94"/>
    <mergeCell ref="A2:AI2"/>
    <mergeCell ref="AH64:AI64"/>
    <mergeCell ref="AD65:AE65"/>
    <mergeCell ref="AD66:AE66"/>
    <mergeCell ref="AH66:AI66"/>
    <mergeCell ref="AH63:AI63"/>
    <mergeCell ref="B61:C61"/>
    <mergeCell ref="D61:E61"/>
    <mergeCell ref="F61:G61"/>
    <mergeCell ref="H61:I61"/>
    <mergeCell ref="L62:M62"/>
    <mergeCell ref="N62:O62"/>
    <mergeCell ref="P62:Q62"/>
    <mergeCell ref="R62:S62"/>
    <mergeCell ref="J61:K61"/>
    <mergeCell ref="L61:M61"/>
    <mergeCell ref="N61:O61"/>
    <mergeCell ref="P61:Q61"/>
    <mergeCell ref="T62:U62"/>
    <mergeCell ref="V62:W62"/>
    <mergeCell ref="T61:U61"/>
    <mergeCell ref="V61:W61"/>
    <mergeCell ref="B62:C62"/>
    <mergeCell ref="D62:E62"/>
    <mergeCell ref="F62:G62"/>
    <mergeCell ref="H62:I62"/>
    <mergeCell ref="R61:S61"/>
    <mergeCell ref="J62:K62"/>
  </mergeCells>
  <dataValidations count="1">
    <dataValidation allowBlank="1" showInputMessage="1" showErrorMessage="1" imeMode="halfAlpha" sqref="B50:AF53 B40:AE43 B30:AE33 B20:AF23 B10:AF13 B5:AE8 B45:AF48 B15:AE18 B25:AF28 B35:AF38 B55:AD58 AD66:AE67"/>
  </dataValidations>
  <printOptions/>
  <pageMargins left="0.3937007874015748" right="0" top="0.5905511811023623" bottom="0" header="0.5118110236220472" footer="0.5118110236220472"/>
  <pageSetup horizontalDpi="600" verticalDpi="600" orientation="landscape" paperSize="9" scale="95" r:id="rId2"/>
  <rowBreaks count="4" manualBreakCount="4">
    <brk id="23" max="34" man="1"/>
    <brk id="48" max="34" man="1"/>
    <brk id="78" max="255" man="1"/>
    <brk id="91"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2019-07-08T08:16:00Z</dcterms:created>
  <dcterms:modified xsi:type="dcterms:W3CDTF">2021-04-08T02:17:56Z</dcterms:modified>
  <cp:category/>
  <cp:version/>
  <cp:contentType/>
  <cp:contentStatus/>
</cp:coreProperties>
</file>