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tnnsfe25\ファイルサーバ\本庁\防災危機管理部\市民防災安全課\02くらし安心担当\01_防犯業務\★松山市防犯協会★\01.防犯灯\05.防犯灯助成申請書類関係\★防犯灯申請関係(お客様配布用)\HP用\R6\R6.10\"/>
    </mc:Choice>
  </mc:AlternateContent>
  <xr:revisionPtr revIDLastSave="0" documentId="13_ncr:1_{328DDD9D-2AEB-4A95-9669-D5BD9AA2720D}" xr6:coauthVersionLast="47" xr6:coauthVersionMax="47" xr10:uidLastSave="{00000000-0000-0000-0000-000000000000}"/>
  <bookViews>
    <workbookView xWindow="-120" yWindow="-120" windowWidth="20730" windowHeight="11160" tabRatio="663" firstSheet="4" activeTab="4" xr2:uid="{00000000-000D-0000-FFFF-FFFF00000000}"/>
  </bookViews>
  <sheets>
    <sheet name="申請先" sheetId="21" state="hidden" r:id="rId1"/>
    <sheet name="申請先名義" sheetId="22" state="hidden" r:id="rId2"/>
    <sheet name="承諾名義" sheetId="25" state="hidden" r:id="rId3"/>
    <sheet name="問合先" sheetId="27" state="hidden" r:id="rId4"/>
    <sheet name="様式１６申請書兼承諾書" sheetId="14" r:id="rId5"/>
    <sheet name="（申請者保管）添架条件" sheetId="32" r:id="rId6"/>
    <sheet name="様式16-1" sheetId="33" r:id="rId7"/>
    <sheet name="様式16-2" sheetId="31" r:id="rId8"/>
    <sheet name="Sheet1" sheetId="29" state="hidden" r:id="rId9"/>
  </sheets>
  <definedNames>
    <definedName name="_xlnm.Print_Area" localSheetId="5">'（申請者保管）添架条件'!$A$1:$AA$62</definedName>
    <definedName name="_xlnm.Print_Area" localSheetId="0">申請先!$A$1:$F$82</definedName>
    <definedName name="_xlnm.Print_Area" localSheetId="6">'様式16-1'!$A$1:$AA$36</definedName>
    <definedName name="_xlnm.Print_Area" localSheetId="7">'様式16-2'!$A$1:$AQ$31</definedName>
    <definedName name="_xlnm.Print_Area" localSheetId="4">様式１６申請書兼承諾書!$A$1:$AA$65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27" l="1"/>
  <c r="E33" i="27" s="1"/>
  <c r="E34" i="27" s="1"/>
  <c r="E9" i="27"/>
  <c r="E11" i="27" s="1"/>
  <c r="F11" i="27" s="1"/>
  <c r="E3" i="27"/>
  <c r="F3" i="27" s="1"/>
  <c r="E3" i="25"/>
  <c r="E3" i="22" s="1"/>
  <c r="E7" i="22" s="1"/>
  <c r="E83" i="25"/>
  <c r="E86" i="25" s="1"/>
  <c r="E78" i="25"/>
  <c r="E80" i="25" s="1"/>
  <c r="E73" i="25"/>
  <c r="E75" i="25" s="1"/>
  <c r="E68" i="25"/>
  <c r="E63" i="25"/>
  <c r="E58" i="25"/>
  <c r="E62" i="25" s="1"/>
  <c r="E53" i="25"/>
  <c r="E48" i="25"/>
  <c r="E51" i="25" s="1"/>
  <c r="E43" i="25"/>
  <c r="E38" i="25"/>
  <c r="E41" i="25" s="1"/>
  <c r="E33" i="25"/>
  <c r="E37" i="25" s="1"/>
  <c r="E28" i="25"/>
  <c r="E31" i="25" s="1"/>
  <c r="E23" i="25"/>
  <c r="E26" i="25" s="1"/>
  <c r="F26" i="25" s="1"/>
  <c r="E18" i="25"/>
  <c r="E19" i="25" s="1"/>
  <c r="F19" i="25" s="1"/>
  <c r="E13" i="25"/>
  <c r="E15" i="25" s="1"/>
  <c r="F15" i="25" s="1"/>
  <c r="E8" i="25"/>
  <c r="E9" i="25" s="1"/>
  <c r="F9" i="25" s="1"/>
  <c r="E52" i="25"/>
  <c r="E70" i="25"/>
  <c r="E35" i="25"/>
  <c r="F53" i="22"/>
  <c r="F44" i="22"/>
  <c r="F46" i="22"/>
  <c r="F43" i="22"/>
  <c r="F45" i="22"/>
  <c r="F47" i="22"/>
  <c r="F33" i="22"/>
  <c r="F35" i="22"/>
  <c r="F34" i="22"/>
  <c r="F79" i="22"/>
  <c r="F78" i="22"/>
  <c r="F80" i="22"/>
  <c r="F63" i="22"/>
  <c r="F65" i="22"/>
  <c r="F67" i="22"/>
  <c r="F64" i="22"/>
  <c r="F66" i="22"/>
  <c r="F84" i="22"/>
  <c r="F86" i="22"/>
  <c r="F83" i="22"/>
  <c r="F85" i="22"/>
  <c r="F87" i="22"/>
  <c r="F69" i="22"/>
  <c r="F71" i="22"/>
  <c r="F68" i="22"/>
  <c r="F70" i="22"/>
  <c r="F72" i="22"/>
  <c r="F74" i="22"/>
  <c r="F76" i="22"/>
  <c r="F73" i="22"/>
  <c r="F75" i="22"/>
  <c r="F77" i="22"/>
  <c r="F48" i="22"/>
  <c r="F50" i="22"/>
  <c r="F52" i="22"/>
  <c r="F49" i="22"/>
  <c r="F51" i="22"/>
  <c r="F55" i="22"/>
  <c r="F54" i="22"/>
  <c r="F30" i="22"/>
  <c r="F32" i="22"/>
  <c r="F31" i="22"/>
  <c r="F57" i="22"/>
  <c r="F56" i="22"/>
  <c r="F21" i="22"/>
  <c r="F20" i="22"/>
  <c r="F22" i="22"/>
  <c r="F39" i="22"/>
  <c r="F38" i="22"/>
  <c r="F41" i="22"/>
  <c r="F40" i="22"/>
  <c r="F42" i="22"/>
  <c r="F81" i="22"/>
  <c r="F82" i="22"/>
  <c r="F37" i="22"/>
  <c r="F36" i="22"/>
  <c r="F26" i="22"/>
  <c r="F59" i="22"/>
  <c r="F61" i="22"/>
  <c r="F25" i="22"/>
  <c r="F27" i="22"/>
  <c r="F58" i="22"/>
  <c r="F60" i="22"/>
  <c r="F62" i="22"/>
  <c r="F38" i="25"/>
  <c r="F39" i="25"/>
  <c r="F41" i="25"/>
  <c r="F40" i="25"/>
  <c r="F42" i="25"/>
  <c r="F47" i="25"/>
  <c r="F43" i="25"/>
  <c r="F45" i="25"/>
  <c r="F44" i="25"/>
  <c r="F46" i="25"/>
  <c r="F37" i="25"/>
  <c r="F33" i="25"/>
  <c r="F36" i="25"/>
  <c r="F34" i="25"/>
  <c r="F35" i="25"/>
  <c r="F78" i="25"/>
  <c r="F81" i="25"/>
  <c r="F79" i="25"/>
  <c r="F80" i="25"/>
  <c r="F82" i="25"/>
  <c r="F66" i="25"/>
  <c r="F63" i="25"/>
  <c r="F65" i="25"/>
  <c r="F67" i="25"/>
  <c r="F64" i="25"/>
  <c r="F53" i="25"/>
  <c r="F57" i="25"/>
  <c r="F54" i="25"/>
  <c r="F55" i="25"/>
  <c r="F56" i="25"/>
  <c r="F87" i="25"/>
  <c r="F83" i="25"/>
  <c r="F86" i="25"/>
  <c r="F85" i="25"/>
  <c r="F84" i="25"/>
  <c r="F68" i="25"/>
  <c r="F70" i="25"/>
  <c r="F69" i="25"/>
  <c r="F71" i="25"/>
  <c r="F72" i="25"/>
  <c r="F75" i="25"/>
  <c r="F73" i="25"/>
  <c r="F76" i="25"/>
  <c r="F77" i="25"/>
  <c r="F74" i="25"/>
  <c r="F48" i="25"/>
  <c r="F50" i="25"/>
  <c r="F52" i="25"/>
  <c r="F49" i="25"/>
  <c r="F51" i="25"/>
  <c r="F58" i="25"/>
  <c r="F62" i="25"/>
  <c r="F59" i="25"/>
  <c r="F60" i="25"/>
  <c r="F61" i="25"/>
  <c r="E15" i="27" l="1"/>
  <c r="E20" i="27" s="1"/>
  <c r="F20" i="27" s="1"/>
  <c r="E6" i="25"/>
  <c r="E21" i="27"/>
  <c r="E26" i="27" s="1"/>
  <c r="F26" i="27" s="1"/>
  <c r="E21" i="25"/>
  <c r="F21" i="25" s="1"/>
  <c r="E77" i="25"/>
  <c r="E7" i="25"/>
  <c r="E32" i="25"/>
  <c r="E11" i="25"/>
  <c r="F11" i="25" s="1"/>
  <c r="E5" i="27"/>
  <c r="F5" i="27" s="1"/>
  <c r="E23" i="27"/>
  <c r="F23" i="27" s="1"/>
  <c r="E27" i="27"/>
  <c r="E82" i="25"/>
  <c r="E42" i="25"/>
  <c r="E22" i="27"/>
  <c r="F22" i="27" s="1"/>
  <c r="E10" i="27"/>
  <c r="F10" i="27" s="1"/>
  <c r="E4" i="22"/>
  <c r="F4" i="22" s="1"/>
  <c r="E22" i="25"/>
  <c r="F22" i="25" s="1"/>
  <c r="E6" i="22"/>
  <c r="E4" i="25"/>
  <c r="F4" i="25" s="1"/>
  <c r="E25" i="27"/>
  <c r="F25" i="27" s="1"/>
  <c r="E6" i="27"/>
  <c r="F6" i="27" s="1"/>
  <c r="E4" i="27"/>
  <c r="F4" i="27" s="1"/>
  <c r="E34" i="25"/>
  <c r="E24" i="27"/>
  <c r="F24" i="27" s="1"/>
  <c r="F21" i="27"/>
  <c r="E36" i="27"/>
  <c r="F8" i="25"/>
  <c r="F18" i="25"/>
  <c r="E5" i="25"/>
  <c r="F7" i="25" s="1"/>
  <c r="F3" i="22"/>
  <c r="E5" i="22"/>
  <c r="F5" i="22" s="1"/>
  <c r="E60" i="25"/>
  <c r="F3" i="25"/>
  <c r="E8" i="27"/>
  <c r="F8" i="27" s="1"/>
  <c r="E7" i="27"/>
  <c r="F7" i="27" s="1"/>
  <c r="E13" i="22"/>
  <c r="E17" i="25"/>
  <c r="F17" i="25" s="1"/>
  <c r="E14" i="25"/>
  <c r="F14" i="25" s="1"/>
  <c r="E16" i="25"/>
  <c r="F16" i="25" s="1"/>
  <c r="E23" i="22"/>
  <c r="E27" i="25"/>
  <c r="F27" i="25" s="1"/>
  <c r="E24" i="25"/>
  <c r="F24" i="25" s="1"/>
  <c r="E25" i="25"/>
  <c r="F25" i="25" s="1"/>
  <c r="E33" i="22"/>
  <c r="E36" i="25"/>
  <c r="E43" i="22"/>
  <c r="E47" i="25"/>
  <c r="E46" i="25"/>
  <c r="E44" i="25"/>
  <c r="E45" i="25"/>
  <c r="E53" i="22"/>
  <c r="E55" i="25"/>
  <c r="E63" i="22"/>
  <c r="E66" i="25"/>
  <c r="E67" i="25"/>
  <c r="E73" i="22"/>
  <c r="E76" i="25"/>
  <c r="E83" i="22"/>
  <c r="E85" i="25"/>
  <c r="E14" i="27"/>
  <c r="F14" i="27" s="1"/>
  <c r="E12" i="27"/>
  <c r="F12" i="27" s="1"/>
  <c r="F13" i="25"/>
  <c r="F23" i="25"/>
  <c r="E54" i="25"/>
  <c r="E64" i="25"/>
  <c r="E74" i="25"/>
  <c r="E84" i="25"/>
  <c r="E56" i="25"/>
  <c r="E65" i="25"/>
  <c r="E87" i="25"/>
  <c r="E57" i="25"/>
  <c r="E8" i="22"/>
  <c r="E12" i="25"/>
  <c r="F12" i="25" s="1"/>
  <c r="E10" i="25"/>
  <c r="F10" i="25" s="1"/>
  <c r="E18" i="22"/>
  <c r="E20" i="25"/>
  <c r="F20" i="25" s="1"/>
  <c r="E28" i="22"/>
  <c r="E29" i="25"/>
  <c r="F29" i="25" s="1"/>
  <c r="E30" i="25"/>
  <c r="E38" i="22"/>
  <c r="E39" i="25"/>
  <c r="E40" i="25"/>
  <c r="E48" i="22"/>
  <c r="E49" i="25"/>
  <c r="E50" i="25"/>
  <c r="E58" i="22"/>
  <c r="E59" i="25"/>
  <c r="E61" i="25"/>
  <c r="E68" i="22"/>
  <c r="E72" i="25"/>
  <c r="E69" i="25"/>
  <c r="E71" i="25"/>
  <c r="E78" i="22"/>
  <c r="E79" i="25"/>
  <c r="E81" i="25"/>
  <c r="F9" i="27"/>
  <c r="E13" i="27"/>
  <c r="F13" i="27" s="1"/>
  <c r="E38" i="27"/>
  <c r="E35" i="27"/>
  <c r="E37" i="27"/>
  <c r="F37" i="27" s="1"/>
  <c r="F15" i="27" l="1"/>
  <c r="E19" i="27"/>
  <c r="F19" i="27" s="1"/>
  <c r="E17" i="27"/>
  <c r="F17" i="27" s="1"/>
  <c r="E16" i="27"/>
  <c r="F16" i="27" s="1"/>
  <c r="E18" i="27"/>
  <c r="F18" i="27" s="1"/>
  <c r="E32" i="27"/>
  <c r="F32" i="27" s="1"/>
  <c r="F27" i="27"/>
  <c r="E31" i="27"/>
  <c r="F31" i="27" s="1"/>
  <c r="E29" i="27"/>
  <c r="F29" i="27" s="1"/>
  <c r="F5" i="25"/>
  <c r="E30" i="27"/>
  <c r="F30" i="27" s="1"/>
  <c r="E28" i="27"/>
  <c r="F28" i="27" s="1"/>
  <c r="F7" i="22"/>
  <c r="F6" i="22"/>
  <c r="F6" i="25"/>
  <c r="F38" i="27"/>
  <c r="E61" i="22"/>
  <c r="E59" i="22"/>
  <c r="E62" i="22"/>
  <c r="E60" i="22"/>
  <c r="E41" i="22"/>
  <c r="E39" i="22"/>
  <c r="E40" i="22"/>
  <c r="E42" i="22"/>
  <c r="E11" i="22"/>
  <c r="F11" i="22" s="1"/>
  <c r="E9" i="22"/>
  <c r="F9" i="22" s="1"/>
  <c r="E10" i="22"/>
  <c r="F10" i="22" s="1"/>
  <c r="E12" i="22"/>
  <c r="F12" i="22" s="1"/>
  <c r="F8" i="22"/>
  <c r="F34" i="27"/>
  <c r="E66" i="22"/>
  <c r="E64" i="22"/>
  <c r="E67" i="22"/>
  <c r="E65" i="22"/>
  <c r="E56" i="22"/>
  <c r="E54" i="22"/>
  <c r="E57" i="22"/>
  <c r="E55" i="22"/>
  <c r="F31" i="25"/>
  <c r="F32" i="25"/>
  <c r="F33" i="27"/>
  <c r="F35" i="27"/>
  <c r="F36" i="27"/>
  <c r="L64" i="14" s="1"/>
  <c r="E81" i="22"/>
  <c r="E79" i="22"/>
  <c r="E82" i="22"/>
  <c r="E80" i="22"/>
  <c r="E71" i="22"/>
  <c r="E69" i="22"/>
  <c r="E72" i="22"/>
  <c r="E70" i="22"/>
  <c r="E51" i="22"/>
  <c r="E49" i="22"/>
  <c r="E52" i="22"/>
  <c r="E50" i="22"/>
  <c r="F30" i="25"/>
  <c r="E31" i="22"/>
  <c r="E29" i="22"/>
  <c r="E30" i="22"/>
  <c r="E32" i="22"/>
  <c r="E21" i="22"/>
  <c r="E19" i="22"/>
  <c r="F19" i="22" s="1"/>
  <c r="E20" i="22"/>
  <c r="E22" i="22"/>
  <c r="F18" i="22"/>
  <c r="E86" i="22"/>
  <c r="E84" i="22"/>
  <c r="E87" i="22"/>
  <c r="E85" i="22"/>
  <c r="E76" i="22"/>
  <c r="E74" i="22"/>
  <c r="E77" i="22"/>
  <c r="E75" i="22"/>
  <c r="E46" i="22"/>
  <c r="E47" i="22"/>
  <c r="E44" i="22"/>
  <c r="E45" i="22"/>
  <c r="E36" i="22"/>
  <c r="E34" i="22"/>
  <c r="E35" i="22"/>
  <c r="E37" i="22"/>
  <c r="E26" i="22"/>
  <c r="E24" i="22"/>
  <c r="F24" i="22" s="1"/>
  <c r="F23" i="22"/>
  <c r="E25" i="22"/>
  <c r="E27" i="22"/>
  <c r="E16" i="22"/>
  <c r="F16" i="22" s="1"/>
  <c r="E14" i="22"/>
  <c r="F14" i="22" s="1"/>
  <c r="F13" i="22"/>
  <c r="E15" i="22"/>
  <c r="F15" i="22" s="1"/>
  <c r="E17" i="22"/>
  <c r="F17" i="22" s="1"/>
  <c r="F28" i="25"/>
  <c r="L62" i="14" l="1"/>
  <c r="L56" i="14"/>
  <c r="L54" i="14"/>
  <c r="F28" i="22"/>
  <c r="L63" i="14"/>
  <c r="L55" i="14"/>
  <c r="L53" i="14"/>
  <c r="L57" i="14"/>
  <c r="L65" i="14"/>
  <c r="F29" i="22"/>
  <c r="A7" i="14" s="1"/>
  <c r="L61" i="14"/>
  <c r="A8" i="14" l="1"/>
  <c r="A6" i="14"/>
</calcChain>
</file>

<file path=xl/sharedStrings.xml><?xml version="1.0" encoding="utf-8"?>
<sst xmlns="http://schemas.openxmlformats.org/spreadsheetml/2006/main" count="393" uniqueCount="227">
  <si>
    <t>〒</t>
    <phoneticPr fontId="3"/>
  </si>
  <si>
    <t>TEL：</t>
    <phoneticPr fontId="3"/>
  </si>
  <si>
    <t>承諾番号</t>
  </si>
  <si>
    <t>添　架　条　件</t>
    <phoneticPr fontId="3"/>
  </si>
  <si>
    <t>NO</t>
    <phoneticPr fontId="9"/>
  </si>
  <si>
    <t>住所：</t>
    <rPh sb="0" eb="2">
      <t>ジュウショ</t>
    </rPh>
    <phoneticPr fontId="3"/>
  </si>
  <si>
    <t>〒：</t>
    <phoneticPr fontId="3"/>
  </si>
  <si>
    <t>添架設備</t>
    <rPh sb="0" eb="2">
      <t>テンガ</t>
    </rPh>
    <rPh sb="2" eb="4">
      <t>セツビ</t>
    </rPh>
    <phoneticPr fontId="9"/>
  </si>
  <si>
    <t>数量</t>
    <rPh sb="0" eb="2">
      <t>スウリョウ</t>
    </rPh>
    <phoneticPr fontId="9"/>
  </si>
  <si>
    <t>電柱番号札</t>
    <rPh sb="0" eb="2">
      <t>デンチュウ</t>
    </rPh>
    <rPh sb="2" eb="4">
      <t>バンゴウ</t>
    </rPh>
    <rPh sb="4" eb="5">
      <t>サツ</t>
    </rPh>
    <phoneticPr fontId="9"/>
  </si>
  <si>
    <t>NTT記入欄</t>
    <rPh sb="3" eb="5">
      <t>キニュウ</t>
    </rPh>
    <rPh sb="5" eb="6">
      <t>ラン</t>
    </rPh>
    <phoneticPr fontId="9"/>
  </si>
  <si>
    <t>可　否</t>
    <rPh sb="0" eb="1">
      <t>カ</t>
    </rPh>
    <rPh sb="2" eb="3">
      <t>ヒ</t>
    </rPh>
    <phoneticPr fontId="9"/>
  </si>
  <si>
    <t>添架設備の設置は原則としてバンドにより取付ける事とし、特に電柱を貫通するボルト等は使用しないこと。</t>
  </si>
  <si>
    <t>本添架設備の工事等は、当社による承諾後、原則として3ヵ月以内に実施しなければならない。ただし、この期間に工事を実施できない場合で、当社においてその遅延した理由につき正当な事由があると認めたときは、この限りでない。</t>
  </si>
  <si>
    <t>警察機関及び道路管理者等の行政機関から本添架設備の所有者及び設備情報について問い合わせがあった場合は、当社はこれらの情報を行政機関等に開示できるものとする。</t>
  </si>
  <si>
    <t>　　添架設備名・添架数量は　添架設備一覧表　へ記載　</t>
    <rPh sb="2" eb="3">
      <t>テン</t>
    </rPh>
    <rPh sb="3" eb="4">
      <t>カ</t>
    </rPh>
    <rPh sb="4" eb="6">
      <t>セツビ</t>
    </rPh>
    <rPh sb="6" eb="7">
      <t>メイ</t>
    </rPh>
    <rPh sb="8" eb="10">
      <t>テンカ</t>
    </rPh>
    <rPh sb="10" eb="12">
      <t>スウリョウ</t>
    </rPh>
    <rPh sb="14" eb="16">
      <t>テンガ</t>
    </rPh>
    <rPh sb="16" eb="18">
      <t>セツビ</t>
    </rPh>
    <rPh sb="18" eb="20">
      <t>イチラン</t>
    </rPh>
    <rPh sb="20" eb="21">
      <t>ヒョウ</t>
    </rPh>
    <rPh sb="23" eb="25">
      <t>キサイ</t>
    </rPh>
    <phoneticPr fontId="3"/>
  </si>
  <si>
    <t>年</t>
    <phoneticPr fontId="19"/>
  </si>
  <si>
    <t>月</t>
    <phoneticPr fontId="19"/>
  </si>
  <si>
    <t>日</t>
    <phoneticPr fontId="19"/>
  </si>
  <si>
    <t>申込先</t>
    <rPh sb="0" eb="1">
      <t>モウ</t>
    </rPh>
    <rPh sb="1" eb="2">
      <t>コ</t>
    </rPh>
    <rPh sb="2" eb="3">
      <t>サキ</t>
    </rPh>
    <phoneticPr fontId="19"/>
  </si>
  <si>
    <t>管轄区域</t>
  </si>
  <si>
    <t>所在地･電話番号</t>
  </si>
  <si>
    <t>事業部</t>
    <rPh sb="0" eb="2">
      <t>ジギョウ</t>
    </rPh>
    <rPh sb="2" eb="3">
      <t>ブ</t>
    </rPh>
    <phoneticPr fontId="19"/>
  </si>
  <si>
    <t>管轄区域</t>
    <rPh sb="0" eb="2">
      <t>カンカツ</t>
    </rPh>
    <rPh sb="2" eb="4">
      <t>クイキ</t>
    </rPh>
    <phoneticPr fontId="19"/>
  </si>
  <si>
    <t>４．申請電柱状況写真　</t>
    <phoneticPr fontId="19"/>
  </si>
  <si>
    <t>　添架位置図を修正し、その理由を特記事項へ記入すること。</t>
    <phoneticPr fontId="19"/>
  </si>
  <si>
    <t>※添架工事完成時に、協議の際に申告のあった添架ポイント等に変更がある場合は、</t>
    <phoneticPr fontId="19"/>
  </si>
  <si>
    <t>２．添架位置図　</t>
    <phoneticPr fontId="19"/>
  </si>
  <si>
    <t>単独柱・
共架柱の別</t>
    <phoneticPr fontId="19"/>
  </si>
  <si>
    <t xml:space="preserve">添架希望
電柱名・番号 </t>
    <phoneticPr fontId="19"/>
  </si>
  <si>
    <t>NO</t>
    <phoneticPr fontId="19"/>
  </si>
  <si>
    <t>１．調査年月日　　　　　　　　　</t>
    <phoneticPr fontId="19"/>
  </si>
  <si>
    <t>※添架予定ポイント（添架完了ポイント）を明示し、
　地上高及び各電線類、工作物との離隔を測定し記入すること。</t>
    <phoneticPr fontId="19"/>
  </si>
  <si>
    <t>月</t>
    <rPh sb="0" eb="1">
      <t>ツキ</t>
    </rPh>
    <phoneticPr fontId="3"/>
  </si>
  <si>
    <t>年</t>
    <rPh sb="0" eb="1">
      <t>ネン</t>
    </rPh>
    <phoneticPr fontId="3"/>
  </si>
  <si>
    <t>日</t>
    <rPh sb="0" eb="1">
      <t>ヒ</t>
    </rPh>
    <phoneticPr fontId="3"/>
  </si>
  <si>
    <t>自</t>
    <phoneticPr fontId="3"/>
  </si>
  <si>
    <t>年</t>
    <phoneticPr fontId="3"/>
  </si>
  <si>
    <t>月</t>
    <phoneticPr fontId="3"/>
  </si>
  <si>
    <t>日</t>
    <phoneticPr fontId="3"/>
  </si>
  <si>
    <t>至</t>
    <phoneticPr fontId="3"/>
  </si>
  <si>
    <t>担当部門（申込窓口）</t>
    <rPh sb="5" eb="7">
      <t>モウシコミ</t>
    </rPh>
    <rPh sb="7" eb="9">
      <t>マドグチ</t>
    </rPh>
    <phoneticPr fontId="3"/>
  </si>
  <si>
    <t>添　架　協　議　票　兼　完　成　状　況　票</t>
    <rPh sb="10" eb="11">
      <t>ケン</t>
    </rPh>
    <rPh sb="12" eb="13">
      <t>カン</t>
    </rPh>
    <rPh sb="14" eb="15">
      <t>ナリ</t>
    </rPh>
    <rPh sb="16" eb="17">
      <t>ジョウ</t>
    </rPh>
    <rPh sb="18" eb="19">
      <t>キョウ</t>
    </rPh>
    <rPh sb="20" eb="21">
      <t>ヒョウ</t>
    </rPh>
    <phoneticPr fontId="19"/>
  </si>
  <si>
    <t>協議・完成の別　</t>
    <phoneticPr fontId="19"/>
  </si>
  <si>
    <t>【</t>
    <phoneticPr fontId="19"/>
  </si>
  <si>
    <t>】</t>
    <phoneticPr fontId="19"/>
  </si>
  <si>
    <t>※「保護されたビュー」のメッセージバーが表示される場合、「編集を有効にする」ボタンをクリックいただくことで編集いただけます。</t>
    <rPh sb="2" eb="4">
      <t>ホゴ</t>
    </rPh>
    <rPh sb="20" eb="22">
      <t>ヒョウジ</t>
    </rPh>
    <rPh sb="25" eb="27">
      <t>バアイ</t>
    </rPh>
    <rPh sb="29" eb="31">
      <t>ヘンシュウ</t>
    </rPh>
    <rPh sb="32" eb="34">
      <t>ユウコウ</t>
    </rPh>
    <rPh sb="53" eb="55">
      <t>ヘンシュウ</t>
    </rPh>
    <phoneticPr fontId="3"/>
  </si>
  <si>
    <t>※「セキュリティの警告」等のメッセージバーが表示される場合、「コンテンツを有効化」ボタンをクリックいただくことで編集いただけます。</t>
    <rPh sb="9" eb="11">
      <t>ケイコク</t>
    </rPh>
    <rPh sb="12" eb="13">
      <t>ナド</t>
    </rPh>
    <rPh sb="22" eb="24">
      <t>ヒョウジ</t>
    </rPh>
    <rPh sb="27" eb="29">
      <t>バアイ</t>
    </rPh>
    <rPh sb="37" eb="39">
      <t>ユウコウ</t>
    </rPh>
    <rPh sb="39" eb="40">
      <t>カ</t>
    </rPh>
    <rPh sb="56" eb="58">
      <t>ヘンシュウ</t>
    </rPh>
    <phoneticPr fontId="3"/>
  </si>
  <si>
    <t>ラジオボタン</t>
    <phoneticPr fontId="3"/>
  </si>
  <si>
    <t>↓添架申請を行う電柱の管轄区域の「申込先」欄をﾁｪｯｸしてください。各様式に申込先が反映されます。</t>
    <rPh sb="1" eb="3">
      <t>テンガ</t>
    </rPh>
    <rPh sb="3" eb="5">
      <t>シンセイ</t>
    </rPh>
    <rPh sb="6" eb="7">
      <t>オコナ</t>
    </rPh>
    <rPh sb="8" eb="10">
      <t>デンチュウ</t>
    </rPh>
    <rPh sb="11" eb="13">
      <t>カンカツ</t>
    </rPh>
    <rPh sb="13" eb="15">
      <t>クイキ</t>
    </rPh>
    <rPh sb="17" eb="19">
      <t>モウシコミ</t>
    </rPh>
    <rPh sb="19" eb="20">
      <t>サキ</t>
    </rPh>
    <rPh sb="21" eb="22">
      <t>ラン</t>
    </rPh>
    <rPh sb="34" eb="37">
      <t>カクヨウシキ</t>
    </rPh>
    <rPh sb="38" eb="40">
      <t>モウシコミ</t>
    </rPh>
    <rPh sb="40" eb="41">
      <t>サキ</t>
    </rPh>
    <rPh sb="42" eb="44">
      <t>ハンエイ</t>
    </rPh>
    <phoneticPr fontId="3"/>
  </si>
  <si>
    <t>－</t>
    <phoneticPr fontId="3"/>
  </si>
  <si>
    <t>添架条件（別紙）
に同意致します</t>
    <rPh sb="0" eb="2">
      <t>テンガ</t>
    </rPh>
    <rPh sb="2" eb="4">
      <t>ジョウケン</t>
    </rPh>
    <rPh sb="5" eb="7">
      <t>ベッシ</t>
    </rPh>
    <rPh sb="10" eb="13">
      <t>ドウイイタ</t>
    </rPh>
    <phoneticPr fontId="3"/>
  </si>
  <si>
    <t>サービスエンジニアリング部門　フィールドオペレーション部門</t>
    <rPh sb="12" eb="14">
      <t>ブモン</t>
    </rPh>
    <rPh sb="27" eb="29">
      <t>ブモン</t>
    </rPh>
    <phoneticPr fontId="3"/>
  </si>
  <si>
    <t>西日本電信電話株式会社</t>
    <rPh sb="0" eb="1">
      <t>ニシ</t>
    </rPh>
    <phoneticPr fontId="19"/>
  </si>
  <si>
    <t>（代理人）</t>
    <rPh sb="0" eb="2">
      <t>ダイリニン</t>
    </rPh>
    <phoneticPr fontId="3"/>
  </si>
  <si>
    <t>添架設備の設置は電柱の銘板及び電柱シールが隠れないように設置すること。</t>
    <phoneticPr fontId="3"/>
  </si>
  <si>
    <t>添架設備の設置はNTT西日本ケーブルとの離隔を0.3m以上確保すること。</t>
    <phoneticPr fontId="3"/>
  </si>
  <si>
    <t>株式会社NTTフィールドテクノ</t>
  </si>
  <si>
    <t>サービスエンジニアリング部　フィールドオペレーション部門</t>
  </si>
  <si>
    <t>様</t>
    <rPh sb="0" eb="1">
      <t>サマ</t>
    </rPh>
    <phoneticPr fontId="3"/>
  </si>
  <si>
    <t>　（フリガナ）</t>
    <phoneticPr fontId="3"/>
  </si>
  <si>
    <t>申請者</t>
    <rPh sb="0" eb="2">
      <t>シンセイ</t>
    </rPh>
    <rPh sb="2" eb="3">
      <t>シャ</t>
    </rPh>
    <phoneticPr fontId="3"/>
  </si>
  <si>
    <t>　申請者住所</t>
    <rPh sb="1" eb="3">
      <t>シンセイ</t>
    </rPh>
    <phoneticPr fontId="3"/>
  </si>
  <si>
    <t>　申請者氏名</t>
    <rPh sb="1" eb="3">
      <t>シンセイ</t>
    </rPh>
    <rPh sb="3" eb="4">
      <t>シャ</t>
    </rPh>
    <rPh sb="4" eb="6">
      <t>シメイ</t>
    </rPh>
    <phoneticPr fontId="3"/>
  </si>
  <si>
    <t>工事施工責任者
住所・氏名</t>
    <rPh sb="0" eb="2">
      <t>コウジ</t>
    </rPh>
    <rPh sb="2" eb="4">
      <t>セコウ</t>
    </rPh>
    <phoneticPr fontId="3"/>
  </si>
  <si>
    <t>承　諾　日</t>
    <rPh sb="0" eb="1">
      <t>ショウ</t>
    </rPh>
    <rPh sb="2" eb="3">
      <t>ダク</t>
    </rPh>
    <phoneticPr fontId="3"/>
  </si>
  <si>
    <t>設置工事の
実施予定期間</t>
    <rPh sb="0" eb="2">
      <t>セッチ</t>
    </rPh>
    <rPh sb="2" eb="4">
      <t>コウジ</t>
    </rPh>
    <rPh sb="6" eb="8">
      <t>ジッシ</t>
    </rPh>
    <rPh sb="8" eb="10">
      <t>ヨテイ</t>
    </rPh>
    <rPh sb="10" eb="12">
      <t>キカン</t>
    </rPh>
    <phoneticPr fontId="3"/>
  </si>
  <si>
    <t>調整済み</t>
    <rPh sb="0" eb="2">
      <t>チョウセイ</t>
    </rPh>
    <rPh sb="2" eb="3">
      <t>ズ</t>
    </rPh>
    <phoneticPr fontId="3"/>
  </si>
  <si>
    <t>設置場所</t>
    <rPh sb="0" eb="2">
      <t>セッチ</t>
    </rPh>
    <rPh sb="2" eb="4">
      <t>バショ</t>
    </rPh>
    <phoneticPr fontId="9"/>
  </si>
  <si>
    <t>添架期間は承諾日から1年間とする。</t>
    <rPh sb="0" eb="2">
      <t>テンガ</t>
    </rPh>
    <rPh sb="2" eb="4">
      <t>キカン</t>
    </rPh>
    <rPh sb="5" eb="7">
      <t>ショウダク</t>
    </rPh>
    <rPh sb="7" eb="8">
      <t>ビ</t>
    </rPh>
    <rPh sb="11" eb="13">
      <t>ネンカン</t>
    </rPh>
    <phoneticPr fontId="3"/>
  </si>
  <si>
    <t>申請先名義</t>
    <rPh sb="0" eb="2">
      <t>シンセイ</t>
    </rPh>
    <phoneticPr fontId="19"/>
  </si>
  <si>
    <t>当社及び申請者は、相手方が次の各号のいずれかに該当するときは、何らの通知、催告を要せず即時に本申請書による申請（以下、「本申請」という。）を解除することができる。
（1）第2項に違反したとき
（2）自ら又は第三者を通じて次に掲げる行為をしたとき
　　　①相手方に対する暴力的な要求行為
　　　②相手方に対する法的な責任を超えた不当な要求行為
　　　③相手方に対する脅迫的言辞又は暴力的行為
　　　④風説を流布し、又は偽計若しくは威力を用いて、相手方の信用を毀損し、又は相手方の業務を妨害する行為
　　　⑤その他前各号に準ずる行為
（3）申請者が、本物件の使用に当たり、本物件又は本物件の周辺において、著しく粗野若しくは乱暴な言動を行い、又は威勢を示すことにより、付近の住民又は通行人に不安を覚えさせる行為をしたとき</t>
  </si>
  <si>
    <t>当社及び申請者は、前項の規定により本契約を解除した場合、相手方に損害が生じても、これを賠償する責を負わないものとする。</t>
    <rPh sb="0" eb="2">
      <t>トウシャ</t>
    </rPh>
    <rPh sb="2" eb="3">
      <t>オヨ</t>
    </rPh>
    <rPh sb="6" eb="7">
      <t>シャ</t>
    </rPh>
    <rPh sb="9" eb="11">
      <t>ゼンコウ</t>
    </rPh>
    <rPh sb="12" eb="14">
      <t>キテイ</t>
    </rPh>
    <rPh sb="17" eb="18">
      <t>ホン</t>
    </rPh>
    <rPh sb="18" eb="20">
      <t>ケイヤク</t>
    </rPh>
    <rPh sb="21" eb="23">
      <t>カイジョ</t>
    </rPh>
    <rPh sb="25" eb="27">
      <t>バアイ</t>
    </rPh>
    <rPh sb="28" eb="30">
      <t>アイテ</t>
    </rPh>
    <rPh sb="30" eb="31">
      <t>ガタ</t>
    </rPh>
    <rPh sb="32" eb="34">
      <t>ソンガイ</t>
    </rPh>
    <rPh sb="35" eb="36">
      <t>ショウ</t>
    </rPh>
    <rPh sb="43" eb="45">
      <t>バイショウ</t>
    </rPh>
    <rPh sb="47" eb="48">
      <t>セキ</t>
    </rPh>
    <rPh sb="49" eb="50">
      <t>オ</t>
    </rPh>
    <phoneticPr fontId="3"/>
  </si>
  <si>
    <t>申請者は、本添架設備の工事の実施、維持管理等に当たっては必要な関係行政上の手続を確実に履行しなければならない。</t>
  </si>
  <si>
    <t>申請者は、当社の要請があった場合は、前項の行政上の手続きを履行したことを証する書面の写しを当社に提出又は提示するものとする。</t>
  </si>
  <si>
    <t>申請者の添架物を当社の電柱に添架する条件は、当社の定める技術基準並びに、道路法、有線電気通信設備令及び電気設備に関する技術基準を定める省令によるものとする。</t>
  </si>
  <si>
    <t>申請者は、本物件が施設されている土地の権利者等から添架の承諾及び工事の許可を自己の責任と負担において取得するものとする。</t>
  </si>
  <si>
    <t>申請者が本物件に添架したこと等を理由に、土地の権利者等から当社に対し、本物件等の敷地使用料の増額、その他の苦情の申し出があった場合は、申請者の責任と負担において解決するものとする。</t>
  </si>
  <si>
    <t>本申請書の添架期間満了の2ヵ月前までに、当社又は申請者から書面により本申請内容の変更又は解約の申し出がないときは、当社において支障の無い限り1年延長するものとし、以後この例によるものとする。</t>
  </si>
  <si>
    <t>当社又は申請者は、双方協議のうえ、この添架期間中であっても、書面により本申請書の内容を変更又は解約することができるものとする。</t>
  </si>
  <si>
    <t>申請者は、本添架設備の工事を実施する場合は、当社が別に定める技術基準その他当社の指示するところに従い、当社の電気通信設備の損傷防止及び第三者の安全確保に十分配意しなければならない。</t>
  </si>
  <si>
    <t>申請者は、次に掲げる各号に該当する場合は、当社の指示するところに従い速やかに本添架設備を変更又は撤去しなければならない。
(1)　地下化、ケーブル統合等の理由により、電柱が撤去されるとき。
(2)　その他当社の業務上の都合により当社が申請者に対し設備の変更又は撤去を求めたとき。
(3)　申請者が、自己の都合により設備の変更又は撤去を必要とするとき。
(4)　その他公益上等の理由により、当社が申請者に対し設備の変更又は撤去を求めたとき。
(5)　土地所有者又は道路管理者から電柱の移転又は撤去を求められたとき。</t>
  </si>
  <si>
    <t>前項の場合において、本添架設備の変更又は撤去が遅延したときは、当社は本添架設備の変更又は撤去を行う旨の通知を行ったのち、自ら本添架設備を変更又は撤去することができるものとする。
この場合の変更又は撤去に要する費用は全て申請者が負担しなければならない。</t>
  </si>
  <si>
    <t>前項において当社が本添架設備を撤去した場合において、撤去物品は全て申請者に返納するものとする。ただし、撤去物品を申請者が引き取れない場合においては、当社が処分することができるものとするが、その費用についても申請者が全て負担するものとする。なお、撤去物品の処分については、当社が処分する旨の通知をした後、14日を経過してなお申請者の意思表示がない場合は、物品の処分に申請者が同意したものとみなすものとする。</t>
  </si>
  <si>
    <t>申請者は当社の情報提供依頼により、本添架設備の設備情報を提供する。</t>
  </si>
  <si>
    <t>本添架設備の工事、又は維持管理並びに本添架設備の変更又は撤去に要する一切の費用は、申請者が負担するものとする。</t>
  </si>
  <si>
    <t>当社は、天災地変、その他の不可抗力又は道路拡幅等の自らの責に帰すべからざる事由により申請者に電柱を使用させることが困難となった場合は、双方協議のうえ本申請を解除することができるものとする。この場合の費用については、添架物の撤去費用は申請者が、また電柱の原状復旧費用は当社が負担する。</t>
  </si>
  <si>
    <t>申請者は、本物件の使用を必要としなくなったときは、当社に対し、速やかにその旨を申し出るものとし、当社及び申請者は本申請を解除するものとする。この場合の費用については申請者が負担とする。</t>
  </si>
  <si>
    <t>本申請の添架の実施に伴って申請者が当社又は第三者に損害を与えた場合は、申請者は自己の費用負担により誠意をもって賠償等の措置を行うものとする。第三者からの苦情等についても同様とする。</t>
    <rPh sb="0" eb="1">
      <t>ホン</t>
    </rPh>
    <rPh sb="4" eb="6">
      <t>テンガ</t>
    </rPh>
    <rPh sb="7" eb="9">
      <t>ジッシ</t>
    </rPh>
    <rPh sb="15" eb="16">
      <t>シャ</t>
    </rPh>
    <rPh sb="17" eb="19">
      <t>トウシャ</t>
    </rPh>
    <rPh sb="37" eb="38">
      <t>シャ</t>
    </rPh>
    <phoneticPr fontId="3"/>
  </si>
  <si>
    <t>申請者の責めに帰すべき事由により当社の電柱において発火、発煙又は落下等が生じた場合（申請者が設置した装置等の不具合等に起因して生じた場合を含む。）において、当社又は第三者に損害が生じたときは、申請者は、その損害（当社又は第三者が行う消火活動等の緊急措置によって生じたもの（その緊急措置を行った者の故意又は重大な過失によって生じたものを除く。）を含む。）を賠償することを要する。この場合において、当社及び申請者は消火活動等の緊急措置を行った者に対して、その緊急措置によって生じた損害に係る賠償請求権を放棄するものとし、その第三者は申請者に対し、直接に損害賠償を請求できるものとする。</t>
    <rPh sb="2" eb="3">
      <t>シャ</t>
    </rPh>
    <rPh sb="16" eb="18">
      <t>トウシャ</t>
    </rPh>
    <rPh sb="44" eb="45">
      <t>シャ</t>
    </rPh>
    <rPh sb="78" eb="80">
      <t>トウシャ</t>
    </rPh>
    <rPh sb="98" eb="99">
      <t>シャ</t>
    </rPh>
    <rPh sb="106" eb="108">
      <t>トウシャ</t>
    </rPh>
    <rPh sb="197" eb="199">
      <t>トウシャ</t>
    </rPh>
    <rPh sb="203" eb="204">
      <t>シャ</t>
    </rPh>
    <rPh sb="266" eb="267">
      <t>シャ</t>
    </rPh>
    <phoneticPr fontId="3"/>
  </si>
  <si>
    <t>当社の工事において申請者の添架物を破損させた場合、当社に故意あるいは重大な過失が無い限り、当社は一切責任を負わないものとする。</t>
    <rPh sb="0" eb="2">
      <t>トウシャ</t>
    </rPh>
    <rPh sb="11" eb="12">
      <t>シャ</t>
    </rPh>
    <rPh sb="25" eb="27">
      <t>トウシャ</t>
    </rPh>
    <rPh sb="45" eb="47">
      <t>トウシャ</t>
    </rPh>
    <phoneticPr fontId="3"/>
  </si>
  <si>
    <t>本申請解除後、申請者が設備を撤去（又は事情により当社が申請者の設備を撤去）するまでにおいて、当該添架設備の弛み、落下、その他の事象により当社又は第三者に損害が生じた場合についても、申請者は自己の費用負担により誠意をもって賠償等の措置を行うものとする。</t>
    <rPh sb="9" eb="10">
      <t>シャ</t>
    </rPh>
    <rPh sb="24" eb="26">
      <t>トウシャ</t>
    </rPh>
    <rPh sb="29" eb="30">
      <t>シャ</t>
    </rPh>
    <rPh sb="48" eb="50">
      <t>テンガ</t>
    </rPh>
    <rPh sb="50" eb="52">
      <t>セツビ</t>
    </rPh>
    <rPh sb="68" eb="70">
      <t>トウシャ</t>
    </rPh>
    <rPh sb="92" eb="93">
      <t>シャ</t>
    </rPh>
    <phoneticPr fontId="3"/>
  </si>
  <si>
    <t>申請者は、いかなる理由があっても、本申請によって生ずる権利を第三者に譲渡し又は担保に供してはならないものとする。</t>
  </si>
  <si>
    <t>本申請により知り得た当社及び申請者の添架設備及び電柱に関わるあらゆる事項について、当社、当社の代理人、及び申請者は守秘義務を負うものとする。</t>
  </si>
  <si>
    <t>本申請に定めのない事項又は疑義を生じた事項については、双方誠意をもって協議し措置するものとする。</t>
  </si>
  <si>
    <t>前項の協議が整わない場合は、申請者は、当社の指示するところに従わなければならないものとする。</t>
  </si>
  <si>
    <t>整理番号</t>
    <rPh sb="0" eb="2">
      <t>セイリ</t>
    </rPh>
    <phoneticPr fontId="3"/>
  </si>
  <si>
    <t>添架設備には所有者のネームプレート等を掲載し、所有者が分かるようにすること。</t>
    <rPh sb="6" eb="9">
      <t>ショユウシャ</t>
    </rPh>
    <rPh sb="23" eb="26">
      <t>ショユウシャ</t>
    </rPh>
    <phoneticPr fontId="3"/>
  </si>
  <si>
    <t>当社は本電柱添架等について調査の結果、当社の技術基準及び当該電柱のケーブル設備計画を勘案し、現在添架が可能であり本来業務への影響がない場合で、セキュリティ確保（申請者の添架物に起因する発火・発煙のおそれがないことの確認を含む。）が図られる場合に限り、添架を承認する。</t>
    <rPh sb="0" eb="2">
      <t>トウシャ</t>
    </rPh>
    <rPh sb="3" eb="4">
      <t>ホン</t>
    </rPh>
    <rPh sb="4" eb="6">
      <t>デンチュウ</t>
    </rPh>
    <rPh sb="6" eb="8">
      <t>テンガ</t>
    </rPh>
    <rPh sb="8" eb="9">
      <t>ナド</t>
    </rPh>
    <rPh sb="13" eb="15">
      <t>チョウサ</t>
    </rPh>
    <rPh sb="16" eb="18">
      <t>ケッカ</t>
    </rPh>
    <rPh sb="19" eb="21">
      <t>トウシャ</t>
    </rPh>
    <rPh sb="22" eb="24">
      <t>ギジュツ</t>
    </rPh>
    <rPh sb="24" eb="26">
      <t>キジュン</t>
    </rPh>
    <rPh sb="26" eb="27">
      <t>オヨ</t>
    </rPh>
    <rPh sb="28" eb="30">
      <t>トウガイ</t>
    </rPh>
    <rPh sb="30" eb="32">
      <t>デンチュウ</t>
    </rPh>
    <rPh sb="37" eb="39">
      <t>セツビ</t>
    </rPh>
    <rPh sb="39" eb="41">
      <t>ケイカク</t>
    </rPh>
    <rPh sb="42" eb="44">
      <t>カンアン</t>
    </rPh>
    <rPh sb="46" eb="48">
      <t>ゲンザイ</t>
    </rPh>
    <rPh sb="48" eb="50">
      <t>テンガ</t>
    </rPh>
    <rPh sb="51" eb="53">
      <t>カノウ</t>
    </rPh>
    <rPh sb="56" eb="58">
      <t>ホンライ</t>
    </rPh>
    <rPh sb="58" eb="60">
      <t>ギョウム</t>
    </rPh>
    <rPh sb="62" eb="64">
      <t>エイキョウ</t>
    </rPh>
    <rPh sb="67" eb="69">
      <t>バアイ</t>
    </rPh>
    <rPh sb="77" eb="79">
      <t>カクホ</t>
    </rPh>
    <rPh sb="82" eb="83">
      <t>シャ</t>
    </rPh>
    <rPh sb="119" eb="121">
      <t>バアイ</t>
    </rPh>
    <rPh sb="122" eb="123">
      <t>カギ</t>
    </rPh>
    <rPh sb="125" eb="127">
      <t>テンガ</t>
    </rPh>
    <rPh sb="128" eb="130">
      <t>ショウニン</t>
    </rPh>
    <phoneticPr fontId="3"/>
  </si>
  <si>
    <t>当社が本添架設備に対して、本電柱添架等について実施した現地調査等の費用は、申請者が負担するものとする。ただし、消費税相当額に１円未満の端数がある場合は、その額を切り捨てるものとする。</t>
    <rPh sb="13" eb="14">
      <t>ホン</t>
    </rPh>
    <phoneticPr fontId="3"/>
  </si>
  <si>
    <t>申請者は、添架工事等を完了したときは、速やかに「添架工事着工完了届」を提出するものとする。申請者の届出の提出に伴い当社は検査を実施し、不良箇所がある場合は直ちに改修を行わせ再検査するものとする。</t>
    <rPh sb="2" eb="3">
      <t>シャ</t>
    </rPh>
    <rPh sb="5" eb="7">
      <t>テガ</t>
    </rPh>
    <rPh sb="28" eb="30">
      <t>チャッコウ</t>
    </rPh>
    <rPh sb="35" eb="37">
      <t>テイシュツ</t>
    </rPh>
    <rPh sb="47" eb="48">
      <t>シャ</t>
    </rPh>
    <rPh sb="57" eb="59">
      <t>トウシャ</t>
    </rPh>
    <phoneticPr fontId="3"/>
  </si>
  <si>
    <t>３．添架位置図（上から見た図）</t>
    <rPh sb="2" eb="4">
      <t>テンガ</t>
    </rPh>
    <rPh sb="4" eb="7">
      <t>イチズ</t>
    </rPh>
    <rPh sb="8" eb="9">
      <t>ウエ</t>
    </rPh>
    <rPh sb="11" eb="12">
      <t>ミ</t>
    </rPh>
    <rPh sb="13" eb="14">
      <t>ズ</t>
    </rPh>
    <phoneticPr fontId="19"/>
  </si>
  <si>
    <t>※添架設備設置方向を記入</t>
    <rPh sb="1" eb="3">
      <t>テンガ</t>
    </rPh>
    <rPh sb="3" eb="5">
      <t>セツビ</t>
    </rPh>
    <rPh sb="5" eb="7">
      <t>セッチ</t>
    </rPh>
    <rPh sb="7" eb="9">
      <t>ホウコウ</t>
    </rPh>
    <rPh sb="10" eb="12">
      <t>キニュウ</t>
    </rPh>
    <phoneticPr fontId="19"/>
  </si>
  <si>
    <r>
      <rPr>
        <b/>
        <sz val="18"/>
        <rFont val="Meiryo UI"/>
        <family val="3"/>
        <charset val="128"/>
      </rPr>
      <t>ＮＴＴ西日本「電柱の利用（電柱添架）に関する相談･申込窓口」</t>
    </r>
    <r>
      <rPr>
        <sz val="10"/>
        <rFont val="Meiryo UI"/>
        <family val="3"/>
        <charset val="128"/>
      </rPr>
      <t xml:space="preserve">
※電柱の利用（電柱添架）とは、ケーブル・街路灯・交通信号・標識・案内看板等の設置にあたり、弊社電柱を用いることを指します。
街路灯・交通信号・標識・案内看板等の添架申込は、本様式に必要事項を記入し、添架申込窓口へ送付してください。
なお、通信線・CATV線等のケーブル類の申請は、原則インターネットによる申請となります。（https://www.setsubi-info.ntt-w.net/webTenga/select/show）</t>
    </r>
    <rPh sb="3" eb="4">
      <t>ニシ</t>
    </rPh>
    <phoneticPr fontId="3"/>
  </si>
  <si>
    <t>４．特記事項</t>
    <rPh sb="2" eb="4">
      <t>トッキ</t>
    </rPh>
    <rPh sb="4" eb="6">
      <t>ジコウ</t>
    </rPh>
    <phoneticPr fontId="19"/>
  </si>
  <si>
    <t>申請者及び住所の変更があったときは、すみやかに申し出ること。</t>
    <phoneticPr fontId="3"/>
  </si>
  <si>
    <t>申　請　書　兼　承　諾　書</t>
    <rPh sb="0" eb="1">
      <t>サル</t>
    </rPh>
    <rPh sb="2" eb="3">
      <t>ショウ</t>
    </rPh>
    <rPh sb="4" eb="5">
      <t>ショ</t>
    </rPh>
    <rPh sb="6" eb="7">
      <t>ケン</t>
    </rPh>
    <rPh sb="8" eb="9">
      <t>ショウ</t>
    </rPh>
    <rPh sb="10" eb="11">
      <t>ダク</t>
    </rPh>
    <rPh sb="12" eb="13">
      <t>ショ</t>
    </rPh>
    <phoneticPr fontId="3"/>
  </si>
  <si>
    <r>
      <rPr>
        <sz val="8"/>
        <rFont val="Meiryo UI"/>
        <family val="3"/>
        <charset val="128"/>
      </rPr>
      <t>本添架設備の維持管理は、当社の電気通信設備及び業務に一切の支障を与えないようにするものとし、申請者は、次の各号に規定する全ての事項を行うものとする。</t>
    </r>
    <r>
      <rPr>
        <sz val="8"/>
        <color theme="1"/>
        <rFont val="Meiryo UI"/>
        <family val="3"/>
        <charset val="128"/>
      </rPr>
      <t xml:space="preserve">
(1)申請者は、本添架設備の管理責任者を明確にするとともに、本添架設備が当社の設備に支障をきたすと判断した場合、当社が本物件を移設・改修する場合又は当社が設備の新設・改修を行い本添架設備との離隔を確保できなくなる場合は、申請者が自己の負担により速やかに本添架設備の移設改修工事を実施する。
(2)当社が保守等の工事において、当社の責めに帰すべき事由以外の事由により、本添架設備が損傷した場合は、申請者の負担により修理を実施する。
(3)本添架設備の設置に関して第三者からの苦情、訴訟の提起、その他紛争があった場合は、申請者の責任のもと迅速かつ適切に対応する。
(4)前号に規定する場合において、訴訟費用及び弁護士費用を含む全ての費用を申請者が負担し、責任をもって当該紛争等を処理、解決するものとすること。また、当社が損害等を被ったときは、申請者は、その一切の損害を賠償するとともに、当社が負担した訴訟費用及び弁護士費用を含む全ての費用を負担するものとすること。</t>
    </r>
    <rPh sb="293" eb="294">
      <t>ホン</t>
    </rPh>
    <rPh sb="294" eb="296">
      <t>テンガ</t>
    </rPh>
    <rPh sb="296" eb="298">
      <t>セツビ</t>
    </rPh>
    <rPh sb="299" eb="301">
      <t>セッチ</t>
    </rPh>
    <rPh sb="302" eb="303">
      <t>カン</t>
    </rPh>
    <rPh sb="335" eb="336">
      <t>シャ</t>
    </rPh>
    <rPh sb="394" eb="395">
      <t>シャ</t>
    </rPh>
    <rPh sb="430" eb="432">
      <t>トウシャ</t>
    </rPh>
    <rPh sb="446" eb="447">
      <t>シャ</t>
    </rPh>
    <rPh sb="466" eb="468">
      <t>トウシャ</t>
    </rPh>
    <phoneticPr fontId="3"/>
  </si>
  <si>
    <t>当社の使用計画の変更（地下化、ルート変更等）により本申請を解除する場合は、本申請の解除を通知した日から解除までに、当社は原則として6ヶ月以上の期間を設けるものとし、申請者は早期に本添架設備の撤去を含め、一切の処理を完了させるものとする。本申請を解除する日が添架期間満了日以後の場合には添架期間がこの日まで延長されるものとし、以後の更新は行わない。この場合の費用については、本添架設備の撤去費用及び本物件の原状復旧費用は申請者が負担する。</t>
    <phoneticPr fontId="3"/>
  </si>
  <si>
    <t>防犯灯</t>
    <rPh sb="0" eb="3">
      <t>ボウハントウ</t>
    </rPh>
    <phoneticPr fontId="3"/>
  </si>
  <si>
    <t>交通標識</t>
    <rPh sb="0" eb="2">
      <t>コウツウ</t>
    </rPh>
    <rPh sb="2" eb="4">
      <t>ヒョウシキ</t>
    </rPh>
    <phoneticPr fontId="3"/>
  </si>
  <si>
    <t>交通信号機</t>
    <rPh sb="0" eb="2">
      <t>コウツウ</t>
    </rPh>
    <rPh sb="2" eb="5">
      <t>シンゴウキ</t>
    </rPh>
    <phoneticPr fontId="3"/>
  </si>
  <si>
    <t>道路標識</t>
    <rPh sb="0" eb="2">
      <t>ドウロ</t>
    </rPh>
    <rPh sb="2" eb="4">
      <t>ヒョウシキ</t>
    </rPh>
    <phoneticPr fontId="3"/>
  </si>
  <si>
    <t>その他</t>
    <rPh sb="2" eb="3">
      <t>タ</t>
    </rPh>
    <phoneticPr fontId="3"/>
  </si>
  <si>
    <t>担当者名：</t>
    <rPh sb="3" eb="4">
      <t>メイ</t>
    </rPh>
    <phoneticPr fontId="3"/>
  </si>
  <si>
    <t>承諾書返送先</t>
    <rPh sb="0" eb="3">
      <t>ショウダクショ</t>
    </rPh>
    <rPh sb="3" eb="5">
      <t>ヘンソウ</t>
    </rPh>
    <rPh sb="5" eb="6">
      <t>サキ</t>
    </rPh>
    <phoneticPr fontId="3"/>
  </si>
  <si>
    <t>ＴＥＬ：</t>
    <phoneticPr fontId="3"/>
  </si>
  <si>
    <t>会社名：</t>
    <rPh sb="0" eb="3">
      <t>カイシャメイ</t>
    </rPh>
    <phoneticPr fontId="3"/>
  </si>
  <si>
    <t>日中連絡可能な
電話番号
(携帯等)：</t>
    <rPh sb="0" eb="2">
      <t>ニッチュウ</t>
    </rPh>
    <rPh sb="2" eb="4">
      <t>レンラク</t>
    </rPh>
    <rPh sb="4" eb="6">
      <t>カノウ</t>
    </rPh>
    <rPh sb="8" eb="10">
      <t>デンワ</t>
    </rPh>
    <rPh sb="10" eb="12">
      <t>バンゴウ</t>
    </rPh>
    <rPh sb="14" eb="16">
      <t>ケイタイ</t>
    </rPh>
    <rPh sb="16" eb="17">
      <t>トウ</t>
    </rPh>
    <phoneticPr fontId="3"/>
  </si>
  <si>
    <t>承諾書返送先
　　　住所</t>
    <rPh sb="3" eb="5">
      <t>ヘンソウ</t>
    </rPh>
    <rPh sb="5" eb="6">
      <t>サキ</t>
    </rPh>
    <phoneticPr fontId="3"/>
  </si>
  <si>
    <t>承諾書返送先
　　　氏名</t>
    <rPh sb="0" eb="3">
      <t>ショウダクショ</t>
    </rPh>
    <rPh sb="3" eb="5">
      <t>ヘンソウ</t>
    </rPh>
    <rPh sb="5" eb="6">
      <t>サキ</t>
    </rPh>
    <rPh sb="10" eb="12">
      <t>シメイ</t>
    </rPh>
    <phoneticPr fontId="3"/>
  </si>
  <si>
    <t>サイン又は印</t>
    <rPh sb="3" eb="4">
      <t>マタ</t>
    </rPh>
    <rPh sb="5" eb="6">
      <t>イン</t>
    </rPh>
    <phoneticPr fontId="3"/>
  </si>
  <si>
    <t>添架料については、道路占用料又は敷地使用料の減免、添架設備の公共性を考慮し、個別に設定するものとし、有償の場合は別途契約を締結する。</t>
    <rPh sb="50" eb="52">
      <t>ユウショウ</t>
    </rPh>
    <rPh sb="53" eb="55">
      <t>バアイ</t>
    </rPh>
    <rPh sb="56" eb="58">
      <t>ベット</t>
    </rPh>
    <rPh sb="58" eb="60">
      <t>ケイヤク</t>
    </rPh>
    <rPh sb="61" eb="63">
      <t>テイケツ</t>
    </rPh>
    <phoneticPr fontId="3"/>
  </si>
  <si>
    <t>申請書兼承諾書（以下、「本申請書」という。）は、西日本電信電話株式会社（以下、「当社」という。）が所有する電柱</t>
    <rPh sb="24" eb="25">
      <t>ニシ</t>
    </rPh>
    <phoneticPr fontId="3"/>
  </si>
  <si>
    <t>（以下、「本物件」という。）に対する申請者の電柱添架（以下、「本添架設備」という。）に関し、添架料、工事の実施方法、維持管理、費用負担等の基本的事項を定めることを目的とする。</t>
    <phoneticPr fontId="3"/>
  </si>
  <si>
    <t>　　　　　　　　　　　第　　　　　　　　　　　　　　　号</t>
    <rPh sb="11" eb="12">
      <t>ダイ</t>
    </rPh>
    <rPh sb="27" eb="28">
      <t>ゴウ</t>
    </rPh>
    <phoneticPr fontId="3"/>
  </si>
  <si>
    <t>　　　　　　　　　　第　　　　　　　　　号</t>
    <rPh sb="10" eb="11">
      <t>ダイ</t>
    </rPh>
    <rPh sb="20" eb="21">
      <t>ゴウ</t>
    </rPh>
    <phoneticPr fontId="3"/>
  </si>
  <si>
    <t>本申請に関する一切の紛争については、申請先当社の所在地を管轄する地方裁判所を合意管轄裁判所と定める。</t>
    <phoneticPr fontId="3"/>
  </si>
  <si>
    <t>当社及び申請者は、次の各号のいずれにも該当しないことを表明し、将来にわたって次の各号のいずれにも該当しないことを確約する。
（1）自ら又は自らの役員（取締役、執行役又は監査役）が、暴力団（暴力団員による不当な行為の防止等に関する法律（平成3年法律第77号）第2条第2号）、暴力団員（暴力団員による不当な行為の防止等に関する法律 第2条第6号）、暴力団員でなくなった時から5年間を経過しない者、若しくはこれらに準ずる者、又は暴力団若しくは暴力団員と密接な関係を有する者（以下、これらを個別に又は総称して「暴力団員等」という。）であること
（2）自らの行う事業が、暴力団員等の支配を受けていると認められること
（3）自らの行う事業に関し、暴力団員等の威力を利用し、財産上の不当な利益を図る目的で暴力団員等を利用し、又は、暴力団員等の威力を利用する目的で暴力団員等を従事させていると認められること
（4）自らが暴力団員等に対して資金を提供し、便宜を供与し、又は不当に優先的に扱うなどの関与をしていると認められること
（5）本契約の履行が、暴力団員等の活動を助長し、又は暴力団の運営に資するものであること
（6）暴力団員等に自己の名義を利用させ、電柱添架の申請を行うこと</t>
    <phoneticPr fontId="3"/>
  </si>
  <si>
    <t>添架設備の設置は取付の角度は車道、もしくは歩道90度に設置すること。</t>
    <phoneticPr fontId="3"/>
  </si>
  <si>
    <t>申請者は、当社が所有する電柱に対する電柱添架により行う事業の内容は、特定個人（企業）の営利目的としたものを除き、地域住民、道路通行の安全性、利便性の向上に寄与することとなるものを基本とする。</t>
    <rPh sb="2" eb="3">
      <t>シャ</t>
    </rPh>
    <rPh sb="5" eb="7">
      <t>トウシャ</t>
    </rPh>
    <rPh sb="34" eb="36">
      <t>トクテイ</t>
    </rPh>
    <rPh sb="36" eb="38">
      <t>コジン</t>
    </rPh>
    <rPh sb="39" eb="41">
      <t>キギョウ</t>
    </rPh>
    <rPh sb="43" eb="45">
      <t>エイリ</t>
    </rPh>
    <rPh sb="45" eb="47">
      <t>モクテキ</t>
    </rPh>
    <rPh sb="53" eb="54">
      <t>ノゾ</t>
    </rPh>
    <rPh sb="56" eb="58">
      <t>チイキ</t>
    </rPh>
    <rPh sb="58" eb="60">
      <t>ジュウミン</t>
    </rPh>
    <rPh sb="61" eb="63">
      <t>ドウロ</t>
    </rPh>
    <rPh sb="63" eb="65">
      <t>ツウコウ</t>
    </rPh>
    <rPh sb="66" eb="69">
      <t>アンゼンセイ</t>
    </rPh>
    <rPh sb="70" eb="73">
      <t>リベンセイ</t>
    </rPh>
    <rPh sb="74" eb="76">
      <t>コウジョウ</t>
    </rPh>
    <rPh sb="77" eb="79">
      <t>キヨ</t>
    </rPh>
    <rPh sb="89" eb="91">
      <t>キホン</t>
    </rPh>
    <phoneticPr fontId="3"/>
  </si>
  <si>
    <t>電力柱番号
※任意</t>
    <rPh sb="0" eb="2">
      <t>デンリョク</t>
    </rPh>
    <rPh sb="2" eb="3">
      <t>チュウ</t>
    </rPh>
    <rPh sb="3" eb="5">
      <t>バンゴウ</t>
    </rPh>
    <rPh sb="7" eb="9">
      <t>ニンイ</t>
    </rPh>
    <phoneticPr fontId="3"/>
  </si>
  <si>
    <t>道路反射鏡（カーブミラー）</t>
  </si>
  <si>
    <t>街路灯</t>
    <rPh sb="0" eb="3">
      <t>ガイロトウ</t>
    </rPh>
    <phoneticPr fontId="3"/>
  </si>
  <si>
    <t>添架設備の設置は地上から4.5m以上の位置に設置すること。ただし各種法律、道路法及び市区町村等により別途定められている規定があればその規定に準じること。</t>
    <rPh sb="22" eb="24">
      <t>セッチ</t>
    </rPh>
    <phoneticPr fontId="3"/>
  </si>
  <si>
    <t>26項で実施した立会及び現地検査の費用は、申請者が負担するものとし、消費税の扱いについては、20項を適用する。</t>
    <rPh sb="2" eb="3">
      <t>コウ</t>
    </rPh>
    <rPh sb="4" eb="6">
      <t>ジッシ</t>
    </rPh>
    <rPh sb="8" eb="10">
      <t>タチアイ</t>
    </rPh>
    <rPh sb="10" eb="11">
      <t>オヨ</t>
    </rPh>
    <rPh sb="12" eb="14">
      <t>ゲンチ</t>
    </rPh>
    <rPh sb="14" eb="16">
      <t>ケンサ</t>
    </rPh>
    <rPh sb="17" eb="19">
      <t>ヒヨウ</t>
    </rPh>
    <rPh sb="23" eb="24">
      <t>シャ</t>
    </rPh>
    <rPh sb="25" eb="27">
      <t>フタン</t>
    </rPh>
    <rPh sb="34" eb="37">
      <t>ショウヒゼイ</t>
    </rPh>
    <rPh sb="38" eb="39">
      <t>アツカ</t>
    </rPh>
    <rPh sb="48" eb="49">
      <t>コウ</t>
    </rPh>
    <rPh sb="50" eb="52">
      <t>テキヨウ</t>
    </rPh>
    <phoneticPr fontId="3"/>
  </si>
  <si>
    <t>申請者は、第30項及び第31項の当社の措置については何らの異議を申し立てることができない。</t>
    <phoneticPr fontId="3"/>
  </si>
  <si>
    <t>第29項の本添架設備の変更又は撤去の工事を実施する場合は、第27項及び第28項の規定を準用するものとする。</t>
    <rPh sb="33" eb="34">
      <t>オヨ</t>
    </rPh>
    <rPh sb="35" eb="36">
      <t>ダイ</t>
    </rPh>
    <rPh sb="38" eb="39">
      <t>コウ</t>
    </rPh>
    <phoneticPr fontId="3"/>
  </si>
  <si>
    <t>申請者が16項に定める事業内容以外の事業を行ったとき及びその他本申請書に定める事項の履行に誠意がないと当社が認めた場合は、当社は申請者に対し本申請書の解除を通告し、申請者の設備の撤去を求めることができるものとする。この場合、申請者は、自己の費用負担において直ちに設備を撤去しなければならない。</t>
    <rPh sb="2" eb="3">
      <t>シャ</t>
    </rPh>
    <rPh sb="6" eb="7">
      <t>コウ</t>
    </rPh>
    <rPh sb="31" eb="32">
      <t>ホン</t>
    </rPh>
    <rPh sb="51" eb="53">
      <t>トウシャ</t>
    </rPh>
    <rPh sb="61" eb="63">
      <t>トウシャ</t>
    </rPh>
    <rPh sb="66" eb="67">
      <t>シャ</t>
    </rPh>
    <rPh sb="70" eb="71">
      <t>ホン</t>
    </rPh>
    <rPh sb="73" eb="74">
      <t>ショ</t>
    </rPh>
    <rPh sb="84" eb="85">
      <t>シャ</t>
    </rPh>
    <rPh sb="114" eb="115">
      <t>シャ</t>
    </rPh>
    <phoneticPr fontId="3"/>
  </si>
  <si>
    <t>第37項から第40項の場合において、本添架設備の撤去が遅延したときは、当社は自ら本添架設備を撤去することができるものとする。この場合の撤去に要する費用は全て申請者が負担しなければならない。なお、撤去後の申請者の設備の扱いについては、第31項を準用する。</t>
    <rPh sb="78" eb="81">
      <t>シンセイシャ</t>
    </rPh>
    <phoneticPr fontId="3"/>
  </si>
  <si>
    <t>申請者は、29項の設備の変更又は撤去が発生した場合、当社の定める技術基準に基づき移設工事を実施するものとし、その場合の費用負担については36項によることとするが、これによらない場合は49項によることとする。</t>
    <phoneticPr fontId="3"/>
  </si>
  <si>
    <t>様式１６</t>
    <phoneticPr fontId="3"/>
  </si>
  <si>
    <t>様式１６－２</t>
    <phoneticPr fontId="19"/>
  </si>
  <si>
    <t>様式１６－１</t>
    <phoneticPr fontId="3"/>
  </si>
  <si>
    <r>
      <t>上記の添架について、添架条件（別紙）により</t>
    </r>
    <r>
      <rPr>
        <sz val="10"/>
        <rFont val="ＭＳ Ｐゴシック"/>
        <family val="3"/>
        <charset val="128"/>
        <scheme val="minor"/>
      </rPr>
      <t>承諾します</t>
    </r>
    <rPh sb="10" eb="12">
      <t>テンガ</t>
    </rPh>
    <rPh sb="12" eb="14">
      <t>ジョウケン</t>
    </rPh>
    <rPh sb="15" eb="17">
      <t>ベッシ</t>
    </rPh>
    <phoneticPr fontId="3"/>
  </si>
  <si>
    <t>無償</t>
    <rPh sb="0" eb="2">
      <t>ムショウ</t>
    </rPh>
    <phoneticPr fontId="3"/>
  </si>
  <si>
    <t>免除</t>
    <rPh sb="0" eb="2">
      <t>メンジョ</t>
    </rPh>
    <phoneticPr fontId="3"/>
  </si>
  <si>
    <t>大阪府</t>
    <rPh sb="0" eb="3">
      <t>オオサカフ</t>
    </rPh>
    <phoneticPr fontId="3"/>
  </si>
  <si>
    <t>㈱ＮＴＴフィールドテクノ</t>
  </si>
  <si>
    <t>〒570-0083　大阪府守口市京阪本通１丁目９－６</t>
    <rPh sb="10" eb="13">
      <t>オオサカフ</t>
    </rPh>
    <rPh sb="13" eb="16">
      <t>モリグチシ</t>
    </rPh>
    <rPh sb="16" eb="20">
      <t>ケイハンホンドオリ</t>
    </rPh>
    <rPh sb="21" eb="23">
      <t>チョウメ</t>
    </rPh>
    <phoneticPr fontId="3"/>
  </si>
  <si>
    <t>大阪守口ビル 　</t>
  </si>
  <si>
    <t>設備貸借管理センタ　第一ユニット　第一グループ</t>
    <rPh sb="0" eb="6">
      <t>セツビタイシャクカンリ</t>
    </rPh>
    <rPh sb="10" eb="11">
      <t>ダイ</t>
    </rPh>
    <rPh sb="11" eb="12">
      <t>イチ</t>
    </rPh>
    <rPh sb="17" eb="18">
      <t>ダイ</t>
    </rPh>
    <rPh sb="18" eb="19">
      <t>イチ</t>
    </rPh>
    <phoneticPr fontId="3"/>
  </si>
  <si>
    <t>TEL：０６－６１０５－３３８４</t>
  </si>
  <si>
    <t>京都府</t>
    <rPh sb="0" eb="3">
      <t>キョウトフ</t>
    </rPh>
    <phoneticPr fontId="3"/>
  </si>
  <si>
    <t>奈良県</t>
    <rPh sb="0" eb="3">
      <t>ナラケン</t>
    </rPh>
    <phoneticPr fontId="3"/>
  </si>
  <si>
    <t>滋賀県</t>
    <rPh sb="0" eb="3">
      <t>シガケン</t>
    </rPh>
    <phoneticPr fontId="3"/>
  </si>
  <si>
    <t>和歌山県</t>
    <rPh sb="0" eb="3">
      <t>ワカヤマ</t>
    </rPh>
    <rPh sb="3" eb="4">
      <t>ケン</t>
    </rPh>
    <phoneticPr fontId="3"/>
  </si>
  <si>
    <t>兵庫県</t>
    <rPh sb="0" eb="3">
      <t>ヒョウゴケン</t>
    </rPh>
    <phoneticPr fontId="3"/>
  </si>
  <si>
    <t xml:space="preserve">〒673-0898 兵庫県明石市樽屋町８－２７ </t>
  </si>
  <si>
    <t>明石別館　3階</t>
    <rPh sb="2" eb="4">
      <t>ベッカン</t>
    </rPh>
    <rPh sb="6" eb="7">
      <t>カイ</t>
    </rPh>
    <phoneticPr fontId="3"/>
  </si>
  <si>
    <t>設備貸借管理センタ　第一ユニット　第六グループ</t>
    <rPh sb="0" eb="6">
      <t>セツビタイシャクカンリ</t>
    </rPh>
    <rPh sb="10" eb="11">
      <t>ダイ</t>
    </rPh>
    <rPh sb="11" eb="12">
      <t>イチ</t>
    </rPh>
    <rPh sb="17" eb="18">
      <t>ダイ</t>
    </rPh>
    <rPh sb="18" eb="19">
      <t>ロク</t>
    </rPh>
    <phoneticPr fontId="3"/>
  </si>
  <si>
    <t>TEL：０７８－９１８－９１０４</t>
  </si>
  <si>
    <t>大阪</t>
    <rPh sb="0" eb="2">
      <t>オオサカ</t>
    </rPh>
    <phoneticPr fontId="3"/>
  </si>
  <si>
    <t>関西支店長　殿</t>
    <rPh sb="0" eb="2">
      <t>カンサイ</t>
    </rPh>
    <rPh sb="6" eb="7">
      <t>ドノ</t>
    </rPh>
    <phoneticPr fontId="19"/>
  </si>
  <si>
    <t>　</t>
  </si>
  <si>
    <t>京都</t>
    <rPh sb="0" eb="2">
      <t>キョウト</t>
    </rPh>
    <phoneticPr fontId="3"/>
  </si>
  <si>
    <t>京都府</t>
    <rPh sb="0" eb="3">
      <t>キョウトフ</t>
    </rPh>
    <phoneticPr fontId="19"/>
  </si>
  <si>
    <t>京都支店長　殿</t>
    <rPh sb="0" eb="2">
      <t>キョウト</t>
    </rPh>
    <rPh sb="2" eb="5">
      <t>シテンチョウ</t>
    </rPh>
    <rPh sb="6" eb="7">
      <t>ドノ</t>
    </rPh>
    <phoneticPr fontId="19"/>
  </si>
  <si>
    <t>奈良</t>
    <rPh sb="0" eb="2">
      <t>ナラ</t>
    </rPh>
    <phoneticPr fontId="19"/>
  </si>
  <si>
    <t>奈良県</t>
    <rPh sb="0" eb="3">
      <t>ナラケン</t>
    </rPh>
    <phoneticPr fontId="19"/>
  </si>
  <si>
    <t>奈良支店長　殿</t>
    <rPh sb="0" eb="2">
      <t>ナラ</t>
    </rPh>
    <rPh sb="2" eb="5">
      <t>シテンチョウ</t>
    </rPh>
    <rPh sb="6" eb="7">
      <t>ドノ</t>
    </rPh>
    <phoneticPr fontId="19"/>
  </si>
  <si>
    <t>滋賀</t>
    <rPh sb="0" eb="2">
      <t>シガ</t>
    </rPh>
    <phoneticPr fontId="3"/>
  </si>
  <si>
    <t>滋賀県</t>
    <rPh sb="0" eb="2">
      <t>シガ</t>
    </rPh>
    <rPh sb="2" eb="3">
      <t>ケン</t>
    </rPh>
    <phoneticPr fontId="3"/>
  </si>
  <si>
    <t>滋賀支店長　殿</t>
    <rPh sb="0" eb="2">
      <t>シガ</t>
    </rPh>
    <rPh sb="2" eb="4">
      <t>シテン</t>
    </rPh>
    <rPh sb="6" eb="7">
      <t>ドノ</t>
    </rPh>
    <phoneticPr fontId="19"/>
  </si>
  <si>
    <t>和歌山</t>
    <rPh sb="0" eb="3">
      <t>ワカヤマ</t>
    </rPh>
    <phoneticPr fontId="3"/>
  </si>
  <si>
    <t>和歌山支店長　殿</t>
    <rPh sb="0" eb="3">
      <t>ワカヤマ</t>
    </rPh>
    <rPh sb="3" eb="5">
      <t>シテン</t>
    </rPh>
    <rPh sb="7" eb="8">
      <t>ドノ</t>
    </rPh>
    <phoneticPr fontId="19"/>
  </si>
  <si>
    <t>兵庫</t>
    <rPh sb="0" eb="2">
      <t>ヒョウゴ</t>
    </rPh>
    <phoneticPr fontId="3"/>
  </si>
  <si>
    <t>兵庫支店長　殿</t>
    <rPh sb="0" eb="2">
      <t>ヒョウゴ</t>
    </rPh>
    <rPh sb="2" eb="4">
      <t>シテン</t>
    </rPh>
    <rPh sb="6" eb="7">
      <t>ドノ</t>
    </rPh>
    <phoneticPr fontId="19"/>
  </si>
  <si>
    <t>西日本電信電話株式会社　関西支店長</t>
    <rPh sb="0" eb="1">
      <t>ニシ</t>
    </rPh>
    <rPh sb="12" eb="14">
      <t>カンサイ</t>
    </rPh>
    <phoneticPr fontId="19"/>
  </si>
  <si>
    <t>株式会社ＮＴＴフィールドテクノ　サービスエンジニアリング部</t>
  </si>
  <si>
    <t>フィールドオペレーション部門　設備貸借管理センタ</t>
  </si>
  <si>
    <t>第一ユニット長</t>
    <rPh sb="1" eb="2">
      <t>イチ</t>
    </rPh>
    <rPh sb="6" eb="7">
      <t>チョウ</t>
    </rPh>
    <phoneticPr fontId="3"/>
  </si>
  <si>
    <t>京都府</t>
    <rPh sb="0" eb="2">
      <t>キョウト</t>
    </rPh>
    <rPh sb="2" eb="3">
      <t>フ</t>
    </rPh>
    <phoneticPr fontId="19"/>
  </si>
  <si>
    <t>西日本電信電話株式会社　京都支店長</t>
    <rPh sb="0" eb="1">
      <t>ニシ</t>
    </rPh>
    <rPh sb="12" eb="14">
      <t>キョウト</t>
    </rPh>
    <rPh sb="14" eb="17">
      <t>シテンチョウ</t>
    </rPh>
    <phoneticPr fontId="19"/>
  </si>
  <si>
    <t>西日本電信電話株式会社　奈良支店長</t>
    <rPh sb="0" eb="1">
      <t>ニシ</t>
    </rPh>
    <rPh sb="12" eb="14">
      <t>ナラ</t>
    </rPh>
    <phoneticPr fontId="19"/>
  </si>
  <si>
    <t>西日本電信電話株式会社　滋賀支店長</t>
    <rPh sb="0" eb="1">
      <t>ニシ</t>
    </rPh>
    <rPh sb="12" eb="14">
      <t>シガ</t>
    </rPh>
    <phoneticPr fontId="19"/>
  </si>
  <si>
    <t>和歌山県</t>
    <rPh sb="0" eb="4">
      <t>ワカヤマケン</t>
    </rPh>
    <phoneticPr fontId="3"/>
  </si>
  <si>
    <t>西日本電信電話株式会社　和歌山支店長</t>
    <rPh sb="0" eb="1">
      <t>ニシ</t>
    </rPh>
    <rPh sb="12" eb="15">
      <t>ワカヤマ</t>
    </rPh>
    <rPh sb="15" eb="18">
      <t>シテンチョウ</t>
    </rPh>
    <phoneticPr fontId="19"/>
  </si>
  <si>
    <t>西日本電信電話株式会社　兵庫支店長</t>
    <rPh sb="0" eb="1">
      <t>ニシ</t>
    </rPh>
    <rPh sb="12" eb="14">
      <t>ヒョウゴ</t>
    </rPh>
    <rPh sb="14" eb="17">
      <t>シテンチョウ</t>
    </rPh>
    <phoneticPr fontId="19"/>
  </si>
  <si>
    <t>第一ユニット　第六グループ課長</t>
    <rPh sb="1" eb="2">
      <t>イチ</t>
    </rPh>
    <rPh sb="7" eb="8">
      <t>ダイ</t>
    </rPh>
    <rPh sb="8" eb="9">
      <t>ロク</t>
    </rPh>
    <rPh sb="13" eb="15">
      <t>カチョウ</t>
    </rPh>
    <phoneticPr fontId="3"/>
  </si>
  <si>
    <t>関西</t>
  </si>
  <si>
    <t>大阪府</t>
  </si>
  <si>
    <t>〒570-0083</t>
  </si>
  <si>
    <t>大阪府守口市京阪本通１丁目９－６</t>
  </si>
  <si>
    <t>設備貸借管理センタ　第一ユニット　第一グループ</t>
  </si>
  <si>
    <t>TEL:06-6105-3384</t>
  </si>
  <si>
    <t>京都</t>
  </si>
  <si>
    <t>京都府</t>
  </si>
  <si>
    <t>奈良</t>
  </si>
  <si>
    <t>奈良県</t>
  </si>
  <si>
    <t>滋賀</t>
  </si>
  <si>
    <t>滋賀県</t>
  </si>
  <si>
    <t>設備貸借管理センタ　第一ユニット　第一グループ</t>
    <rPh sb="11" eb="12">
      <t>イチ</t>
    </rPh>
    <rPh sb="18" eb="19">
      <t>イチ</t>
    </rPh>
    <phoneticPr fontId="3"/>
  </si>
  <si>
    <t xml:space="preserve">〒673-0898 兵庫県明石市樽屋町8-27 </t>
  </si>
  <si>
    <t>設備貸借管理センタ　第一ユニット　第六グループ</t>
    <rPh sb="11" eb="12">
      <t>イチ</t>
    </rPh>
    <rPh sb="18" eb="19">
      <t>ロク</t>
    </rPh>
    <phoneticPr fontId="3"/>
  </si>
  <si>
    <t>TEL:078-918-9104</t>
  </si>
  <si>
    <t>NTT電柱番号</t>
    <rPh sb="3" eb="5">
      <t>デンチュウ</t>
    </rPh>
    <rPh sb="5" eb="7">
      <t>バンゴウ</t>
    </rPh>
    <phoneticPr fontId="9"/>
  </si>
  <si>
    <t>西日本電信電話株式会社</t>
    <phoneticPr fontId="3"/>
  </si>
  <si>
    <t>　　　　　　　支店長　殿</t>
    <phoneticPr fontId="3"/>
  </si>
  <si>
    <t>印</t>
    <rPh sb="0" eb="1">
      <t>イン</t>
    </rPh>
    <phoneticPr fontId="3"/>
  </si>
  <si>
    <t>設置
場所</t>
    <rPh sb="0" eb="2">
      <t>セッチ</t>
    </rPh>
    <rPh sb="3" eb="5">
      <t>バショ</t>
    </rPh>
    <phoneticPr fontId="19"/>
  </si>
  <si>
    <t>愛媛県松山市</t>
    <rPh sb="0" eb="3">
      <t>エヒメケン</t>
    </rPh>
    <rPh sb="3" eb="6">
      <t>マツヤマシ</t>
    </rPh>
    <phoneticPr fontId="3"/>
  </si>
  <si>
    <t>松山市</t>
    <rPh sb="0" eb="3">
      <t>マツヤマシ</t>
    </rPh>
    <phoneticPr fontId="3"/>
  </si>
  <si>
    <t>・一般土地所有者
・道路管理者
・道路以外の
　　　　公有地管理者</t>
    <phoneticPr fontId="3"/>
  </si>
  <si>
    <r>
      <rPr>
        <sz val="8"/>
        <color theme="1"/>
        <rFont val="Meiryo UI"/>
        <family val="3"/>
        <charset val="128"/>
      </rPr>
      <t>・一般土地所有者
・道路管理者</t>
    </r>
    <r>
      <rPr>
        <sz val="9"/>
        <color theme="1"/>
        <rFont val="Meiryo UI"/>
        <family val="3"/>
        <charset val="128"/>
      </rPr>
      <t xml:space="preserve">
</t>
    </r>
    <r>
      <rPr>
        <sz val="8"/>
        <color theme="1"/>
        <rFont val="Meiryo UI"/>
        <family val="3"/>
        <charset val="128"/>
      </rPr>
      <t>・道路以外の
　　　　公有地管理者</t>
    </r>
    <phoneticPr fontId="3"/>
  </si>
  <si>
    <t>太枠内を記入してください。</t>
    <rPh sb="0" eb="2">
      <t>フトワク</t>
    </rPh>
    <rPh sb="2" eb="3">
      <t>ナイ</t>
    </rPh>
    <rPh sb="4" eb="6">
      <t>キニュウ</t>
    </rPh>
    <phoneticPr fontId="3"/>
  </si>
  <si>
    <r>
      <rPr>
        <b/>
        <sz val="14"/>
        <rFont val="游明朝"/>
        <family val="1"/>
        <charset val="128"/>
      </rPr>
      <t>協議</t>
    </r>
    <r>
      <rPr>
        <sz val="14"/>
        <rFont val="游明朝"/>
        <family val="1"/>
        <charset val="128"/>
      </rPr>
      <t>　・　</t>
    </r>
    <r>
      <rPr>
        <strike/>
        <sz val="14"/>
        <rFont val="游明朝"/>
        <family val="1"/>
        <charset val="128"/>
      </rPr>
      <t>完成</t>
    </r>
    <phoneticPr fontId="19"/>
  </si>
  <si>
    <t>令和</t>
    <rPh sb="0" eb="2">
      <t>レイワ</t>
    </rPh>
    <phoneticPr fontId="3"/>
  </si>
  <si>
    <t>民地側　　　　　　道路側</t>
    <phoneticPr fontId="19"/>
  </si>
  <si>
    <t>道路占用許可
私有地の同意
↓いずれかに〇↓</t>
    <phoneticPr fontId="3"/>
  </si>
  <si>
    <r>
      <rPr>
        <sz val="8"/>
        <rFont val="ＭＳ Ｐゴシック"/>
        <family val="3"/>
        <charset val="128"/>
        <scheme val="minor"/>
      </rPr>
      <t xml:space="preserve">↓いずれかに〇↓
</t>
    </r>
    <r>
      <rPr>
        <sz val="12"/>
        <rFont val="ＭＳ Ｐゴシック"/>
        <family val="3"/>
        <charset val="128"/>
        <scheme val="minor"/>
      </rPr>
      <t>単独柱・共架柱</t>
    </r>
    <rPh sb="10" eb="12">
      <t>タンドク</t>
    </rPh>
    <rPh sb="12" eb="13">
      <t>ハシラ</t>
    </rPh>
    <rPh sb="14" eb="16">
      <t>キョウガ</t>
    </rPh>
    <rPh sb="16" eb="17">
      <t>ハシラ</t>
    </rPh>
    <phoneticPr fontId="3"/>
  </si>
  <si>
    <t>添　架　設　備　一　覧　表</t>
    <rPh sb="0" eb="1">
      <t>テン</t>
    </rPh>
    <rPh sb="2" eb="3">
      <t>カ</t>
    </rPh>
    <rPh sb="4" eb="5">
      <t>セツ</t>
    </rPh>
    <rPh sb="6" eb="7">
      <t>ビ</t>
    </rPh>
    <rPh sb="8" eb="9">
      <t>イチ</t>
    </rPh>
    <rPh sb="10" eb="11">
      <t>ラン</t>
    </rPh>
    <rPh sb="12" eb="13">
      <t>ヒョウ</t>
    </rPh>
    <phoneticPr fontId="9"/>
  </si>
  <si>
    <t>町内会・自治会名</t>
    <rPh sb="4" eb="7">
      <t>ジチカイ</t>
    </rPh>
    <rPh sb="7" eb="8">
      <t>ナ</t>
    </rPh>
    <phoneticPr fontId="3"/>
  </si>
  <si>
    <t>町内会・
自治会名</t>
    <rPh sb="0" eb="2">
      <t>チョウナイ</t>
    </rPh>
    <rPh sb="2" eb="3">
      <t>カイ</t>
    </rPh>
    <rPh sb="5" eb="7">
      <t>ジチ</t>
    </rPh>
    <rPh sb="7" eb="8">
      <t>カイ</t>
    </rPh>
    <rPh sb="8" eb="9">
      <t>メイ</t>
    </rPh>
    <phoneticPr fontId="3"/>
  </si>
  <si>
    <t>愛媛県松山市二番町４－７－２</t>
    <rPh sb="0" eb="3">
      <t>エヒメケン</t>
    </rPh>
    <rPh sb="3" eb="6">
      <t>マツヤマシ</t>
    </rPh>
    <rPh sb="6" eb="9">
      <t>ニバンチョウ</t>
    </rPh>
    <phoneticPr fontId="3"/>
  </si>
  <si>
    <t>松山市役所　松山市防犯協会</t>
    <rPh sb="0" eb="3">
      <t>マツヤマシ</t>
    </rPh>
    <rPh sb="3" eb="5">
      <t>ヤクショ</t>
    </rPh>
    <rPh sb="6" eb="9">
      <t>マツヤマシ</t>
    </rPh>
    <rPh sb="9" eb="11">
      <t>ボウハン</t>
    </rPh>
    <rPh sb="11" eb="13">
      <t>キョウカイ</t>
    </rPh>
    <phoneticPr fontId="3"/>
  </si>
  <si>
    <t>マツヤマシヤクショ　マツヤマシボウハンキョウカイ</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</si>
</sst>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quot;"/>
  </numFmts>
  <fonts count="66" x14ac:knownFonts="1">
    <font>
      <sz val="11"/>
      <color theme="1"/>
      <name val="ＭＳ Ｐゴシック"/>
      <family val="2"/>
      <charset val="128"/>
      <scheme val="minor"/>
    </font>
    <font>
      <sz val="10"/>
      <color theme="1"/>
      <name val="Meiryo UI"/>
      <family val="2"/>
      <charset val="128"/>
    </font>
    <font>
      <sz val="10"/>
      <color theme="1"/>
      <name val="Meiryo UI"/>
      <family val="2"/>
      <charset val="128"/>
    </font>
    <font>
      <sz val="6"/>
      <name val="ＭＳ Ｐゴシック"/>
      <family val="2"/>
      <charset val="128"/>
      <scheme val="minor"/>
    </font>
    <font>
      <b/>
      <sz val="14"/>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6"/>
      <name val="ＭＳ Ｐゴシック"/>
      <family val="3"/>
      <charset val="128"/>
    </font>
    <font>
      <sz val="9"/>
      <color theme="1"/>
      <name val="Meiryo UI"/>
      <family val="3"/>
      <charset val="128"/>
    </font>
    <font>
      <sz val="10"/>
      <color theme="1"/>
      <name val="ＭＳ Ｐゴシック"/>
      <family val="2"/>
      <charset val="128"/>
      <scheme val="minor"/>
    </font>
    <font>
      <sz val="10"/>
      <color theme="1"/>
      <name val="ＭＳ Ｐゴシック"/>
      <family val="3"/>
      <charset val="128"/>
      <scheme val="minor"/>
    </font>
    <font>
      <sz val="8"/>
      <color theme="1"/>
      <name val="Meiryo UI"/>
      <family val="3"/>
      <charset val="128"/>
    </font>
    <font>
      <sz val="11"/>
      <color theme="1"/>
      <name val="Meiryo UI"/>
      <family val="3"/>
      <charset val="128"/>
    </font>
    <font>
      <sz val="11"/>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Meiryo UI"/>
      <family val="2"/>
      <charset val="128"/>
    </font>
    <font>
      <sz val="6"/>
      <name val="Meiryo UI"/>
      <family val="2"/>
      <charset val="128"/>
    </font>
    <font>
      <sz val="10"/>
      <name val="Meiryo UI"/>
      <family val="3"/>
      <charset val="128"/>
    </font>
    <font>
      <sz val="8"/>
      <name val="Meiryo UI"/>
      <family val="3"/>
      <charset val="128"/>
    </font>
    <font>
      <sz val="10"/>
      <name val="Meiryo UI"/>
      <family val="2"/>
      <charset val="128"/>
    </font>
    <font>
      <sz val="10"/>
      <name val="游明朝"/>
      <family val="1"/>
      <charset val="128"/>
    </font>
    <font>
      <sz val="10"/>
      <color theme="1"/>
      <name val="游明朝"/>
      <family val="1"/>
      <charset val="128"/>
    </font>
    <font>
      <sz val="12"/>
      <name val="游明朝"/>
      <family val="1"/>
      <charset val="128"/>
    </font>
    <font>
      <sz val="14"/>
      <name val="游明朝"/>
      <family val="1"/>
      <charset val="128"/>
    </font>
    <font>
      <sz val="9"/>
      <name val="游明朝"/>
      <family val="1"/>
      <charset val="128"/>
    </font>
    <font>
      <b/>
      <sz val="10"/>
      <name val="Meiryo UI"/>
      <family val="3"/>
      <charset val="128"/>
    </font>
    <font>
      <b/>
      <sz val="18"/>
      <name val="Meiryo UI"/>
      <family val="3"/>
      <charset val="128"/>
    </font>
    <font>
      <b/>
      <sz val="16"/>
      <color rgb="FFFF0000"/>
      <name val="Meiryo UI"/>
      <family val="3"/>
      <charset val="128"/>
    </font>
    <font>
      <sz val="10"/>
      <color theme="1"/>
      <name val="Meiryo UI"/>
      <family val="3"/>
      <charset val="128"/>
    </font>
    <font>
      <sz val="10"/>
      <color theme="1"/>
      <name val="ＭＳ Ｐゴシック"/>
      <family val="3"/>
      <charset val="128"/>
    </font>
    <font>
      <b/>
      <sz val="10"/>
      <color theme="1"/>
      <name val="ＭＳ Ｐゴシック"/>
      <family val="3"/>
      <charset val="128"/>
    </font>
    <font>
      <b/>
      <sz val="9"/>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font>
    <font>
      <b/>
      <sz val="11"/>
      <color theme="1"/>
      <name val="ＭＳ Ｐゴシック"/>
      <family val="3"/>
      <charset val="128"/>
      <scheme val="minor"/>
    </font>
    <font>
      <b/>
      <sz val="10"/>
      <color theme="1"/>
      <name val="ＭＳ Ｐゴシック"/>
      <family val="3"/>
      <charset val="128"/>
      <scheme val="minor"/>
    </font>
    <font>
      <sz val="12"/>
      <name val="ＭＳ Ｐゴシック"/>
      <family val="3"/>
      <charset val="128"/>
      <scheme val="minor"/>
    </font>
    <font>
      <b/>
      <sz val="10"/>
      <color rgb="FFFF0000"/>
      <name val="游明朝"/>
      <family val="1"/>
      <charset val="128"/>
    </font>
    <font>
      <b/>
      <sz val="10"/>
      <name val="游明朝"/>
      <family val="1"/>
      <charset val="128"/>
    </font>
    <font>
      <sz val="8"/>
      <color theme="1"/>
      <name val="ＭＳ Ｐゴシック"/>
      <family val="2"/>
      <charset val="128"/>
      <scheme val="minor"/>
    </font>
    <font>
      <sz val="11"/>
      <color rgb="FFFF0000"/>
      <name val="ＭＳ Ｐゴシック"/>
      <family val="3"/>
      <charset val="128"/>
    </font>
    <font>
      <sz val="11"/>
      <color rgb="FF000000"/>
      <name val="ＭＳ Ｐゴシック"/>
      <family val="3"/>
      <charset val="128"/>
      <scheme val="minor"/>
    </font>
    <font>
      <sz val="8"/>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9"/>
      <name val="Meiryo UI"/>
      <family val="3"/>
      <charset val="128"/>
    </font>
    <font>
      <sz val="11"/>
      <color rgb="FFFF0000"/>
      <name val="ＭＳ Ｐゴシック"/>
      <family val="2"/>
      <charset val="128"/>
      <scheme val="minor"/>
    </font>
    <font>
      <sz val="10"/>
      <name val="ＭＳ Ｐゴシック"/>
      <family val="2"/>
      <charset val="128"/>
      <scheme val="minor"/>
    </font>
    <font>
      <sz val="10"/>
      <name val="ＭＳ Ｐゴシック"/>
      <family val="3"/>
      <charset val="128"/>
      <scheme val="minor"/>
    </font>
    <font>
      <sz val="13"/>
      <name val="游明朝"/>
      <family val="1"/>
      <charset val="128"/>
    </font>
    <font>
      <sz val="14"/>
      <name val="ＭＳ Ｐゴシック"/>
      <family val="3"/>
      <charset val="128"/>
      <scheme val="major"/>
    </font>
    <font>
      <sz val="10"/>
      <color rgb="FFFF0000"/>
      <name val="游明朝"/>
      <family val="1"/>
      <charset val="128"/>
    </font>
    <font>
      <b/>
      <u val="double"/>
      <sz val="14"/>
      <name val="游明朝"/>
      <family val="1"/>
      <charset val="128"/>
    </font>
    <font>
      <sz val="8"/>
      <name val="ＭＳ Ｐゴシック"/>
      <family val="3"/>
      <charset val="128"/>
      <scheme val="minor"/>
    </font>
    <font>
      <sz val="14"/>
      <name val="ＭＳ Ｐゴシック"/>
      <family val="3"/>
      <charset val="128"/>
      <scheme val="minor"/>
    </font>
    <font>
      <b/>
      <sz val="14"/>
      <name val="游明朝"/>
      <family val="1"/>
      <charset val="128"/>
    </font>
    <font>
      <strike/>
      <sz val="14"/>
      <name val="游明朝"/>
      <family val="1"/>
      <charset val="128"/>
    </font>
    <font>
      <strike/>
      <sz val="13"/>
      <name val="游明朝"/>
      <family val="1"/>
      <charset val="128"/>
    </font>
    <font>
      <b/>
      <sz val="12"/>
      <name val="游明朝"/>
      <family val="1"/>
      <charset val="128"/>
    </font>
    <font>
      <b/>
      <sz val="11"/>
      <name val="游明朝"/>
      <family val="1"/>
      <charset val="128"/>
    </font>
    <font>
      <sz val="16"/>
      <color theme="1"/>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EBF8FF"/>
        <bgColor indexed="64"/>
      </patternFill>
    </fill>
  </fills>
  <borders count="88">
    <border>
      <left/>
      <right/>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auto="1"/>
      </top>
      <bottom style="thin">
        <color auto="1"/>
      </bottom>
      <diagonal/>
    </border>
    <border>
      <left/>
      <right/>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diagonal/>
    </border>
    <border>
      <left style="thin">
        <color indexed="64"/>
      </left>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auto="1"/>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top style="thin">
        <color indexed="64"/>
      </top>
      <bottom/>
      <diagonal/>
    </border>
    <border>
      <left style="thin">
        <color indexed="64"/>
      </left>
      <right/>
      <top/>
      <bottom style="thin">
        <color indexed="64"/>
      </bottom>
      <diagonal/>
    </border>
    <border>
      <left/>
      <right style="medium">
        <color auto="1"/>
      </right>
      <top style="thin">
        <color auto="1"/>
      </top>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right/>
      <top style="thin">
        <color auto="1"/>
      </top>
      <bottom style="dotted">
        <color auto="1"/>
      </bottom>
      <diagonal/>
    </border>
    <border>
      <left/>
      <right style="medium">
        <color auto="1"/>
      </right>
      <top/>
      <bottom style="thin">
        <color auto="1"/>
      </bottom>
      <diagonal/>
    </border>
    <border>
      <left style="medium">
        <color auto="1"/>
      </left>
      <right/>
      <top style="medium">
        <color auto="1"/>
      </top>
      <bottom/>
      <diagonal/>
    </border>
    <border>
      <left style="medium">
        <color auto="1"/>
      </left>
      <right/>
      <top/>
      <bottom style="thin">
        <color auto="1"/>
      </bottom>
      <diagonal/>
    </border>
    <border>
      <left/>
      <right style="medium">
        <color auto="1"/>
      </right>
      <top style="medium">
        <color auto="1"/>
      </top>
      <bottom/>
      <diagonal/>
    </border>
    <border>
      <left style="thin">
        <color auto="1"/>
      </left>
      <right/>
      <top/>
      <bottom/>
      <diagonal/>
    </border>
    <border>
      <left style="thin">
        <color auto="1"/>
      </left>
      <right/>
      <top/>
      <bottom style="dotted">
        <color auto="1"/>
      </bottom>
      <diagonal/>
    </border>
    <border>
      <left style="thin">
        <color auto="1"/>
      </left>
      <right/>
      <top style="dotted">
        <color auto="1"/>
      </top>
      <bottom/>
      <diagonal/>
    </border>
    <border>
      <left/>
      <right style="thin">
        <color auto="1"/>
      </right>
      <top/>
      <bottom/>
      <diagonal/>
    </border>
    <border>
      <left/>
      <right style="thin">
        <color auto="1"/>
      </right>
      <top/>
      <bottom style="dotted">
        <color auto="1"/>
      </bottom>
      <diagonal/>
    </border>
    <border>
      <left/>
      <right style="medium">
        <color auto="1"/>
      </right>
      <top style="dotted">
        <color auto="1"/>
      </top>
      <bottom/>
      <diagonal/>
    </border>
    <border>
      <left/>
      <right style="thin">
        <color indexed="64"/>
      </right>
      <top style="dotted">
        <color auto="1"/>
      </top>
      <bottom/>
      <diagonal/>
    </border>
    <border>
      <left/>
      <right style="thin">
        <color indexed="64"/>
      </right>
      <top/>
      <bottom style="thin">
        <color auto="1"/>
      </bottom>
      <diagonal/>
    </border>
    <border>
      <left/>
      <right style="thin">
        <color auto="1"/>
      </right>
      <top style="medium">
        <color auto="1"/>
      </top>
      <bottom style="dotted">
        <color auto="1"/>
      </bottom>
      <diagonal/>
    </border>
    <border>
      <left/>
      <right/>
      <top style="medium">
        <color auto="1"/>
      </top>
      <bottom style="dotted">
        <color auto="1"/>
      </bottom>
      <diagonal/>
    </border>
    <border>
      <left style="medium">
        <color auto="1"/>
      </left>
      <right style="thin">
        <color indexed="64"/>
      </right>
      <top style="thin">
        <color auto="1"/>
      </top>
      <bottom/>
      <diagonal/>
    </border>
    <border>
      <left style="thin">
        <color indexed="64"/>
      </left>
      <right style="thin">
        <color indexed="64"/>
      </right>
      <top style="thin">
        <color auto="1"/>
      </top>
      <bottom/>
      <diagonal/>
    </border>
    <border>
      <left style="medium">
        <color auto="1"/>
      </left>
      <right/>
      <top style="thin">
        <color auto="1"/>
      </top>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style="thin">
        <color auto="1"/>
      </left>
      <right/>
      <top style="medium">
        <color auto="1"/>
      </top>
      <bottom style="dotted">
        <color auto="1"/>
      </bottom>
      <diagonal/>
    </border>
    <border>
      <left/>
      <right style="thin">
        <color indexed="64"/>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auto="1"/>
      </top>
      <bottom/>
      <diagonal/>
    </border>
    <border>
      <left/>
      <right style="thin">
        <color indexed="64"/>
      </right>
      <top style="thin">
        <color auto="1"/>
      </top>
      <bottom style="dotted">
        <color indexed="64"/>
      </bottom>
      <diagonal/>
    </border>
    <border>
      <left/>
      <right style="thin">
        <color indexed="64"/>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right style="medium">
        <color auto="1"/>
      </right>
      <top/>
      <bottom style="dotted">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medium">
        <color indexed="64"/>
      </right>
      <top style="thin">
        <color auto="1"/>
      </top>
      <bottom style="thin">
        <color auto="1"/>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style="medium">
        <color auto="1"/>
      </right>
      <top style="medium">
        <color auto="1"/>
      </top>
      <bottom style="dotted">
        <color indexed="64"/>
      </bottom>
      <diagonal/>
    </border>
    <border>
      <left style="thin">
        <color auto="1"/>
      </left>
      <right/>
      <top style="medium">
        <color auto="1"/>
      </top>
      <bottom style="thin">
        <color auto="1"/>
      </bottom>
      <diagonal/>
    </border>
    <border>
      <left style="thin">
        <color indexed="64"/>
      </left>
      <right/>
      <top style="medium">
        <color indexed="64"/>
      </top>
      <bottom style="medium">
        <color indexed="64"/>
      </bottom>
      <diagonal/>
    </border>
    <border>
      <left/>
      <right style="double">
        <color auto="1"/>
      </right>
      <top style="medium">
        <color auto="1"/>
      </top>
      <bottom/>
      <diagonal/>
    </border>
    <border>
      <left/>
      <right style="double">
        <color auto="1"/>
      </right>
      <top/>
      <bottom style="medium">
        <color auto="1"/>
      </bottom>
      <diagonal/>
    </border>
    <border>
      <left/>
      <right style="double">
        <color auto="1"/>
      </right>
      <top style="medium">
        <color auto="1"/>
      </top>
      <bottom style="medium">
        <color auto="1"/>
      </bottom>
      <diagonal/>
    </border>
  </borders>
  <cellStyleXfs count="6">
    <xf numFmtId="0" fontId="0" fillId="0" borderId="0">
      <alignment vertical="center"/>
    </xf>
    <xf numFmtId="0" fontId="5" fillId="0" borderId="0">
      <alignment vertical="center"/>
    </xf>
    <xf numFmtId="0" fontId="8" fillId="0" borderId="0"/>
    <xf numFmtId="0" fontId="18" fillId="0" borderId="0">
      <alignment vertical="center"/>
    </xf>
    <xf numFmtId="0" fontId="2" fillId="0" borderId="0">
      <alignment vertical="center"/>
    </xf>
    <xf numFmtId="0" fontId="1" fillId="0" borderId="0">
      <alignment vertical="center"/>
    </xf>
  </cellStyleXfs>
  <cellXfs count="458">
    <xf numFmtId="0" fontId="0" fillId="0" borderId="0" xfId="0">
      <alignment vertical="center"/>
    </xf>
    <xf numFmtId="0" fontId="10" fillId="0" borderId="3" xfId="0" applyFont="1" applyBorder="1">
      <alignment vertical="center"/>
    </xf>
    <xf numFmtId="0" fontId="10" fillId="0" borderId="0" xfId="0" applyFont="1">
      <alignment vertical="center"/>
    </xf>
    <xf numFmtId="0" fontId="20" fillId="0" borderId="0" xfId="4" applyFont="1">
      <alignment vertical="center"/>
    </xf>
    <xf numFmtId="0" fontId="21" fillId="0" borderId="26" xfId="4" applyFont="1" applyBorder="1" applyAlignment="1">
      <alignment horizontal="justify" vertical="center" wrapText="1"/>
    </xf>
    <xf numFmtId="0" fontId="21" fillId="0" borderId="3" xfId="4" applyFont="1" applyBorder="1" applyAlignment="1">
      <alignment horizontal="justify" vertical="center" wrapText="1"/>
    </xf>
    <xf numFmtId="0" fontId="21" fillId="0" borderId="26" xfId="4" applyFont="1" applyBorder="1" applyAlignment="1">
      <alignment vertical="center" wrapText="1"/>
    </xf>
    <xf numFmtId="0" fontId="21" fillId="0" borderId="66" xfId="4" applyFont="1" applyBorder="1" applyAlignment="1">
      <alignment vertical="center" wrapText="1"/>
    </xf>
    <xf numFmtId="0" fontId="21" fillId="0" borderId="5" xfId="4" applyFont="1" applyBorder="1" applyAlignment="1">
      <alignment vertical="center" wrapText="1"/>
    </xf>
    <xf numFmtId="0" fontId="21" fillId="0" borderId="67" xfId="4" applyFont="1" applyBorder="1" applyAlignment="1">
      <alignment vertical="center" wrapText="1"/>
    </xf>
    <xf numFmtId="0" fontId="21" fillId="0" borderId="3" xfId="4" applyFont="1" applyBorder="1" applyAlignment="1">
      <alignment vertical="center" wrapText="1"/>
    </xf>
    <xf numFmtId="0" fontId="21" fillId="0" borderId="3" xfId="4" applyFont="1" applyBorder="1" applyAlignment="1">
      <alignment horizontal="left" vertical="center" wrapText="1"/>
    </xf>
    <xf numFmtId="0" fontId="21" fillId="0" borderId="26" xfId="4" applyFont="1" applyBorder="1" applyAlignment="1">
      <alignment horizontal="left" vertical="center" wrapText="1"/>
    </xf>
    <xf numFmtId="0" fontId="21" fillId="0" borderId="5" xfId="4" applyFont="1" applyBorder="1" applyAlignment="1">
      <alignment horizontal="justify" vertical="center" wrapText="1"/>
    </xf>
    <xf numFmtId="0" fontId="21" fillId="0" borderId="41" xfId="4" applyFont="1" applyBorder="1" applyAlignment="1">
      <alignment horizontal="left" vertical="center" wrapText="1"/>
    </xf>
    <xf numFmtId="0" fontId="21" fillId="0" borderId="5" xfId="4" applyFont="1" applyBorder="1" applyAlignment="1">
      <alignment horizontal="left" vertical="center" wrapText="1"/>
    </xf>
    <xf numFmtId="0" fontId="22" fillId="0" borderId="0" xfId="4" applyFont="1">
      <alignment vertical="center"/>
    </xf>
    <xf numFmtId="0" fontId="2" fillId="0" borderId="0" xfId="4">
      <alignment vertical="center"/>
    </xf>
    <xf numFmtId="0" fontId="2" fillId="0" borderId="13" xfId="4" applyBorder="1">
      <alignment vertical="center"/>
    </xf>
    <xf numFmtId="0" fontId="2" fillId="0" borderId="53" xfId="4" applyBorder="1">
      <alignment vertical="center"/>
    </xf>
    <xf numFmtId="0" fontId="2" fillId="0" borderId="62" xfId="4" applyBorder="1">
      <alignment vertical="center"/>
    </xf>
    <xf numFmtId="0" fontId="2" fillId="0" borderId="42" xfId="4" applyBorder="1">
      <alignment vertical="center"/>
    </xf>
    <xf numFmtId="0" fontId="2" fillId="0" borderId="68" xfId="4" applyBorder="1">
      <alignment vertical="center"/>
    </xf>
    <xf numFmtId="0" fontId="2" fillId="0" borderId="45" xfId="4" applyBorder="1">
      <alignment vertical="center"/>
    </xf>
    <xf numFmtId="0" fontId="2" fillId="0" borderId="23" xfId="4" applyBorder="1">
      <alignment vertical="center"/>
    </xf>
    <xf numFmtId="0" fontId="2" fillId="0" borderId="25" xfId="4" applyBorder="1">
      <alignment vertical="center"/>
    </xf>
    <xf numFmtId="0" fontId="2" fillId="0" borderId="49" xfId="4" applyBorder="1">
      <alignment vertical="center"/>
    </xf>
    <xf numFmtId="0" fontId="2" fillId="0" borderId="69" xfId="4" applyBorder="1">
      <alignment vertical="center"/>
    </xf>
    <xf numFmtId="0" fontId="2" fillId="0" borderId="70" xfId="4" applyBorder="1">
      <alignment vertical="center"/>
    </xf>
    <xf numFmtId="0" fontId="2" fillId="0" borderId="71" xfId="4" applyBorder="1">
      <alignment vertical="center"/>
    </xf>
    <xf numFmtId="0" fontId="2" fillId="0" borderId="72" xfId="4" applyBorder="1">
      <alignment vertical="center"/>
    </xf>
    <xf numFmtId="0" fontId="21" fillId="0" borderId="3" xfId="0" applyFont="1" applyBorder="1" applyAlignment="1">
      <alignment horizontal="justify" vertical="center" wrapText="1"/>
    </xf>
    <xf numFmtId="0" fontId="21" fillId="0" borderId="3" xfId="0" applyFont="1" applyBorder="1" applyAlignment="1">
      <alignment horizontal="left" vertical="center" wrapText="1"/>
    </xf>
    <xf numFmtId="0" fontId="21" fillId="0" borderId="5" xfId="0" applyFont="1" applyBorder="1" applyAlignment="1">
      <alignment horizontal="justify" vertical="center" wrapText="1"/>
    </xf>
    <xf numFmtId="0" fontId="21" fillId="0" borderId="41" xfId="0" applyFont="1" applyBorder="1" applyAlignment="1">
      <alignment horizontal="left" vertical="center" wrapText="1"/>
    </xf>
    <xf numFmtId="0" fontId="21" fillId="0" borderId="5" xfId="0" applyFont="1" applyBorder="1" applyAlignment="1">
      <alignment horizontal="left" vertical="center" wrapText="1"/>
    </xf>
    <xf numFmtId="0" fontId="24" fillId="0" borderId="0" xfId="5" applyFont="1">
      <alignment vertical="center"/>
    </xf>
    <xf numFmtId="0" fontId="24" fillId="0" borderId="0" xfId="5" applyFont="1" applyAlignment="1">
      <alignment vertical="top"/>
    </xf>
    <xf numFmtId="0" fontId="24" fillId="0" borderId="0" xfId="5" applyFont="1" applyAlignment="1">
      <alignment horizontal="center" vertical="center"/>
    </xf>
    <xf numFmtId="0" fontId="27" fillId="0" borderId="12" xfId="0" applyFont="1" applyBorder="1" applyAlignment="1">
      <alignment horizontal="center" vertical="center"/>
    </xf>
    <xf numFmtId="0" fontId="23" fillId="0" borderId="0" xfId="0" applyFont="1">
      <alignment vertical="center"/>
    </xf>
    <xf numFmtId="0" fontId="28" fillId="0" borderId="12" xfId="4" applyFont="1" applyBorder="1">
      <alignment vertical="center"/>
    </xf>
    <xf numFmtId="0" fontId="21" fillId="0" borderId="66" xfId="0" applyFont="1" applyBorder="1" applyAlignment="1">
      <alignment horizontal="justify" vertical="center" wrapText="1"/>
    </xf>
    <xf numFmtId="0" fontId="28" fillId="3" borderId="65" xfId="4" applyFont="1" applyFill="1" applyBorder="1" applyAlignment="1">
      <alignment horizontal="center" vertical="center" wrapText="1"/>
    </xf>
    <xf numFmtId="0" fontId="28" fillId="4" borderId="65" xfId="4" applyFont="1" applyFill="1" applyBorder="1" applyAlignment="1">
      <alignment horizontal="center" vertical="center" wrapText="1"/>
    </xf>
    <xf numFmtId="0" fontId="28" fillId="4" borderId="9" xfId="4" applyFont="1" applyFill="1" applyBorder="1" applyAlignment="1">
      <alignment horizontal="center" vertical="center" wrapText="1"/>
    </xf>
    <xf numFmtId="0" fontId="28" fillId="4" borderId="9" xfId="0" applyFont="1" applyFill="1" applyBorder="1" applyAlignment="1">
      <alignment horizontal="center" vertical="center" wrapText="1"/>
    </xf>
    <xf numFmtId="0" fontId="1" fillId="0" borderId="45" xfId="4" applyFont="1" applyBorder="1">
      <alignment vertical="center"/>
    </xf>
    <xf numFmtId="0" fontId="1" fillId="0" borderId="70" xfId="4" applyFont="1" applyBorder="1">
      <alignment vertical="center"/>
    </xf>
    <xf numFmtId="0" fontId="25" fillId="0" borderId="11" xfId="0" applyFont="1" applyBorder="1">
      <alignment vertical="center"/>
    </xf>
    <xf numFmtId="0" fontId="1" fillId="0" borderId="49" xfId="4" applyFont="1" applyBorder="1">
      <alignment vertical="center"/>
    </xf>
    <xf numFmtId="0" fontId="1" fillId="0" borderId="45" xfId="4" quotePrefix="1" applyFont="1" applyBorder="1">
      <alignment vertical="center"/>
    </xf>
    <xf numFmtId="0" fontId="1" fillId="0" borderId="25" xfId="4" quotePrefix="1" applyFont="1" applyBorder="1">
      <alignment vertical="center"/>
    </xf>
    <xf numFmtId="0" fontId="28" fillId="0" borderId="12" xfId="4" applyFont="1" applyBorder="1" applyAlignment="1">
      <alignment horizontal="center" vertical="center"/>
    </xf>
    <xf numFmtId="0" fontId="21" fillId="0" borderId="67" xfId="4" applyFont="1" applyBorder="1" applyAlignment="1">
      <alignment horizontal="justify" vertical="center" wrapText="1"/>
    </xf>
    <xf numFmtId="0" fontId="31" fillId="0" borderId="45" xfId="0" applyFont="1" applyBorder="1">
      <alignment vertical="center"/>
    </xf>
    <xf numFmtId="0" fontId="22" fillId="0" borderId="45" xfId="4" quotePrefix="1" applyFont="1" applyBorder="1">
      <alignment vertical="center"/>
    </xf>
    <xf numFmtId="0" fontId="20" fillId="0" borderId="62" xfId="4" applyFont="1" applyBorder="1">
      <alignment vertical="center"/>
    </xf>
    <xf numFmtId="0" fontId="20" fillId="0" borderId="45" xfId="0" applyFont="1" applyBorder="1">
      <alignment vertical="center"/>
    </xf>
    <xf numFmtId="0" fontId="20" fillId="0" borderId="45" xfId="4" applyFont="1" applyBorder="1">
      <alignment vertical="center"/>
    </xf>
    <xf numFmtId="0" fontId="20" fillId="0" borderId="70" xfId="4" applyFont="1" applyBorder="1">
      <alignment vertical="center"/>
    </xf>
    <xf numFmtId="0" fontId="20" fillId="0" borderId="72" xfId="4" applyFont="1" applyBorder="1">
      <alignment vertical="center"/>
    </xf>
    <xf numFmtId="0" fontId="20" fillId="0" borderId="49" xfId="4" applyFont="1" applyBorder="1">
      <alignment vertical="center"/>
    </xf>
    <xf numFmtId="0" fontId="1" fillId="0" borderId="53" xfId="4" applyFont="1" applyBorder="1">
      <alignment vertical="center"/>
    </xf>
    <xf numFmtId="0" fontId="1" fillId="0" borderId="62" xfId="4" applyFont="1" applyBorder="1">
      <alignment vertical="center"/>
    </xf>
    <xf numFmtId="0" fontId="1" fillId="0" borderId="13" xfId="4" applyFont="1" applyBorder="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3" fillId="0" borderId="0" xfId="0" applyFont="1" applyAlignment="1">
      <alignment vertical="top" wrapText="1"/>
    </xf>
    <xf numFmtId="0" fontId="1" fillId="0" borderId="49" xfId="4" quotePrefix="1" applyFont="1" applyBorder="1">
      <alignment vertical="center"/>
    </xf>
    <xf numFmtId="0" fontId="23" fillId="0" borderId="39" xfId="0" applyFont="1" applyBorder="1">
      <alignment vertical="center"/>
    </xf>
    <xf numFmtId="0" fontId="23" fillId="0" borderId="1" xfId="0" applyFont="1" applyBorder="1">
      <alignment vertical="center"/>
    </xf>
    <xf numFmtId="0" fontId="23" fillId="0" borderId="41" xfId="0" applyFont="1" applyBorder="1">
      <alignment vertical="center"/>
    </xf>
    <xf numFmtId="0" fontId="23" fillId="0" borderId="2" xfId="0" applyFont="1" applyBorder="1">
      <alignment vertical="center"/>
    </xf>
    <xf numFmtId="0" fontId="23" fillId="0" borderId="3" xfId="0" applyFont="1" applyBorder="1">
      <alignment vertical="center"/>
    </xf>
    <xf numFmtId="0" fontId="23" fillId="0" borderId="15" xfId="0" applyFont="1" applyBorder="1">
      <alignment vertical="center"/>
    </xf>
    <xf numFmtId="0" fontId="23" fillId="0" borderId="4" xfId="0" applyFont="1" applyBorder="1">
      <alignment vertical="center"/>
    </xf>
    <xf numFmtId="0" fontId="23" fillId="0" borderId="5" xfId="0" applyFont="1" applyBorder="1">
      <alignment vertical="center"/>
    </xf>
    <xf numFmtId="0" fontId="36" fillId="0" borderId="14" xfId="1" applyFont="1" applyBorder="1" applyAlignment="1">
      <alignment vertical="top" wrapText="1"/>
    </xf>
    <xf numFmtId="0" fontId="36" fillId="0" borderId="4" xfId="1" applyFont="1" applyBorder="1" applyAlignment="1">
      <alignment vertical="top" wrapText="1"/>
    </xf>
    <xf numFmtId="0" fontId="36" fillId="0" borderId="5" xfId="1" applyFont="1" applyBorder="1" applyAlignment="1">
      <alignment vertical="top" wrapText="1"/>
    </xf>
    <xf numFmtId="0" fontId="0" fillId="0" borderId="24" xfId="0" applyBorder="1">
      <alignment vertical="center"/>
    </xf>
    <xf numFmtId="0" fontId="0" fillId="0" borderId="3" xfId="0" applyBorder="1">
      <alignment vertical="center"/>
    </xf>
    <xf numFmtId="0" fontId="37" fillId="0" borderId="0" xfId="0" applyFont="1">
      <alignment vertical="center"/>
    </xf>
    <xf numFmtId="0" fontId="0" fillId="0" borderId="14" xfId="0" applyBorder="1">
      <alignment vertical="center"/>
    </xf>
    <xf numFmtId="0" fontId="0" fillId="0" borderId="4" xfId="0" applyBorder="1">
      <alignment vertical="center"/>
    </xf>
    <xf numFmtId="0" fontId="0" fillId="0" borderId="5" xfId="0" applyBorder="1">
      <alignment vertical="center"/>
    </xf>
    <xf numFmtId="0" fontId="41" fillId="0" borderId="19" xfId="0" applyFont="1" applyBorder="1" applyAlignment="1" applyProtection="1">
      <alignment horizontal="center" vertical="center"/>
      <protection locked="0"/>
    </xf>
    <xf numFmtId="0" fontId="6" fillId="0" borderId="0" xfId="0" applyFont="1">
      <alignment vertical="center"/>
    </xf>
    <xf numFmtId="0" fontId="46" fillId="0" borderId="0" xfId="0" applyFont="1">
      <alignment vertical="center"/>
    </xf>
    <xf numFmtId="0" fontId="47" fillId="0" borderId="0" xfId="0" applyFont="1">
      <alignment vertical="center"/>
    </xf>
    <xf numFmtId="0" fontId="50" fillId="0" borderId="0" xfId="0" applyFont="1">
      <alignment vertical="center"/>
    </xf>
    <xf numFmtId="176" fontId="13" fillId="0" borderId="2" xfId="0" applyNumberFormat="1" applyFont="1" applyBorder="1" applyAlignment="1">
      <alignment vertical="top"/>
    </xf>
    <xf numFmtId="176" fontId="21" fillId="0" borderId="2" xfId="0" applyNumberFormat="1" applyFont="1" applyBorder="1" applyAlignment="1">
      <alignment vertical="top"/>
    </xf>
    <xf numFmtId="0" fontId="50" fillId="0" borderId="3" xfId="0" applyFont="1" applyBorder="1">
      <alignment vertical="center"/>
    </xf>
    <xf numFmtId="0" fontId="0" fillId="0" borderId="18" xfId="0" applyBorder="1">
      <alignment vertical="center"/>
    </xf>
    <xf numFmtId="0" fontId="10" fillId="0" borderId="2" xfId="0" applyFont="1" applyBorder="1" applyAlignment="1">
      <alignment horizontal="center" vertical="center"/>
    </xf>
    <xf numFmtId="0" fontId="10" fillId="0" borderId="0" xfId="0" applyFont="1" applyAlignment="1">
      <alignment horizontal="center" vertical="center"/>
    </xf>
    <xf numFmtId="176" fontId="13" fillId="0" borderId="0" xfId="0" applyNumberFormat="1" applyFont="1" applyAlignment="1">
      <alignment vertical="top"/>
    </xf>
    <xf numFmtId="176" fontId="13" fillId="0" borderId="15" xfId="0" applyNumberFormat="1" applyFont="1" applyBorder="1" applyAlignment="1">
      <alignment vertical="top"/>
    </xf>
    <xf numFmtId="0" fontId="13" fillId="0" borderId="4" xfId="0" applyFont="1" applyBorder="1" applyAlignment="1">
      <alignment horizontal="left" vertical="top" wrapText="1"/>
    </xf>
    <xf numFmtId="0" fontId="10" fillId="0" borderId="5" xfId="0" applyFont="1" applyBorder="1">
      <alignment vertical="center"/>
    </xf>
    <xf numFmtId="0" fontId="13" fillId="0" borderId="0" xfId="0" applyFont="1" applyAlignment="1">
      <alignment horizontal="left" vertical="top" wrapText="1"/>
    </xf>
    <xf numFmtId="0" fontId="11" fillId="0" borderId="0" xfId="0" applyFont="1" applyAlignment="1">
      <alignment horizontal="left" vertical="center"/>
    </xf>
    <xf numFmtId="0" fontId="51" fillId="0" borderId="0" xfId="0" applyFont="1">
      <alignment vertical="center"/>
    </xf>
    <xf numFmtId="0" fontId="15" fillId="0" borderId="0" xfId="0" applyFont="1" applyProtection="1">
      <alignment vertical="center"/>
      <protection locked="0"/>
    </xf>
    <xf numFmtId="0" fontId="38" fillId="5" borderId="36" xfId="0"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34" fillId="0" borderId="13" xfId="0" applyFont="1" applyBorder="1">
      <alignment vertical="center"/>
    </xf>
    <xf numFmtId="0" fontId="33" fillId="0" borderId="22" xfId="0" applyFont="1" applyBorder="1">
      <alignment vertical="center"/>
    </xf>
    <xf numFmtId="0" fontId="32" fillId="0" borderId="22" xfId="0" applyFont="1" applyBorder="1">
      <alignment vertical="center"/>
    </xf>
    <xf numFmtId="0" fontId="15" fillId="0" borderId="22" xfId="0" applyFont="1" applyBorder="1">
      <alignment vertical="center"/>
    </xf>
    <xf numFmtId="0" fontId="15" fillId="0" borderId="62" xfId="0" applyFont="1" applyBorder="1">
      <alignment vertical="center"/>
    </xf>
    <xf numFmtId="0" fontId="15" fillId="0" borderId="42" xfId="0" applyFont="1" applyBorder="1">
      <alignment vertical="center"/>
    </xf>
    <xf numFmtId="0" fontId="15" fillId="0" borderId="0" xfId="0" applyFont="1">
      <alignment vertical="center"/>
    </xf>
    <xf numFmtId="0" fontId="15" fillId="0" borderId="45" xfId="0" applyFont="1" applyBorder="1">
      <alignment vertical="center"/>
    </xf>
    <xf numFmtId="0" fontId="32" fillId="0" borderId="0" xfId="0" applyFont="1">
      <alignment vertical="center"/>
    </xf>
    <xf numFmtId="0" fontId="32" fillId="0" borderId="0" xfId="0" applyFont="1" applyAlignment="1">
      <alignment vertical="center" wrapText="1"/>
    </xf>
    <xf numFmtId="0" fontId="15" fillId="0" borderId="0" xfId="0" applyFont="1" applyAlignment="1">
      <alignment horizontal="center" vertical="center"/>
    </xf>
    <xf numFmtId="0" fontId="32" fillId="0" borderId="0" xfId="0" applyFont="1" applyAlignment="1">
      <alignment horizontal="right" vertical="center"/>
    </xf>
    <xf numFmtId="0" fontId="15" fillId="0" borderId="23" xfId="0" applyFont="1" applyBorder="1">
      <alignment vertical="center"/>
    </xf>
    <xf numFmtId="0" fontId="15" fillId="0" borderId="11" xfId="0" applyFont="1" applyBorder="1">
      <alignment vertical="center"/>
    </xf>
    <xf numFmtId="0" fontId="15" fillId="0" borderId="49" xfId="0" applyFont="1" applyBorder="1">
      <alignment vertical="center"/>
    </xf>
    <xf numFmtId="0" fontId="15" fillId="0" borderId="6" xfId="0" applyFont="1" applyBorder="1">
      <alignment vertical="center"/>
    </xf>
    <xf numFmtId="0" fontId="17" fillId="0" borderId="0" xfId="0" applyFont="1" applyAlignment="1">
      <alignment vertical="center" wrapText="1"/>
    </xf>
    <xf numFmtId="0" fontId="15" fillId="0" borderId="4" xfId="0" applyFont="1" applyBorder="1">
      <alignment vertical="center"/>
    </xf>
    <xf numFmtId="0" fontId="0" fillId="0" borderId="9" xfId="0" applyBorder="1">
      <alignment vertical="center"/>
    </xf>
    <xf numFmtId="0" fontId="0" fillId="0" borderId="7" xfId="0" applyBorder="1">
      <alignment vertical="center"/>
    </xf>
    <xf numFmtId="0" fontId="0" fillId="0" borderId="0" xfId="0" applyAlignment="1">
      <alignment horizontal="center" vertical="center"/>
    </xf>
    <xf numFmtId="0" fontId="11" fillId="0" borderId="0" xfId="0" applyFont="1" applyAlignment="1">
      <alignment vertical="top"/>
    </xf>
    <xf numFmtId="0" fontId="14" fillId="0" borderId="15" xfId="0" applyFont="1" applyBorder="1">
      <alignment vertical="center"/>
    </xf>
    <xf numFmtId="0" fontId="14" fillId="0" borderId="4" xfId="0" applyFont="1" applyBorder="1">
      <alignment vertical="center"/>
    </xf>
    <xf numFmtId="0" fontId="23" fillId="0" borderId="45" xfId="0" applyFont="1" applyBorder="1" applyAlignment="1">
      <alignment horizontal="left" vertical="top" wrapText="1"/>
    </xf>
    <xf numFmtId="0" fontId="25" fillId="0" borderId="22" xfId="0" applyFont="1" applyBorder="1" applyAlignment="1">
      <alignment horizontal="left" vertical="top"/>
    </xf>
    <xf numFmtId="0" fontId="25" fillId="0" borderId="62" xfId="0" applyFont="1" applyBorder="1" applyAlignment="1">
      <alignment horizontal="left" vertical="top"/>
    </xf>
    <xf numFmtId="0" fontId="23" fillId="0" borderId="0" xfId="0" applyFont="1" applyAlignment="1">
      <alignment horizontal="left" vertical="top" wrapText="1"/>
    </xf>
    <xf numFmtId="0" fontId="23" fillId="0" borderId="22" xfId="0" applyFont="1" applyBorder="1">
      <alignment vertical="center"/>
    </xf>
    <xf numFmtId="0" fontId="23" fillId="0" borderId="49" xfId="0" applyFont="1" applyBorder="1">
      <alignment vertical="center"/>
    </xf>
    <xf numFmtId="0" fontId="23" fillId="0" borderId="11" xfId="0" applyFont="1" applyBorder="1">
      <alignment vertical="center"/>
    </xf>
    <xf numFmtId="0" fontId="23" fillId="0" borderId="23" xfId="0" applyFont="1" applyBorder="1">
      <alignment vertical="center"/>
    </xf>
    <xf numFmtId="0" fontId="23" fillId="0" borderId="45" xfId="0" applyFont="1" applyBorder="1">
      <alignment vertical="center"/>
    </xf>
    <xf numFmtId="0" fontId="23" fillId="0" borderId="42" xfId="0" applyFont="1" applyBorder="1">
      <alignment vertical="center"/>
    </xf>
    <xf numFmtId="0" fontId="25" fillId="0" borderId="45" xfId="0" applyFont="1" applyBorder="1" applyAlignment="1">
      <alignment horizontal="left" vertical="top"/>
    </xf>
    <xf numFmtId="0" fontId="25" fillId="0" borderId="0" xfId="0" applyFont="1" applyAlignment="1">
      <alignment horizontal="left" vertical="top"/>
    </xf>
    <xf numFmtId="0" fontId="25" fillId="0" borderId="42" xfId="0" applyFont="1" applyBorder="1" applyAlignment="1">
      <alignment horizontal="left" vertical="top"/>
    </xf>
    <xf numFmtId="0" fontId="26" fillId="0" borderId="13" xfId="0" applyFont="1" applyBorder="1" applyAlignment="1">
      <alignment horizontal="left" vertical="center"/>
    </xf>
    <xf numFmtId="0" fontId="23" fillId="0" borderId="0" xfId="0" applyFont="1" applyAlignment="1">
      <alignment vertical="top"/>
    </xf>
    <xf numFmtId="0" fontId="56" fillId="0" borderId="0" xfId="5" applyFont="1">
      <alignment vertical="center"/>
    </xf>
    <xf numFmtId="0" fontId="54" fillId="0" borderId="0" xfId="0" applyFont="1" applyAlignment="1">
      <alignment vertical="top" wrapText="1"/>
    </xf>
    <xf numFmtId="0" fontId="54" fillId="0" borderId="0" xfId="0" applyFont="1">
      <alignment vertical="center"/>
    </xf>
    <xf numFmtId="0" fontId="54" fillId="0" borderId="45" xfId="0" applyFont="1" applyBorder="1">
      <alignment vertical="center"/>
    </xf>
    <xf numFmtId="0" fontId="54" fillId="0" borderId="0" xfId="0" applyFont="1" applyAlignment="1">
      <alignment vertical="top"/>
    </xf>
    <xf numFmtId="0" fontId="54" fillId="0" borderId="45" xfId="0" applyFont="1" applyBorder="1" applyAlignment="1">
      <alignment vertical="top"/>
    </xf>
    <xf numFmtId="0" fontId="62" fillId="0" borderId="0" xfId="0" applyFont="1">
      <alignment vertical="center"/>
    </xf>
    <xf numFmtId="0" fontId="62" fillId="0" borderId="0" xfId="0" applyFont="1" applyAlignment="1">
      <alignment vertical="top"/>
    </xf>
    <xf numFmtId="0" fontId="25" fillId="5" borderId="1" xfId="0" applyFont="1" applyFill="1" applyBorder="1" applyAlignment="1">
      <alignment vertical="center" wrapText="1" shrinkToFit="1"/>
    </xf>
    <xf numFmtId="0" fontId="23" fillId="5" borderId="1" xfId="0" applyFont="1" applyFill="1" applyBorder="1">
      <alignment vertical="center"/>
    </xf>
    <xf numFmtId="0" fontId="23" fillId="5" borderId="41" xfId="0" applyFont="1" applyFill="1" applyBorder="1">
      <alignment vertical="center"/>
    </xf>
    <xf numFmtId="0" fontId="25" fillId="5" borderId="4" xfId="0" applyFont="1" applyFill="1" applyBorder="1" applyAlignment="1">
      <alignment vertical="center" wrapText="1" shrinkToFit="1"/>
    </xf>
    <xf numFmtId="0" fontId="26" fillId="5" borderId="7" xfId="0" applyFont="1" applyFill="1" applyBorder="1" applyAlignment="1">
      <alignment horizontal="center" vertical="center"/>
    </xf>
    <xf numFmtId="0" fontId="26" fillId="5" borderId="9" xfId="0" applyFont="1" applyFill="1" applyBorder="1" applyAlignment="1">
      <alignment horizontal="center" vertical="center"/>
    </xf>
    <xf numFmtId="0" fontId="15" fillId="0" borderId="0" xfId="2" applyFont="1"/>
    <xf numFmtId="0" fontId="14" fillId="0" borderId="0" xfId="0" applyFont="1">
      <alignment vertical="center"/>
    </xf>
    <xf numFmtId="0" fontId="14" fillId="0" borderId="3" xfId="0" applyFont="1" applyBorder="1" applyProtection="1">
      <alignment vertical="center"/>
      <protection locked="0"/>
    </xf>
    <xf numFmtId="0" fontId="20" fillId="2" borderId="0" xfId="4" applyFont="1" applyFill="1" applyAlignment="1">
      <alignment horizontal="center" vertical="center" wrapText="1"/>
    </xf>
    <xf numFmtId="0" fontId="30" fillId="0" borderId="0" xfId="4" applyFont="1" applyAlignment="1">
      <alignment horizontal="left" vertical="center"/>
    </xf>
    <xf numFmtId="0" fontId="31" fillId="0" borderId="0" xfId="4" applyFont="1" applyAlignment="1">
      <alignment horizontal="center" vertical="center"/>
    </xf>
    <xf numFmtId="0" fontId="31" fillId="0" borderId="4" xfId="4" applyFont="1" applyBorder="1" applyAlignment="1">
      <alignment horizontal="center" vertical="center"/>
    </xf>
    <xf numFmtId="0" fontId="7" fillId="0" borderId="54" xfId="0" applyFont="1" applyBorder="1" applyAlignment="1">
      <alignment horizontal="center" vertical="center"/>
    </xf>
    <xf numFmtId="0" fontId="7" fillId="0" borderId="62" xfId="0" applyFont="1" applyBorder="1" applyAlignment="1">
      <alignment horizontal="center" vertical="center"/>
    </xf>
    <xf numFmtId="0" fontId="7" fillId="0" borderId="15" xfId="0" applyFont="1" applyBorder="1" applyAlignment="1">
      <alignment horizontal="center" vertical="center"/>
    </xf>
    <xf numFmtId="0" fontId="7" fillId="0" borderId="64" xfId="0" applyFont="1" applyBorder="1" applyAlignment="1">
      <alignment horizontal="center" vertical="center"/>
    </xf>
    <xf numFmtId="0" fontId="0" fillId="0" borderId="1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7" fillId="0" borderId="44" xfId="0" applyFont="1" applyBorder="1" applyAlignment="1">
      <alignment horizontal="center" vertical="center"/>
    </xf>
    <xf numFmtId="0" fontId="7" fillId="0" borderId="28" xfId="0" applyFont="1" applyBorder="1" applyAlignment="1">
      <alignment horizontal="center" vertical="center"/>
    </xf>
    <xf numFmtId="0" fontId="7" fillId="0" borderId="23" xfId="0" applyFont="1" applyBorder="1" applyAlignment="1">
      <alignment horizontal="center" vertical="center"/>
    </xf>
    <xf numFmtId="0" fontId="7" fillId="0" borderId="11" xfId="0" applyFont="1" applyBorder="1" applyAlignment="1">
      <alignment horizontal="center" vertical="center"/>
    </xf>
    <xf numFmtId="0" fontId="15" fillId="0" borderId="0" xfId="0" applyFont="1" applyAlignment="1">
      <alignment horizontal="left"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xf>
    <xf numFmtId="0" fontId="0" fillId="0" borderId="13"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12" fillId="0" borderId="54" xfId="1" applyFont="1" applyBorder="1" applyAlignment="1">
      <alignment horizontal="center" vertical="center" wrapText="1"/>
    </xf>
    <xf numFmtId="0" fontId="12" fillId="0" borderId="22" xfId="1" applyFont="1" applyBorder="1" applyAlignment="1">
      <alignment horizontal="center" vertical="center"/>
    </xf>
    <xf numFmtId="0" fontId="12" fillId="0" borderId="15" xfId="1" applyFont="1" applyBorder="1" applyAlignment="1">
      <alignment horizontal="center" vertical="center"/>
    </xf>
    <xf numFmtId="0" fontId="12" fillId="0" borderId="4" xfId="1" applyFont="1" applyBorder="1" applyAlignment="1">
      <alignment horizontal="center" vertical="center"/>
    </xf>
    <xf numFmtId="0" fontId="6" fillId="0" borderId="2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4" xfId="0" applyBorder="1">
      <alignment vertical="center"/>
    </xf>
    <xf numFmtId="0" fontId="17" fillId="0" borderId="42" xfId="0" applyFont="1" applyBorder="1" applyAlignment="1">
      <alignment horizontal="left" vertical="center"/>
    </xf>
    <xf numFmtId="0" fontId="17" fillId="0" borderId="0" xfId="0" applyFont="1" applyAlignment="1">
      <alignment horizontal="left" vertical="center"/>
    </xf>
    <xf numFmtId="0" fontId="38" fillId="5" borderId="28" xfId="0" applyFont="1" applyFill="1" applyBorder="1" applyAlignment="1" applyProtection="1">
      <alignment horizontal="left" vertical="center" wrapText="1"/>
      <protection locked="0"/>
    </xf>
    <xf numFmtId="0" fontId="0" fillId="0" borderId="28" xfId="0" applyBorder="1" applyAlignment="1" applyProtection="1">
      <alignment vertical="center" wrapText="1"/>
      <protection locked="0"/>
    </xf>
    <xf numFmtId="0" fontId="38" fillId="5" borderId="11" xfId="0" applyFont="1" applyFill="1" applyBorder="1" applyAlignment="1" applyProtection="1">
      <alignment horizontal="left" vertical="center" wrapText="1"/>
      <protection locked="0"/>
    </xf>
    <xf numFmtId="0" fontId="0" fillId="0" borderId="11" xfId="0" applyBorder="1" applyAlignment="1" applyProtection="1">
      <alignment vertical="center" wrapText="1"/>
      <protection locked="0"/>
    </xf>
    <xf numFmtId="0" fontId="39" fillId="5" borderId="22"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7" fillId="0" borderId="0" xfId="0" applyFont="1" applyAlignment="1">
      <alignment horizontal="left" vertical="center"/>
    </xf>
    <xf numFmtId="0" fontId="12" fillId="0" borderId="0" xfId="0" applyFont="1" applyAlignment="1">
      <alignment horizontal="left" vertical="center" wrapText="1"/>
    </xf>
    <xf numFmtId="0" fontId="38" fillId="5" borderId="28" xfId="0" applyFont="1" applyFill="1" applyBorder="1" applyAlignment="1" applyProtection="1">
      <alignment horizontal="left" vertical="center"/>
      <protection locked="0"/>
    </xf>
    <xf numFmtId="0" fontId="38" fillId="5" borderId="11" xfId="0" applyFont="1" applyFill="1" applyBorder="1" applyAlignment="1" applyProtection="1">
      <alignment horizontal="left" vertical="center"/>
      <protection locked="0"/>
    </xf>
    <xf numFmtId="0" fontId="11" fillId="0" borderId="0" xfId="0" applyFont="1" applyAlignment="1">
      <alignment horizontal="left" vertical="center" wrapText="1"/>
    </xf>
    <xf numFmtId="0" fontId="38" fillId="5" borderId="33" xfId="0" applyFont="1" applyFill="1" applyBorder="1" applyAlignment="1" applyProtection="1">
      <alignment horizontal="left" vertical="center"/>
      <protection locked="0"/>
    </xf>
    <xf numFmtId="0" fontId="38" fillId="5" borderId="0" xfId="0" applyFont="1" applyFill="1" applyAlignment="1" applyProtection="1">
      <alignment horizontal="left" vertical="center"/>
      <protection locked="0"/>
    </xf>
    <xf numFmtId="0" fontId="39" fillId="5" borderId="51" xfId="0" applyFont="1" applyFill="1" applyBorder="1" applyAlignment="1" applyProtection="1">
      <alignment horizontal="left" vertical="center" wrapText="1"/>
      <protection locked="0"/>
    </xf>
    <xf numFmtId="0" fontId="39" fillId="5" borderId="82" xfId="0" applyFont="1" applyFill="1" applyBorder="1" applyAlignment="1" applyProtection="1">
      <alignment horizontal="left" vertical="center" wrapText="1"/>
      <protection locked="0"/>
    </xf>
    <xf numFmtId="0" fontId="39" fillId="5" borderId="0" xfId="0" applyFont="1" applyFill="1" applyAlignment="1" applyProtection="1">
      <alignment horizontal="left" vertical="center" wrapText="1"/>
      <protection locked="0"/>
    </xf>
    <xf numFmtId="0" fontId="39" fillId="5" borderId="3" xfId="0" applyFont="1" applyFill="1" applyBorder="1" applyAlignment="1" applyProtection="1">
      <alignment horizontal="left" vertical="center" wrapText="1"/>
      <protection locked="0"/>
    </xf>
    <xf numFmtId="0" fontId="39" fillId="5" borderId="33" xfId="0" applyFont="1" applyFill="1" applyBorder="1" applyAlignment="1" applyProtection="1">
      <alignment horizontal="left" vertical="center" wrapText="1"/>
      <protection locked="0"/>
    </xf>
    <xf numFmtId="0" fontId="39" fillId="5" borderId="74" xfId="0" applyFont="1" applyFill="1" applyBorder="1" applyAlignment="1" applyProtection="1">
      <alignment horizontal="left" vertical="center" wrapText="1"/>
      <protection locked="0"/>
    </xf>
    <xf numFmtId="0" fontId="11" fillId="0" borderId="51" xfId="0" applyFont="1" applyBorder="1" applyAlignment="1">
      <alignment horizontal="center" vertical="center"/>
    </xf>
    <xf numFmtId="0" fontId="11" fillId="0" borderId="28" xfId="0" applyFont="1" applyBorder="1" applyAlignment="1">
      <alignment horizontal="center" vertical="center" wrapText="1"/>
    </xf>
    <xf numFmtId="0" fontId="11" fillId="0" borderId="33"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11" xfId="0" applyFont="1" applyBorder="1" applyAlignment="1">
      <alignment horizontal="center" vertical="center" wrapText="1"/>
    </xf>
    <xf numFmtId="0" fontId="39" fillId="5" borderId="51" xfId="1" applyFont="1" applyFill="1" applyBorder="1" applyAlignment="1" applyProtection="1">
      <alignment horizontal="left" vertical="center"/>
      <protection locked="0"/>
    </xf>
    <xf numFmtId="0" fontId="39" fillId="5" borderId="50" xfId="1" applyFont="1" applyFill="1" applyBorder="1" applyAlignment="1" applyProtection="1">
      <alignment horizontal="left" vertical="center"/>
      <protection locked="0"/>
    </xf>
    <xf numFmtId="0" fontId="39" fillId="5" borderId="28" xfId="0" applyFont="1" applyFill="1" applyBorder="1" applyAlignment="1" applyProtection="1">
      <alignment horizontal="left" vertical="center" wrapText="1"/>
      <protection locked="0"/>
    </xf>
    <xf numFmtId="0" fontId="39" fillId="5" borderId="48" xfId="0" applyFont="1" applyFill="1" applyBorder="1" applyAlignment="1" applyProtection="1">
      <alignment horizontal="left" vertical="center" wrapText="1"/>
      <protection locked="0"/>
    </xf>
    <xf numFmtId="0" fontId="39" fillId="5" borderId="46" xfId="0" applyFont="1" applyFill="1" applyBorder="1" applyAlignment="1" applyProtection="1">
      <alignment horizontal="left" vertical="center" wrapText="1"/>
      <protection locked="0"/>
    </xf>
    <xf numFmtId="0" fontId="39" fillId="5" borderId="11" xfId="0" applyFont="1" applyFill="1" applyBorder="1" applyAlignment="1" applyProtection="1">
      <alignment horizontal="left" vertical="center" wrapText="1"/>
      <protection locked="0"/>
    </xf>
    <xf numFmtId="0" fontId="39" fillId="5" borderId="49" xfId="0" applyFont="1" applyFill="1" applyBorder="1" applyAlignment="1" applyProtection="1">
      <alignment horizontal="left" vertical="center" wrapText="1"/>
      <protection locked="0"/>
    </xf>
    <xf numFmtId="0" fontId="12" fillId="0" borderId="13" xfId="1" applyFont="1" applyBorder="1" applyAlignment="1">
      <alignment horizontal="left" wrapText="1"/>
    </xf>
    <xf numFmtId="0" fontId="12" fillId="0" borderId="22" xfId="1" applyFont="1" applyBorder="1" applyAlignment="1">
      <alignment horizontal="left" wrapText="1"/>
    </xf>
    <xf numFmtId="0" fontId="12" fillId="0" borderId="22"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22" xfId="1" applyFont="1" applyBorder="1" applyAlignment="1">
      <alignment horizontal="right" vertical="center" wrapText="1"/>
    </xf>
    <xf numFmtId="0" fontId="12" fillId="0" borderId="4" xfId="1" applyFont="1" applyBorder="1" applyAlignment="1">
      <alignment horizontal="right" vertical="center" wrapText="1"/>
    </xf>
    <xf numFmtId="0" fontId="12" fillId="0" borderId="22" xfId="1" applyFont="1" applyBorder="1" applyAlignment="1">
      <alignment horizontal="left" vertical="center" wrapText="1"/>
    </xf>
    <xf numFmtId="0" fontId="0" fillId="0" borderId="22" xfId="0" applyBorder="1" applyAlignment="1">
      <alignment vertical="center" wrapText="1"/>
    </xf>
    <xf numFmtId="0" fontId="12" fillId="0" borderId="4" xfId="1" applyFont="1" applyBorder="1" applyAlignment="1">
      <alignment horizontal="left" vertical="center" wrapText="1"/>
    </xf>
    <xf numFmtId="0" fontId="0" fillId="0" borderId="4" xfId="0" applyBorder="1" applyAlignment="1">
      <alignment vertical="center" wrapText="1"/>
    </xf>
    <xf numFmtId="0" fontId="52" fillId="0" borderId="16" xfId="0" applyFont="1" applyBorder="1" applyAlignment="1">
      <alignment horizontal="center" vertical="center"/>
    </xf>
    <xf numFmtId="0" fontId="52" fillId="0" borderId="17" xfId="0" applyFont="1" applyBorder="1" applyAlignment="1">
      <alignment horizontal="center" vertical="center"/>
    </xf>
    <xf numFmtId="0" fontId="53" fillId="0" borderId="83"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11" fillId="0" borderId="0" xfId="0" applyFont="1" applyAlignment="1">
      <alignment horizontal="left" vertical="top"/>
    </xf>
    <xf numFmtId="0" fontId="4" fillId="6" borderId="11" xfId="0" applyFont="1" applyFill="1" applyBorder="1" applyAlignment="1" applyProtection="1">
      <alignment horizontal="center" vertical="center" shrinkToFit="1"/>
      <protection locked="0"/>
    </xf>
    <xf numFmtId="0" fontId="4" fillId="0" borderId="0" xfId="0" applyFont="1" applyAlignment="1">
      <alignment horizontal="center"/>
    </xf>
    <xf numFmtId="0" fontId="11" fillId="0" borderId="0" xfId="0" applyFont="1" applyAlignment="1">
      <alignment horizontal="left" vertical="center"/>
    </xf>
    <xf numFmtId="0" fontId="0" fillId="6" borderId="0" xfId="0" applyFill="1" applyAlignment="1" applyProtection="1">
      <alignment horizontal="center" vertical="center" shrinkToFit="1"/>
      <protection locked="0"/>
    </xf>
    <xf numFmtId="0" fontId="12" fillId="0" borderId="24" xfId="1" applyFont="1" applyBorder="1" applyAlignment="1">
      <alignment horizontal="left" wrapText="1"/>
    </xf>
    <xf numFmtId="0" fontId="39" fillId="5" borderId="28" xfId="0" applyFont="1" applyFill="1" applyBorder="1" applyAlignment="1" applyProtection="1">
      <alignment horizontal="left" vertical="center"/>
      <protection locked="0"/>
    </xf>
    <xf numFmtId="0" fontId="39" fillId="5" borderId="47" xfId="0" applyFont="1" applyFill="1" applyBorder="1" applyAlignment="1" applyProtection="1">
      <alignment horizontal="left" vertical="center"/>
      <protection locked="0"/>
    </xf>
    <xf numFmtId="0" fontId="39" fillId="5" borderId="11" xfId="0" applyFont="1" applyFill="1" applyBorder="1" applyAlignment="1" applyProtection="1">
      <alignment horizontal="left" vertical="center"/>
      <protection locked="0"/>
    </xf>
    <xf numFmtId="0" fontId="39" fillId="5" borderId="38" xfId="0" applyFont="1" applyFill="1" applyBorder="1" applyAlignment="1" applyProtection="1">
      <alignment horizontal="left" vertical="center"/>
      <protection locked="0"/>
    </xf>
    <xf numFmtId="0" fontId="17" fillId="0" borderId="0" xfId="0" applyFont="1" applyAlignment="1">
      <alignment horizontal="center" vertical="center" wrapText="1"/>
    </xf>
    <xf numFmtId="0" fontId="17" fillId="0" borderId="33" xfId="0" applyFont="1" applyBorder="1" applyAlignment="1">
      <alignment horizontal="center" vertical="center" wrapText="1"/>
    </xf>
    <xf numFmtId="0" fontId="45" fillId="0" borderId="27" xfId="0" applyFont="1" applyBorder="1" applyAlignment="1">
      <alignment horizontal="center" vertical="top"/>
    </xf>
    <xf numFmtId="0" fontId="15" fillId="0" borderId="28" xfId="0" applyFont="1" applyBorder="1" applyAlignment="1">
      <alignment horizontal="center" vertical="top"/>
    </xf>
    <xf numFmtId="0" fontId="15" fillId="0" borderId="29" xfId="0" applyFont="1" applyBorder="1" applyAlignment="1">
      <alignment horizontal="center" vertical="top"/>
    </xf>
    <xf numFmtId="0" fontId="15" fillId="0" borderId="30" xfId="0" applyFont="1" applyBorder="1" applyAlignment="1">
      <alignment horizontal="center" vertical="top"/>
    </xf>
    <xf numFmtId="0" fontId="15" fillId="0" borderId="0" xfId="0" applyFont="1" applyAlignment="1">
      <alignment horizontal="center" vertical="top"/>
    </xf>
    <xf numFmtId="0" fontId="15" fillId="0" borderId="31" xfId="0" applyFont="1" applyBorder="1" applyAlignment="1">
      <alignment horizontal="center" vertical="top"/>
    </xf>
    <xf numFmtId="0" fontId="15" fillId="0" borderId="32" xfId="0" applyFont="1" applyBorder="1" applyAlignment="1">
      <alignment horizontal="center" vertical="top"/>
    </xf>
    <xf numFmtId="0" fontId="15" fillId="0" borderId="33" xfId="0" applyFont="1" applyBorder="1" applyAlignment="1">
      <alignment horizontal="center" vertical="top"/>
    </xf>
    <xf numFmtId="0" fontId="15" fillId="0" borderId="34" xfId="0" applyFont="1" applyBorder="1" applyAlignment="1">
      <alignment horizontal="center" vertical="top"/>
    </xf>
    <xf numFmtId="0" fontId="0" fillId="5" borderId="0" xfId="0" applyFill="1" applyAlignment="1" applyProtection="1">
      <alignment horizontal="right" vertical="center"/>
      <protection locked="0"/>
    </xf>
    <xf numFmtId="0" fontId="7" fillId="0" borderId="3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45"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9"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1" xfId="0" applyFont="1" applyBorder="1" applyAlignment="1">
      <alignment horizontal="center" vertical="center" wrapText="1"/>
    </xf>
    <xf numFmtId="0" fontId="38" fillId="5" borderId="0" xfId="0" applyFont="1" applyFill="1" applyAlignment="1" applyProtection="1">
      <alignment horizontal="left" vertical="center" wrapText="1"/>
      <protection locked="0"/>
    </xf>
    <xf numFmtId="0" fontId="15" fillId="0" borderId="0" xfId="0" applyFont="1" applyAlignment="1">
      <alignment horizontal="center" vertical="center"/>
    </xf>
    <xf numFmtId="0" fontId="17" fillId="0" borderId="42" xfId="0" applyFont="1" applyBorder="1" applyAlignment="1">
      <alignment horizontal="left" vertical="center" wrapText="1"/>
    </xf>
    <xf numFmtId="0" fontId="17" fillId="0" borderId="0" xfId="0" applyFont="1" applyAlignment="1">
      <alignment horizontal="left" vertical="center" wrapText="1"/>
    </xf>
    <xf numFmtId="0" fontId="35" fillId="0" borderId="42" xfId="0" applyFont="1" applyBorder="1" applyAlignment="1">
      <alignment horizontal="center" vertical="center" wrapText="1"/>
    </xf>
    <xf numFmtId="0" fontId="35" fillId="0" borderId="0" xfId="0" applyFont="1" applyAlignment="1">
      <alignment horizontal="center" vertical="center"/>
    </xf>
    <xf numFmtId="0" fontId="35" fillId="0" borderId="42" xfId="0" applyFont="1" applyBorder="1" applyAlignment="1">
      <alignment horizontal="center" vertical="center"/>
    </xf>
    <xf numFmtId="0" fontId="7" fillId="0" borderId="4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12" fillId="0" borderId="0" xfId="0" applyFont="1" applyAlignment="1">
      <alignment vertical="center" wrapText="1"/>
    </xf>
    <xf numFmtId="0" fontId="48" fillId="0" borderId="13" xfId="0" applyFont="1" applyBorder="1" applyAlignment="1" applyProtection="1">
      <alignment horizontal="center" vertical="center" shrinkToFit="1"/>
      <protection locked="0"/>
    </xf>
    <xf numFmtId="0" fontId="49" fillId="0" borderId="22" xfId="0" applyFont="1" applyBorder="1" applyAlignment="1" applyProtection="1">
      <alignment horizontal="center" vertical="center" shrinkToFit="1"/>
      <protection locked="0"/>
    </xf>
    <xf numFmtId="0" fontId="49" fillId="0" borderId="62" xfId="0" applyFont="1" applyBorder="1" applyAlignment="1" applyProtection="1">
      <alignment horizontal="center" vertical="center" shrinkToFit="1"/>
      <protection locked="0"/>
    </xf>
    <xf numFmtId="0" fontId="49" fillId="0" borderId="23"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shrinkToFit="1"/>
      <protection locked="0"/>
    </xf>
    <xf numFmtId="0" fontId="49" fillId="0" borderId="49" xfId="0" applyFont="1" applyBorder="1" applyAlignment="1" applyProtection="1">
      <alignment horizontal="center" vertical="center" shrinkToFit="1"/>
      <protection locked="0"/>
    </xf>
    <xf numFmtId="0" fontId="11" fillId="0" borderId="22" xfId="0" applyFont="1" applyBorder="1" applyAlignment="1">
      <alignment horizontal="left" vertical="center" wrapText="1"/>
    </xf>
    <xf numFmtId="0" fontId="12" fillId="0" borderId="0" xfId="0" applyFont="1" applyAlignment="1">
      <alignment horizontal="left" vertical="top"/>
    </xf>
    <xf numFmtId="0" fontId="6" fillId="0" borderId="54" xfId="0" applyFont="1" applyBorder="1" applyAlignment="1">
      <alignment horizontal="center" vertical="center"/>
    </xf>
    <xf numFmtId="0" fontId="6" fillId="0" borderId="62" xfId="0" applyFont="1" applyBorder="1" applyAlignment="1">
      <alignment horizontal="center" vertical="center"/>
    </xf>
    <xf numFmtId="0" fontId="6" fillId="0" borderId="40" xfId="0" applyFont="1" applyBorder="1" applyAlignment="1">
      <alignment horizontal="center" vertical="center"/>
    </xf>
    <xf numFmtId="0" fontId="6" fillId="0" borderId="49" xfId="0" applyFont="1" applyBorder="1" applyAlignment="1">
      <alignment horizontal="center" vertical="center"/>
    </xf>
    <xf numFmtId="0" fontId="7" fillId="0" borderId="40" xfId="0" applyFont="1" applyBorder="1" applyAlignment="1">
      <alignment horizontal="center" vertical="center"/>
    </xf>
    <xf numFmtId="0" fontId="7" fillId="0" borderId="49" xfId="0" applyFont="1" applyBorder="1" applyAlignment="1">
      <alignment horizontal="center" vertical="center"/>
    </xf>
    <xf numFmtId="0" fontId="40" fillId="5" borderId="22" xfId="1" applyFont="1" applyFill="1" applyBorder="1" applyAlignment="1" applyProtection="1">
      <alignment horizontal="center" vertical="center" wrapText="1"/>
      <protection locked="0"/>
    </xf>
    <xf numFmtId="0" fontId="40" fillId="5" borderId="4" xfId="1" applyFont="1" applyFill="1" applyBorder="1" applyAlignment="1" applyProtection="1">
      <alignment horizontal="center" vertical="center" wrapText="1"/>
      <protection locked="0"/>
    </xf>
    <xf numFmtId="0" fontId="13" fillId="0" borderId="0" xfId="0" applyFont="1" applyAlignment="1">
      <alignment horizontal="left" vertical="top" wrapText="1"/>
    </xf>
    <xf numFmtId="0" fontId="21" fillId="0" borderId="0" xfId="0" applyFont="1" applyAlignment="1">
      <alignment horizontal="left" vertical="top" wrapText="1"/>
    </xf>
    <xf numFmtId="0" fontId="10" fillId="0" borderId="0" xfId="0" applyFont="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176" fontId="13" fillId="0" borderId="2" xfId="0" applyNumberFormat="1" applyFont="1" applyBorder="1" applyAlignment="1">
      <alignment vertical="top"/>
    </xf>
    <xf numFmtId="0" fontId="13" fillId="0" borderId="0" xfId="0" applyFont="1" applyAlignment="1">
      <alignment horizontal="center" vertical="center" shrinkToFit="1"/>
    </xf>
    <xf numFmtId="0" fontId="13" fillId="0" borderId="0" xfId="0" applyFont="1" applyAlignment="1">
      <alignment horizontal="left" vertical="center" wrapText="1"/>
    </xf>
    <xf numFmtId="0" fontId="17" fillId="0" borderId="52" xfId="2" applyFont="1" applyBorder="1" applyAlignment="1" applyProtection="1">
      <alignment horizontal="center" vertical="center" wrapText="1"/>
      <protection locked="0"/>
    </xf>
    <xf numFmtId="0" fontId="17" fillId="0" borderId="35" xfId="2" applyFont="1" applyBorder="1" applyAlignment="1" applyProtection="1">
      <alignment horizontal="center" vertical="center" wrapText="1"/>
      <protection locked="0"/>
    </xf>
    <xf numFmtId="0" fontId="17" fillId="0" borderId="13" xfId="2" applyFont="1" applyBorder="1" applyAlignment="1" applyProtection="1">
      <alignment horizontal="center" vertical="center" wrapText="1"/>
      <protection locked="0"/>
    </xf>
    <xf numFmtId="0" fontId="17" fillId="0" borderId="22" xfId="2" applyFont="1" applyBorder="1" applyAlignment="1" applyProtection="1">
      <alignment horizontal="center" vertical="center" wrapText="1"/>
      <protection locked="0"/>
    </xf>
    <xf numFmtId="0" fontId="17" fillId="0" borderId="62" xfId="2" applyFont="1" applyBorder="1" applyAlignment="1" applyProtection="1">
      <alignment horizontal="center" vertical="center" wrapText="1"/>
      <protection locked="0"/>
    </xf>
    <xf numFmtId="0" fontId="17" fillId="0" borderId="23" xfId="2" applyFont="1" applyBorder="1" applyAlignment="1" applyProtection="1">
      <alignment horizontal="center" vertical="center" wrapText="1"/>
      <protection locked="0"/>
    </xf>
    <xf numFmtId="0" fontId="17" fillId="0" borderId="11" xfId="2" applyFont="1" applyBorder="1" applyAlignment="1" applyProtection="1">
      <alignment horizontal="center" vertical="center" wrapText="1"/>
      <protection locked="0"/>
    </xf>
    <xf numFmtId="0" fontId="17" fillId="0" borderId="49" xfId="2" applyFont="1" applyBorder="1" applyAlignment="1" applyProtection="1">
      <alignment horizontal="center" vertical="center" wrapText="1"/>
      <protection locked="0"/>
    </xf>
    <xf numFmtId="0" fontId="17" fillId="0" borderId="53" xfId="2" applyFont="1" applyBorder="1" applyAlignment="1" applyProtection="1">
      <alignment horizontal="center" vertical="center" wrapText="1"/>
      <protection locked="0"/>
    </xf>
    <xf numFmtId="0" fontId="17" fillId="0" borderId="25" xfId="2" applyFont="1" applyBorder="1" applyAlignment="1" applyProtection="1">
      <alignment horizontal="center" vertical="center" wrapText="1"/>
      <protection locked="0"/>
    </xf>
    <xf numFmtId="0" fontId="17" fillId="0" borderId="37" xfId="2" applyFont="1" applyBorder="1" applyAlignment="1" applyProtection="1">
      <alignment horizontal="left" vertical="center"/>
      <protection locked="0"/>
    </xf>
    <xf numFmtId="0" fontId="17" fillId="0" borderId="63" xfId="2" applyFont="1" applyBorder="1" applyAlignment="1" applyProtection="1">
      <alignment horizontal="left" vertical="center"/>
      <protection locked="0"/>
    </xf>
    <xf numFmtId="0" fontId="10" fillId="0" borderId="13"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protection locked="0"/>
    </xf>
    <xf numFmtId="0" fontId="10" fillId="0" borderId="12" xfId="0" applyFont="1" applyBorder="1" applyAlignment="1" applyProtection="1">
      <alignment horizontal="left" vertical="center" wrapText="1"/>
      <protection locked="0"/>
    </xf>
    <xf numFmtId="0" fontId="10" fillId="0" borderId="77" xfId="0" applyFont="1" applyBorder="1" applyAlignment="1" applyProtection="1">
      <alignment horizontal="left" vertical="center" wrapText="1"/>
      <protection locked="0"/>
    </xf>
    <xf numFmtId="0" fontId="17" fillId="0" borderId="78" xfId="2" applyFont="1" applyBorder="1" applyAlignment="1" applyProtection="1">
      <alignment horizontal="center" vertical="center"/>
      <protection locked="0"/>
    </xf>
    <xf numFmtId="0" fontId="17" fillId="0" borderId="79" xfId="2" applyFont="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7" fillId="0" borderId="75" xfId="2" applyFont="1" applyBorder="1" applyAlignment="1" applyProtection="1">
      <alignment horizontal="center" vertical="center"/>
      <protection locked="0"/>
    </xf>
    <xf numFmtId="0" fontId="17" fillId="0" borderId="76" xfId="2" applyFont="1" applyBorder="1" applyAlignment="1" applyProtection="1">
      <alignment horizontal="center" vertical="center"/>
      <protection locked="0"/>
    </xf>
    <xf numFmtId="0" fontId="17" fillId="0" borderId="55" xfId="2" applyFont="1" applyBorder="1" applyAlignment="1" applyProtection="1">
      <alignment horizontal="center" vertical="center" wrapText="1"/>
      <protection locked="0"/>
    </xf>
    <xf numFmtId="0" fontId="17" fillId="0" borderId="14" xfId="2" applyFont="1" applyBorder="1" applyAlignment="1" applyProtection="1">
      <alignment horizontal="center" vertical="center" wrapText="1"/>
      <protection locked="0"/>
    </xf>
    <xf numFmtId="0" fontId="17" fillId="0" borderId="4" xfId="2" applyFont="1" applyBorder="1" applyAlignment="1" applyProtection="1">
      <alignment horizontal="center" vertical="center" wrapText="1"/>
      <protection locked="0"/>
    </xf>
    <xf numFmtId="0" fontId="17" fillId="0" borderId="64" xfId="2" applyFont="1" applyBorder="1" applyAlignment="1" applyProtection="1">
      <alignment horizontal="center" vertical="center" wrapText="1"/>
      <protection locked="0"/>
    </xf>
    <xf numFmtId="0" fontId="17" fillId="0" borderId="56" xfId="2"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64" xfId="0" applyFont="1" applyBorder="1" applyAlignment="1" applyProtection="1">
      <alignment horizontal="center" vertical="center" wrapText="1"/>
      <protection locked="0"/>
    </xf>
    <xf numFmtId="0" fontId="10" fillId="0" borderId="80" xfId="0" applyFont="1" applyBorder="1" applyAlignment="1" applyProtection="1">
      <alignment horizontal="center" vertical="center"/>
      <protection locked="0"/>
    </xf>
    <xf numFmtId="0" fontId="10" fillId="0" borderId="80" xfId="0" applyFont="1" applyBorder="1" applyAlignment="1" applyProtection="1">
      <alignment horizontal="left" vertical="center" wrapText="1"/>
      <protection locked="0"/>
    </xf>
    <xf numFmtId="0" fontId="10" fillId="0" borderId="81" xfId="0" applyFont="1" applyBorder="1" applyAlignment="1" applyProtection="1">
      <alignment horizontal="left" vertical="center" wrapText="1"/>
      <protection locked="0"/>
    </xf>
    <xf numFmtId="0" fontId="14" fillId="0" borderId="15"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0" xfId="0" applyFont="1" applyAlignment="1">
      <alignment horizontal="right" vertical="center"/>
    </xf>
    <xf numFmtId="0" fontId="16" fillId="0" borderId="0" xfId="2" applyFont="1" applyAlignment="1">
      <alignment horizontal="center" vertical="center"/>
    </xf>
    <xf numFmtId="0" fontId="10" fillId="0" borderId="2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19" xfId="2" applyFont="1" applyBorder="1" applyAlignment="1">
      <alignment horizontal="center" vertical="center" wrapText="1"/>
    </xf>
    <xf numFmtId="0" fontId="10" fillId="0" borderId="6" xfId="2" applyFont="1" applyBorder="1" applyAlignment="1">
      <alignment horizontal="center" vertical="center"/>
    </xf>
    <xf numFmtId="0" fontId="10" fillId="0" borderId="10" xfId="2" applyFont="1" applyBorder="1" applyAlignment="1">
      <alignment horizontal="center" vertical="center"/>
    </xf>
    <xf numFmtId="49" fontId="10" fillId="0" borderId="12" xfId="2" applyNumberFormat="1" applyFont="1" applyBorder="1" applyAlignment="1">
      <alignment horizontal="center" vertical="center" wrapTex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59" xfId="2" applyFont="1" applyBorder="1" applyAlignment="1">
      <alignment horizontal="center" vertical="center"/>
    </xf>
    <xf numFmtId="0" fontId="10" fillId="0" borderId="52" xfId="2" applyFont="1" applyBorder="1" applyAlignment="1">
      <alignment horizontal="center" vertical="center"/>
    </xf>
    <xf numFmtId="0" fontId="10" fillId="0" borderId="20" xfId="2" applyFont="1" applyBorder="1" applyAlignment="1">
      <alignment horizontal="center" vertical="center"/>
    </xf>
    <xf numFmtId="0" fontId="10" fillId="0" borderId="1" xfId="2" applyFont="1" applyBorder="1" applyAlignment="1">
      <alignment horizontal="center" vertical="center"/>
    </xf>
    <xf numFmtId="0" fontId="10" fillId="0" borderId="58" xfId="2" applyFont="1" applyBorder="1" applyAlignment="1">
      <alignment horizontal="center" vertical="center"/>
    </xf>
    <xf numFmtId="49" fontId="10" fillId="0" borderId="20" xfId="2" applyNumberFormat="1" applyFont="1" applyBorder="1" applyAlignment="1">
      <alignment horizontal="center" vertical="center" wrapText="1"/>
    </xf>
    <xf numFmtId="49" fontId="10" fillId="0" borderId="1" xfId="2" applyNumberFormat="1" applyFont="1" applyBorder="1" applyAlignment="1">
      <alignment horizontal="center" vertical="center" wrapText="1"/>
    </xf>
    <xf numFmtId="49" fontId="10" fillId="0" borderId="58" xfId="2" applyNumberFormat="1" applyFont="1" applyBorder="1" applyAlignment="1">
      <alignment horizontal="center" vertical="center" wrapText="1"/>
    </xf>
    <xf numFmtId="49" fontId="10" fillId="0" borderId="23" xfId="2" applyNumberFormat="1" applyFont="1" applyBorder="1" applyAlignment="1">
      <alignment horizontal="center" vertical="center" wrapText="1"/>
    </xf>
    <xf numFmtId="49" fontId="10" fillId="0" borderId="11" xfId="2" applyNumberFormat="1" applyFont="1" applyBorder="1" applyAlignment="1">
      <alignment horizontal="center" vertical="center" wrapText="1"/>
    </xf>
    <xf numFmtId="49" fontId="10" fillId="0" borderId="49" xfId="2"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58" xfId="0" applyFont="1" applyBorder="1" applyAlignment="1">
      <alignment horizontal="center" vertical="center"/>
    </xf>
    <xf numFmtId="0" fontId="10" fillId="0" borderId="0" xfId="0" applyFont="1" applyAlignment="1">
      <alignment horizontal="center" vertical="center"/>
    </xf>
    <xf numFmtId="0" fontId="10" fillId="0" borderId="45" xfId="0" applyFont="1" applyBorder="1" applyAlignment="1">
      <alignment horizontal="center" vertical="center"/>
    </xf>
    <xf numFmtId="0" fontId="10" fillId="0" borderId="60" xfId="0" applyFont="1" applyBorder="1" applyAlignment="1">
      <alignment horizontal="center" vertical="center"/>
    </xf>
    <xf numFmtId="0" fontId="10" fillId="0" borderId="53" xfId="0" applyFont="1" applyBorder="1" applyAlignment="1">
      <alignment horizontal="center" vertical="center"/>
    </xf>
    <xf numFmtId="0" fontId="10" fillId="0" borderId="1"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3" fillId="0" borderId="12" xfId="0" applyFont="1" applyBorder="1" applyAlignment="1" applyProtection="1">
      <alignment horizontal="left" vertical="center" wrapText="1"/>
      <protection locked="0"/>
    </xf>
    <xf numFmtId="0" fontId="13" fillId="0" borderId="77" xfId="0" applyFont="1" applyBorder="1" applyAlignment="1" applyProtection="1">
      <alignment horizontal="left" vertical="center" wrapText="1"/>
      <protection locked="0"/>
    </xf>
    <xf numFmtId="0" fontId="54" fillId="0" borderId="11" xfId="0" applyFont="1" applyBorder="1" applyAlignment="1">
      <alignment horizontal="left" vertical="top"/>
    </xf>
    <xf numFmtId="0" fontId="54" fillId="0" borderId="0" xfId="0" applyFont="1" applyAlignment="1">
      <alignment horizontal="center" vertical="top" wrapText="1"/>
    </xf>
    <xf numFmtId="0" fontId="42" fillId="0" borderId="22" xfId="0" applyFont="1" applyBorder="1" applyAlignment="1" applyProtection="1">
      <alignment horizontal="center" vertical="top"/>
      <protection locked="0" hidden="1"/>
    </xf>
    <xf numFmtId="0" fontId="43" fillId="0" borderId="22" xfId="0" applyFont="1" applyBorder="1" applyAlignment="1" applyProtection="1">
      <alignment horizontal="center" vertical="top"/>
      <protection locked="0" hidden="1"/>
    </xf>
    <xf numFmtId="0" fontId="23" fillId="0" borderId="0" xfId="0" applyFont="1" applyAlignment="1">
      <alignment horizontal="left" vertical="top"/>
    </xf>
    <xf numFmtId="0" fontId="23" fillId="0" borderId="45" xfId="0" applyFont="1" applyBorder="1" applyAlignment="1">
      <alignment horizontal="left" vertical="top"/>
    </xf>
    <xf numFmtId="0" fontId="54" fillId="0" borderId="0" xfId="0" applyFont="1" applyAlignment="1">
      <alignment horizontal="left"/>
    </xf>
    <xf numFmtId="0" fontId="26" fillId="0" borderId="0" xfId="0" applyFont="1" applyAlignment="1">
      <alignment horizontal="left" vertical="center"/>
    </xf>
    <xf numFmtId="0" fontId="54" fillId="0" borderId="42" xfId="0" applyFont="1" applyBorder="1" applyAlignment="1">
      <alignment horizontal="left" vertical="top" wrapText="1"/>
    </xf>
    <xf numFmtId="0" fontId="54" fillId="0" borderId="0" xfId="0" applyFont="1" applyAlignment="1">
      <alignment horizontal="left" vertical="top" wrapText="1"/>
    </xf>
    <xf numFmtId="0" fontId="54" fillId="0" borderId="45" xfId="0" applyFont="1" applyBorder="1" applyAlignment="1">
      <alignment horizontal="left" vertical="top" wrapText="1"/>
    </xf>
    <xf numFmtId="0" fontId="23" fillId="0" borderId="42" xfId="0" applyFont="1" applyBorder="1" applyAlignment="1" applyProtection="1">
      <alignment horizontal="center" vertical="top" wrapText="1"/>
      <protection locked="0"/>
    </xf>
    <xf numFmtId="0" fontId="23" fillId="0" borderId="0" xfId="0" applyFont="1" applyAlignment="1" applyProtection="1">
      <alignment horizontal="center" vertical="top" wrapText="1"/>
      <protection locked="0"/>
    </xf>
    <xf numFmtId="0" fontId="23" fillId="0" borderId="45"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49" xfId="0" applyFont="1" applyBorder="1" applyAlignment="1" applyProtection="1">
      <alignment horizontal="center" vertical="top" wrapText="1"/>
      <protection locked="0"/>
    </xf>
    <xf numFmtId="0" fontId="23" fillId="0" borderId="0" xfId="0" applyFont="1" applyAlignment="1">
      <alignment horizontal="center" vertical="top" wrapText="1"/>
    </xf>
    <xf numFmtId="0" fontId="26" fillId="0" borderId="42" xfId="0" applyFont="1" applyBorder="1" applyAlignment="1">
      <alignment horizontal="left" vertical="top"/>
    </xf>
    <xf numFmtId="0" fontId="26" fillId="0" borderId="0" xfId="0" applyFont="1" applyAlignment="1">
      <alignment horizontal="left" vertical="top"/>
    </xf>
    <xf numFmtId="0" fontId="26" fillId="0" borderId="45" xfId="0" applyFont="1" applyBorder="1" applyAlignment="1">
      <alignment horizontal="left" vertical="top"/>
    </xf>
    <xf numFmtId="0" fontId="23" fillId="0" borderId="42"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45" xfId="0" applyFont="1" applyBorder="1" applyAlignment="1" applyProtection="1">
      <alignment horizontal="left" vertical="top" wrapText="1"/>
      <protection locked="0"/>
    </xf>
    <xf numFmtId="0" fontId="23" fillId="0" borderId="23"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49" xfId="0" applyFont="1" applyBorder="1" applyAlignment="1" applyProtection="1">
      <alignment horizontal="left" vertical="top" wrapText="1"/>
      <protection locked="0"/>
    </xf>
    <xf numFmtId="0" fontId="25" fillId="0" borderId="22" xfId="0" applyFont="1" applyBorder="1" applyAlignment="1">
      <alignment horizontal="left" vertical="center"/>
    </xf>
    <xf numFmtId="0" fontId="25" fillId="0" borderId="0" xfId="0" applyFont="1" applyAlignment="1">
      <alignment horizontal="left" vertical="center"/>
    </xf>
    <xf numFmtId="0" fontId="26" fillId="5" borderId="8" xfId="0" applyFont="1" applyFill="1" applyBorder="1" applyAlignment="1">
      <alignment horizontal="left" vertical="center"/>
    </xf>
    <xf numFmtId="0" fontId="26" fillId="5" borderId="7" xfId="0" applyFont="1" applyFill="1" applyBorder="1" applyAlignment="1">
      <alignment horizontal="left" vertical="center"/>
    </xf>
    <xf numFmtId="0" fontId="26" fillId="5" borderId="7" xfId="0" applyFont="1" applyFill="1" applyBorder="1" applyAlignment="1" applyProtection="1">
      <alignment horizontal="center" vertical="center"/>
      <protection locked="0"/>
    </xf>
    <xf numFmtId="0" fontId="55" fillId="5" borderId="7" xfId="0" applyFont="1" applyFill="1" applyBorder="1" applyAlignment="1" applyProtection="1">
      <alignment horizontal="right" vertical="center"/>
      <protection locked="0"/>
    </xf>
    <xf numFmtId="0" fontId="26" fillId="0" borderId="13" xfId="0" applyFont="1" applyBorder="1" applyAlignment="1">
      <alignment horizontal="left" vertical="center"/>
    </xf>
    <xf numFmtId="0" fontId="26" fillId="0" borderId="22" xfId="0" applyFont="1" applyBorder="1" applyAlignment="1">
      <alignment horizontal="left" vertical="center"/>
    </xf>
    <xf numFmtId="0" fontId="26" fillId="0" borderId="62" xfId="0" applyFont="1" applyBorder="1" applyAlignment="1">
      <alignment horizontal="left" vertical="center"/>
    </xf>
    <xf numFmtId="0" fontId="43" fillId="5" borderId="8" xfId="0" applyFont="1" applyFill="1" applyBorder="1" applyAlignment="1">
      <alignment horizontal="center" vertical="center" wrapText="1"/>
    </xf>
    <xf numFmtId="0" fontId="43" fillId="5" borderId="7" xfId="0" applyFont="1" applyFill="1" applyBorder="1" applyAlignment="1">
      <alignment horizontal="center" vertical="center" wrapText="1"/>
    </xf>
    <xf numFmtId="0" fontId="41" fillId="5" borderId="84" xfId="0" applyFont="1" applyFill="1" applyBorder="1" applyAlignment="1" applyProtection="1">
      <alignment horizontal="center" vertical="center" wrapText="1"/>
      <protection locked="0"/>
    </xf>
    <xf numFmtId="0" fontId="41" fillId="5" borderId="7" xfId="0" applyFont="1" applyFill="1" applyBorder="1" applyAlignment="1" applyProtection="1">
      <alignment horizontal="center" vertical="center" wrapText="1"/>
      <protection locked="0"/>
    </xf>
    <xf numFmtId="0" fontId="41" fillId="5" borderId="9" xfId="0" applyFont="1" applyFill="1" applyBorder="1" applyAlignment="1" applyProtection="1">
      <alignment horizontal="center" vertical="center" wrapText="1"/>
      <protection locked="0"/>
    </xf>
    <xf numFmtId="0" fontId="64" fillId="5" borderId="73" xfId="0" applyFont="1" applyFill="1" applyBorder="1" applyAlignment="1">
      <alignment horizontal="center" vertical="center" wrapText="1"/>
    </xf>
    <xf numFmtId="0" fontId="64" fillId="5" borderId="6" xfId="0" applyFont="1" applyFill="1" applyBorder="1" applyAlignment="1">
      <alignment horizontal="center" vertical="center" wrapText="1"/>
    </xf>
    <xf numFmtId="0" fontId="41" fillId="5" borderId="8" xfId="0" applyFont="1" applyFill="1" applyBorder="1" applyAlignment="1" applyProtection="1">
      <alignment horizontal="center" vertical="center" wrapText="1"/>
      <protection locked="0"/>
    </xf>
    <xf numFmtId="0" fontId="63" fillId="5" borderId="8" xfId="0" applyFont="1" applyFill="1" applyBorder="1" applyAlignment="1">
      <alignment horizontal="center" vertical="center" wrapText="1"/>
    </xf>
    <xf numFmtId="0" fontId="63" fillId="5" borderId="7" xfId="0" applyFont="1" applyFill="1" applyBorder="1" applyAlignment="1">
      <alignment horizontal="center" vertical="center" wrapText="1"/>
    </xf>
    <xf numFmtId="0" fontId="63" fillId="5" borderId="87" xfId="0" applyFont="1" applyFill="1" applyBorder="1" applyAlignment="1">
      <alignment horizontal="center" vertical="center" wrapText="1"/>
    </xf>
    <xf numFmtId="0" fontId="59" fillId="5" borderId="7" xfId="0" applyFont="1" applyFill="1" applyBorder="1" applyAlignment="1" applyProtection="1">
      <alignment horizontal="left" vertical="top" wrapText="1"/>
      <protection locked="0"/>
    </xf>
    <xf numFmtId="0" fontId="59" fillId="5" borderId="9" xfId="0" applyFont="1" applyFill="1" applyBorder="1" applyAlignment="1" applyProtection="1">
      <alignment horizontal="left" vertical="top" wrapText="1"/>
      <protection locked="0"/>
    </xf>
    <xf numFmtId="0" fontId="57" fillId="0" borderId="0" xfId="0" applyFont="1" applyAlignment="1">
      <alignment horizontal="center" vertical="center" shrinkToFit="1"/>
    </xf>
    <xf numFmtId="0" fontId="57" fillId="0" borderId="3" xfId="0" applyFont="1" applyBorder="1" applyAlignment="1">
      <alignment horizontal="center" vertical="center" shrinkToFit="1"/>
    </xf>
    <xf numFmtId="0" fontId="43" fillId="5" borderId="39" xfId="0" applyFont="1" applyFill="1" applyBorder="1" applyAlignment="1">
      <alignment horizontal="center" vertical="center" wrapText="1" shrinkToFit="1"/>
    </xf>
    <xf numFmtId="0" fontId="43" fillId="5" borderId="1" xfId="0" applyFont="1" applyFill="1" applyBorder="1" applyAlignment="1">
      <alignment horizontal="center" vertical="center" wrapText="1" shrinkToFit="1"/>
    </xf>
    <xf numFmtId="0" fontId="43" fillId="5" borderId="85" xfId="0" applyFont="1" applyFill="1" applyBorder="1" applyAlignment="1">
      <alignment horizontal="center" vertical="center" wrapText="1" shrinkToFit="1"/>
    </xf>
    <xf numFmtId="0" fontId="43" fillId="5" borderId="15" xfId="0" applyFont="1" applyFill="1" applyBorder="1" applyAlignment="1">
      <alignment horizontal="center" vertical="center" wrapText="1" shrinkToFit="1"/>
    </xf>
    <xf numFmtId="0" fontId="43" fillId="5" borderId="4" xfId="0" applyFont="1" applyFill="1" applyBorder="1" applyAlignment="1">
      <alignment horizontal="center" vertical="center" wrapText="1" shrinkToFit="1"/>
    </xf>
    <xf numFmtId="0" fontId="43" fillId="5" borderId="86" xfId="0" applyFont="1" applyFill="1" applyBorder="1" applyAlignment="1">
      <alignment horizontal="center" vertical="center" wrapText="1" shrinkToFit="1"/>
    </xf>
    <xf numFmtId="0" fontId="26" fillId="0" borderId="0" xfId="0" applyFont="1" applyAlignment="1">
      <alignment horizontal="right" vertical="center"/>
    </xf>
    <xf numFmtId="0" fontId="60" fillId="0" borderId="0" xfId="0" applyFont="1" applyAlignment="1">
      <alignment horizontal="center" vertical="center"/>
    </xf>
    <xf numFmtId="0" fontId="26" fillId="0" borderId="0" xfId="0" applyFont="1" applyAlignment="1" applyProtection="1">
      <alignment horizontal="center" vertical="center"/>
      <protection locked="0"/>
    </xf>
    <xf numFmtId="0" fontId="25" fillId="5" borderId="4" xfId="0" applyFont="1" applyFill="1" applyBorder="1" applyAlignment="1">
      <alignment horizontal="left" vertical="center"/>
    </xf>
    <xf numFmtId="0" fontId="25" fillId="5" borderId="5" xfId="0" applyFont="1" applyFill="1" applyBorder="1" applyAlignment="1">
      <alignment horizontal="left" vertical="center"/>
    </xf>
    <xf numFmtId="0" fontId="65" fillId="0" borderId="0" xfId="0" applyFont="1" applyAlignment="1">
      <alignment horizontal="center" vertical="center"/>
    </xf>
    <xf numFmtId="0" fontId="11" fillId="0" borderId="0" xfId="0" applyFont="1" applyAlignment="1">
      <alignment vertical="center"/>
    </xf>
  </cellXfs>
  <cellStyles count="6">
    <cellStyle name="標準" xfId="0" builtinId="0"/>
    <cellStyle name="標準 2" xfId="2" xr:uid="{00000000-0005-0000-0000-000001000000}"/>
    <cellStyle name="標準 3" xfId="1" xr:uid="{00000000-0005-0000-0000-000002000000}"/>
    <cellStyle name="標準 4" xfId="3" xr:uid="{00000000-0005-0000-0000-000003000000}"/>
    <cellStyle name="標準 4 2" xfId="5" xr:uid="{00000000-0005-0000-0000-000004000000}"/>
    <cellStyle name="標準 5" xfId="4" xr:uid="{00000000-0005-0000-0000-000005000000}"/>
  </cellStyles>
  <dxfs count="4">
    <dxf>
      <fill>
        <patternFill>
          <bgColor rgb="FFEFF9FF"/>
        </patternFill>
      </fill>
    </dxf>
    <dxf>
      <fill>
        <patternFill>
          <bgColor rgb="FFEFF9FF"/>
        </patternFill>
      </fill>
    </dxf>
    <dxf>
      <fill>
        <patternFill>
          <bgColor rgb="FFEFF9FF"/>
        </patternFill>
      </fill>
    </dxf>
    <dxf>
      <fill>
        <patternFill>
          <bgColor rgb="FFEFF9FF"/>
        </patternFill>
      </fill>
    </dxf>
  </dxfs>
  <tableStyles count="0" defaultTableStyle="TableStyleMedium2" defaultPivotStyle="PivotStyleLight16"/>
  <colors>
    <mruColors>
      <color rgb="FFEBF8FF"/>
      <color rgb="FFEFF9FF"/>
      <color rgb="FFFFFFCC"/>
      <color rgb="FFE1F4FF"/>
      <color rgb="FFDDF2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fmlaLink="承諾名義!$E$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12</xdr:row>
          <xdr:rowOff>66675</xdr:rowOff>
        </xdr:from>
        <xdr:to>
          <xdr:col>1</xdr:col>
          <xdr:colOff>447675</xdr:colOff>
          <xdr:row>14</xdr:row>
          <xdr:rowOff>38100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xdr:row>
          <xdr:rowOff>28575</xdr:rowOff>
        </xdr:from>
        <xdr:to>
          <xdr:col>1</xdr:col>
          <xdr:colOff>466725</xdr:colOff>
          <xdr:row>16</xdr:row>
          <xdr:rowOff>152400</xdr:rowOff>
        </xdr:to>
        <xdr:sp macro="" textlink="">
          <xdr:nvSpPr>
            <xdr:cNvPr id="3130" name="Option Button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xdr:row>
          <xdr:rowOff>171450</xdr:rowOff>
        </xdr:from>
        <xdr:to>
          <xdr:col>1</xdr:col>
          <xdr:colOff>476250</xdr:colOff>
          <xdr:row>19</xdr:row>
          <xdr:rowOff>123825</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9525</xdr:rowOff>
        </xdr:from>
        <xdr:to>
          <xdr:col>1</xdr:col>
          <xdr:colOff>476250</xdr:colOff>
          <xdr:row>22</xdr:row>
          <xdr:rowOff>133350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9525</xdr:rowOff>
        </xdr:from>
        <xdr:to>
          <xdr:col>1</xdr:col>
          <xdr:colOff>485775</xdr:colOff>
          <xdr:row>25</xdr:row>
          <xdr:rowOff>133350</xdr:rowOff>
        </xdr:to>
        <xdr:sp macro="" textlink="">
          <xdr:nvSpPr>
            <xdr:cNvPr id="3133" name="Option Button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28575</xdr:rowOff>
        </xdr:from>
        <xdr:to>
          <xdr:col>1</xdr:col>
          <xdr:colOff>495300</xdr:colOff>
          <xdr:row>28</xdr:row>
          <xdr:rowOff>142875</xdr:rowOff>
        </xdr:to>
        <xdr:sp macro="" textlink="">
          <xdr:nvSpPr>
            <xdr:cNvPr id="3134" name="Option Button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38100</xdr:rowOff>
        </xdr:from>
        <xdr:to>
          <xdr:col>1</xdr:col>
          <xdr:colOff>476250</xdr:colOff>
          <xdr:row>31</xdr:row>
          <xdr:rowOff>171450</xdr:rowOff>
        </xdr:to>
        <xdr:sp macro="" textlink="">
          <xdr:nvSpPr>
            <xdr:cNvPr id="3135" name="Option Button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161925</xdr:rowOff>
        </xdr:from>
        <xdr:to>
          <xdr:col>1</xdr:col>
          <xdr:colOff>495300</xdr:colOff>
          <xdr:row>34</xdr:row>
          <xdr:rowOff>114300</xdr:rowOff>
        </xdr:to>
        <xdr:sp macro="" textlink="">
          <xdr:nvSpPr>
            <xdr:cNvPr id="3136" name="Option Button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36</xdr:row>
          <xdr:rowOff>0</xdr:rowOff>
        </xdr:from>
        <xdr:to>
          <xdr:col>1</xdr:col>
          <xdr:colOff>485775</xdr:colOff>
          <xdr:row>37</xdr:row>
          <xdr:rowOff>123825</xdr:rowOff>
        </xdr:to>
        <xdr:sp macro="" textlink="">
          <xdr:nvSpPr>
            <xdr:cNvPr id="3137" name="Option Button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39</xdr:row>
          <xdr:rowOff>9525</xdr:rowOff>
        </xdr:from>
        <xdr:to>
          <xdr:col>1</xdr:col>
          <xdr:colOff>485775</xdr:colOff>
          <xdr:row>40</xdr:row>
          <xdr:rowOff>133350</xdr:rowOff>
        </xdr:to>
        <xdr:sp macro="" textlink="">
          <xdr:nvSpPr>
            <xdr:cNvPr id="3138" name="Option Button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42</xdr:row>
          <xdr:rowOff>9525</xdr:rowOff>
        </xdr:from>
        <xdr:to>
          <xdr:col>1</xdr:col>
          <xdr:colOff>495300</xdr:colOff>
          <xdr:row>43</xdr:row>
          <xdr:rowOff>133350</xdr:rowOff>
        </xdr:to>
        <xdr:sp macro="" textlink="">
          <xdr:nvSpPr>
            <xdr:cNvPr id="3139" name="Option Button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171450</xdr:rowOff>
        </xdr:from>
        <xdr:to>
          <xdr:col>2</xdr:col>
          <xdr:colOff>0</xdr:colOff>
          <xdr:row>49</xdr:row>
          <xdr:rowOff>114300</xdr:rowOff>
        </xdr:to>
        <xdr:sp macro="" textlink="">
          <xdr:nvSpPr>
            <xdr:cNvPr id="3140" name="Option Button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54</xdr:row>
          <xdr:rowOff>0</xdr:rowOff>
        </xdr:from>
        <xdr:to>
          <xdr:col>1</xdr:col>
          <xdr:colOff>495300</xdr:colOff>
          <xdr:row>55</xdr:row>
          <xdr:rowOff>114300</xdr:rowOff>
        </xdr:to>
        <xdr:sp macro="" textlink="">
          <xdr:nvSpPr>
            <xdr:cNvPr id="3141" name="Option Button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59</xdr:row>
          <xdr:rowOff>152400</xdr:rowOff>
        </xdr:from>
        <xdr:to>
          <xdr:col>1</xdr:col>
          <xdr:colOff>495300</xdr:colOff>
          <xdr:row>62</xdr:row>
          <xdr:rowOff>85725</xdr:rowOff>
        </xdr:to>
        <xdr:sp macro="" textlink="">
          <xdr:nvSpPr>
            <xdr:cNvPr id="3142" name="Option Button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65</xdr:row>
          <xdr:rowOff>142875</xdr:rowOff>
        </xdr:from>
        <xdr:to>
          <xdr:col>1</xdr:col>
          <xdr:colOff>495300</xdr:colOff>
          <xdr:row>68</xdr:row>
          <xdr:rowOff>66675</xdr:rowOff>
        </xdr:to>
        <xdr:sp macro="" textlink="">
          <xdr:nvSpPr>
            <xdr:cNvPr id="3143" name="Option Button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71</xdr:row>
          <xdr:rowOff>142875</xdr:rowOff>
        </xdr:from>
        <xdr:to>
          <xdr:col>1</xdr:col>
          <xdr:colOff>495300</xdr:colOff>
          <xdr:row>74</xdr:row>
          <xdr:rowOff>66675</xdr:rowOff>
        </xdr:to>
        <xdr:sp macro="" textlink="">
          <xdr:nvSpPr>
            <xdr:cNvPr id="3144" name="Option Button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77</xdr:row>
          <xdr:rowOff>133350</xdr:rowOff>
        </xdr:from>
        <xdr:to>
          <xdr:col>2</xdr:col>
          <xdr:colOff>0</xdr:colOff>
          <xdr:row>80</xdr:row>
          <xdr:rowOff>57150</xdr:rowOff>
        </xdr:to>
        <xdr:sp macro="" textlink="">
          <xdr:nvSpPr>
            <xdr:cNvPr id="3145" name="Option Button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485775</xdr:colOff>
      <xdr:row>4</xdr:row>
      <xdr:rowOff>163830</xdr:rowOff>
    </xdr:from>
    <xdr:to>
      <xdr:col>34</xdr:col>
      <xdr:colOff>622438</xdr:colOff>
      <xdr:row>18</xdr:row>
      <xdr:rowOff>152400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439025" y="897255"/>
          <a:ext cx="4937263" cy="1969770"/>
        </a:xfrm>
        <a:prstGeom prst="wedgeRoundRectCallout">
          <a:avLst>
            <a:gd name="adj1" fmla="val -58914"/>
            <a:gd name="adj2" fmla="val -91314"/>
            <a:gd name="adj3" fmla="val 16667"/>
          </a:avLst>
        </a:prstGeom>
        <a:solidFill>
          <a:srgbClr val="F79646">
            <a:lumMod val="40000"/>
            <a:lumOff val="60000"/>
          </a:srgbClr>
        </a:solidFill>
        <a:ln w="952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様式１６、１６－１、１６－２すべての提出が必要です。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各シートをご記入ください。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申請書兼承諾書の作成にあたっては、別添の記入例をご参照ください。</a:t>
          </a:r>
          <a:endParaRPr kumimoji="1" lang="en-US" altLang="ja-JP" sz="12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必須入力項目に記入漏れの無いようご注意ください。</a:t>
          </a:r>
          <a:endParaRPr kumimoji="1" lang="en-US" altLang="ja-JP" sz="11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200" b="1" i="0" u="sng" baseline="0">
              <a:solidFill>
                <a:sysClr val="windowText" lastClr="000000"/>
              </a:solidFill>
              <a:effectLst/>
              <a:latin typeface="+mn-lt"/>
              <a:ea typeface="+mn-ea"/>
              <a:cs typeface="+mn-cs"/>
            </a:rPr>
            <a:t>添架条件</a:t>
          </a:r>
          <a:r>
            <a:rPr kumimoji="1" lang="ja-JP" altLang="en-US" sz="1200" b="1" i="0" u="sng" baseline="0">
              <a:solidFill>
                <a:sysClr val="windowText" lastClr="000000"/>
              </a:solidFill>
              <a:effectLst/>
              <a:latin typeface="+mn-lt"/>
              <a:ea typeface="+mn-ea"/>
              <a:cs typeface="+mn-cs"/>
            </a:rPr>
            <a:t>をご一読ください。</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添架条件は</a:t>
          </a:r>
          <a:r>
            <a:rPr kumimoji="1" lang="ja-JP" altLang="en-US" sz="12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提出不要</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です。申請者の方が保管してください。</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68035</xdr:colOff>
      <xdr:row>18</xdr:row>
      <xdr:rowOff>65769</xdr:rowOff>
    </xdr:from>
    <xdr:to>
      <xdr:col>19</xdr:col>
      <xdr:colOff>66977</xdr:colOff>
      <xdr:row>30</xdr:row>
      <xdr:rowOff>218567</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8035" y="9277805"/>
          <a:ext cx="4883906" cy="7310155"/>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altLang="ja-JP" sz="1400" u="none" strike="noStrike">
              <a:solidFill>
                <a:sysClr val="windowText" lastClr="000000"/>
              </a:solidFill>
              <a:effectLst/>
              <a:latin typeface="游明朝" panose="02020400000000000000" pitchFamily="18" charset="-128"/>
              <a:ea typeface="游明朝" panose="02020400000000000000" pitchFamily="18" charset="-128"/>
              <a:cs typeface="+mn-cs"/>
            </a:rPr>
            <a:t> </a:t>
          </a:r>
          <a:r>
            <a:rPr lang="ja-JP" altLang="ja-JP" sz="2000">
              <a:solidFill>
                <a:sysClr val="windowText" lastClr="000000"/>
              </a:solidFill>
              <a:effectLst/>
              <a:latin typeface="游明朝" panose="02020400000000000000" pitchFamily="18" charset="-128"/>
              <a:ea typeface="游明朝" panose="02020400000000000000" pitchFamily="18" charset="-128"/>
              <a:cs typeface="+mn-cs"/>
            </a:rPr>
            <a:t>①写真貼付（電柱全体撮影）</a:t>
          </a:r>
          <a:endParaRPr lang="en-US" altLang="ja-JP" sz="2000">
            <a:solidFill>
              <a:sysClr val="windowText" lastClr="000000"/>
            </a:solidFill>
            <a:effectLst/>
            <a:latin typeface="游明朝" panose="02020400000000000000" pitchFamily="18" charset="-128"/>
            <a:ea typeface="游明朝" panose="02020400000000000000" pitchFamily="18" charset="-128"/>
            <a:cs typeface="+mn-cs"/>
          </a:endParaRPr>
        </a:p>
        <a:p>
          <a:pPr algn="ctr"/>
          <a:endParaRPr lang="ja-JP" altLang="ja-JP" sz="2000">
            <a:solidFill>
              <a:sysClr val="windowText" lastClr="000000"/>
            </a:solidFill>
            <a:effectLst/>
            <a:latin typeface="游明朝" panose="02020400000000000000" pitchFamily="18" charset="-128"/>
            <a:ea typeface="游明朝" panose="02020400000000000000" pitchFamily="18" charset="-128"/>
            <a:cs typeface="+mn-cs"/>
          </a:endParaRPr>
        </a:p>
        <a:p>
          <a:pPr algn="ctr"/>
          <a:r>
            <a:rPr lang="en-US" altLang="ja-JP" sz="2000">
              <a:solidFill>
                <a:sysClr val="windowText" lastClr="000000"/>
              </a:solidFill>
              <a:effectLst/>
              <a:latin typeface="游明朝" panose="02020400000000000000" pitchFamily="18" charset="-128"/>
              <a:ea typeface="游明朝" panose="02020400000000000000" pitchFamily="18" charset="-128"/>
              <a:cs typeface="+mn-cs"/>
            </a:rPr>
            <a:t> </a:t>
          </a:r>
          <a:r>
            <a:rPr lang="ja-JP" altLang="ja-JP" sz="2000">
              <a:solidFill>
                <a:sysClr val="windowText" lastClr="000000"/>
              </a:solidFill>
              <a:effectLst/>
              <a:latin typeface="游明朝" panose="02020400000000000000" pitchFamily="18" charset="-128"/>
              <a:ea typeface="游明朝" panose="02020400000000000000" pitchFamily="18" charset="-128"/>
              <a:cs typeface="+mn-cs"/>
            </a:rPr>
            <a:t>＜撮影時の留意事項＞</a:t>
          </a:r>
        </a:p>
        <a:p>
          <a:r>
            <a:rPr lang="ja-JP" altLang="ja-JP" sz="1800">
              <a:solidFill>
                <a:sysClr val="windowText" lastClr="000000"/>
              </a:solidFill>
              <a:effectLst/>
              <a:latin typeface="游明朝" panose="02020400000000000000" pitchFamily="18" charset="-128"/>
              <a:ea typeface="游明朝" panose="02020400000000000000" pitchFamily="18" charset="-128"/>
              <a:cs typeface="+mn-cs"/>
            </a:rPr>
            <a:t>・添架ポイントがはっきり判るよう</a:t>
          </a:r>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に</a:t>
          </a:r>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　撮影</a:t>
          </a:r>
          <a:r>
            <a:rPr lang="ja-JP" altLang="ja-JP" sz="1800">
              <a:solidFill>
                <a:sysClr val="windowText" lastClr="000000"/>
              </a:solidFill>
              <a:effectLst/>
              <a:latin typeface="游明朝" panose="02020400000000000000" pitchFamily="18" charset="-128"/>
              <a:ea typeface="游明朝" panose="02020400000000000000" pitchFamily="18" charset="-128"/>
              <a:cs typeface="+mn-cs"/>
            </a:rPr>
            <a:t>する。</a:t>
          </a:r>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・電柱地際から電柱頭部まではっきり</a:t>
          </a:r>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　判るように撮影する。</a:t>
          </a:r>
          <a:endParaRPr lang="ja-JP" altLang="ja-JP" sz="18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ja-JP" sz="1800">
              <a:solidFill>
                <a:sysClr val="windowText" lastClr="000000"/>
              </a:solidFill>
              <a:effectLst/>
              <a:latin typeface="游明朝" panose="02020400000000000000" pitchFamily="18" charset="-128"/>
              <a:ea typeface="游明朝" panose="02020400000000000000" pitchFamily="18" charset="-128"/>
              <a:cs typeface="+mn-cs"/>
            </a:rPr>
            <a:t>・ＮＴＴ通信線、その他事業者線との</a:t>
          </a:r>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　</a:t>
          </a:r>
          <a:r>
            <a:rPr lang="ja-JP" altLang="ja-JP" sz="1800">
              <a:solidFill>
                <a:sysClr val="windowText" lastClr="000000"/>
              </a:solidFill>
              <a:effectLst/>
              <a:latin typeface="游明朝" panose="02020400000000000000" pitchFamily="18" charset="-128"/>
              <a:ea typeface="游明朝" panose="02020400000000000000" pitchFamily="18" charset="-128"/>
              <a:cs typeface="+mn-cs"/>
            </a:rPr>
            <a:t>上下離隔が判るように</a:t>
          </a:r>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撮影</a:t>
          </a:r>
          <a:r>
            <a:rPr lang="ja-JP" altLang="ja-JP" sz="1800">
              <a:solidFill>
                <a:sysClr val="windowText" lastClr="000000"/>
              </a:solidFill>
              <a:effectLst/>
              <a:latin typeface="游明朝" panose="02020400000000000000" pitchFamily="18" charset="-128"/>
              <a:ea typeface="游明朝" panose="02020400000000000000" pitchFamily="18" charset="-128"/>
              <a:cs typeface="+mn-cs"/>
            </a:rPr>
            <a:t>する。</a:t>
          </a:r>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ここに貼付できない場合は、任意様式でご提出ください</a:t>
          </a:r>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xdr:txBody>
    </xdr:sp>
    <xdr:clientData/>
  </xdr:twoCellAnchor>
  <xdr:twoCellAnchor>
    <xdr:from>
      <xdr:col>12</xdr:col>
      <xdr:colOff>50975</xdr:colOff>
      <xdr:row>9</xdr:row>
      <xdr:rowOff>1</xdr:rowOff>
    </xdr:from>
    <xdr:to>
      <xdr:col>13</xdr:col>
      <xdr:colOff>58752</xdr:colOff>
      <xdr:row>14</xdr:row>
      <xdr:rowOff>2243</xdr:rowOff>
    </xdr:to>
    <xdr:sp macro="" textlink="">
      <xdr:nvSpPr>
        <xdr:cNvPr id="4" name="Rectangle 1554">
          <a:extLst>
            <a:ext uri="{FF2B5EF4-FFF2-40B4-BE49-F238E27FC236}">
              <a16:creationId xmlns:a16="http://schemas.microsoft.com/office/drawing/2014/main" id="{00000000-0008-0000-0700-000004000000}"/>
            </a:ext>
          </a:extLst>
        </xdr:cNvPr>
        <xdr:cNvSpPr>
          <a:spLocks noChangeArrowheads="1"/>
        </xdr:cNvSpPr>
      </xdr:nvSpPr>
      <xdr:spPr bwMode="auto">
        <a:xfrm>
          <a:off x="8280575" y="2143126"/>
          <a:ext cx="693577" cy="1192867"/>
        </a:xfrm>
        <a:prstGeom prst="rect">
          <a:avLst/>
        </a:prstGeom>
        <a:gradFill rotWithShape="1">
          <a:gsLst>
            <a:gs pos="0">
              <a:srgbClr val="969696"/>
            </a:gs>
            <a:gs pos="50000">
              <a:srgbClr val="969696">
                <a:gamma/>
                <a:tint val="31765"/>
                <a:invGamma/>
              </a:srgbClr>
            </a:gs>
            <a:gs pos="100000">
              <a:srgbClr val="969696"/>
            </a:gs>
          </a:gsLst>
          <a:lin ang="0" scaled="1"/>
        </a:gradFill>
        <a:ln w="63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36000" tIns="45720" rIns="36000" bIns="45720" anchor="t" anchorCtr="0" upright="1">
          <a:noAutofit/>
        </a:bodyPr>
        <a:lstStyle/>
        <a:p>
          <a:endParaRPr lang="ja-JP" altLang="en-US"/>
        </a:p>
      </xdr:txBody>
    </xdr:sp>
    <xdr:clientData/>
  </xdr:twoCellAnchor>
  <xdr:twoCellAnchor>
    <xdr:from>
      <xdr:col>0</xdr:col>
      <xdr:colOff>38099</xdr:colOff>
      <xdr:row>7</xdr:row>
      <xdr:rowOff>281515</xdr:rowOff>
    </xdr:from>
    <xdr:to>
      <xdr:col>3</xdr:col>
      <xdr:colOff>174182</xdr:colOff>
      <xdr:row>7</xdr:row>
      <xdr:rowOff>281517</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V="1">
          <a:off x="38099" y="1900765"/>
          <a:ext cx="2193483"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17</xdr:row>
      <xdr:rowOff>335488</xdr:rowOff>
    </xdr:from>
    <xdr:to>
      <xdr:col>6</xdr:col>
      <xdr:colOff>79183</xdr:colOff>
      <xdr:row>17</xdr:row>
      <xdr:rowOff>335490</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flipV="1">
          <a:off x="38100" y="4288363"/>
          <a:ext cx="4155883"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19049</xdr:colOff>
      <xdr:row>6</xdr:row>
      <xdr:rowOff>286279</xdr:rowOff>
    </xdr:from>
    <xdr:to>
      <xdr:col>42</xdr:col>
      <xdr:colOff>136071</xdr:colOff>
      <xdr:row>6</xdr:row>
      <xdr:rowOff>286279</xdr:rowOff>
    </xdr:to>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a:off x="7366906" y="2096029"/>
          <a:ext cx="27704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149677</xdr:colOff>
      <xdr:row>9</xdr:row>
      <xdr:rowOff>179734</xdr:rowOff>
    </xdr:from>
    <xdr:to>
      <xdr:col>37</xdr:col>
      <xdr:colOff>92528</xdr:colOff>
      <xdr:row>9</xdr:row>
      <xdr:rowOff>798257</xdr:rowOff>
    </xdr:to>
    <xdr:sp macro="" textlink="">
      <xdr:nvSpPr>
        <xdr:cNvPr id="8" name="楕円 7">
          <a:extLst>
            <a:ext uri="{FF2B5EF4-FFF2-40B4-BE49-F238E27FC236}">
              <a16:creationId xmlns:a16="http://schemas.microsoft.com/office/drawing/2014/main" id="{00000000-0008-0000-0700-000008000000}"/>
            </a:ext>
          </a:extLst>
        </xdr:cNvPr>
        <xdr:cNvSpPr/>
      </xdr:nvSpPr>
      <xdr:spPr>
        <a:xfrm>
          <a:off x="8518070" y="3350198"/>
          <a:ext cx="555172" cy="618523"/>
        </a:xfrm>
        <a:prstGeom prst="ellipse">
          <a:avLst/>
        </a:prstGeom>
        <a:gradFill flip="none" rotWithShape="1">
          <a:gsLst>
            <a:gs pos="0">
              <a:srgbClr val="777777">
                <a:tint val="66000"/>
                <a:satMod val="160000"/>
              </a:srgbClr>
            </a:gs>
            <a:gs pos="50000">
              <a:srgbClr val="777777">
                <a:tint val="44500"/>
                <a:satMod val="160000"/>
              </a:srgbClr>
            </a:gs>
            <a:gs pos="100000">
              <a:srgbClr val="777777">
                <a:tint val="23500"/>
                <a:satMod val="160000"/>
              </a:srgbClr>
            </a:gs>
          </a:gsLst>
          <a:lin ang="135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sz="1300" kern="1200">
              <a:solidFill>
                <a:schemeClr val="lt1"/>
              </a:solidFill>
              <a:latin typeface="+mn-lt"/>
              <a:ea typeface="+mn-ea"/>
              <a:cs typeface="+mn-cs"/>
            </a:defRPr>
          </a:lvl1pPr>
          <a:lvl2pPr marL="500063" indent="-42863" algn="l" rtl="0" eaLnBrk="0" fontAlgn="base" hangingPunct="0">
            <a:spcBef>
              <a:spcPct val="0"/>
            </a:spcBef>
            <a:spcAft>
              <a:spcPct val="0"/>
            </a:spcAft>
            <a:defRPr kumimoji="1" sz="1300" kern="1200">
              <a:solidFill>
                <a:schemeClr val="lt1"/>
              </a:solidFill>
              <a:latin typeface="+mn-lt"/>
              <a:ea typeface="+mn-ea"/>
              <a:cs typeface="+mn-cs"/>
            </a:defRPr>
          </a:lvl2pPr>
          <a:lvl3pPr marL="1000125" indent="-85725" algn="l" rtl="0" eaLnBrk="0" fontAlgn="base" hangingPunct="0">
            <a:spcBef>
              <a:spcPct val="0"/>
            </a:spcBef>
            <a:spcAft>
              <a:spcPct val="0"/>
            </a:spcAft>
            <a:defRPr kumimoji="1" sz="1300" kern="1200">
              <a:solidFill>
                <a:schemeClr val="lt1"/>
              </a:solidFill>
              <a:latin typeface="+mn-lt"/>
              <a:ea typeface="+mn-ea"/>
              <a:cs typeface="+mn-cs"/>
            </a:defRPr>
          </a:lvl3pPr>
          <a:lvl4pPr marL="1500188" indent="-128588" algn="l" rtl="0" eaLnBrk="0" fontAlgn="base" hangingPunct="0">
            <a:spcBef>
              <a:spcPct val="0"/>
            </a:spcBef>
            <a:spcAft>
              <a:spcPct val="0"/>
            </a:spcAft>
            <a:defRPr kumimoji="1" sz="1300" kern="1200">
              <a:solidFill>
                <a:schemeClr val="lt1"/>
              </a:solidFill>
              <a:latin typeface="+mn-lt"/>
              <a:ea typeface="+mn-ea"/>
              <a:cs typeface="+mn-cs"/>
            </a:defRPr>
          </a:lvl4pPr>
          <a:lvl5pPr marL="2000250" indent="-171450" algn="l" rtl="0" eaLnBrk="0" fontAlgn="base" hangingPunct="0">
            <a:spcBef>
              <a:spcPct val="0"/>
            </a:spcBef>
            <a:spcAft>
              <a:spcPct val="0"/>
            </a:spcAft>
            <a:defRPr kumimoji="1" sz="1300" kern="1200">
              <a:solidFill>
                <a:schemeClr val="lt1"/>
              </a:solidFill>
              <a:latin typeface="+mn-lt"/>
              <a:ea typeface="+mn-ea"/>
              <a:cs typeface="+mn-cs"/>
            </a:defRPr>
          </a:lvl5pPr>
          <a:lvl6pPr marL="2286000" algn="l" defTabSz="914400" rtl="0" eaLnBrk="1" latinLnBrk="0" hangingPunct="1">
            <a:defRPr kumimoji="1" sz="1300" kern="1200">
              <a:solidFill>
                <a:schemeClr val="lt1"/>
              </a:solidFill>
              <a:latin typeface="+mn-lt"/>
              <a:ea typeface="+mn-ea"/>
              <a:cs typeface="+mn-cs"/>
            </a:defRPr>
          </a:lvl6pPr>
          <a:lvl7pPr marL="2743200" algn="l" defTabSz="914400" rtl="0" eaLnBrk="1" latinLnBrk="0" hangingPunct="1">
            <a:defRPr kumimoji="1" sz="1300" kern="1200">
              <a:solidFill>
                <a:schemeClr val="lt1"/>
              </a:solidFill>
              <a:latin typeface="+mn-lt"/>
              <a:ea typeface="+mn-ea"/>
              <a:cs typeface="+mn-cs"/>
            </a:defRPr>
          </a:lvl7pPr>
          <a:lvl8pPr marL="3200400" algn="l" defTabSz="914400" rtl="0" eaLnBrk="1" latinLnBrk="0" hangingPunct="1">
            <a:defRPr kumimoji="1" sz="1300" kern="1200">
              <a:solidFill>
                <a:schemeClr val="lt1"/>
              </a:solidFill>
              <a:latin typeface="+mn-lt"/>
              <a:ea typeface="+mn-ea"/>
              <a:cs typeface="+mn-cs"/>
            </a:defRPr>
          </a:lvl8pPr>
          <a:lvl9pPr marL="3657600" algn="l" defTabSz="914400" rtl="0" eaLnBrk="1" latinLnBrk="0" hangingPunct="1">
            <a:defRPr kumimoji="1" sz="1300" kern="1200">
              <a:solidFill>
                <a:schemeClr val="lt1"/>
              </a:solidFill>
              <a:latin typeface="+mn-lt"/>
              <a:ea typeface="+mn-ea"/>
              <a:cs typeface="+mn-cs"/>
            </a:defRPr>
          </a:lvl9pPr>
        </a:lstStyle>
        <a:p>
          <a:pPr algn="ctr">
            <a:defRPr/>
          </a:pPr>
          <a:endParaRPr lang="ja-JP" altLang="en-US"/>
        </a:p>
      </xdr:txBody>
    </xdr:sp>
    <xdr:clientData/>
  </xdr:twoCellAnchor>
  <xdr:twoCellAnchor>
    <xdr:from>
      <xdr:col>32</xdr:col>
      <xdr:colOff>54429</xdr:colOff>
      <xdr:row>9</xdr:row>
      <xdr:rowOff>666750</xdr:rowOff>
    </xdr:from>
    <xdr:to>
      <xdr:col>32</xdr:col>
      <xdr:colOff>60552</xdr:colOff>
      <xdr:row>9</xdr:row>
      <xdr:rowOff>1498758</xdr:rowOff>
    </xdr:to>
    <xdr:cxnSp macro="">
      <xdr:nvCxnSpPr>
        <xdr:cNvPr id="11" name="直線矢印コネクタ 10">
          <a:extLst>
            <a:ext uri="{FF2B5EF4-FFF2-40B4-BE49-F238E27FC236}">
              <a16:creationId xmlns:a16="http://schemas.microsoft.com/office/drawing/2014/main" id="{00000000-0008-0000-0700-00000B000000}"/>
            </a:ext>
          </a:extLst>
        </xdr:cNvPr>
        <xdr:cNvCxnSpPr/>
      </xdr:nvCxnSpPr>
      <xdr:spPr>
        <a:xfrm>
          <a:off x="8014608" y="3837214"/>
          <a:ext cx="6123" cy="8320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60552</xdr:colOff>
      <xdr:row>8</xdr:row>
      <xdr:rowOff>413553</xdr:rowOff>
    </xdr:from>
    <xdr:to>
      <xdr:col>32</xdr:col>
      <xdr:colOff>60552</xdr:colOff>
      <xdr:row>9</xdr:row>
      <xdr:rowOff>469116</xdr:rowOff>
    </xdr:to>
    <xdr:cxnSp macro="">
      <xdr:nvCxnSpPr>
        <xdr:cNvPr id="12" name="直線矢印コネクタ 11">
          <a:extLst>
            <a:ext uri="{FF2B5EF4-FFF2-40B4-BE49-F238E27FC236}">
              <a16:creationId xmlns:a16="http://schemas.microsoft.com/office/drawing/2014/main" id="{00000000-0008-0000-0700-00000C000000}"/>
            </a:ext>
          </a:extLst>
        </xdr:cNvPr>
        <xdr:cNvCxnSpPr/>
      </xdr:nvCxnSpPr>
      <xdr:spPr>
        <a:xfrm flipV="1">
          <a:off x="8020731" y="2862839"/>
          <a:ext cx="0" cy="77674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68036</xdr:colOff>
      <xdr:row>8</xdr:row>
      <xdr:rowOff>439234</xdr:rowOff>
    </xdr:from>
    <xdr:to>
      <xdr:col>33</xdr:col>
      <xdr:colOff>18711</xdr:colOff>
      <xdr:row>9</xdr:row>
      <xdr:rowOff>19231</xdr:rowOff>
    </xdr:to>
    <xdr:sp macro="" textlink="">
      <xdr:nvSpPr>
        <xdr:cNvPr id="13" name="Text Box 57">
          <a:extLst>
            <a:ext uri="{FF2B5EF4-FFF2-40B4-BE49-F238E27FC236}">
              <a16:creationId xmlns:a16="http://schemas.microsoft.com/office/drawing/2014/main" id="{00000000-0008-0000-0700-00000D000000}"/>
            </a:ext>
          </a:extLst>
        </xdr:cNvPr>
        <xdr:cNvSpPr txBox="1">
          <a:spLocks noChangeArrowheads="1"/>
        </xdr:cNvSpPr>
      </xdr:nvSpPr>
      <xdr:spPr bwMode="auto">
        <a:xfrm>
          <a:off x="7415893" y="2888520"/>
          <a:ext cx="767104" cy="30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200">
              <a:ea typeface="ＭＳ 明朝" panose="02020609040205080304" pitchFamily="17" charset="-128"/>
            </a:rPr>
            <a:t>民地側</a:t>
          </a:r>
        </a:p>
      </xdr:txBody>
    </xdr:sp>
    <xdr:clientData/>
  </xdr:twoCellAnchor>
  <xdr:twoCellAnchor>
    <xdr:from>
      <xdr:col>29</xdr:col>
      <xdr:colOff>84819</xdr:colOff>
      <xdr:row>9</xdr:row>
      <xdr:rowOff>1230694</xdr:rowOff>
    </xdr:from>
    <xdr:to>
      <xdr:col>33</xdr:col>
      <xdr:colOff>12853</xdr:colOff>
      <xdr:row>9</xdr:row>
      <xdr:rowOff>1531869</xdr:rowOff>
    </xdr:to>
    <xdr:sp macro="" textlink="">
      <xdr:nvSpPr>
        <xdr:cNvPr id="14" name="Text Box 57">
          <a:extLst>
            <a:ext uri="{FF2B5EF4-FFF2-40B4-BE49-F238E27FC236}">
              <a16:creationId xmlns:a16="http://schemas.microsoft.com/office/drawing/2014/main" id="{00000000-0008-0000-0700-00000E000000}"/>
            </a:ext>
          </a:extLst>
        </xdr:cNvPr>
        <xdr:cNvSpPr txBox="1">
          <a:spLocks noChangeArrowheads="1"/>
        </xdr:cNvSpPr>
      </xdr:nvSpPr>
      <xdr:spPr bwMode="auto">
        <a:xfrm>
          <a:off x="7432676" y="4401158"/>
          <a:ext cx="744463" cy="30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200">
              <a:ea typeface="ＭＳ 明朝" panose="02020609040205080304" pitchFamily="17" charset="-128"/>
            </a:rPr>
            <a:t>道路側</a:t>
          </a:r>
          <a:r>
            <a:rPr lang="ja-JP" altLang="en-US" sz="1050">
              <a:ea typeface="ＭＳ 明朝" panose="02020609040205080304" pitchFamily="17" charset="-128"/>
            </a:rPr>
            <a:t>　</a:t>
          </a:r>
        </a:p>
      </xdr:txBody>
    </xdr:sp>
    <xdr:clientData/>
  </xdr:twoCellAnchor>
  <xdr:twoCellAnchor>
    <xdr:from>
      <xdr:col>34</xdr:col>
      <xdr:colOff>199383</xdr:colOff>
      <xdr:row>9</xdr:row>
      <xdr:rowOff>362905</xdr:rowOff>
    </xdr:from>
    <xdr:to>
      <xdr:col>38</xdr:col>
      <xdr:colOff>130214</xdr:colOff>
      <xdr:row>9</xdr:row>
      <xdr:rowOff>932821</xdr:rowOff>
    </xdr:to>
    <xdr:sp macro="" textlink="">
      <xdr:nvSpPr>
        <xdr:cNvPr id="15" name="Text Box 40">
          <a:extLst>
            <a:ext uri="{FF2B5EF4-FFF2-40B4-BE49-F238E27FC236}">
              <a16:creationId xmlns:a16="http://schemas.microsoft.com/office/drawing/2014/main" id="{00000000-0008-0000-0700-00000F000000}"/>
            </a:ext>
          </a:extLst>
        </xdr:cNvPr>
        <xdr:cNvSpPr txBox="1">
          <a:spLocks noChangeArrowheads="1"/>
        </xdr:cNvSpPr>
      </xdr:nvSpPr>
      <xdr:spPr bwMode="auto">
        <a:xfrm>
          <a:off x="8567776" y="3533369"/>
          <a:ext cx="747259" cy="569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00077" tIns="50039" rIns="100077" bIns="50039">
          <a:spAutoFit/>
        </a:bodyPr>
        <a:lstStyle>
          <a:defPPr>
            <a:defRPr lang="ja-JP"/>
          </a:defPPr>
          <a:lvl1pPr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1pPr>
          <a:lvl2pPr marL="500063" indent="-42863"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2pPr>
          <a:lvl3pPr marL="1000125" indent="-85725"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3pPr>
          <a:lvl4pPr marL="1500188" indent="-128588"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4pPr>
          <a:lvl5pPr marL="2000250" indent="-171450" algn="l" rtl="0" eaLnBrk="0" fontAlgn="base" hangingPunct="0">
            <a:spcBef>
              <a:spcPct val="0"/>
            </a:spcBef>
            <a:spcAft>
              <a:spcPct val="0"/>
            </a:spcAft>
            <a:defRPr kumimoji="1" sz="1300" kern="1200">
              <a:solidFill>
                <a:schemeClr val="tx1"/>
              </a:solidFill>
              <a:latin typeface="Arial" panose="020B0604020202020204" pitchFamily="34" charset="0"/>
              <a:ea typeface="ＭＳ 明朝" panose="02020609040205080304" pitchFamily="17" charset="-128"/>
              <a:cs typeface="+mn-cs"/>
            </a:defRPr>
          </a:lvl5pPr>
          <a:lvl6pPr marL="22860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6pPr>
          <a:lvl7pPr marL="27432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7pPr>
          <a:lvl8pPr marL="32004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8pPr>
          <a:lvl9pPr marL="3657600" algn="l" defTabSz="914400" rtl="0" eaLnBrk="1" latinLnBrk="0" hangingPunct="1">
            <a:defRPr kumimoji="1" sz="1300" kern="1200">
              <a:solidFill>
                <a:schemeClr val="tx1"/>
              </a:solidFill>
              <a:latin typeface="Arial" panose="020B0604020202020204" pitchFamily="34" charset="0"/>
              <a:ea typeface="ＭＳ 明朝" panose="02020609040205080304" pitchFamily="17" charset="-128"/>
              <a:cs typeface="+mn-cs"/>
            </a:defRPr>
          </a:lvl9pPr>
        </a:lstStyle>
        <a:p>
          <a:pPr eaLnBrk="1" hangingPunct="1">
            <a:spcBef>
              <a:spcPct val="0"/>
            </a:spcBef>
            <a:buFontTx/>
            <a:buNone/>
          </a:pPr>
          <a:r>
            <a:rPr lang="ja-JP" altLang="en-US" sz="1200">
              <a:ea typeface="ＭＳ 明朝" panose="02020609040205080304" pitchFamily="17" charset="-128"/>
            </a:rPr>
            <a:t>電柱</a:t>
          </a:r>
        </a:p>
      </xdr:txBody>
    </xdr:sp>
    <xdr:clientData/>
  </xdr:twoCellAnchor>
  <xdr:twoCellAnchor>
    <xdr:from>
      <xdr:col>29</xdr:col>
      <xdr:colOff>29633</xdr:colOff>
      <xdr:row>10</xdr:row>
      <xdr:rowOff>254528</xdr:rowOff>
    </xdr:from>
    <xdr:to>
      <xdr:col>34</xdr:col>
      <xdr:colOff>159300</xdr:colOff>
      <xdr:row>10</xdr:row>
      <xdr:rowOff>254530</xdr:rowOff>
    </xdr:to>
    <xdr:cxnSp macro="">
      <xdr:nvCxnSpPr>
        <xdr:cNvPr id="16" name="直線コネクタ 15">
          <a:extLst>
            <a:ext uri="{FF2B5EF4-FFF2-40B4-BE49-F238E27FC236}">
              <a16:creationId xmlns:a16="http://schemas.microsoft.com/office/drawing/2014/main" id="{00000000-0008-0000-0700-000010000000}"/>
            </a:ext>
          </a:extLst>
        </xdr:cNvPr>
        <xdr:cNvCxnSpPr/>
      </xdr:nvCxnSpPr>
      <xdr:spPr>
        <a:xfrm flipV="1">
          <a:off x="19917833" y="2616728"/>
          <a:ext cx="3558667"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145689</xdr:colOff>
      <xdr:row>9</xdr:row>
      <xdr:rowOff>257738</xdr:rowOff>
    </xdr:from>
    <xdr:to>
      <xdr:col>12</xdr:col>
      <xdr:colOff>36686</xdr:colOff>
      <xdr:row>9</xdr:row>
      <xdr:rowOff>392819</xdr:rowOff>
    </xdr:to>
    <xdr:sp macro="" textlink="">
      <xdr:nvSpPr>
        <xdr:cNvPr id="17" name="楕円 16">
          <a:extLst>
            <a:ext uri="{FF2B5EF4-FFF2-40B4-BE49-F238E27FC236}">
              <a16:creationId xmlns:a16="http://schemas.microsoft.com/office/drawing/2014/main" id="{00000000-0008-0000-0700-000011000000}"/>
            </a:ext>
          </a:extLst>
        </xdr:cNvPr>
        <xdr:cNvSpPr/>
      </xdr:nvSpPr>
      <xdr:spPr>
        <a:xfrm>
          <a:off x="7689489" y="2381813"/>
          <a:ext cx="576797" cy="1731"/>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73971</xdr:colOff>
      <xdr:row>9</xdr:row>
      <xdr:rowOff>275667</xdr:rowOff>
    </xdr:from>
    <xdr:to>
      <xdr:col>13</xdr:col>
      <xdr:colOff>177880</xdr:colOff>
      <xdr:row>9</xdr:row>
      <xdr:rowOff>410748</xdr:rowOff>
    </xdr:to>
    <xdr:sp macro="" textlink="">
      <xdr:nvSpPr>
        <xdr:cNvPr id="18" name="楕円 17">
          <a:extLst>
            <a:ext uri="{FF2B5EF4-FFF2-40B4-BE49-F238E27FC236}">
              <a16:creationId xmlns:a16="http://schemas.microsoft.com/office/drawing/2014/main" id="{00000000-0008-0000-0700-000012000000}"/>
            </a:ext>
          </a:extLst>
        </xdr:cNvPr>
        <xdr:cNvSpPr/>
      </xdr:nvSpPr>
      <xdr:spPr>
        <a:xfrm>
          <a:off x="8989371" y="2380692"/>
          <a:ext cx="103909" cy="1731"/>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145675</xdr:colOff>
      <xdr:row>8</xdr:row>
      <xdr:rowOff>683559</xdr:rowOff>
    </xdr:from>
    <xdr:to>
      <xdr:col>18</xdr:col>
      <xdr:colOff>67235</xdr:colOff>
      <xdr:row>9</xdr:row>
      <xdr:rowOff>268194</xdr:rowOff>
    </xdr:to>
    <xdr:cxnSp macro="">
      <xdr:nvCxnSpPr>
        <xdr:cNvPr id="19" name="直線矢印コネクタ 18">
          <a:extLst>
            <a:ext uri="{FF2B5EF4-FFF2-40B4-BE49-F238E27FC236}">
              <a16:creationId xmlns:a16="http://schemas.microsoft.com/office/drawing/2014/main" id="{00000000-0008-0000-0700-000013000000}"/>
            </a:ext>
          </a:extLst>
        </xdr:cNvPr>
        <xdr:cNvCxnSpPr/>
      </xdr:nvCxnSpPr>
      <xdr:spPr>
        <a:xfrm flipH="1">
          <a:off x="9746875" y="2140884"/>
          <a:ext cx="2664760" cy="24186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33618</xdr:colOff>
      <xdr:row>8</xdr:row>
      <xdr:rowOff>448235</xdr:rowOff>
    </xdr:from>
    <xdr:to>
      <xdr:col>25</xdr:col>
      <xdr:colOff>577767</xdr:colOff>
      <xdr:row>9</xdr:row>
      <xdr:rowOff>100391</xdr:rowOff>
    </xdr:to>
    <xdr:sp macro="" textlink="">
      <xdr:nvSpPr>
        <xdr:cNvPr id="20" name="テキスト ボックス 7">
          <a:extLst>
            <a:ext uri="{FF2B5EF4-FFF2-40B4-BE49-F238E27FC236}">
              <a16:creationId xmlns:a16="http://schemas.microsoft.com/office/drawing/2014/main" id="{00000000-0008-0000-0700-000014000000}"/>
            </a:ext>
          </a:extLst>
        </xdr:cNvPr>
        <xdr:cNvSpPr txBox="1"/>
      </xdr:nvSpPr>
      <xdr:spPr>
        <a:xfrm>
          <a:off x="12378018" y="2143685"/>
          <a:ext cx="5344749" cy="9983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a:t>NTT</a:t>
          </a:r>
          <a:r>
            <a:rPr kumimoji="1" lang="ja-JP" altLang="en-US"/>
            <a:t>ケーブル　等</a:t>
          </a:r>
        </a:p>
      </xdr:txBody>
    </xdr:sp>
    <xdr:clientData/>
  </xdr:twoCellAnchor>
  <xdr:twoCellAnchor>
    <xdr:from>
      <xdr:col>14</xdr:col>
      <xdr:colOff>158379</xdr:colOff>
      <xdr:row>9</xdr:row>
      <xdr:rowOff>425824</xdr:rowOff>
    </xdr:from>
    <xdr:to>
      <xdr:col>21</xdr:col>
      <xdr:colOff>14197</xdr:colOff>
      <xdr:row>9</xdr:row>
      <xdr:rowOff>425824</xdr:rowOff>
    </xdr:to>
    <xdr:cxnSp macro="">
      <xdr:nvCxnSpPr>
        <xdr:cNvPr id="21" name="直線コネクタ 20">
          <a:extLst>
            <a:ext uri="{FF2B5EF4-FFF2-40B4-BE49-F238E27FC236}">
              <a16:creationId xmlns:a16="http://schemas.microsoft.com/office/drawing/2014/main" id="{00000000-0008-0000-0700-000015000000}"/>
            </a:ext>
          </a:extLst>
        </xdr:cNvPr>
        <xdr:cNvCxnSpPr/>
      </xdr:nvCxnSpPr>
      <xdr:spPr>
        <a:xfrm>
          <a:off x="9759579" y="2378449"/>
          <a:ext cx="465641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131484</xdr:colOff>
      <xdr:row>9</xdr:row>
      <xdr:rowOff>1497107</xdr:rowOff>
    </xdr:from>
    <xdr:to>
      <xdr:col>20</xdr:col>
      <xdr:colOff>200214</xdr:colOff>
      <xdr:row>9</xdr:row>
      <xdr:rowOff>1497107</xdr:rowOff>
    </xdr:to>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a:off x="9732684" y="2382932"/>
          <a:ext cx="418353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190500</xdr:colOff>
      <xdr:row>9</xdr:row>
      <xdr:rowOff>1042147</xdr:rowOff>
    </xdr:from>
    <xdr:to>
      <xdr:col>21</xdr:col>
      <xdr:colOff>46318</xdr:colOff>
      <xdr:row>9</xdr:row>
      <xdr:rowOff>1042147</xdr:rowOff>
    </xdr:to>
    <xdr:cxnSp macro="">
      <xdr:nvCxnSpPr>
        <xdr:cNvPr id="23" name="直線コネクタ 22">
          <a:extLst>
            <a:ext uri="{FF2B5EF4-FFF2-40B4-BE49-F238E27FC236}">
              <a16:creationId xmlns:a16="http://schemas.microsoft.com/office/drawing/2014/main" id="{00000000-0008-0000-0700-000017000000}"/>
            </a:ext>
          </a:extLst>
        </xdr:cNvPr>
        <xdr:cNvCxnSpPr/>
      </xdr:nvCxnSpPr>
      <xdr:spPr>
        <a:xfrm>
          <a:off x="9791700" y="2385172"/>
          <a:ext cx="465641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184524</xdr:colOff>
      <xdr:row>9</xdr:row>
      <xdr:rowOff>428065</xdr:rowOff>
    </xdr:from>
    <xdr:to>
      <xdr:col>15</xdr:col>
      <xdr:colOff>184524</xdr:colOff>
      <xdr:row>9</xdr:row>
      <xdr:rowOff>1064559</xdr:rowOff>
    </xdr:to>
    <xdr:cxnSp macro="">
      <xdr:nvCxnSpPr>
        <xdr:cNvPr id="24" name="直線矢印コネクタ 23">
          <a:extLst>
            <a:ext uri="{FF2B5EF4-FFF2-40B4-BE49-F238E27FC236}">
              <a16:creationId xmlns:a16="http://schemas.microsoft.com/office/drawing/2014/main" id="{00000000-0008-0000-0700-000018000000}"/>
            </a:ext>
          </a:extLst>
        </xdr:cNvPr>
        <xdr:cNvCxnSpPr/>
      </xdr:nvCxnSpPr>
      <xdr:spPr>
        <a:xfrm>
          <a:off x="10471524" y="2380690"/>
          <a:ext cx="0" cy="0"/>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146420</xdr:colOff>
      <xdr:row>9</xdr:row>
      <xdr:rowOff>1524000</xdr:rowOff>
    </xdr:from>
    <xdr:to>
      <xdr:col>15</xdr:col>
      <xdr:colOff>146420</xdr:colOff>
      <xdr:row>13</xdr:row>
      <xdr:rowOff>226358</xdr:rowOff>
    </xdr:to>
    <xdr:cxnSp macro="">
      <xdr:nvCxnSpPr>
        <xdr:cNvPr id="25" name="直線矢印コネクタ 24">
          <a:extLst>
            <a:ext uri="{FF2B5EF4-FFF2-40B4-BE49-F238E27FC236}">
              <a16:creationId xmlns:a16="http://schemas.microsoft.com/office/drawing/2014/main" id="{00000000-0008-0000-0700-000019000000}"/>
            </a:ext>
          </a:extLst>
        </xdr:cNvPr>
        <xdr:cNvCxnSpPr/>
      </xdr:nvCxnSpPr>
      <xdr:spPr>
        <a:xfrm>
          <a:off x="10433420" y="2381250"/>
          <a:ext cx="0" cy="940733"/>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78444</xdr:colOff>
      <xdr:row>9</xdr:row>
      <xdr:rowOff>504265</xdr:rowOff>
    </xdr:from>
    <xdr:to>
      <xdr:col>28</xdr:col>
      <xdr:colOff>33617</xdr:colOff>
      <xdr:row>9</xdr:row>
      <xdr:rowOff>878406</xdr:rowOff>
    </xdr:to>
    <xdr:sp macro="" textlink="">
      <xdr:nvSpPr>
        <xdr:cNvPr id="26" name="テキスト ボックス 7">
          <a:extLst>
            <a:ext uri="{FF2B5EF4-FFF2-40B4-BE49-F238E27FC236}">
              <a16:creationId xmlns:a16="http://schemas.microsoft.com/office/drawing/2014/main" id="{00000000-0008-0000-0700-00001A000000}"/>
            </a:ext>
          </a:extLst>
        </xdr:cNvPr>
        <xdr:cNvSpPr txBox="1"/>
      </xdr:nvSpPr>
      <xdr:spPr>
        <a:xfrm>
          <a:off x="4448738" y="3686736"/>
          <a:ext cx="2913526" cy="37414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kumimoji="1" lang="ja-JP" altLang="en-US"/>
            <a:t>     </a:t>
          </a:r>
          <a:r>
            <a:rPr kumimoji="1" lang="en-US" altLang="ja-JP"/>
            <a:t>m</a:t>
          </a:r>
          <a:r>
            <a:rPr kumimoji="1" lang="ja-JP" altLang="en-US" sz="1200"/>
            <a:t>（離隔０．３ｍ以上）</a:t>
          </a:r>
        </a:p>
      </xdr:txBody>
    </xdr:sp>
    <xdr:clientData/>
  </xdr:twoCellAnchor>
  <xdr:twoCellAnchor>
    <xdr:from>
      <xdr:col>19</xdr:col>
      <xdr:colOff>132868</xdr:colOff>
      <xdr:row>10</xdr:row>
      <xdr:rowOff>520273</xdr:rowOff>
    </xdr:from>
    <xdr:to>
      <xdr:col>26</xdr:col>
      <xdr:colOff>177691</xdr:colOff>
      <xdr:row>11</xdr:row>
      <xdr:rowOff>334120</xdr:rowOff>
    </xdr:to>
    <xdr:sp macro="" textlink="">
      <xdr:nvSpPr>
        <xdr:cNvPr id="27" name="テキスト ボックス 7">
          <a:extLst>
            <a:ext uri="{FF2B5EF4-FFF2-40B4-BE49-F238E27FC236}">
              <a16:creationId xmlns:a16="http://schemas.microsoft.com/office/drawing/2014/main" id="{00000000-0008-0000-0700-00001B000000}"/>
            </a:ext>
          </a:extLst>
        </xdr:cNvPr>
        <xdr:cNvSpPr txBox="1"/>
      </xdr:nvSpPr>
      <xdr:spPr>
        <a:xfrm>
          <a:off x="5017832" y="5527702"/>
          <a:ext cx="1895395" cy="37173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a:t>       </a:t>
          </a:r>
          <a:r>
            <a:rPr kumimoji="1" lang="ja-JP" altLang="en-US" sz="1200"/>
            <a:t>（４．５ｍ以上）</a:t>
          </a:r>
        </a:p>
      </xdr:txBody>
    </xdr:sp>
    <xdr:clientData/>
  </xdr:twoCellAnchor>
  <xdr:twoCellAnchor>
    <xdr:from>
      <xdr:col>16</xdr:col>
      <xdr:colOff>212911</xdr:colOff>
      <xdr:row>9</xdr:row>
      <xdr:rowOff>1042147</xdr:rowOff>
    </xdr:from>
    <xdr:to>
      <xdr:col>27</xdr:col>
      <xdr:colOff>89645</xdr:colOff>
      <xdr:row>9</xdr:row>
      <xdr:rowOff>1520740</xdr:rowOff>
    </xdr:to>
    <xdr:sp macro="" textlink="">
      <xdr:nvSpPr>
        <xdr:cNvPr id="28" name="テキスト ボックス 7">
          <a:extLst>
            <a:ext uri="{FF2B5EF4-FFF2-40B4-BE49-F238E27FC236}">
              <a16:creationId xmlns:a16="http://schemas.microsoft.com/office/drawing/2014/main" id="{00000000-0008-0000-0700-00001C000000}"/>
            </a:ext>
          </a:extLst>
        </xdr:cNvPr>
        <xdr:cNvSpPr txBox="1"/>
      </xdr:nvSpPr>
      <xdr:spPr>
        <a:xfrm>
          <a:off x="11185711" y="2385172"/>
          <a:ext cx="7420534" cy="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a:t>      　</a:t>
          </a:r>
          <a:r>
            <a:rPr kumimoji="1" lang="ja-JP" altLang="en-US" sz="1200"/>
            <a:t>・通常の設置範囲</a:t>
          </a:r>
          <a:endParaRPr kumimoji="1" lang="ja-JP" altLang="en-US" sz="1000"/>
        </a:p>
      </xdr:txBody>
    </xdr:sp>
    <xdr:clientData/>
  </xdr:twoCellAnchor>
  <xdr:twoCellAnchor>
    <xdr:from>
      <xdr:col>18</xdr:col>
      <xdr:colOff>168084</xdr:colOff>
      <xdr:row>9</xdr:row>
      <xdr:rowOff>1075765</xdr:rowOff>
    </xdr:from>
    <xdr:to>
      <xdr:col>18</xdr:col>
      <xdr:colOff>168084</xdr:colOff>
      <xdr:row>9</xdr:row>
      <xdr:rowOff>1479177</xdr:rowOff>
    </xdr:to>
    <xdr:cxnSp macro="">
      <xdr:nvCxnSpPr>
        <xdr:cNvPr id="29" name="直線矢印コネクタ 28">
          <a:extLst>
            <a:ext uri="{FF2B5EF4-FFF2-40B4-BE49-F238E27FC236}">
              <a16:creationId xmlns:a16="http://schemas.microsoft.com/office/drawing/2014/main" id="{00000000-0008-0000-0700-00001D000000}"/>
            </a:ext>
          </a:extLst>
        </xdr:cNvPr>
        <xdr:cNvCxnSpPr/>
      </xdr:nvCxnSpPr>
      <xdr:spPr>
        <a:xfrm>
          <a:off x="12512484" y="2380690"/>
          <a:ext cx="0" cy="3362"/>
        </a:xfrm>
        <a:prstGeom prst="straightConnector1">
          <a:avLst/>
        </a:prstGeom>
        <a:ln w="95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78441</xdr:colOff>
      <xdr:row>9</xdr:row>
      <xdr:rowOff>1165412</xdr:rowOff>
    </xdr:from>
    <xdr:to>
      <xdr:col>15</xdr:col>
      <xdr:colOff>201706</xdr:colOff>
      <xdr:row>9</xdr:row>
      <xdr:rowOff>1400736</xdr:rowOff>
    </xdr:to>
    <xdr:sp macro="" textlink="">
      <xdr:nvSpPr>
        <xdr:cNvPr id="32" name="斜め縞 31">
          <a:extLst>
            <a:ext uri="{FF2B5EF4-FFF2-40B4-BE49-F238E27FC236}">
              <a16:creationId xmlns:a16="http://schemas.microsoft.com/office/drawing/2014/main" id="{00000000-0008-0000-0700-000020000000}"/>
            </a:ext>
          </a:extLst>
        </xdr:cNvPr>
        <xdr:cNvSpPr/>
      </xdr:nvSpPr>
      <xdr:spPr>
        <a:xfrm>
          <a:off x="8993841" y="2384612"/>
          <a:ext cx="1494865" cy="0"/>
        </a:xfrm>
        <a:prstGeom prst="diagStrip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17</xdr:col>
      <xdr:colOff>134470</xdr:colOff>
      <xdr:row>9</xdr:row>
      <xdr:rowOff>851647</xdr:rowOff>
    </xdr:from>
    <xdr:to>
      <xdr:col>28</xdr:col>
      <xdr:colOff>11206</xdr:colOff>
      <xdr:row>9</xdr:row>
      <xdr:rowOff>851647</xdr:rowOff>
    </xdr:to>
    <xdr:cxnSp macro="">
      <xdr:nvCxnSpPr>
        <xdr:cNvPr id="33" name="直線コネクタ 32">
          <a:extLst>
            <a:ext uri="{FF2B5EF4-FFF2-40B4-BE49-F238E27FC236}">
              <a16:creationId xmlns:a16="http://schemas.microsoft.com/office/drawing/2014/main" id="{00000000-0008-0000-0700-000021000000}"/>
            </a:ext>
          </a:extLst>
        </xdr:cNvPr>
        <xdr:cNvCxnSpPr/>
      </xdr:nvCxnSpPr>
      <xdr:spPr>
        <a:xfrm>
          <a:off x="4717676" y="4034118"/>
          <a:ext cx="2622177"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56032</xdr:colOff>
      <xdr:row>11</xdr:row>
      <xdr:rowOff>593912</xdr:rowOff>
    </xdr:from>
    <xdr:to>
      <xdr:col>13</xdr:col>
      <xdr:colOff>155423</xdr:colOff>
      <xdr:row>11</xdr:row>
      <xdr:rowOff>921903</xdr:rowOff>
    </xdr:to>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8971432" y="2860862"/>
          <a:ext cx="99391"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88029</xdr:colOff>
      <xdr:row>11</xdr:row>
      <xdr:rowOff>549087</xdr:rowOff>
    </xdr:from>
    <xdr:to>
      <xdr:col>15</xdr:col>
      <xdr:colOff>13584</xdr:colOff>
      <xdr:row>11</xdr:row>
      <xdr:rowOff>1199028</xdr:rowOff>
    </xdr:to>
    <xdr:sp macro="" textlink="">
      <xdr:nvSpPr>
        <xdr:cNvPr id="38" name="テキスト ボックス 8">
          <a:extLst>
            <a:ext uri="{FF2B5EF4-FFF2-40B4-BE49-F238E27FC236}">
              <a16:creationId xmlns:a16="http://schemas.microsoft.com/office/drawing/2014/main" id="{00000000-0008-0000-0700-000026000000}"/>
            </a:ext>
          </a:extLst>
        </xdr:cNvPr>
        <xdr:cNvSpPr txBox="1"/>
      </xdr:nvSpPr>
      <xdr:spPr>
        <a:xfrm>
          <a:off x="9003429" y="2854137"/>
          <a:ext cx="1297155" cy="2241"/>
        </a:xfrm>
        <a:prstGeom prst="rect">
          <a:avLst/>
        </a:prstGeom>
        <a:noFill/>
      </xdr:spPr>
      <xdr:txBody>
        <a:bodyPr vert="eaVert"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t>番号札</a:t>
          </a:r>
        </a:p>
      </xdr:txBody>
    </xdr:sp>
    <xdr:clientData/>
  </xdr:twoCellAnchor>
  <xdr:twoCellAnchor>
    <xdr:from>
      <xdr:col>6</xdr:col>
      <xdr:colOff>164645</xdr:colOff>
      <xdr:row>3</xdr:row>
      <xdr:rowOff>13607</xdr:rowOff>
    </xdr:from>
    <xdr:to>
      <xdr:col>8</xdr:col>
      <xdr:colOff>212270</xdr:colOff>
      <xdr:row>3</xdr:row>
      <xdr:rowOff>289832</xdr:rowOff>
    </xdr:to>
    <xdr:sp macro="" textlink="">
      <xdr:nvSpPr>
        <xdr:cNvPr id="43" name="四角形: 角を丸くする 42">
          <a:extLst>
            <a:ext uri="{FF2B5EF4-FFF2-40B4-BE49-F238E27FC236}">
              <a16:creationId xmlns:a16="http://schemas.microsoft.com/office/drawing/2014/main" id="{00000000-0008-0000-0700-00002B000000}"/>
            </a:ext>
          </a:extLst>
        </xdr:cNvPr>
        <xdr:cNvSpPr/>
      </xdr:nvSpPr>
      <xdr:spPr>
        <a:xfrm>
          <a:off x="1974395" y="762000"/>
          <a:ext cx="455839" cy="27622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122464</xdr:colOff>
      <xdr:row>9</xdr:row>
      <xdr:rowOff>1251856</xdr:rowOff>
    </xdr:from>
    <xdr:to>
      <xdr:col>13</xdr:col>
      <xdr:colOff>17698</xdr:colOff>
      <xdr:row>10</xdr:row>
      <xdr:rowOff>11205</xdr:rowOff>
    </xdr:to>
    <xdr:sp macro="" textlink="">
      <xdr:nvSpPr>
        <xdr:cNvPr id="51" name="テキスト ボックス 1">
          <a:extLst>
            <a:ext uri="{FF2B5EF4-FFF2-40B4-BE49-F238E27FC236}">
              <a16:creationId xmlns:a16="http://schemas.microsoft.com/office/drawing/2014/main" id="{00000000-0008-0000-0700-000033000000}"/>
            </a:ext>
          </a:extLst>
        </xdr:cNvPr>
        <xdr:cNvSpPr txBox="1"/>
      </xdr:nvSpPr>
      <xdr:spPr>
        <a:xfrm>
          <a:off x="2173140" y="4434327"/>
          <a:ext cx="1576117" cy="59711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latin typeface="HG丸ｺﾞｼｯｸM-PRO" panose="020F0600000000000000" pitchFamily="50" charset="-128"/>
              <a:ea typeface="HG丸ｺﾞｼｯｸM-PRO" panose="020F0600000000000000" pitchFamily="50" charset="-128"/>
            </a:rPr>
            <a:t>防犯灯取付位置</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54422</xdr:colOff>
      <xdr:row>9</xdr:row>
      <xdr:rowOff>1374319</xdr:rowOff>
    </xdr:from>
    <xdr:to>
      <xdr:col>13</xdr:col>
      <xdr:colOff>44897</xdr:colOff>
      <xdr:row>9</xdr:row>
      <xdr:rowOff>1374319</xdr:rowOff>
    </xdr:to>
    <xdr:sp macro="" textlink="">
      <xdr:nvSpPr>
        <xdr:cNvPr id="52" name="Line 39">
          <a:extLst>
            <a:ext uri="{FF2B5EF4-FFF2-40B4-BE49-F238E27FC236}">
              <a16:creationId xmlns:a16="http://schemas.microsoft.com/office/drawing/2014/main" id="{00000000-0008-0000-0700-000034000000}"/>
            </a:ext>
          </a:extLst>
        </xdr:cNvPr>
        <xdr:cNvSpPr>
          <a:spLocks noChangeShapeType="1"/>
        </xdr:cNvSpPr>
      </xdr:nvSpPr>
      <xdr:spPr bwMode="auto">
        <a:xfrm flipV="1">
          <a:off x="3510636" y="4544783"/>
          <a:ext cx="194582" cy="0"/>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txBody>
        <a:bodyPr wrap="square" lIns="100077" tIns="50039" rIns="100077" bIns="50039"/>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a:p>
      </xdr:txBody>
    </xdr:sp>
    <xdr:clientData/>
  </xdr:twoCellAnchor>
  <xdr:twoCellAnchor>
    <xdr:from>
      <xdr:col>17</xdr:col>
      <xdr:colOff>163285</xdr:colOff>
      <xdr:row>9</xdr:row>
      <xdr:rowOff>1714501</xdr:rowOff>
    </xdr:from>
    <xdr:to>
      <xdr:col>25</xdr:col>
      <xdr:colOff>244928</xdr:colOff>
      <xdr:row>11</xdr:row>
      <xdr:rowOff>27216</xdr:rowOff>
    </xdr:to>
    <xdr:sp macro="" textlink="">
      <xdr:nvSpPr>
        <xdr:cNvPr id="54" name="テキスト ボックス 1">
          <a:extLst>
            <a:ext uri="{FF2B5EF4-FFF2-40B4-BE49-F238E27FC236}">
              <a16:creationId xmlns:a16="http://schemas.microsoft.com/office/drawing/2014/main" id="{00000000-0008-0000-0700-000036000000}"/>
            </a:ext>
          </a:extLst>
        </xdr:cNvPr>
        <xdr:cNvSpPr txBox="1"/>
      </xdr:nvSpPr>
      <xdr:spPr>
        <a:xfrm>
          <a:off x="4640035" y="4884965"/>
          <a:ext cx="1714500" cy="707572"/>
        </a:xfrm>
        <a:prstGeom prst="rect">
          <a:avLst/>
        </a:prstGeom>
        <a:noFill/>
        <a:ln>
          <a:solidFill>
            <a:sysClr val="windowText" lastClr="00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400" b="1">
              <a:latin typeface="游明朝" panose="02020400000000000000" pitchFamily="18" charset="-128"/>
              <a:ea typeface="游明朝" panose="02020400000000000000" pitchFamily="18" charset="-128"/>
            </a:rPr>
            <a:t>設置の高さ：</a:t>
          </a:r>
        </a:p>
        <a:p>
          <a:pPr algn="r"/>
          <a:r>
            <a:rPr kumimoji="1" lang="ja-JP" altLang="en-US" sz="1400" b="1">
              <a:latin typeface="游明朝" panose="02020400000000000000" pitchFamily="18" charset="-128"/>
              <a:ea typeface="游明朝" panose="02020400000000000000" pitchFamily="18" charset="-128"/>
            </a:rPr>
            <a:t>　　　</a:t>
          </a:r>
          <a:r>
            <a:rPr kumimoji="1" lang="ja-JP" altLang="en-US" sz="1400" b="1" baseline="0">
              <a:latin typeface="游明朝" panose="02020400000000000000" pitchFamily="18" charset="-128"/>
              <a:ea typeface="游明朝" panose="02020400000000000000" pitchFamily="18" charset="-128"/>
            </a:rPr>
            <a:t> </a:t>
          </a:r>
          <a:r>
            <a:rPr kumimoji="1" lang="en-US" altLang="ja-JP" sz="1800" kern="1200">
              <a:solidFill>
                <a:schemeClr val="tx1"/>
              </a:solidFill>
              <a:effectLst/>
              <a:latin typeface="+mn-lt"/>
              <a:ea typeface="+mn-ea"/>
              <a:cs typeface="+mn-cs"/>
            </a:rPr>
            <a:t>m</a:t>
          </a:r>
          <a:endParaRPr kumimoji="1" lang="ja-JP" altLang="en-US" sz="1400" b="1">
            <a:latin typeface="游明朝" panose="02020400000000000000" pitchFamily="18" charset="-128"/>
            <a:ea typeface="游明朝" panose="02020400000000000000" pitchFamily="18" charset="-128"/>
          </a:endParaRPr>
        </a:p>
      </xdr:txBody>
    </xdr:sp>
    <xdr:clientData/>
  </xdr:twoCellAnchor>
  <xdr:twoCellAnchor>
    <xdr:from>
      <xdr:col>35</xdr:col>
      <xdr:colOff>54428</xdr:colOff>
      <xdr:row>9</xdr:row>
      <xdr:rowOff>802813</xdr:rowOff>
    </xdr:from>
    <xdr:to>
      <xdr:col>37</xdr:col>
      <xdr:colOff>8710</xdr:colOff>
      <xdr:row>9</xdr:row>
      <xdr:rowOff>1537606</xdr:rowOff>
    </xdr:to>
    <xdr:sp macro="" textlink="">
      <xdr:nvSpPr>
        <xdr:cNvPr id="37" name="AutoShape 52">
          <a:extLst>
            <a:ext uri="{FF2B5EF4-FFF2-40B4-BE49-F238E27FC236}">
              <a16:creationId xmlns:a16="http://schemas.microsoft.com/office/drawing/2014/main" id="{00000000-0008-0000-0700-000025000000}"/>
            </a:ext>
          </a:extLst>
        </xdr:cNvPr>
        <xdr:cNvSpPr>
          <a:spLocks noChangeArrowheads="1"/>
        </xdr:cNvSpPr>
      </xdr:nvSpPr>
      <xdr:spPr bwMode="auto">
        <a:xfrm>
          <a:off x="8626928" y="3973277"/>
          <a:ext cx="362496" cy="734793"/>
        </a:xfrm>
        <a:prstGeom prst="roundRect">
          <a:avLst>
            <a:gd name="adj" fmla="val 16667"/>
          </a:avLst>
        </a:prstGeom>
        <a:gradFill rotWithShape="1">
          <a:gsLst>
            <a:gs pos="0">
              <a:srgbClr val="DDDDDD"/>
            </a:gs>
            <a:gs pos="50000">
              <a:schemeClr val="bg1"/>
            </a:gs>
            <a:gs pos="100000">
              <a:srgbClr val="DDDDDD"/>
            </a:gs>
          </a:gsLst>
          <a:lin ang="5400000" scaled="1"/>
        </a:gradFill>
        <a:ln w="12700">
          <a:solidFill>
            <a:srgbClr val="FF0000"/>
          </a:solidFill>
          <a:prstDash val="lgDash"/>
          <a:round/>
          <a:headEnd/>
          <a:tailEnd/>
        </a:ln>
        <a:effectLst/>
      </xdr:spPr>
      <xdr:txBody>
        <a:bodyPr wrap="square" lIns="100077" tIns="50039" rIns="100077" bIns="50039"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eaLnBrk="1" hangingPunct="1">
            <a:defRPr/>
          </a:pPr>
          <a:r>
            <a:rPr lang="ja-JP" altLang="en-US" sz="1200" b="1">
              <a:solidFill>
                <a:srgbClr val="FF0000"/>
              </a:solidFill>
              <a:latin typeface="Arial" charset="0"/>
            </a:rPr>
            <a:t>防</a:t>
          </a:r>
          <a:endParaRPr lang="en-US" altLang="ja-JP" sz="1200" b="1">
            <a:solidFill>
              <a:srgbClr val="FF0000"/>
            </a:solidFill>
            <a:latin typeface="Arial" charset="0"/>
          </a:endParaRPr>
        </a:p>
        <a:p>
          <a:pPr algn="ctr" eaLnBrk="1" hangingPunct="1">
            <a:defRPr/>
          </a:pPr>
          <a:r>
            <a:rPr lang="ja-JP" altLang="en-US" sz="1200" b="1">
              <a:solidFill>
                <a:srgbClr val="FF0000"/>
              </a:solidFill>
              <a:latin typeface="Arial" charset="0"/>
            </a:rPr>
            <a:t>犯</a:t>
          </a:r>
          <a:endParaRPr lang="en-US" altLang="ja-JP" sz="1200" b="1">
            <a:solidFill>
              <a:srgbClr val="FF0000"/>
            </a:solidFill>
            <a:latin typeface="Arial" charset="0"/>
          </a:endParaRPr>
        </a:p>
        <a:p>
          <a:pPr algn="ctr" eaLnBrk="1" hangingPunct="1">
            <a:defRPr/>
          </a:pPr>
          <a:r>
            <a:rPr lang="ja-JP" altLang="en-US" sz="1200" b="1">
              <a:solidFill>
                <a:srgbClr val="FF0000"/>
              </a:solidFill>
              <a:latin typeface="Arial" charset="0"/>
            </a:rPr>
            <a:t>灯</a:t>
          </a:r>
        </a:p>
      </xdr:txBody>
    </xdr:sp>
    <xdr:clientData/>
  </xdr:twoCellAnchor>
  <xdr:twoCellAnchor>
    <xdr:from>
      <xdr:col>19</xdr:col>
      <xdr:colOff>122465</xdr:colOff>
      <xdr:row>18</xdr:row>
      <xdr:rowOff>79377</xdr:rowOff>
    </xdr:from>
    <xdr:to>
      <xdr:col>42</xdr:col>
      <xdr:colOff>95250</xdr:colOff>
      <xdr:row>30</xdr:row>
      <xdr:rowOff>232175</xdr:rowOff>
    </xdr:to>
    <xdr:sp macro="" textlink="">
      <xdr:nvSpPr>
        <xdr:cNvPr id="39" name="正方形/長方形 38">
          <a:extLst>
            <a:ext uri="{FF2B5EF4-FFF2-40B4-BE49-F238E27FC236}">
              <a16:creationId xmlns:a16="http://schemas.microsoft.com/office/drawing/2014/main" id="{00000000-0008-0000-0700-000027000000}"/>
            </a:ext>
          </a:extLst>
        </xdr:cNvPr>
        <xdr:cNvSpPr/>
      </xdr:nvSpPr>
      <xdr:spPr>
        <a:xfrm>
          <a:off x="5007429" y="9291413"/>
          <a:ext cx="5089071" cy="7310155"/>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altLang="ja-JP" sz="1400" u="none" strike="noStrike">
              <a:solidFill>
                <a:sysClr val="windowText" lastClr="000000"/>
              </a:solidFill>
              <a:effectLst/>
              <a:latin typeface="游明朝" panose="02020400000000000000" pitchFamily="18" charset="-128"/>
              <a:ea typeface="游明朝" panose="02020400000000000000" pitchFamily="18" charset="-128"/>
              <a:cs typeface="+mn-cs"/>
            </a:rPr>
            <a:t> </a:t>
          </a:r>
          <a:r>
            <a:rPr lang="ja-JP" altLang="en-US" sz="2000">
              <a:solidFill>
                <a:sysClr val="windowText" lastClr="000000"/>
              </a:solidFill>
              <a:effectLst/>
              <a:latin typeface="游明朝" panose="02020400000000000000" pitchFamily="18" charset="-128"/>
              <a:ea typeface="游明朝" panose="02020400000000000000" pitchFamily="18" charset="-128"/>
              <a:cs typeface="+mn-cs"/>
            </a:rPr>
            <a:t>②</a:t>
          </a:r>
          <a:r>
            <a:rPr lang="ja-JP" altLang="ja-JP" sz="2000">
              <a:solidFill>
                <a:sysClr val="windowText" lastClr="000000"/>
              </a:solidFill>
              <a:effectLst/>
              <a:latin typeface="游明朝" panose="02020400000000000000" pitchFamily="18" charset="-128"/>
              <a:ea typeface="游明朝" panose="02020400000000000000" pitchFamily="18" charset="-128"/>
              <a:cs typeface="+mn-cs"/>
            </a:rPr>
            <a:t>写真貼付（電柱</a:t>
          </a:r>
          <a:r>
            <a:rPr lang="ja-JP" altLang="en-US" sz="2000">
              <a:solidFill>
                <a:sysClr val="windowText" lastClr="000000"/>
              </a:solidFill>
              <a:effectLst/>
              <a:latin typeface="游明朝" panose="02020400000000000000" pitchFamily="18" charset="-128"/>
              <a:ea typeface="游明朝" panose="02020400000000000000" pitchFamily="18" charset="-128"/>
              <a:cs typeface="+mn-cs"/>
            </a:rPr>
            <a:t>番号札</a:t>
          </a:r>
          <a:r>
            <a:rPr lang="ja-JP" altLang="ja-JP" sz="2000">
              <a:solidFill>
                <a:sysClr val="windowText" lastClr="000000"/>
              </a:solidFill>
              <a:effectLst/>
              <a:latin typeface="游明朝" panose="02020400000000000000" pitchFamily="18" charset="-128"/>
              <a:ea typeface="游明朝" panose="02020400000000000000" pitchFamily="18" charset="-128"/>
              <a:cs typeface="+mn-cs"/>
            </a:rPr>
            <a:t>撮影）</a:t>
          </a:r>
          <a:endParaRPr lang="en-US" altLang="ja-JP" sz="2000">
            <a:solidFill>
              <a:sysClr val="windowText" lastClr="000000"/>
            </a:solidFill>
            <a:effectLst/>
            <a:latin typeface="游明朝" panose="02020400000000000000" pitchFamily="18" charset="-128"/>
            <a:ea typeface="游明朝" panose="02020400000000000000" pitchFamily="18" charset="-128"/>
            <a:cs typeface="+mn-cs"/>
          </a:endParaRPr>
        </a:p>
        <a:p>
          <a:pPr algn="ctr"/>
          <a:endParaRPr lang="ja-JP" altLang="ja-JP" sz="2000">
            <a:solidFill>
              <a:sysClr val="windowText" lastClr="000000"/>
            </a:solidFill>
            <a:effectLst/>
            <a:latin typeface="游明朝" panose="02020400000000000000" pitchFamily="18" charset="-128"/>
            <a:ea typeface="游明朝" panose="02020400000000000000" pitchFamily="18" charset="-128"/>
            <a:cs typeface="+mn-cs"/>
          </a:endParaRPr>
        </a:p>
        <a:p>
          <a:pPr algn="ctr"/>
          <a:r>
            <a:rPr lang="en-US" altLang="ja-JP" sz="2000">
              <a:solidFill>
                <a:sysClr val="windowText" lastClr="000000"/>
              </a:solidFill>
              <a:effectLst/>
              <a:latin typeface="游明朝" panose="02020400000000000000" pitchFamily="18" charset="-128"/>
              <a:ea typeface="游明朝" panose="02020400000000000000" pitchFamily="18" charset="-128"/>
              <a:cs typeface="+mn-cs"/>
            </a:rPr>
            <a:t> </a:t>
          </a:r>
          <a:r>
            <a:rPr lang="ja-JP" altLang="ja-JP" sz="2000">
              <a:solidFill>
                <a:sysClr val="windowText" lastClr="000000"/>
              </a:solidFill>
              <a:effectLst/>
              <a:latin typeface="游明朝" panose="02020400000000000000" pitchFamily="18" charset="-128"/>
              <a:ea typeface="游明朝" panose="02020400000000000000" pitchFamily="18" charset="-128"/>
              <a:cs typeface="+mn-cs"/>
            </a:rPr>
            <a:t>＜撮影時の留意事項＞</a:t>
          </a:r>
        </a:p>
        <a:p>
          <a:r>
            <a:rPr lang="ja-JP" altLang="ja-JP" sz="1800">
              <a:solidFill>
                <a:sysClr val="windowText" lastClr="000000"/>
              </a:solidFill>
              <a:effectLst/>
              <a:latin typeface="游明朝" panose="02020400000000000000" pitchFamily="18" charset="-128"/>
              <a:ea typeface="游明朝" panose="02020400000000000000" pitchFamily="18" charset="-128"/>
              <a:cs typeface="+mn-cs"/>
            </a:rPr>
            <a:t>・</a:t>
          </a:r>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電柱番号がはっきり判るように撮影</a:t>
          </a:r>
          <a:r>
            <a:rPr lang="ja-JP" altLang="ja-JP" sz="1800">
              <a:solidFill>
                <a:sysClr val="windowText" lastClr="000000"/>
              </a:solidFill>
              <a:effectLst/>
              <a:latin typeface="游明朝" panose="02020400000000000000" pitchFamily="18" charset="-128"/>
              <a:ea typeface="游明朝" panose="02020400000000000000" pitchFamily="18" charset="-128"/>
              <a:cs typeface="+mn-cs"/>
            </a:rPr>
            <a:t>する。</a:t>
          </a:r>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a:t>
          </a:r>
          <a:r>
            <a:rPr lang="ja-JP" altLang="ja-JP" sz="1800">
              <a:solidFill>
                <a:sysClr val="windowText" lastClr="000000"/>
              </a:solidFill>
              <a:effectLst/>
              <a:latin typeface="游明朝" panose="02020400000000000000" pitchFamily="18" charset="-128"/>
              <a:ea typeface="游明朝" panose="02020400000000000000" pitchFamily="18" charset="-128"/>
              <a:cs typeface="+mn-cs"/>
            </a:rPr>
            <a:t>ＮＴＴ通信線</a:t>
          </a:r>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に対して正面より撮影</a:t>
          </a:r>
          <a:r>
            <a:rPr lang="ja-JP" altLang="ja-JP" sz="1800">
              <a:solidFill>
                <a:sysClr val="windowText" lastClr="000000"/>
              </a:solidFill>
              <a:effectLst/>
              <a:latin typeface="游明朝" panose="02020400000000000000" pitchFamily="18" charset="-128"/>
              <a:ea typeface="游明朝" panose="02020400000000000000" pitchFamily="18" charset="-128"/>
              <a:cs typeface="+mn-cs"/>
            </a:rPr>
            <a:t>する。</a:t>
          </a:r>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a:p>
          <a:r>
            <a:rPr lang="ja-JP" altLang="en-US" sz="1800">
              <a:solidFill>
                <a:sysClr val="windowText" lastClr="000000"/>
              </a:solidFill>
              <a:effectLst/>
              <a:latin typeface="游明朝" panose="02020400000000000000" pitchFamily="18" charset="-128"/>
              <a:ea typeface="游明朝" panose="02020400000000000000" pitchFamily="18" charset="-128"/>
              <a:cs typeface="+mn-cs"/>
            </a:rPr>
            <a:t>ここに貼付できない場合は、任意様式でご提出ください</a:t>
          </a:r>
          <a:endParaRPr lang="en-US" altLang="ja-JP" sz="1800">
            <a:solidFill>
              <a:sysClr val="windowText" lastClr="000000"/>
            </a:solidFill>
            <a:effectLst/>
            <a:latin typeface="游明朝" panose="02020400000000000000" pitchFamily="18" charset="-128"/>
            <a:ea typeface="游明朝" panose="02020400000000000000"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E81"/>
  <sheetViews>
    <sheetView showGridLines="0" zoomScaleNormal="100" zoomScaleSheetLayoutView="80" workbookViewId="0">
      <selection activeCell="A5" sqref="A5:J5"/>
    </sheetView>
  </sheetViews>
  <sheetFormatPr defaultColWidth="9" defaultRowHeight="13.5" customHeight="1" x14ac:dyDescent="0.15"/>
  <cols>
    <col min="1" max="1" width="2.75" style="3" customWidth="1"/>
    <col min="2" max="2" width="6.5" style="3" customWidth="1"/>
    <col min="3" max="3" width="49.5" style="3" bestFit="1" customWidth="1"/>
    <col min="4" max="4" width="36" style="3" customWidth="1"/>
    <col min="5" max="5" width="42.875" style="3" customWidth="1"/>
    <col min="6" max="6" width="2.5" style="3" customWidth="1"/>
    <col min="7" max="16384" width="9" style="3"/>
  </cols>
  <sheetData>
    <row r="1" spans="2:5" ht="13.5" customHeight="1" x14ac:dyDescent="0.15">
      <c r="B1" s="164" t="s">
        <v>103</v>
      </c>
      <c r="C1" s="164"/>
      <c r="D1" s="164"/>
      <c r="E1" s="164"/>
    </row>
    <row r="2" spans="2:5" ht="13.5" customHeight="1" x14ac:dyDescent="0.15">
      <c r="B2" s="164"/>
      <c r="C2" s="164"/>
      <c r="D2" s="164"/>
      <c r="E2" s="164"/>
    </row>
    <row r="3" spans="2:5" ht="13.5" customHeight="1" x14ac:dyDescent="0.15">
      <c r="B3" s="164"/>
      <c r="C3" s="164"/>
      <c r="D3" s="164"/>
      <c r="E3" s="164"/>
    </row>
    <row r="4" spans="2:5" ht="13.5" customHeight="1" x14ac:dyDescent="0.15">
      <c r="B4" s="164"/>
      <c r="C4" s="164"/>
      <c r="D4" s="164"/>
      <c r="E4" s="164"/>
    </row>
    <row r="5" spans="2:5" ht="13.5" customHeight="1" x14ac:dyDescent="0.15">
      <c r="B5" s="164"/>
      <c r="C5" s="164"/>
      <c r="D5" s="164"/>
      <c r="E5" s="164"/>
    </row>
    <row r="6" spans="2:5" ht="13.5" customHeight="1" x14ac:dyDescent="0.15">
      <c r="B6" s="164"/>
      <c r="C6" s="164"/>
      <c r="D6" s="164"/>
      <c r="E6" s="164"/>
    </row>
    <row r="7" spans="2:5" ht="13.5" customHeight="1" x14ac:dyDescent="0.15">
      <c r="B7" s="164"/>
      <c r="C7" s="164"/>
      <c r="D7" s="164"/>
      <c r="E7" s="164"/>
    </row>
    <row r="8" spans="2:5" ht="13.5" customHeight="1" x14ac:dyDescent="0.15">
      <c r="B8" s="164"/>
      <c r="C8" s="164"/>
      <c r="D8" s="164"/>
      <c r="E8" s="164"/>
    </row>
    <row r="9" spans="2:5" ht="21" x14ac:dyDescent="0.15">
      <c r="B9" s="165" t="s">
        <v>49</v>
      </c>
      <c r="C9" s="165"/>
      <c r="D9" s="165"/>
      <c r="E9" s="165"/>
    </row>
    <row r="10" spans="2:5" ht="14.25" x14ac:dyDescent="0.15">
      <c r="B10" s="166" t="s">
        <v>47</v>
      </c>
      <c r="C10" s="166"/>
      <c r="D10" s="166"/>
      <c r="E10" s="166"/>
    </row>
    <row r="11" spans="2:5" ht="15" thickBot="1" x14ac:dyDescent="0.2">
      <c r="B11" s="167" t="s">
        <v>46</v>
      </c>
      <c r="C11" s="167"/>
      <c r="D11" s="167"/>
      <c r="E11" s="167"/>
    </row>
    <row r="12" spans="2:5" ht="24.75" customHeight="1" thickBot="1" x14ac:dyDescent="0.2">
      <c r="B12" s="43" t="s">
        <v>19</v>
      </c>
      <c r="C12" s="44" t="s">
        <v>20</v>
      </c>
      <c r="D12" s="45" t="s">
        <v>41</v>
      </c>
      <c r="E12" s="46" t="s">
        <v>21</v>
      </c>
    </row>
    <row r="13" spans="2:5" ht="13.15" customHeight="1" x14ac:dyDescent="0.15">
      <c r="B13" s="54"/>
      <c r="C13" s="4" t="s">
        <v>147</v>
      </c>
      <c r="D13" s="5" t="s">
        <v>148</v>
      </c>
      <c r="E13" s="31" t="s">
        <v>149</v>
      </c>
    </row>
    <row r="14" spans="2:5" ht="13.5" customHeight="1" x14ac:dyDescent="0.15">
      <c r="B14" s="4"/>
      <c r="C14" s="6"/>
      <c r="D14" s="5" t="s">
        <v>52</v>
      </c>
      <c r="E14" s="31" t="s">
        <v>150</v>
      </c>
    </row>
    <row r="15" spans="2:5" ht="13.5" customHeight="1" thickBot="1" x14ac:dyDescent="0.2">
      <c r="B15" s="7"/>
      <c r="C15" s="7"/>
      <c r="D15" s="13" t="s">
        <v>151</v>
      </c>
      <c r="E15" s="42" t="s">
        <v>152</v>
      </c>
    </row>
    <row r="16" spans="2:5" ht="13.5" customHeight="1" x14ac:dyDescent="0.15">
      <c r="B16" s="54"/>
      <c r="C16" s="9" t="s">
        <v>153</v>
      </c>
      <c r="D16" s="5" t="s">
        <v>148</v>
      </c>
      <c r="E16" s="31" t="s">
        <v>149</v>
      </c>
    </row>
    <row r="17" spans="2:5" ht="13.5" customHeight="1" x14ac:dyDescent="0.15">
      <c r="B17" s="4"/>
      <c r="C17" s="6"/>
      <c r="D17" s="5" t="s">
        <v>52</v>
      </c>
      <c r="E17" s="31" t="s">
        <v>150</v>
      </c>
    </row>
    <row r="18" spans="2:5" ht="13.5" customHeight="1" thickBot="1" x14ac:dyDescent="0.2">
      <c r="B18" s="7"/>
      <c r="C18" s="7"/>
      <c r="D18" s="13" t="s">
        <v>151</v>
      </c>
      <c r="E18" s="42" t="s">
        <v>152</v>
      </c>
    </row>
    <row r="19" spans="2:5" ht="13.5" customHeight="1" x14ac:dyDescent="0.15">
      <c r="B19" s="54"/>
      <c r="C19" s="12" t="s">
        <v>154</v>
      </c>
      <c r="D19" s="5" t="s">
        <v>148</v>
      </c>
      <c r="E19" s="31" t="s">
        <v>149</v>
      </c>
    </row>
    <row r="20" spans="2:5" ht="13.5" customHeight="1" x14ac:dyDescent="0.15">
      <c r="B20" s="4"/>
      <c r="C20" s="4"/>
      <c r="D20" s="5" t="s">
        <v>52</v>
      </c>
      <c r="E20" s="31" t="s">
        <v>150</v>
      </c>
    </row>
    <row r="21" spans="2:5" ht="13.5" customHeight="1" thickBot="1" x14ac:dyDescent="0.2">
      <c r="B21" s="7"/>
      <c r="C21" s="7"/>
      <c r="D21" s="13" t="s">
        <v>151</v>
      </c>
      <c r="E21" s="33" t="s">
        <v>152</v>
      </c>
    </row>
    <row r="22" spans="2:5" ht="13.5" customHeight="1" x14ac:dyDescent="0.15">
      <c r="B22" s="54"/>
      <c r="C22" s="6" t="s">
        <v>155</v>
      </c>
      <c r="D22" s="5" t="s">
        <v>148</v>
      </c>
      <c r="E22" s="31" t="s">
        <v>149</v>
      </c>
    </row>
    <row r="23" spans="2:5" ht="13.5" customHeight="1" x14ac:dyDescent="0.15">
      <c r="B23" s="4"/>
      <c r="C23" s="6"/>
      <c r="D23" s="5" t="s">
        <v>52</v>
      </c>
      <c r="E23" s="31" t="s">
        <v>150</v>
      </c>
    </row>
    <row r="24" spans="2:5" ht="13.5" customHeight="1" thickBot="1" x14ac:dyDescent="0.2">
      <c r="B24" s="7"/>
      <c r="C24" s="7"/>
      <c r="D24" s="13" t="s">
        <v>151</v>
      </c>
      <c r="E24" s="42" t="s">
        <v>152</v>
      </c>
    </row>
    <row r="25" spans="2:5" ht="13.5" customHeight="1" x14ac:dyDescent="0.15">
      <c r="B25" s="54"/>
      <c r="C25" s="6" t="s">
        <v>156</v>
      </c>
      <c r="D25" s="5" t="s">
        <v>148</v>
      </c>
      <c r="E25" s="31" t="s">
        <v>149</v>
      </c>
    </row>
    <row r="26" spans="2:5" ht="13.5" customHeight="1" x14ac:dyDescent="0.15">
      <c r="B26" s="4"/>
      <c r="C26" s="6"/>
      <c r="D26" s="5" t="s">
        <v>52</v>
      </c>
      <c r="E26" s="31" t="s">
        <v>150</v>
      </c>
    </row>
    <row r="27" spans="2:5" ht="13.5" customHeight="1" thickBot="1" x14ac:dyDescent="0.2">
      <c r="B27" s="7"/>
      <c r="C27" s="7"/>
      <c r="D27" s="13" t="s">
        <v>151</v>
      </c>
      <c r="E27" s="42" t="s">
        <v>152</v>
      </c>
    </row>
    <row r="28" spans="2:5" ht="13.5" customHeight="1" x14ac:dyDescent="0.15">
      <c r="B28" s="54"/>
      <c r="C28" s="6" t="s">
        <v>157</v>
      </c>
      <c r="D28" s="5" t="s">
        <v>148</v>
      </c>
      <c r="E28" s="31" t="s">
        <v>158</v>
      </c>
    </row>
    <row r="29" spans="2:5" ht="13.5" customHeight="1" x14ac:dyDescent="0.15">
      <c r="B29" s="4"/>
      <c r="C29" s="6"/>
      <c r="D29" s="5" t="s">
        <v>52</v>
      </c>
      <c r="E29" s="31" t="s">
        <v>159</v>
      </c>
    </row>
    <row r="30" spans="2:5" ht="13.5" customHeight="1" thickBot="1" x14ac:dyDescent="0.2">
      <c r="B30" s="7"/>
      <c r="C30" s="7"/>
      <c r="D30" s="13" t="s">
        <v>160</v>
      </c>
      <c r="E30" s="33" t="s">
        <v>161</v>
      </c>
    </row>
    <row r="31" spans="2:5" ht="13.5" customHeight="1" x14ac:dyDescent="0.15">
      <c r="B31" s="54"/>
      <c r="C31" s="9"/>
      <c r="D31" s="5"/>
      <c r="E31" s="31"/>
    </row>
    <row r="32" spans="2:5" ht="13.5" customHeight="1" x14ac:dyDescent="0.15">
      <c r="B32" s="4"/>
      <c r="C32" s="6"/>
      <c r="D32" s="5"/>
      <c r="E32" s="31"/>
    </row>
    <row r="33" spans="2:5" ht="13.5" customHeight="1" thickBot="1" x14ac:dyDescent="0.2">
      <c r="B33" s="7"/>
      <c r="C33" s="7"/>
      <c r="D33" s="13"/>
      <c r="E33" s="33"/>
    </row>
    <row r="34" spans="2:5" ht="13.5" customHeight="1" x14ac:dyDescent="0.15">
      <c r="B34" s="54"/>
      <c r="C34" s="9"/>
      <c r="D34" s="5"/>
      <c r="E34" s="31"/>
    </row>
    <row r="35" spans="2:5" ht="13.5" customHeight="1" x14ac:dyDescent="0.15">
      <c r="B35" s="4"/>
      <c r="C35" s="6"/>
      <c r="D35" s="5"/>
      <c r="E35" s="31"/>
    </row>
    <row r="36" spans="2:5" ht="13.5" customHeight="1" thickBot="1" x14ac:dyDescent="0.2">
      <c r="B36" s="7"/>
      <c r="C36" s="7"/>
      <c r="D36" s="13"/>
      <c r="E36" s="33"/>
    </row>
    <row r="37" spans="2:5" ht="13.5" customHeight="1" x14ac:dyDescent="0.15">
      <c r="B37" s="54"/>
      <c r="C37" s="9"/>
      <c r="D37" s="5"/>
      <c r="E37" s="31"/>
    </row>
    <row r="38" spans="2:5" ht="13.5" customHeight="1" x14ac:dyDescent="0.15">
      <c r="B38" s="4"/>
      <c r="C38" s="6"/>
      <c r="D38" s="5"/>
      <c r="E38" s="31"/>
    </row>
    <row r="39" spans="2:5" ht="13.5" customHeight="1" thickBot="1" x14ac:dyDescent="0.2">
      <c r="B39" s="7"/>
      <c r="C39" s="7"/>
      <c r="D39" s="13"/>
      <c r="E39" s="42"/>
    </row>
    <row r="40" spans="2:5" ht="13.5" customHeight="1" x14ac:dyDescent="0.15">
      <c r="B40" s="54"/>
      <c r="C40" s="9"/>
      <c r="D40" s="5"/>
      <c r="E40" s="31"/>
    </row>
    <row r="41" spans="2:5" ht="13.5" customHeight="1" x14ac:dyDescent="0.15">
      <c r="B41" s="4"/>
      <c r="C41" s="6"/>
      <c r="D41" s="5"/>
      <c r="E41" s="31"/>
    </row>
    <row r="42" spans="2:5" ht="13.5" customHeight="1" thickBot="1" x14ac:dyDescent="0.2">
      <c r="B42" s="7"/>
      <c r="C42" s="7"/>
      <c r="D42" s="13"/>
      <c r="E42" s="42"/>
    </row>
    <row r="43" spans="2:5" ht="13.5" customHeight="1" x14ac:dyDescent="0.15">
      <c r="B43" s="54"/>
      <c r="C43" s="9"/>
      <c r="D43" s="5"/>
      <c r="E43" s="31"/>
    </row>
    <row r="44" spans="2:5" ht="13.5" customHeight="1" x14ac:dyDescent="0.15">
      <c r="B44" s="4"/>
      <c r="C44" s="6"/>
      <c r="D44" s="5"/>
      <c r="E44" s="31"/>
    </row>
    <row r="45" spans="2:5" ht="13.5" customHeight="1" x14ac:dyDescent="0.15">
      <c r="B45" s="6"/>
      <c r="C45" s="6"/>
      <c r="D45" s="5"/>
      <c r="E45" s="31"/>
    </row>
    <row r="46" spans="2:5" ht="13.5" customHeight="1" x14ac:dyDescent="0.15">
      <c r="B46" s="6"/>
      <c r="C46" s="6"/>
      <c r="D46" s="10"/>
      <c r="E46" s="31"/>
    </row>
    <row r="47" spans="2:5" ht="13.5" customHeight="1" x14ac:dyDescent="0.15">
      <c r="B47" s="6"/>
      <c r="C47" s="6"/>
      <c r="D47" s="10"/>
      <c r="E47" s="31"/>
    </row>
    <row r="48" spans="2:5" ht="13.5" customHeight="1" thickBot="1" x14ac:dyDescent="0.2">
      <c r="B48" s="6"/>
      <c r="C48" s="6"/>
      <c r="D48" s="8"/>
      <c r="E48" s="33"/>
    </row>
    <row r="49" spans="2:5" ht="13.5" customHeight="1" x14ac:dyDescent="0.15">
      <c r="B49" s="54"/>
      <c r="C49" s="9"/>
      <c r="D49" s="5"/>
      <c r="E49" s="31"/>
    </row>
    <row r="50" spans="2:5" ht="13.5" customHeight="1" x14ac:dyDescent="0.15">
      <c r="B50" s="4"/>
      <c r="C50" s="6"/>
      <c r="D50" s="5"/>
      <c r="E50" s="31"/>
    </row>
    <row r="51" spans="2:5" ht="13.5" customHeight="1" x14ac:dyDescent="0.15">
      <c r="B51" s="6"/>
      <c r="C51" s="6"/>
      <c r="D51" s="5"/>
      <c r="E51" s="31"/>
    </row>
    <row r="52" spans="2:5" ht="13.5" customHeight="1" x14ac:dyDescent="0.15">
      <c r="B52" s="6"/>
      <c r="C52" s="6"/>
      <c r="D52" s="10"/>
      <c r="E52" s="31"/>
    </row>
    <row r="53" spans="2:5" ht="13.5" customHeight="1" x14ac:dyDescent="0.15">
      <c r="B53" s="6"/>
      <c r="C53" s="6"/>
      <c r="D53" s="10"/>
      <c r="E53" s="31"/>
    </row>
    <row r="54" spans="2:5" ht="13.5" customHeight="1" thickBot="1" x14ac:dyDescent="0.2">
      <c r="B54" s="6"/>
      <c r="C54" s="6"/>
      <c r="D54" s="8"/>
      <c r="E54" s="33"/>
    </row>
    <row r="55" spans="2:5" ht="13.5" customHeight="1" x14ac:dyDescent="0.15">
      <c r="B55" s="54"/>
      <c r="C55" s="9"/>
      <c r="D55" s="5"/>
      <c r="E55" s="31"/>
    </row>
    <row r="56" spans="2:5" ht="13.5" customHeight="1" x14ac:dyDescent="0.15">
      <c r="B56" s="4"/>
      <c r="C56" s="6"/>
      <c r="D56" s="5"/>
      <c r="E56" s="31"/>
    </row>
    <row r="57" spans="2:5" ht="13.5" customHeight="1" x14ac:dyDescent="0.15">
      <c r="B57" s="6"/>
      <c r="C57" s="6"/>
      <c r="D57" s="5"/>
      <c r="E57" s="31"/>
    </row>
    <row r="58" spans="2:5" ht="13.5" customHeight="1" x14ac:dyDescent="0.15">
      <c r="B58" s="6"/>
      <c r="C58" s="6"/>
      <c r="D58" s="10"/>
      <c r="E58" s="31"/>
    </row>
    <row r="59" spans="2:5" ht="13.5" customHeight="1" x14ac:dyDescent="0.15">
      <c r="B59" s="6"/>
      <c r="C59" s="6"/>
      <c r="D59" s="10"/>
      <c r="E59" s="31"/>
    </row>
    <row r="60" spans="2:5" ht="13.5" customHeight="1" thickBot="1" x14ac:dyDescent="0.2">
      <c r="B60" s="7"/>
      <c r="C60" s="7"/>
      <c r="D60" s="8"/>
      <c r="E60" s="33"/>
    </row>
    <row r="61" spans="2:5" ht="13.5" customHeight="1" x14ac:dyDescent="0.15">
      <c r="B61" s="54"/>
      <c r="C61" s="9"/>
      <c r="D61" s="11"/>
      <c r="E61" s="31"/>
    </row>
    <row r="62" spans="2:5" ht="13.5" customHeight="1" x14ac:dyDescent="0.15">
      <c r="B62" s="4"/>
      <c r="C62" s="6"/>
      <c r="D62" s="11"/>
      <c r="E62" s="31"/>
    </row>
    <row r="63" spans="2:5" ht="13.5" customHeight="1" x14ac:dyDescent="0.15">
      <c r="B63" s="6"/>
      <c r="C63" s="6"/>
      <c r="D63" s="11"/>
      <c r="E63" s="31"/>
    </row>
    <row r="64" spans="2:5" ht="13.5" customHeight="1" x14ac:dyDescent="0.15">
      <c r="B64" s="6"/>
      <c r="C64" s="6"/>
      <c r="D64" s="10"/>
      <c r="E64" s="31"/>
    </row>
    <row r="65" spans="2:5" ht="13.5" customHeight="1" x14ac:dyDescent="0.15">
      <c r="B65" s="6"/>
      <c r="C65" s="6"/>
      <c r="D65" s="10"/>
      <c r="E65" s="31"/>
    </row>
    <row r="66" spans="2:5" ht="13.5" customHeight="1" thickBot="1" x14ac:dyDescent="0.2">
      <c r="B66" s="7"/>
      <c r="C66" s="7"/>
      <c r="D66" s="8"/>
      <c r="E66" s="33"/>
    </row>
    <row r="67" spans="2:5" ht="13.5" customHeight="1" x14ac:dyDescent="0.15">
      <c r="B67" s="54"/>
      <c r="C67" s="9"/>
      <c r="D67" s="11"/>
      <c r="E67" s="31"/>
    </row>
    <row r="68" spans="2:5" ht="13.5" customHeight="1" x14ac:dyDescent="0.15">
      <c r="B68" s="4"/>
      <c r="C68" s="6"/>
      <c r="D68" s="11"/>
      <c r="E68" s="31"/>
    </row>
    <row r="69" spans="2:5" ht="13.5" customHeight="1" x14ac:dyDescent="0.15">
      <c r="B69" s="6"/>
      <c r="C69" s="6"/>
      <c r="D69" s="11"/>
      <c r="E69" s="31"/>
    </row>
    <row r="70" spans="2:5" ht="13.5" customHeight="1" x14ac:dyDescent="0.15">
      <c r="B70" s="6"/>
      <c r="C70" s="6"/>
      <c r="D70" s="10"/>
      <c r="E70" s="31"/>
    </row>
    <row r="71" spans="2:5" ht="13.5" customHeight="1" x14ac:dyDescent="0.15">
      <c r="B71" s="6"/>
      <c r="C71" s="6"/>
      <c r="D71" s="10"/>
      <c r="E71" s="31"/>
    </row>
    <row r="72" spans="2:5" ht="13.5" customHeight="1" thickBot="1" x14ac:dyDescent="0.2">
      <c r="B72" s="7"/>
      <c r="C72" s="7"/>
      <c r="D72" s="8"/>
      <c r="E72" s="33"/>
    </row>
    <row r="73" spans="2:5" ht="13.5" customHeight="1" x14ac:dyDescent="0.15">
      <c r="B73" s="54"/>
      <c r="C73" s="9"/>
      <c r="D73" s="14"/>
      <c r="E73" s="31"/>
    </row>
    <row r="74" spans="2:5" ht="13.5" customHeight="1" x14ac:dyDescent="0.15">
      <c r="B74" s="4"/>
      <c r="C74" s="6"/>
      <c r="D74" s="11"/>
      <c r="E74" s="31"/>
    </row>
    <row r="75" spans="2:5" ht="13.5" customHeight="1" x14ac:dyDescent="0.15">
      <c r="B75" s="6"/>
      <c r="C75" s="6"/>
      <c r="D75" s="11"/>
      <c r="E75" s="31"/>
    </row>
    <row r="76" spans="2:5" ht="13.5" customHeight="1" x14ac:dyDescent="0.15">
      <c r="B76" s="6"/>
      <c r="C76" s="6"/>
      <c r="D76" s="10"/>
      <c r="E76" s="31"/>
    </row>
    <row r="77" spans="2:5" ht="13.5" customHeight="1" x14ac:dyDescent="0.15">
      <c r="B77" s="6"/>
      <c r="C77" s="6"/>
      <c r="D77" s="10"/>
      <c r="E77" s="31"/>
    </row>
    <row r="78" spans="2:5" ht="13.5" customHeight="1" thickBot="1" x14ac:dyDescent="0.2">
      <c r="B78" s="7"/>
      <c r="C78" s="7"/>
      <c r="D78" s="10"/>
      <c r="E78" s="33"/>
    </row>
    <row r="79" spans="2:5" ht="13.5" customHeight="1" x14ac:dyDescent="0.15">
      <c r="B79" s="54"/>
      <c r="C79" s="9"/>
      <c r="D79" s="14"/>
      <c r="E79" s="34"/>
    </row>
    <row r="80" spans="2:5" ht="13.5" customHeight="1" x14ac:dyDescent="0.15">
      <c r="B80" s="4"/>
      <c r="C80" s="6"/>
      <c r="D80" s="11"/>
      <c r="E80" s="32"/>
    </row>
    <row r="81" spans="2:5" ht="13.5" customHeight="1" thickBot="1" x14ac:dyDescent="0.2">
      <c r="B81" s="7"/>
      <c r="C81" s="7"/>
      <c r="D81" s="15"/>
      <c r="E81" s="35"/>
    </row>
  </sheetData>
  <sheetProtection selectLockedCells="1"/>
  <protectedRanges>
    <protectedRange algorithmName="SHA-512" hashValue="f4BGtb/q7hYqBu0NcdBjSHDZLXsozn66OC39DIs9FGIL76iPuQfMUEk+wk15FBz4uCv7oX7Ey9HNgztQ0euzMQ==" saltValue="A1HjTGCTlLrhiIZXBy7Vog==" spinCount="100000" sqref="D1:E12 B1:C9 B12:C12 B10:B11 C13:E81" name="範囲1"/>
  </protectedRanges>
  <mergeCells count="4">
    <mergeCell ref="B1:E8"/>
    <mergeCell ref="B9:E9"/>
    <mergeCell ref="B10:E10"/>
    <mergeCell ref="B11:E11"/>
  </mergeCells>
  <phoneticPr fontId="3"/>
  <pageMargins left="0.70866141732283472" right="0.70866141732283472" top="0.74803149606299213" bottom="0.74803149606299213" header="0.31496062992125984" footer="0.31496062992125984"/>
  <pageSetup paperSize="9" scale="63" fitToHeight="0" orientation="portrait" r:id="rId1"/>
  <rowBreaks count="1" manualBreakCount="1">
    <brk id="7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129" r:id="rId4" name="Option Button 57">
              <controlPr defaultSize="0" autoFill="0" autoLine="0" autoPict="0">
                <anchor moveWithCells="1">
                  <from>
                    <xdr:col>1</xdr:col>
                    <xdr:colOff>123825</xdr:colOff>
                    <xdr:row>12</xdr:row>
                    <xdr:rowOff>66675</xdr:rowOff>
                  </from>
                  <to>
                    <xdr:col>1</xdr:col>
                    <xdr:colOff>447675</xdr:colOff>
                    <xdr:row>14</xdr:row>
                    <xdr:rowOff>38100</xdr:rowOff>
                  </to>
                </anchor>
              </controlPr>
            </control>
          </mc:Choice>
        </mc:AlternateContent>
        <mc:AlternateContent xmlns:mc="http://schemas.openxmlformats.org/markup-compatibility/2006">
          <mc:Choice Requires="x14">
            <control shapeId="3130" r:id="rId5" name="Option Button 58">
              <controlPr defaultSize="0" autoFill="0" autoLine="0" autoPict="0">
                <anchor moveWithCells="1">
                  <from>
                    <xdr:col>1</xdr:col>
                    <xdr:colOff>142875</xdr:colOff>
                    <xdr:row>15</xdr:row>
                    <xdr:rowOff>28575</xdr:rowOff>
                  </from>
                  <to>
                    <xdr:col>1</xdr:col>
                    <xdr:colOff>466725</xdr:colOff>
                    <xdr:row>16</xdr:row>
                    <xdr:rowOff>152400</xdr:rowOff>
                  </to>
                </anchor>
              </controlPr>
            </control>
          </mc:Choice>
        </mc:AlternateContent>
        <mc:AlternateContent xmlns:mc="http://schemas.openxmlformats.org/markup-compatibility/2006">
          <mc:Choice Requires="x14">
            <control shapeId="3131" r:id="rId6" name="Option Button 59">
              <controlPr defaultSize="0" autoFill="0" autoLine="0" autoPict="0">
                <anchor moveWithCells="1">
                  <from>
                    <xdr:col>1</xdr:col>
                    <xdr:colOff>142875</xdr:colOff>
                    <xdr:row>17</xdr:row>
                    <xdr:rowOff>171450</xdr:rowOff>
                  </from>
                  <to>
                    <xdr:col>1</xdr:col>
                    <xdr:colOff>476250</xdr:colOff>
                    <xdr:row>19</xdr:row>
                    <xdr:rowOff>123825</xdr:rowOff>
                  </to>
                </anchor>
              </controlPr>
            </control>
          </mc:Choice>
        </mc:AlternateContent>
        <mc:AlternateContent xmlns:mc="http://schemas.openxmlformats.org/markup-compatibility/2006">
          <mc:Choice Requires="x14">
            <control shapeId="3132" r:id="rId7" name="Option Button 60">
              <controlPr defaultSize="0" autoFill="0" autoLine="0" autoPict="0">
                <anchor moveWithCells="1">
                  <from>
                    <xdr:col>1</xdr:col>
                    <xdr:colOff>152400</xdr:colOff>
                    <xdr:row>21</xdr:row>
                    <xdr:rowOff>9525</xdr:rowOff>
                  </from>
                  <to>
                    <xdr:col>1</xdr:col>
                    <xdr:colOff>476250</xdr:colOff>
                    <xdr:row>22</xdr:row>
                    <xdr:rowOff>133350</xdr:rowOff>
                  </to>
                </anchor>
              </controlPr>
            </control>
          </mc:Choice>
        </mc:AlternateContent>
        <mc:AlternateContent xmlns:mc="http://schemas.openxmlformats.org/markup-compatibility/2006">
          <mc:Choice Requires="x14">
            <control shapeId="3133" r:id="rId8" name="Option Button 61">
              <controlPr defaultSize="0" autoFill="0" autoLine="0" autoPict="0">
                <anchor moveWithCells="1">
                  <from>
                    <xdr:col>1</xdr:col>
                    <xdr:colOff>152400</xdr:colOff>
                    <xdr:row>24</xdr:row>
                    <xdr:rowOff>9525</xdr:rowOff>
                  </from>
                  <to>
                    <xdr:col>1</xdr:col>
                    <xdr:colOff>485775</xdr:colOff>
                    <xdr:row>25</xdr:row>
                    <xdr:rowOff>133350</xdr:rowOff>
                  </to>
                </anchor>
              </controlPr>
            </control>
          </mc:Choice>
        </mc:AlternateContent>
        <mc:AlternateContent xmlns:mc="http://schemas.openxmlformats.org/markup-compatibility/2006">
          <mc:Choice Requires="x14">
            <control shapeId="3134" r:id="rId9" name="Option Button 62">
              <controlPr defaultSize="0" autoFill="0" autoLine="0" autoPict="0">
                <anchor moveWithCells="1">
                  <from>
                    <xdr:col>1</xdr:col>
                    <xdr:colOff>152400</xdr:colOff>
                    <xdr:row>27</xdr:row>
                    <xdr:rowOff>28575</xdr:rowOff>
                  </from>
                  <to>
                    <xdr:col>1</xdr:col>
                    <xdr:colOff>495300</xdr:colOff>
                    <xdr:row>28</xdr:row>
                    <xdr:rowOff>142875</xdr:rowOff>
                  </to>
                </anchor>
              </controlPr>
            </control>
          </mc:Choice>
        </mc:AlternateContent>
        <mc:AlternateContent xmlns:mc="http://schemas.openxmlformats.org/markup-compatibility/2006">
          <mc:Choice Requires="x14">
            <control shapeId="3135" r:id="rId10" name="Option Button 63">
              <controlPr defaultSize="0" autoFill="0" autoLine="0" autoPict="0">
                <anchor moveWithCells="1">
                  <from>
                    <xdr:col>1</xdr:col>
                    <xdr:colOff>152400</xdr:colOff>
                    <xdr:row>30</xdr:row>
                    <xdr:rowOff>38100</xdr:rowOff>
                  </from>
                  <to>
                    <xdr:col>1</xdr:col>
                    <xdr:colOff>476250</xdr:colOff>
                    <xdr:row>31</xdr:row>
                    <xdr:rowOff>171450</xdr:rowOff>
                  </to>
                </anchor>
              </controlPr>
            </control>
          </mc:Choice>
        </mc:AlternateContent>
        <mc:AlternateContent xmlns:mc="http://schemas.openxmlformats.org/markup-compatibility/2006">
          <mc:Choice Requires="x14">
            <control shapeId="3136" r:id="rId11" name="Option Button 64">
              <controlPr defaultSize="0" autoFill="0" autoLine="0" autoPict="0">
                <anchor moveWithCells="1">
                  <from>
                    <xdr:col>1</xdr:col>
                    <xdr:colOff>171450</xdr:colOff>
                    <xdr:row>32</xdr:row>
                    <xdr:rowOff>161925</xdr:rowOff>
                  </from>
                  <to>
                    <xdr:col>1</xdr:col>
                    <xdr:colOff>495300</xdr:colOff>
                    <xdr:row>34</xdr:row>
                    <xdr:rowOff>114300</xdr:rowOff>
                  </to>
                </anchor>
              </controlPr>
            </control>
          </mc:Choice>
        </mc:AlternateContent>
        <mc:AlternateContent xmlns:mc="http://schemas.openxmlformats.org/markup-compatibility/2006">
          <mc:Choice Requires="x14">
            <control shapeId="3137" r:id="rId12" name="Option Button 65">
              <controlPr defaultSize="0" autoFill="0" autoLine="0" autoPict="0">
                <anchor moveWithCells="1">
                  <from>
                    <xdr:col>1</xdr:col>
                    <xdr:colOff>142875</xdr:colOff>
                    <xdr:row>36</xdr:row>
                    <xdr:rowOff>0</xdr:rowOff>
                  </from>
                  <to>
                    <xdr:col>1</xdr:col>
                    <xdr:colOff>485775</xdr:colOff>
                    <xdr:row>37</xdr:row>
                    <xdr:rowOff>123825</xdr:rowOff>
                  </to>
                </anchor>
              </controlPr>
            </control>
          </mc:Choice>
        </mc:AlternateContent>
        <mc:AlternateContent xmlns:mc="http://schemas.openxmlformats.org/markup-compatibility/2006">
          <mc:Choice Requires="x14">
            <control shapeId="3138" r:id="rId13" name="Option Button 66">
              <controlPr defaultSize="0" autoFill="0" autoLine="0" autoPict="0">
                <anchor moveWithCells="1">
                  <from>
                    <xdr:col>1</xdr:col>
                    <xdr:colOff>152400</xdr:colOff>
                    <xdr:row>39</xdr:row>
                    <xdr:rowOff>9525</xdr:rowOff>
                  </from>
                  <to>
                    <xdr:col>1</xdr:col>
                    <xdr:colOff>485775</xdr:colOff>
                    <xdr:row>40</xdr:row>
                    <xdr:rowOff>133350</xdr:rowOff>
                  </to>
                </anchor>
              </controlPr>
            </control>
          </mc:Choice>
        </mc:AlternateContent>
        <mc:AlternateContent xmlns:mc="http://schemas.openxmlformats.org/markup-compatibility/2006">
          <mc:Choice Requires="x14">
            <control shapeId="3139" r:id="rId14" name="Option Button 67">
              <controlPr defaultSize="0" autoFill="0" autoLine="0" autoPict="0">
                <anchor moveWithCells="1">
                  <from>
                    <xdr:col>1</xdr:col>
                    <xdr:colOff>152400</xdr:colOff>
                    <xdr:row>42</xdr:row>
                    <xdr:rowOff>9525</xdr:rowOff>
                  </from>
                  <to>
                    <xdr:col>1</xdr:col>
                    <xdr:colOff>495300</xdr:colOff>
                    <xdr:row>43</xdr:row>
                    <xdr:rowOff>133350</xdr:rowOff>
                  </to>
                </anchor>
              </controlPr>
            </control>
          </mc:Choice>
        </mc:AlternateContent>
        <mc:AlternateContent xmlns:mc="http://schemas.openxmlformats.org/markup-compatibility/2006">
          <mc:Choice Requires="x14">
            <control shapeId="3140" r:id="rId15" name="Option Button 68">
              <controlPr defaultSize="0" autoFill="0" autoLine="0" autoPict="0">
                <anchor moveWithCells="1">
                  <from>
                    <xdr:col>1</xdr:col>
                    <xdr:colOff>152400</xdr:colOff>
                    <xdr:row>47</xdr:row>
                    <xdr:rowOff>171450</xdr:rowOff>
                  </from>
                  <to>
                    <xdr:col>2</xdr:col>
                    <xdr:colOff>0</xdr:colOff>
                    <xdr:row>49</xdr:row>
                    <xdr:rowOff>114300</xdr:rowOff>
                  </to>
                </anchor>
              </controlPr>
            </control>
          </mc:Choice>
        </mc:AlternateContent>
        <mc:AlternateContent xmlns:mc="http://schemas.openxmlformats.org/markup-compatibility/2006">
          <mc:Choice Requires="x14">
            <control shapeId="3141" r:id="rId16" name="Option Button 69">
              <controlPr defaultSize="0" autoFill="0" autoLine="0" autoPict="0">
                <anchor moveWithCells="1">
                  <from>
                    <xdr:col>1</xdr:col>
                    <xdr:colOff>142875</xdr:colOff>
                    <xdr:row>54</xdr:row>
                    <xdr:rowOff>0</xdr:rowOff>
                  </from>
                  <to>
                    <xdr:col>1</xdr:col>
                    <xdr:colOff>495300</xdr:colOff>
                    <xdr:row>55</xdr:row>
                    <xdr:rowOff>114300</xdr:rowOff>
                  </to>
                </anchor>
              </controlPr>
            </control>
          </mc:Choice>
        </mc:AlternateContent>
        <mc:AlternateContent xmlns:mc="http://schemas.openxmlformats.org/markup-compatibility/2006">
          <mc:Choice Requires="x14">
            <control shapeId="3142" r:id="rId17" name="Option Button 70">
              <controlPr defaultSize="0" autoFill="0" autoLine="0" autoPict="0">
                <anchor moveWithCells="1">
                  <from>
                    <xdr:col>1</xdr:col>
                    <xdr:colOff>142875</xdr:colOff>
                    <xdr:row>59</xdr:row>
                    <xdr:rowOff>152400</xdr:rowOff>
                  </from>
                  <to>
                    <xdr:col>1</xdr:col>
                    <xdr:colOff>495300</xdr:colOff>
                    <xdr:row>62</xdr:row>
                    <xdr:rowOff>85725</xdr:rowOff>
                  </to>
                </anchor>
              </controlPr>
            </control>
          </mc:Choice>
        </mc:AlternateContent>
        <mc:AlternateContent xmlns:mc="http://schemas.openxmlformats.org/markup-compatibility/2006">
          <mc:Choice Requires="x14">
            <control shapeId="3143" r:id="rId18" name="Option Button 71">
              <controlPr defaultSize="0" autoFill="0" autoLine="0" autoPict="0">
                <anchor moveWithCells="1">
                  <from>
                    <xdr:col>1</xdr:col>
                    <xdr:colOff>142875</xdr:colOff>
                    <xdr:row>65</xdr:row>
                    <xdr:rowOff>142875</xdr:rowOff>
                  </from>
                  <to>
                    <xdr:col>1</xdr:col>
                    <xdr:colOff>495300</xdr:colOff>
                    <xdr:row>68</xdr:row>
                    <xdr:rowOff>66675</xdr:rowOff>
                  </to>
                </anchor>
              </controlPr>
            </control>
          </mc:Choice>
        </mc:AlternateContent>
        <mc:AlternateContent xmlns:mc="http://schemas.openxmlformats.org/markup-compatibility/2006">
          <mc:Choice Requires="x14">
            <control shapeId="3144" r:id="rId19" name="Option Button 72">
              <controlPr defaultSize="0" autoFill="0" autoLine="0" autoPict="0">
                <anchor moveWithCells="1">
                  <from>
                    <xdr:col>1</xdr:col>
                    <xdr:colOff>133350</xdr:colOff>
                    <xdr:row>71</xdr:row>
                    <xdr:rowOff>142875</xdr:rowOff>
                  </from>
                  <to>
                    <xdr:col>1</xdr:col>
                    <xdr:colOff>495300</xdr:colOff>
                    <xdr:row>74</xdr:row>
                    <xdr:rowOff>66675</xdr:rowOff>
                  </to>
                </anchor>
              </controlPr>
            </control>
          </mc:Choice>
        </mc:AlternateContent>
        <mc:AlternateContent xmlns:mc="http://schemas.openxmlformats.org/markup-compatibility/2006">
          <mc:Choice Requires="x14">
            <control shapeId="3145" r:id="rId20" name="Option Button 73">
              <controlPr defaultSize="0" autoFill="0" autoLine="0" autoPict="0">
                <anchor moveWithCells="1">
                  <from>
                    <xdr:col>1</xdr:col>
                    <xdr:colOff>133350</xdr:colOff>
                    <xdr:row>77</xdr:row>
                    <xdr:rowOff>133350</xdr:rowOff>
                  </from>
                  <to>
                    <xdr:col>2</xdr:col>
                    <xdr:colOff>0</xdr:colOff>
                    <xdr:row>80</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87"/>
  <sheetViews>
    <sheetView showGridLines="0" zoomScale="85" zoomScaleNormal="85" workbookViewId="0">
      <selection activeCell="A5" sqref="A5:J5"/>
    </sheetView>
  </sheetViews>
  <sheetFormatPr defaultColWidth="9" defaultRowHeight="15.75" customHeight="1" x14ac:dyDescent="0.15"/>
  <cols>
    <col min="1" max="1" width="4" style="17" bestFit="1" customWidth="1"/>
    <col min="2" max="2" width="13.125" style="17" bestFit="1" customWidth="1"/>
    <col min="3" max="3" width="8.25" style="17" bestFit="1" customWidth="1"/>
    <col min="4" max="4" width="35.375" style="17" bestFit="1" customWidth="1"/>
    <col min="5" max="5" width="11.875" style="17" bestFit="1" customWidth="1"/>
    <col min="6" max="6" width="9" style="16"/>
    <col min="7" max="16384" width="9" style="17"/>
  </cols>
  <sheetData>
    <row r="1" spans="1:6" ht="15.75" customHeight="1" x14ac:dyDescent="0.15">
      <c r="E1" s="17">
        <v>1</v>
      </c>
    </row>
    <row r="2" spans="1:6" ht="15.75" customHeight="1" x14ac:dyDescent="0.15">
      <c r="B2" s="41" t="s">
        <v>22</v>
      </c>
      <c r="C2" s="41" t="s">
        <v>23</v>
      </c>
      <c r="D2" s="41" t="s">
        <v>70</v>
      </c>
      <c r="E2" s="53" t="s">
        <v>48</v>
      </c>
    </row>
    <row r="3" spans="1:6" ht="15.75" customHeight="1" x14ac:dyDescent="0.15">
      <c r="A3" s="17">
        <v>1</v>
      </c>
      <c r="B3" s="65" t="s">
        <v>162</v>
      </c>
      <c r="C3" s="63" t="s">
        <v>147</v>
      </c>
      <c r="D3" s="64" t="s">
        <v>53</v>
      </c>
      <c r="E3" s="20" t="b">
        <f>IF(承諾名義!E3=TRUE,TRUE,FALSE)</f>
        <v>0</v>
      </c>
      <c r="F3" s="16" t="str">
        <f>IF(D3="","",IF(E3=TRUE,COUNTIF(E$3:E3,E3),""))</f>
        <v/>
      </c>
    </row>
    <row r="4" spans="1:6" ht="15.75" customHeight="1" x14ac:dyDescent="0.15">
      <c r="B4" s="21"/>
      <c r="C4" s="22"/>
      <c r="D4" s="47" t="s">
        <v>163</v>
      </c>
      <c r="E4" s="23" t="b">
        <f>IF($E$3=TRUE,TRUE,FALSE)</f>
        <v>0</v>
      </c>
      <c r="F4" s="16" t="str">
        <f>IF(D4="","",IF(E4=TRUE,COUNTIF(E$3:E4,E4),""))</f>
        <v/>
      </c>
    </row>
    <row r="5" spans="1:6" ht="15.75" customHeight="1" x14ac:dyDescent="0.15">
      <c r="B5" s="21"/>
      <c r="C5" s="22"/>
      <c r="D5" s="51" t="s">
        <v>164</v>
      </c>
      <c r="E5" s="23" t="b">
        <f>IF($E$3=TRUE,TRUE,FALSE)</f>
        <v>0</v>
      </c>
      <c r="F5" s="16" t="str">
        <f>IF(D5="","",IF(E5=TRUE,COUNTIF(E$3:E5,E5),""))</f>
        <v/>
      </c>
    </row>
    <row r="6" spans="1:6" ht="15.75" customHeight="1" x14ac:dyDescent="0.15">
      <c r="B6" s="21"/>
      <c r="C6" s="22"/>
      <c r="D6" s="51" t="s">
        <v>164</v>
      </c>
      <c r="E6" s="23" t="b">
        <f>IF($E$3=TRUE,TRUE,FALSE)</f>
        <v>0</v>
      </c>
      <c r="F6" s="16" t="str">
        <f>IF(D6="","",IF(E6=TRUE,COUNTIF(E$3:E6,E6),""))</f>
        <v/>
      </c>
    </row>
    <row r="7" spans="1:6" ht="15.75" customHeight="1" x14ac:dyDescent="0.15">
      <c r="B7" s="24"/>
      <c r="C7" s="25"/>
      <c r="D7" s="51" t="s">
        <v>164</v>
      </c>
      <c r="E7" s="26" t="b">
        <f>IF($E$3=TRUE,TRUE,FALSE)</f>
        <v>0</v>
      </c>
      <c r="F7" s="16" t="str">
        <f>IF(D7="","",IF(E7=TRUE,COUNTIF(E$3:E7,E7),""))</f>
        <v/>
      </c>
    </row>
    <row r="8" spans="1:6" ht="15.75" customHeight="1" x14ac:dyDescent="0.15">
      <c r="A8" s="17">
        <v>2</v>
      </c>
      <c r="B8" s="65" t="s">
        <v>165</v>
      </c>
      <c r="C8" s="63" t="s">
        <v>166</v>
      </c>
      <c r="D8" s="64" t="s">
        <v>53</v>
      </c>
      <c r="E8" s="20" t="b">
        <f>IF(承諾名義!E8=TRUE,TRUE,FALSE)</f>
        <v>0</v>
      </c>
      <c r="F8" s="16" t="str">
        <f>IF(D8="","",IF(E8=TRUE,COUNTIF(E$3:E8,E8),""))</f>
        <v/>
      </c>
    </row>
    <row r="9" spans="1:6" ht="15.75" customHeight="1" x14ac:dyDescent="0.15">
      <c r="B9" s="21"/>
      <c r="C9" s="22"/>
      <c r="D9" s="47" t="s">
        <v>167</v>
      </c>
      <c r="E9" s="23" t="b">
        <f>IF($E$8=TRUE,TRUE,FALSE)</f>
        <v>0</v>
      </c>
      <c r="F9" s="16" t="str">
        <f>IF(D9="","",IF(E9=TRUE,COUNTIF(E$3:E9,E9),""))</f>
        <v/>
      </c>
    </row>
    <row r="10" spans="1:6" ht="15.75" customHeight="1" x14ac:dyDescent="0.15">
      <c r="B10" s="21"/>
      <c r="C10" s="22"/>
      <c r="D10" s="51" t="s">
        <v>164</v>
      </c>
      <c r="E10" s="23" t="b">
        <f>IF($E$8=TRUE,TRUE,FALSE)</f>
        <v>0</v>
      </c>
      <c r="F10" s="16" t="str">
        <f>IF(D10="","",IF(E10=TRUE,COUNTIF(E$3:E10,E10),""))</f>
        <v/>
      </c>
    </row>
    <row r="11" spans="1:6" ht="15.75" customHeight="1" x14ac:dyDescent="0.15">
      <c r="B11" s="21"/>
      <c r="C11" s="22"/>
      <c r="D11" s="51" t="s">
        <v>164</v>
      </c>
      <c r="E11" s="23" t="b">
        <f>IF($E$8=TRUE,TRUE,FALSE)</f>
        <v>0</v>
      </c>
      <c r="F11" s="16" t="str">
        <f>IF(D11="","",IF(E11=TRUE,COUNTIF(E$3:E11,E11),""))</f>
        <v/>
      </c>
    </row>
    <row r="12" spans="1:6" ht="15.75" customHeight="1" x14ac:dyDescent="0.15">
      <c r="B12" s="24"/>
      <c r="C12" s="25"/>
      <c r="D12" s="56" t="s">
        <v>164</v>
      </c>
      <c r="E12" s="26" t="b">
        <f>IF($E$8=TRUE,TRUE,FALSE)</f>
        <v>0</v>
      </c>
      <c r="F12" s="16" t="str">
        <f>IF(D12="","",IF(E12=TRUE,COUNTIF(E$3:E12,E12),""))</f>
        <v/>
      </c>
    </row>
    <row r="13" spans="1:6" ht="15.75" customHeight="1" x14ac:dyDescent="0.15">
      <c r="A13" s="17">
        <v>3</v>
      </c>
      <c r="B13" s="65" t="s">
        <v>168</v>
      </c>
      <c r="C13" s="63" t="s">
        <v>169</v>
      </c>
      <c r="D13" s="64" t="s">
        <v>53</v>
      </c>
      <c r="E13" s="20" t="b">
        <f>IF(承諾名義!E13=TRUE,TRUE,FALSE)</f>
        <v>0</v>
      </c>
      <c r="F13" s="16" t="str">
        <f>IF(D13="","",IF(E13=TRUE,COUNTIF(E$3:E13,E13),""))</f>
        <v/>
      </c>
    </row>
    <row r="14" spans="1:6" ht="15.75" customHeight="1" x14ac:dyDescent="0.15">
      <c r="B14" s="21"/>
      <c r="C14" s="22"/>
      <c r="D14" s="47" t="s">
        <v>170</v>
      </c>
      <c r="E14" s="23" t="b">
        <f>IF($E$13=TRUE,TRUE,FALSE)</f>
        <v>0</v>
      </c>
      <c r="F14" s="16" t="str">
        <f>IF(D14="","",IF(E14=TRUE,COUNTIF(E$3:E14,E14),""))</f>
        <v/>
      </c>
    </row>
    <row r="15" spans="1:6" ht="15.75" customHeight="1" x14ac:dyDescent="0.15">
      <c r="B15" s="21"/>
      <c r="C15" s="22"/>
      <c r="D15" s="56" t="s">
        <v>164</v>
      </c>
      <c r="E15" s="23" t="b">
        <f>IF($E$13=TRUE,TRUE,FALSE)</f>
        <v>0</v>
      </c>
      <c r="F15" s="16" t="str">
        <f>IF(D15="","",IF(E15=TRUE,COUNTIF(E$3:E15,E15),""))</f>
        <v/>
      </c>
    </row>
    <row r="16" spans="1:6" ht="15.75" customHeight="1" x14ac:dyDescent="0.15">
      <c r="B16" s="21"/>
      <c r="C16" s="22"/>
      <c r="D16" s="56" t="s">
        <v>164</v>
      </c>
      <c r="E16" s="23" t="b">
        <f>IF($E$13=TRUE,TRUE,FALSE)</f>
        <v>0</v>
      </c>
      <c r="F16" s="16" t="str">
        <f>IF(D16="","",IF(E16=TRUE,COUNTIF(E$3:E16,E16),""))</f>
        <v/>
      </c>
    </row>
    <row r="17" spans="1:6" ht="15.75" customHeight="1" x14ac:dyDescent="0.15">
      <c r="B17" s="24"/>
      <c r="C17" s="25"/>
      <c r="D17" s="56" t="s">
        <v>164</v>
      </c>
      <c r="E17" s="26" t="b">
        <f>IF($E$13=TRUE,TRUE,FALSE)</f>
        <v>0</v>
      </c>
      <c r="F17" s="16" t="str">
        <f>IF(D17="","",IF(E17=TRUE,COUNTIF(E$3:E17,E17),""))</f>
        <v/>
      </c>
    </row>
    <row r="18" spans="1:6" ht="15.75" customHeight="1" x14ac:dyDescent="0.15">
      <c r="A18" s="17">
        <v>4</v>
      </c>
      <c r="B18" s="65" t="s">
        <v>171</v>
      </c>
      <c r="C18" s="63" t="s">
        <v>172</v>
      </c>
      <c r="D18" s="64" t="s">
        <v>53</v>
      </c>
      <c r="E18" s="20" t="b">
        <f>IF(承諾名義!E18=TRUE,TRUE,FALSE)</f>
        <v>0</v>
      </c>
      <c r="F18" s="16" t="str">
        <f>IF(D18="","",IF(E18=TRUE,COUNTIF(E$3:E18,E18),""))</f>
        <v/>
      </c>
    </row>
    <row r="19" spans="1:6" ht="15.75" customHeight="1" x14ac:dyDescent="0.15">
      <c r="B19" s="21"/>
      <c r="C19" s="22"/>
      <c r="D19" s="47" t="s">
        <v>173</v>
      </c>
      <c r="E19" s="23" t="b">
        <f>IF($E$18=TRUE,TRUE,FALSE)</f>
        <v>0</v>
      </c>
      <c r="F19" s="16" t="str">
        <f>IF(D19="","",IF(E19=TRUE,COUNTIF(E$3:E19,E19),""))</f>
        <v/>
      </c>
    </row>
    <row r="20" spans="1:6" ht="15.75" customHeight="1" x14ac:dyDescent="0.15">
      <c r="B20" s="22"/>
      <c r="C20" s="22"/>
      <c r="D20" s="59"/>
      <c r="E20" s="23" t="b">
        <f>IF($E$18=TRUE,TRUE,FALSE)</f>
        <v>0</v>
      </c>
      <c r="F20" s="16" t="str">
        <f>IF(D20="","",IF(E20=TRUE,COUNTIF(E$3:E20,E20),""))</f>
        <v/>
      </c>
    </row>
    <row r="21" spans="1:6" ht="15.75" customHeight="1" x14ac:dyDescent="0.15">
      <c r="B21" s="22"/>
      <c r="C21" s="22"/>
      <c r="D21" s="59"/>
      <c r="E21" s="23" t="b">
        <f>IF($E$18=TRUE,TRUE,FALSE)</f>
        <v>0</v>
      </c>
      <c r="F21" s="16" t="str">
        <f>IF(D21="","",IF(E21=TRUE,COUNTIF(E$3:E21,E21),""))</f>
        <v/>
      </c>
    </row>
    <row r="22" spans="1:6" ht="15.75" customHeight="1" x14ac:dyDescent="0.15">
      <c r="B22" s="22"/>
      <c r="C22" s="27"/>
      <c r="D22" s="60"/>
      <c r="E22" s="28" t="b">
        <f>IF($E$18=TRUE,TRUE,FALSE)</f>
        <v>0</v>
      </c>
      <c r="F22" s="16" t="str">
        <f>IF(D22="","",IF(E22=TRUE,COUNTIF(E$3:E22,E22),""))</f>
        <v/>
      </c>
    </row>
    <row r="23" spans="1:6" ht="15.75" customHeight="1" x14ac:dyDescent="0.15">
      <c r="A23" s="17">
        <v>5</v>
      </c>
      <c r="B23" s="22" t="s">
        <v>174</v>
      </c>
      <c r="C23" s="29" t="s">
        <v>156</v>
      </c>
      <c r="D23" s="61" t="s">
        <v>53</v>
      </c>
      <c r="E23" s="20" t="b">
        <f>IF(承諾名義!E23=TRUE,TRUE,FALSE)</f>
        <v>0</v>
      </c>
      <c r="F23" s="16" t="str">
        <f>IF(D23="","",IF(E23=TRUE,COUNTIF(E$3:E23,E23),""))</f>
        <v/>
      </c>
    </row>
    <row r="24" spans="1:6" ht="15.75" customHeight="1" x14ac:dyDescent="0.15">
      <c r="B24" s="21"/>
      <c r="C24" s="22"/>
      <c r="D24" s="59" t="s">
        <v>175</v>
      </c>
      <c r="E24" s="23" t="b">
        <f>IF($E$23=TRUE,TRUE,FALSE)</f>
        <v>0</v>
      </c>
      <c r="F24" s="16" t="str">
        <f>IF(D24="","",IF(E24=TRUE,COUNTIF(E$3:E24,E24),""))</f>
        <v/>
      </c>
    </row>
    <row r="25" spans="1:6" ht="15.75" customHeight="1" x14ac:dyDescent="0.15">
      <c r="B25" s="21"/>
      <c r="C25" s="22"/>
      <c r="D25" s="59"/>
      <c r="E25" s="23" t="b">
        <f>IF($E$23=TRUE,TRUE,FALSE)</f>
        <v>0</v>
      </c>
      <c r="F25" s="16" t="str">
        <f>IF(D25="","",IF(E25=TRUE,COUNTIF(E$3:E25,E25),""))</f>
        <v/>
      </c>
    </row>
    <row r="26" spans="1:6" ht="15.75" customHeight="1" x14ac:dyDescent="0.15">
      <c r="B26" s="21"/>
      <c r="C26" s="22"/>
      <c r="D26" s="59"/>
      <c r="E26" s="23" t="b">
        <f>IF($E$23=TRUE,TRUE,FALSE)</f>
        <v>0</v>
      </c>
      <c r="F26" s="16" t="str">
        <f>IF(D26="","",IF(E26=TRUE,COUNTIF(E$3:E26,E26),""))</f>
        <v/>
      </c>
    </row>
    <row r="27" spans="1:6" ht="15.75" customHeight="1" x14ac:dyDescent="0.15">
      <c r="B27" s="24"/>
      <c r="C27" s="25"/>
      <c r="D27" s="62"/>
      <c r="E27" s="26" t="b">
        <f>IF($E$23=TRUE,TRUE,FALSE)</f>
        <v>0</v>
      </c>
      <c r="F27" s="16" t="str">
        <f>IF(D27="","",IF(E27=TRUE,COUNTIF(E$3:E27,E27),""))</f>
        <v/>
      </c>
    </row>
    <row r="28" spans="1:6" ht="15.75" customHeight="1" x14ac:dyDescent="0.15">
      <c r="A28" s="17">
        <v>6</v>
      </c>
      <c r="B28" s="19" t="s">
        <v>176</v>
      </c>
      <c r="C28" s="19" t="s">
        <v>157</v>
      </c>
      <c r="D28" s="57" t="s">
        <v>53</v>
      </c>
      <c r="E28" s="20" t="b">
        <f>IF(承諾名義!E28=TRUE,TRUE,FALSE)</f>
        <v>0</v>
      </c>
      <c r="F28" s="16" t="str">
        <f>IF(D28="","",IF(E28=TRUE,COUNTIF(E$3:E28,E28),""))</f>
        <v/>
      </c>
    </row>
    <row r="29" spans="1:6" ht="15.75" customHeight="1" x14ac:dyDescent="0.15">
      <c r="B29" s="22"/>
      <c r="C29" s="22"/>
      <c r="D29" s="58" t="s">
        <v>177</v>
      </c>
      <c r="E29" s="23" t="b">
        <f>IF($E$28=TRUE,TRUE,FALSE)</f>
        <v>0</v>
      </c>
      <c r="F29" s="16" t="str">
        <f>IF(D29="","",IF(E29=TRUE,COUNTIF(E$3:E29,E29),""))</f>
        <v/>
      </c>
    </row>
    <row r="30" spans="1:6" ht="15.75" customHeight="1" x14ac:dyDescent="0.15">
      <c r="B30" s="22"/>
      <c r="C30" s="22"/>
      <c r="D30" s="59"/>
      <c r="E30" s="23" t="b">
        <f>IF($E$28=TRUE,TRUE,FALSE)</f>
        <v>0</v>
      </c>
      <c r="F30" s="16" t="str">
        <f>IF(D30="","",IF(E30=TRUE,COUNTIF(E$3:E30,E30),""))</f>
        <v/>
      </c>
    </row>
    <row r="31" spans="1:6" ht="15.75" customHeight="1" x14ac:dyDescent="0.15">
      <c r="B31" s="22"/>
      <c r="C31" s="22"/>
      <c r="D31" s="59"/>
      <c r="E31" s="23" t="b">
        <f>IF($E$28=TRUE,TRUE,FALSE)</f>
        <v>0</v>
      </c>
      <c r="F31" s="16" t="str">
        <f>IF(D31="","",IF(E31=TRUE,COUNTIF(E$3:E31,E31),""))</f>
        <v/>
      </c>
    </row>
    <row r="32" spans="1:6" ht="15.75" customHeight="1" x14ac:dyDescent="0.15">
      <c r="B32" s="22"/>
      <c r="C32" s="27"/>
      <c r="D32" s="60"/>
      <c r="E32" s="28" t="b">
        <f>IF($E$28=TRUE,TRUE,FALSE)</f>
        <v>0</v>
      </c>
      <c r="F32" s="16" t="str">
        <f>IF(D32="","",IF(E32=TRUE,COUNTIF(E$3:E32,E32),""))</f>
        <v/>
      </c>
    </row>
    <row r="33" spans="1:6" ht="15.75" customHeight="1" x14ac:dyDescent="0.15">
      <c r="A33" s="17">
        <v>7</v>
      </c>
      <c r="B33" s="22"/>
      <c r="C33" s="29"/>
      <c r="D33" s="61"/>
      <c r="E33" s="20" t="b">
        <f>IF(承諾名義!E33=TRUE,TRUE,FALSE)</f>
        <v>1</v>
      </c>
      <c r="F33" s="16" t="str">
        <f>IF(D33="","",IF(E33=TRUE,COUNTIF(E$3:E33,E33),""))</f>
        <v/>
      </c>
    </row>
    <row r="34" spans="1:6" ht="15.75" customHeight="1" x14ac:dyDescent="0.15">
      <c r="B34" s="22"/>
      <c r="C34" s="22"/>
      <c r="D34" s="23"/>
      <c r="E34" s="23" t="b">
        <f>IF($E$33=TRUE,TRUE,FALSE)</f>
        <v>1</v>
      </c>
      <c r="F34" s="16" t="str">
        <f>IF(D34="","",IF(E34=TRUE,COUNTIF(E$3:E34,E34),""))</f>
        <v/>
      </c>
    </row>
    <row r="35" spans="1:6" ht="15.75" customHeight="1" x14ac:dyDescent="0.15">
      <c r="B35" s="22"/>
      <c r="C35" s="22"/>
      <c r="D35" s="23"/>
      <c r="E35" s="23" t="b">
        <f>IF($E$33=TRUE,TRUE,FALSE)</f>
        <v>1</v>
      </c>
      <c r="F35" s="16" t="str">
        <f>IF(D35="","",IF(E35=TRUE,COUNTIF(E$3:E35,E35),""))</f>
        <v/>
      </c>
    </row>
    <row r="36" spans="1:6" ht="15.75" customHeight="1" x14ac:dyDescent="0.15">
      <c r="B36" s="22"/>
      <c r="C36" s="22"/>
      <c r="D36" s="47"/>
      <c r="E36" s="23" t="b">
        <f>IF($E$33=TRUE,TRUE,FALSE)</f>
        <v>1</v>
      </c>
      <c r="F36" s="16" t="str">
        <f>IF(D36="","",IF(E36=TRUE,COUNTIF(E$3:E36,E36),""))</f>
        <v/>
      </c>
    </row>
    <row r="37" spans="1:6" ht="15.75" customHeight="1" x14ac:dyDescent="0.15">
      <c r="B37" s="22"/>
      <c r="C37" s="27"/>
      <c r="D37" s="28"/>
      <c r="E37" s="28" t="b">
        <f>IF($E$33=TRUE,TRUE,FALSE)</f>
        <v>1</v>
      </c>
      <c r="F37" s="16" t="str">
        <f>IF(D37="","",IF(E37=TRUE,COUNTIF(E$3:E37,E37),""))</f>
        <v/>
      </c>
    </row>
    <row r="38" spans="1:6" ht="15.75" customHeight="1" x14ac:dyDescent="0.15">
      <c r="A38" s="17">
        <v>8</v>
      </c>
      <c r="B38" s="22"/>
      <c r="C38" s="29"/>
      <c r="D38" s="30"/>
      <c r="E38" s="20" t="b">
        <f>IF(承諾名義!E38=TRUE,TRUE,FALSE)</f>
        <v>0</v>
      </c>
      <c r="F38" s="16" t="str">
        <f>IF(D38="","",IF(E38=TRUE,COUNTIF(E$3:E38,E38),""))</f>
        <v/>
      </c>
    </row>
    <row r="39" spans="1:6" ht="15.75" customHeight="1" x14ac:dyDescent="0.15">
      <c r="B39" s="22"/>
      <c r="C39" s="22"/>
      <c r="D39" s="23"/>
      <c r="E39" s="23" t="b">
        <f>IF($E$38=TRUE,TRUE,FALSE)</f>
        <v>0</v>
      </c>
      <c r="F39" s="16" t="str">
        <f>IF(D39="","",IF(E39=TRUE,COUNTIF(E$3:E39,E39),""))</f>
        <v/>
      </c>
    </row>
    <row r="40" spans="1:6" ht="15.75" customHeight="1" x14ac:dyDescent="0.15">
      <c r="B40" s="22"/>
      <c r="C40" s="22"/>
      <c r="D40" s="23"/>
      <c r="E40" s="23" t="b">
        <f>IF($E$38=TRUE,TRUE,FALSE)</f>
        <v>0</v>
      </c>
      <c r="F40" s="16" t="str">
        <f>IF(D40="","",IF(E40=TRUE,COUNTIF(E$3:E40,E40),""))</f>
        <v/>
      </c>
    </row>
    <row r="41" spans="1:6" ht="15.75" customHeight="1" x14ac:dyDescent="0.15">
      <c r="B41" s="22"/>
      <c r="C41" s="22"/>
      <c r="D41" s="23"/>
      <c r="E41" s="23" t="b">
        <f>IF($E$38=TRUE,TRUE,FALSE)</f>
        <v>0</v>
      </c>
      <c r="F41" s="16" t="str">
        <f>IF(D41="","",IF(E41=TRUE,COUNTIF(E$3:E41,E41),""))</f>
        <v/>
      </c>
    </row>
    <row r="42" spans="1:6" ht="15.75" customHeight="1" x14ac:dyDescent="0.15">
      <c r="B42" s="22"/>
      <c r="C42" s="27"/>
      <c r="D42" s="28"/>
      <c r="E42" s="28" t="b">
        <f>IF($E$38=TRUE,TRUE,FALSE)</f>
        <v>0</v>
      </c>
      <c r="F42" s="16" t="str">
        <f>IF(D42="","",IF(E42=TRUE,COUNTIF(E$3:E42,E42),""))</f>
        <v/>
      </c>
    </row>
    <row r="43" spans="1:6" ht="15.75" customHeight="1" x14ac:dyDescent="0.15">
      <c r="A43" s="17">
        <v>9</v>
      </c>
      <c r="B43" s="22"/>
      <c r="C43" s="29"/>
      <c r="D43" s="30"/>
      <c r="E43" s="20" t="b">
        <f>IF(承諾名義!E43=TRUE,TRUE,FALSE)</f>
        <v>0</v>
      </c>
      <c r="F43" s="16" t="str">
        <f>IF(D43="","",IF(E43=TRUE,COUNTIF(E$3:E43,E43),""))</f>
        <v/>
      </c>
    </row>
    <row r="44" spans="1:6" ht="15.75" customHeight="1" x14ac:dyDescent="0.15">
      <c r="B44" s="22"/>
      <c r="C44" s="22"/>
      <c r="D44" s="23"/>
      <c r="E44" s="23" t="b">
        <f>IF($E$43=TRUE,TRUE,FALSE)</f>
        <v>0</v>
      </c>
      <c r="F44" s="16" t="str">
        <f>IF(D44="","",IF(E44=TRUE,COUNTIF(E$3:E44,E44),""))</f>
        <v/>
      </c>
    </row>
    <row r="45" spans="1:6" ht="15.75" customHeight="1" x14ac:dyDescent="0.15">
      <c r="B45" s="22"/>
      <c r="C45" s="22"/>
      <c r="D45" s="23"/>
      <c r="E45" s="23" t="b">
        <f>IF($E$43=TRUE,TRUE,FALSE)</f>
        <v>0</v>
      </c>
      <c r="F45" s="16" t="str">
        <f>IF(D45="","",IF(E45=TRUE,COUNTIF(E$3:E45,E45),""))</f>
        <v/>
      </c>
    </row>
    <row r="46" spans="1:6" ht="15.75" customHeight="1" x14ac:dyDescent="0.15">
      <c r="B46" s="22"/>
      <c r="C46" s="22"/>
      <c r="D46" s="23"/>
      <c r="E46" s="23" t="b">
        <f>IF($E$43=TRUE,TRUE,FALSE)</f>
        <v>0</v>
      </c>
      <c r="F46" s="16" t="str">
        <f>IF(D46="","",IF(E46=TRUE,COUNTIF(E$3:E46,E46),""))</f>
        <v/>
      </c>
    </row>
    <row r="47" spans="1:6" ht="15.75" customHeight="1" x14ac:dyDescent="0.15">
      <c r="B47" s="22"/>
      <c r="C47" s="27"/>
      <c r="D47" s="28"/>
      <c r="E47" s="28" t="b">
        <f>IF($E$43=TRUE,TRUE,FALSE)</f>
        <v>0</v>
      </c>
      <c r="F47" s="16" t="str">
        <f>IF(D47="","",IF(E47=TRUE,COUNTIF(E$3:E47,E47),""))</f>
        <v/>
      </c>
    </row>
    <row r="48" spans="1:6" ht="15.75" customHeight="1" x14ac:dyDescent="0.15">
      <c r="A48" s="17">
        <v>10</v>
      </c>
      <c r="B48" s="22"/>
      <c r="C48" s="29"/>
      <c r="D48" s="30"/>
      <c r="E48" s="20" t="b">
        <f>IF(承諾名義!E48=TRUE,TRUE,FALSE)</f>
        <v>0</v>
      </c>
      <c r="F48" s="16" t="str">
        <f>IF(D48="","",IF(E48=TRUE,COUNTIF(E$3:E48,E48),""))</f>
        <v/>
      </c>
    </row>
    <row r="49" spans="1:6" ht="15.75" customHeight="1" x14ac:dyDescent="0.15">
      <c r="B49" s="22"/>
      <c r="C49" s="22"/>
      <c r="D49" s="23"/>
      <c r="E49" s="23" t="b">
        <f>IF($E$48=TRUE,TRUE,FALSE)</f>
        <v>0</v>
      </c>
      <c r="F49" s="16" t="str">
        <f>IF(D49="","",IF(E49=TRUE,COUNTIF(E$3:E49,E49),""))</f>
        <v/>
      </c>
    </row>
    <row r="50" spans="1:6" ht="15.75" customHeight="1" x14ac:dyDescent="0.15">
      <c r="B50" s="22"/>
      <c r="C50" s="22"/>
      <c r="D50" s="23"/>
      <c r="E50" s="23" t="b">
        <f>IF($E$48=TRUE,TRUE,FALSE)</f>
        <v>0</v>
      </c>
      <c r="F50" s="16" t="str">
        <f>IF(D50="","",IF(E50=TRUE,COUNTIF(E$3:E50,E50),""))</f>
        <v/>
      </c>
    </row>
    <row r="51" spans="1:6" ht="15.75" customHeight="1" x14ac:dyDescent="0.15">
      <c r="B51" s="22"/>
      <c r="C51" s="22"/>
      <c r="D51" s="23"/>
      <c r="E51" s="23" t="b">
        <f>IF($E$48=TRUE,TRUE,FALSE)</f>
        <v>0</v>
      </c>
      <c r="F51" s="16" t="str">
        <f>IF(D51="","",IF(E51=TRUE,COUNTIF(E$3:E51,E51),""))</f>
        <v/>
      </c>
    </row>
    <row r="52" spans="1:6" ht="15.75" customHeight="1" x14ac:dyDescent="0.15">
      <c r="B52" s="25"/>
      <c r="C52" s="25"/>
      <c r="D52" s="26"/>
      <c r="E52" s="26" t="b">
        <f>IF($E$48=TRUE,TRUE,FALSE)</f>
        <v>0</v>
      </c>
      <c r="F52" s="16" t="str">
        <f>IF(D52="","",IF(E52=TRUE,COUNTIF(E$3:E52,E52),""))</f>
        <v/>
      </c>
    </row>
    <row r="53" spans="1:6" ht="15.75" customHeight="1" x14ac:dyDescent="0.15">
      <c r="A53" s="17">
        <v>11</v>
      </c>
      <c r="B53" s="19"/>
      <c r="C53" s="19"/>
      <c r="D53" s="30"/>
      <c r="E53" s="20" t="b">
        <f>IF(承諾名義!E53=TRUE,TRUE,FALSE)</f>
        <v>0</v>
      </c>
      <c r="F53" s="16" t="str">
        <f>IF(D53="","",IF(E53=TRUE,COUNTIF(E$3:E53,E53),""))</f>
        <v/>
      </c>
    </row>
    <row r="54" spans="1:6" ht="15.75" customHeight="1" x14ac:dyDescent="0.15">
      <c r="B54" s="22"/>
      <c r="C54" s="22"/>
      <c r="D54" s="47"/>
      <c r="E54" s="23" t="b">
        <f>IF($E$53=TRUE,TRUE,FALSE)</f>
        <v>0</v>
      </c>
      <c r="F54" s="16" t="str">
        <f>IF(D54="","",IF(E54=TRUE,COUNTIF(E$3:E54,E54),""))</f>
        <v/>
      </c>
    </row>
    <row r="55" spans="1:6" ht="15.75" customHeight="1" x14ac:dyDescent="0.15">
      <c r="B55" s="22"/>
      <c r="C55" s="22"/>
      <c r="D55" s="23"/>
      <c r="E55" s="23" t="b">
        <f>IF($E$53=TRUE,TRUE,FALSE)</f>
        <v>0</v>
      </c>
      <c r="F55" s="16" t="str">
        <f>IF(D55="","",IF(E55=TRUE,COUNTIF(E$3:E55,E55),""))</f>
        <v/>
      </c>
    </row>
    <row r="56" spans="1:6" ht="15.75" customHeight="1" x14ac:dyDescent="0.15">
      <c r="B56" s="22"/>
      <c r="C56" s="22"/>
      <c r="D56" s="23"/>
      <c r="E56" s="23" t="b">
        <f>IF($E$53=TRUE,TRUE,FALSE)</f>
        <v>0</v>
      </c>
      <c r="F56" s="16" t="str">
        <f>IF(D56="","",IF(E56=TRUE,COUNTIF(E$3:E56,E56),""))</f>
        <v/>
      </c>
    </row>
    <row r="57" spans="1:6" ht="15.75" customHeight="1" x14ac:dyDescent="0.15">
      <c r="B57" s="22"/>
      <c r="C57" s="27"/>
      <c r="D57" s="48"/>
      <c r="E57" s="28" t="b">
        <f>IF($E$53=TRUE,TRUE,FALSE)</f>
        <v>0</v>
      </c>
      <c r="F57" s="16" t="str">
        <f>IF(D57="","",IF(E57=TRUE,COUNTIF(E$3:E57,E57),""))</f>
        <v/>
      </c>
    </row>
    <row r="58" spans="1:6" ht="15.75" customHeight="1" x14ac:dyDescent="0.15">
      <c r="A58" s="17">
        <v>12</v>
      </c>
      <c r="B58" s="22"/>
      <c r="C58" s="29"/>
      <c r="D58" s="30"/>
      <c r="E58" s="20" t="b">
        <f>IF(承諾名義!E58=TRUE,TRUE,FALSE)</f>
        <v>0</v>
      </c>
      <c r="F58" s="16" t="str">
        <f>IF(D58="","",IF(E58=TRUE,COUNTIF(E$3:E58,E58),""))</f>
        <v/>
      </c>
    </row>
    <row r="59" spans="1:6" ht="15.75" customHeight="1" x14ac:dyDescent="0.15">
      <c r="B59" s="22"/>
      <c r="C59" s="22"/>
      <c r="D59" s="47"/>
      <c r="E59" s="23" t="b">
        <f>IF($E$58=TRUE,TRUE,FALSE)</f>
        <v>0</v>
      </c>
      <c r="F59" s="16" t="str">
        <f>IF(D59="","",IF(E59=TRUE,COUNTIF(E$3:E59,E59),""))</f>
        <v/>
      </c>
    </row>
    <row r="60" spans="1:6" ht="15.75" customHeight="1" x14ac:dyDescent="0.15">
      <c r="B60" s="22"/>
      <c r="C60" s="22"/>
      <c r="D60" s="23"/>
      <c r="E60" s="23" t="b">
        <f>IF($E$58=TRUE,TRUE,FALSE)</f>
        <v>0</v>
      </c>
      <c r="F60" s="16" t="str">
        <f>IF(D60="","",IF(E60=TRUE,COUNTIF(E$3:E60,E60),""))</f>
        <v/>
      </c>
    </row>
    <row r="61" spans="1:6" ht="15.75" customHeight="1" x14ac:dyDescent="0.15">
      <c r="B61" s="22"/>
      <c r="C61" s="22"/>
      <c r="D61" s="23"/>
      <c r="E61" s="23" t="b">
        <f>IF($E$58=TRUE,TRUE,FALSE)</f>
        <v>0</v>
      </c>
      <c r="F61" s="16" t="str">
        <f>IF(D61="","",IF(E61=TRUE,COUNTIF(E$3:E61,E61),""))</f>
        <v/>
      </c>
    </row>
    <row r="62" spans="1:6" ht="15.75" customHeight="1" x14ac:dyDescent="0.15">
      <c r="B62" s="22"/>
      <c r="C62" s="27"/>
      <c r="D62" s="48"/>
      <c r="E62" s="28" t="b">
        <f>IF($E$58=TRUE,TRUE,FALSE)</f>
        <v>0</v>
      </c>
      <c r="F62" s="16" t="str">
        <f>IF(D62="","",IF(E62=TRUE,COUNTIF(E$3:E62,E62),""))</f>
        <v/>
      </c>
    </row>
    <row r="63" spans="1:6" ht="15.75" customHeight="1" x14ac:dyDescent="0.15">
      <c r="A63" s="17">
        <v>13</v>
      </c>
      <c r="B63" s="22"/>
      <c r="C63" s="29"/>
      <c r="D63" s="30"/>
      <c r="E63" s="20" t="b">
        <f>IF(承諾名義!E63=TRUE,TRUE,FALSE)</f>
        <v>0</v>
      </c>
      <c r="F63" s="16" t="str">
        <f>IF(D63="","",IF(E63=TRUE,COUNTIF(E$3:E63,E63),""))</f>
        <v/>
      </c>
    </row>
    <row r="64" spans="1:6" ht="15.75" customHeight="1" x14ac:dyDescent="0.15">
      <c r="B64" s="22"/>
      <c r="C64" s="22"/>
      <c r="D64" s="23"/>
      <c r="E64" s="23" t="b">
        <f>IF($E$63=TRUE,TRUE,FALSE)</f>
        <v>0</v>
      </c>
      <c r="F64" s="16" t="str">
        <f>IF(D64="","",IF(E64=TRUE,COUNTIF(E$3:E64,E64),""))</f>
        <v/>
      </c>
    </row>
    <row r="65" spans="1:6" ht="15.75" customHeight="1" x14ac:dyDescent="0.15">
      <c r="B65" s="22"/>
      <c r="C65" s="22"/>
      <c r="D65" s="23"/>
      <c r="E65" s="23" t="b">
        <f>IF($E$63=TRUE,TRUE,FALSE)</f>
        <v>0</v>
      </c>
      <c r="F65" s="16" t="str">
        <f>IF(D65="","",IF(E65=TRUE,COUNTIF(E$3:E65,E65),""))</f>
        <v/>
      </c>
    </row>
    <row r="66" spans="1:6" ht="15.75" customHeight="1" x14ac:dyDescent="0.15">
      <c r="B66" s="22"/>
      <c r="C66" s="22"/>
      <c r="D66" s="23"/>
      <c r="E66" s="23" t="b">
        <f>IF($E$63=TRUE,TRUE,FALSE)</f>
        <v>0</v>
      </c>
      <c r="F66" s="16" t="str">
        <f>IF(D66="","",IF(E66=TRUE,COUNTIF(E$3:E66,E66),""))</f>
        <v/>
      </c>
    </row>
    <row r="67" spans="1:6" ht="15.75" customHeight="1" x14ac:dyDescent="0.15">
      <c r="B67" s="22"/>
      <c r="C67" s="27"/>
      <c r="D67" s="28"/>
      <c r="E67" s="28" t="b">
        <f>IF($E$63=TRUE,TRUE,FALSE)</f>
        <v>0</v>
      </c>
      <c r="F67" s="16" t="str">
        <f>IF(D67="","",IF(E67=TRUE,COUNTIF(E$3:E67,E67),""))</f>
        <v/>
      </c>
    </row>
    <row r="68" spans="1:6" ht="15.75" customHeight="1" x14ac:dyDescent="0.15">
      <c r="A68" s="17">
        <v>14</v>
      </c>
      <c r="B68" s="22"/>
      <c r="C68" s="29"/>
      <c r="D68" s="30"/>
      <c r="E68" s="20" t="b">
        <f>IF(承諾名義!E68=TRUE,TRUE,FALSE)</f>
        <v>0</v>
      </c>
      <c r="F68" s="16" t="str">
        <f>IF(D68="","",IF(E68=TRUE,COUNTIF(E$3:E68,E68),""))</f>
        <v/>
      </c>
    </row>
    <row r="69" spans="1:6" ht="15.75" customHeight="1" x14ac:dyDescent="0.15">
      <c r="B69" s="22"/>
      <c r="C69" s="22"/>
      <c r="D69" s="23"/>
      <c r="E69" s="23" t="b">
        <f>IF($E$68=TRUE,TRUE,FALSE)</f>
        <v>0</v>
      </c>
      <c r="F69" s="16" t="str">
        <f>IF(D69="","",IF(E69=TRUE,COUNTIF(E$3:E69,E69),""))</f>
        <v/>
      </c>
    </row>
    <row r="70" spans="1:6" ht="15.75" customHeight="1" x14ac:dyDescent="0.15">
      <c r="B70" s="22"/>
      <c r="C70" s="22"/>
      <c r="D70" s="23"/>
      <c r="E70" s="23" t="b">
        <f>IF($E$68=TRUE,TRUE,FALSE)</f>
        <v>0</v>
      </c>
      <c r="F70" s="16" t="str">
        <f>IF(D70="","",IF(E70=TRUE,COUNTIF(E$3:E70,E70),""))</f>
        <v/>
      </c>
    </row>
    <row r="71" spans="1:6" ht="15.75" customHeight="1" x14ac:dyDescent="0.15">
      <c r="B71" s="22"/>
      <c r="C71" s="22"/>
      <c r="D71" s="23"/>
      <c r="E71" s="23" t="b">
        <f>IF($E$68=TRUE,TRUE,FALSE)</f>
        <v>0</v>
      </c>
      <c r="F71" s="16" t="str">
        <f>IF(D71="","",IF(E71=TRUE,COUNTIF(E$3:E71,E71),""))</f>
        <v/>
      </c>
    </row>
    <row r="72" spans="1:6" ht="15.75" customHeight="1" x14ac:dyDescent="0.15">
      <c r="B72" s="22"/>
      <c r="C72" s="27"/>
      <c r="D72" s="28"/>
      <c r="E72" s="28" t="b">
        <f>IF($E$68=TRUE,TRUE,FALSE)</f>
        <v>0</v>
      </c>
      <c r="F72" s="16" t="str">
        <f>IF(D72="","",IF(E72=TRUE,COUNTIF(E$3:E72,E72),""))</f>
        <v/>
      </c>
    </row>
    <row r="73" spans="1:6" ht="15.75" customHeight="1" x14ac:dyDescent="0.15">
      <c r="A73" s="17">
        <v>15</v>
      </c>
      <c r="B73" s="22"/>
      <c r="C73" s="29"/>
      <c r="D73" s="30"/>
      <c r="E73" s="20" t="b">
        <f>IF(承諾名義!E73=TRUE,TRUE,FALSE)</f>
        <v>0</v>
      </c>
      <c r="F73" s="16" t="str">
        <f>IF(D73="","",IF(E73=TRUE,COUNTIF(E$3:E73,E73),""))</f>
        <v/>
      </c>
    </row>
    <row r="74" spans="1:6" ht="15.75" customHeight="1" x14ac:dyDescent="0.15">
      <c r="B74" s="22"/>
      <c r="C74" s="22"/>
      <c r="D74" s="23"/>
      <c r="E74" s="23" t="b">
        <f>IF($E$73=TRUE,TRUE,FALSE)</f>
        <v>0</v>
      </c>
      <c r="F74" s="16" t="str">
        <f>IF(D74="","",IF(E74=TRUE,COUNTIF(E$3:E74,E74),""))</f>
        <v/>
      </c>
    </row>
    <row r="75" spans="1:6" ht="15.75" customHeight="1" x14ac:dyDescent="0.15">
      <c r="B75" s="22"/>
      <c r="C75" s="22"/>
      <c r="D75" s="23"/>
      <c r="E75" s="23" t="b">
        <f>IF($E$73=TRUE,TRUE,FALSE)</f>
        <v>0</v>
      </c>
      <c r="F75" s="16" t="str">
        <f>IF(D75="","",IF(E75=TRUE,COUNTIF(E$3:E75,E75),""))</f>
        <v/>
      </c>
    </row>
    <row r="76" spans="1:6" ht="15.75" customHeight="1" x14ac:dyDescent="0.15">
      <c r="B76" s="22"/>
      <c r="C76" s="22"/>
      <c r="D76" s="23"/>
      <c r="E76" s="23" t="b">
        <f>IF($E$73=TRUE,TRUE,FALSE)</f>
        <v>0</v>
      </c>
      <c r="F76" s="16" t="str">
        <f>IF(D76="","",IF(E76=TRUE,COUNTIF(E$3:E76,E76),""))</f>
        <v/>
      </c>
    </row>
    <row r="77" spans="1:6" ht="15.75" customHeight="1" x14ac:dyDescent="0.15">
      <c r="B77" s="22"/>
      <c r="C77" s="27"/>
      <c r="D77" s="28"/>
      <c r="E77" s="28" t="b">
        <f>IF($E$73=TRUE,TRUE,FALSE)</f>
        <v>0</v>
      </c>
      <c r="F77" s="16" t="str">
        <f>IF(D77="","",IF(E77=TRUE,COUNTIF(E$3:E77,E77),""))</f>
        <v/>
      </c>
    </row>
    <row r="78" spans="1:6" ht="15.75" customHeight="1" x14ac:dyDescent="0.15">
      <c r="A78" s="17">
        <v>16</v>
      </c>
      <c r="B78" s="22"/>
      <c r="C78" s="29"/>
      <c r="D78" s="30"/>
      <c r="E78" s="20" t="b">
        <f>IF(承諾名義!E78=TRUE,TRUE,FALSE)</f>
        <v>0</v>
      </c>
      <c r="F78" s="16" t="str">
        <f>IF(D78="","",IF(E78=TRUE,COUNTIF(E$3:E78,E78),""))</f>
        <v/>
      </c>
    </row>
    <row r="79" spans="1:6" ht="15.75" customHeight="1" x14ac:dyDescent="0.15">
      <c r="B79" s="22"/>
      <c r="C79" s="22"/>
      <c r="D79" s="23"/>
      <c r="E79" s="23" t="b">
        <f>IF($E$78=TRUE,TRUE,FALSE)</f>
        <v>0</v>
      </c>
      <c r="F79" s="16" t="str">
        <f>IF(D79="","",IF(E79=TRUE,COUNTIF(E$3:E79,E79),""))</f>
        <v/>
      </c>
    </row>
    <row r="80" spans="1:6" ht="15.75" customHeight="1" x14ac:dyDescent="0.15">
      <c r="B80" s="22"/>
      <c r="C80" s="22"/>
      <c r="D80" s="23"/>
      <c r="E80" s="23" t="b">
        <f>IF($E$78=TRUE,TRUE,FALSE)</f>
        <v>0</v>
      </c>
      <c r="F80" s="16" t="str">
        <f>IF(D80="","",IF(E80=TRUE,COUNTIF(E$3:E80,E80),""))</f>
        <v/>
      </c>
    </row>
    <row r="81" spans="1:6" ht="15.75" customHeight="1" x14ac:dyDescent="0.15">
      <c r="B81" s="22"/>
      <c r="C81" s="22"/>
      <c r="D81" s="23"/>
      <c r="E81" s="23" t="b">
        <f>IF($E$78=TRUE,TRUE,FALSE)</f>
        <v>0</v>
      </c>
      <c r="F81" s="16" t="str">
        <f>IF(D81="","",IF(E81=TRUE,COUNTIF(E$3:E81,E81),""))</f>
        <v/>
      </c>
    </row>
    <row r="82" spans="1:6" ht="15.75" customHeight="1" x14ac:dyDescent="0.15">
      <c r="B82" s="24"/>
      <c r="C82" s="25"/>
      <c r="D82" s="26"/>
      <c r="E82" s="26" t="b">
        <f>IF($E$78=TRUE,TRUE,FALSE)</f>
        <v>0</v>
      </c>
      <c r="F82" s="16" t="str">
        <f>IF(D82="","",IF(E82=TRUE,COUNTIF(E$3:E82,E82),""))</f>
        <v/>
      </c>
    </row>
    <row r="83" spans="1:6" ht="15.75" customHeight="1" x14ac:dyDescent="0.15">
      <c r="A83" s="17">
        <v>17</v>
      </c>
      <c r="B83" s="18"/>
      <c r="C83" s="19"/>
      <c r="D83" s="20"/>
      <c r="E83" s="20" t="b">
        <f>IF(承諾名義!E83=TRUE,TRUE,FALSE)</f>
        <v>0</v>
      </c>
      <c r="F83" s="16" t="str">
        <f>IF(D83="","",IF(E83=TRUE,COUNTIF(E$3:E83,E83),""))</f>
        <v/>
      </c>
    </row>
    <row r="84" spans="1:6" ht="15.75" customHeight="1" x14ac:dyDescent="0.15">
      <c r="B84" s="21"/>
      <c r="C84" s="22"/>
      <c r="D84" s="47"/>
      <c r="E84" s="23" t="b">
        <f>IF($E$83=TRUE,TRUE,FALSE)</f>
        <v>0</v>
      </c>
      <c r="F84" s="16" t="str">
        <f>IF(D84="","",IF(E84=TRUE,COUNTIF(E$3:E84,E84),""))</f>
        <v/>
      </c>
    </row>
    <row r="85" spans="1:6" ht="15.75" customHeight="1" x14ac:dyDescent="0.15">
      <c r="B85" s="21"/>
      <c r="C85" s="22"/>
      <c r="D85" s="51"/>
      <c r="E85" s="23" t="b">
        <f>IF($E$83=TRUE,TRUE,FALSE)</f>
        <v>0</v>
      </c>
      <c r="F85" s="16" t="str">
        <f>IF(D85="","",IF(E85=TRUE,COUNTIF(E$3:E85,E85),""))</f>
        <v/>
      </c>
    </row>
    <row r="86" spans="1:6" ht="15.75" customHeight="1" x14ac:dyDescent="0.15">
      <c r="B86" s="21"/>
      <c r="C86" s="22"/>
      <c r="D86" s="51"/>
      <c r="E86" s="23" t="b">
        <f>IF($E$83=TRUE,TRUE,FALSE)</f>
        <v>0</v>
      </c>
      <c r="F86" s="16" t="str">
        <f>IF(D86="","",IF(E86=TRUE,COUNTIF(E$3:E86,E86),""))</f>
        <v/>
      </c>
    </row>
    <row r="87" spans="1:6" ht="15.75" customHeight="1" x14ac:dyDescent="0.15">
      <c r="B87" s="24"/>
      <c r="C87" s="25"/>
      <c r="D87" s="52"/>
      <c r="E87" s="26" t="b">
        <f>IF($E$83=TRUE,TRUE,FALSE)</f>
        <v>0</v>
      </c>
      <c r="F87" s="16" t="str">
        <f>IF(D87="","",IF(E87=TRUE,COUNTIF(E$3:E87,E87),""))</f>
        <v/>
      </c>
    </row>
  </sheetData>
  <sheetProtection selectLockedCells="1"/>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87"/>
  <sheetViews>
    <sheetView showGridLines="0" topLeftCell="A13" zoomScaleNormal="100" workbookViewId="0">
      <selection activeCell="A5" sqref="A5:J5"/>
    </sheetView>
  </sheetViews>
  <sheetFormatPr defaultColWidth="9" defaultRowHeight="15.75" customHeight="1" x14ac:dyDescent="0.15"/>
  <cols>
    <col min="1" max="1" width="3.125" style="17" customWidth="1"/>
    <col min="2" max="2" width="13.125" style="17" bestFit="1" customWidth="1"/>
    <col min="3" max="3" width="8.25" style="17" bestFit="1" customWidth="1"/>
    <col min="4" max="4" width="35.375" style="17" bestFit="1" customWidth="1"/>
    <col min="5" max="5" width="13.5" style="17" bestFit="1" customWidth="1"/>
    <col min="6" max="6" width="9" style="16"/>
    <col min="7" max="16384" width="9" style="17"/>
  </cols>
  <sheetData>
    <row r="1" spans="1:6" ht="15.75" customHeight="1" x14ac:dyDescent="0.15">
      <c r="E1" s="17">
        <v>7</v>
      </c>
    </row>
    <row r="2" spans="1:6" ht="15.75" customHeight="1" x14ac:dyDescent="0.15">
      <c r="B2" s="41" t="s">
        <v>22</v>
      </c>
      <c r="C2" s="41" t="s">
        <v>23</v>
      </c>
      <c r="D2" s="41" t="s">
        <v>70</v>
      </c>
      <c r="E2" s="53" t="s">
        <v>48</v>
      </c>
    </row>
    <row r="3" spans="1:6" ht="15.75" customHeight="1" x14ac:dyDescent="0.15">
      <c r="A3" s="17">
        <v>1</v>
      </c>
      <c r="B3" s="65" t="s">
        <v>162</v>
      </c>
      <c r="C3" s="63" t="s">
        <v>147</v>
      </c>
      <c r="D3" s="64" t="s">
        <v>178</v>
      </c>
      <c r="E3" s="23" t="b">
        <f>IF($E$1=A3,TRUE,FALSE)</f>
        <v>0</v>
      </c>
      <c r="F3" s="16" t="str">
        <f>IF(D3="","",IF(E3=TRUE,COUNTIF(E$3:E3,E3),""))</f>
        <v/>
      </c>
    </row>
    <row r="4" spans="1:6" ht="15.75" customHeight="1" x14ac:dyDescent="0.15">
      <c r="B4" s="21"/>
      <c r="C4" s="22"/>
      <c r="D4" s="51" t="s">
        <v>54</v>
      </c>
      <c r="E4" s="23" t="b">
        <f>IF($E$3=TRUE,TRUE,FALSE)</f>
        <v>0</v>
      </c>
      <c r="F4" s="16" t="str">
        <f>IF(D4="","",IF(E4=TRUE,COUNTIF(E$3:E4,E4),""))</f>
        <v/>
      </c>
    </row>
    <row r="5" spans="1:6" ht="15.75" customHeight="1" x14ac:dyDescent="0.15">
      <c r="B5" s="21"/>
      <c r="C5" s="22"/>
      <c r="D5" s="51" t="s">
        <v>179</v>
      </c>
      <c r="E5" s="23" t="b">
        <f>IF($E$3=TRUE,TRUE,FALSE)</f>
        <v>0</v>
      </c>
      <c r="F5" s="16" t="str">
        <f>IF(D5="","",IF(E5=TRUE,COUNTIF(E$3:E5,E5),""))</f>
        <v/>
      </c>
    </row>
    <row r="6" spans="1:6" ht="15.75" customHeight="1" x14ac:dyDescent="0.15">
      <c r="B6" s="21"/>
      <c r="C6" s="22"/>
      <c r="D6" s="51" t="s">
        <v>180</v>
      </c>
      <c r="E6" s="23" t="b">
        <f>IF($E$3=TRUE,TRUE,FALSE)</f>
        <v>0</v>
      </c>
      <c r="F6" s="16" t="str">
        <f>IF(D6="","",IF(E6=TRUE,COUNTIF(E$3:E6,E6),""))</f>
        <v/>
      </c>
    </row>
    <row r="7" spans="1:6" ht="15.75" customHeight="1" x14ac:dyDescent="0.15">
      <c r="B7" s="24"/>
      <c r="C7" s="25"/>
      <c r="D7" s="51" t="s">
        <v>181</v>
      </c>
      <c r="E7" s="26" t="b">
        <f>IF($E$3=TRUE,TRUE,FALSE)</f>
        <v>0</v>
      </c>
      <c r="F7" s="16" t="str">
        <f>IF(D7="","",IF(E7=TRUE,COUNTIF(E$3:E7,E7),""))</f>
        <v/>
      </c>
    </row>
    <row r="8" spans="1:6" ht="15.75" customHeight="1" x14ac:dyDescent="0.15">
      <c r="A8" s="17">
        <v>2</v>
      </c>
      <c r="B8" s="65" t="s">
        <v>165</v>
      </c>
      <c r="C8" s="63" t="s">
        <v>182</v>
      </c>
      <c r="D8" s="64" t="s">
        <v>183</v>
      </c>
      <c r="E8" s="23" t="b">
        <f>IF($E$1=A8,TRUE,FALSE)</f>
        <v>0</v>
      </c>
      <c r="F8" s="16" t="str">
        <f>IF(D8="","",IF(E8=TRUE,COUNTIF(E$3:E8,E8),""))</f>
        <v/>
      </c>
    </row>
    <row r="9" spans="1:6" ht="15.75" customHeight="1" x14ac:dyDescent="0.15">
      <c r="B9" s="21"/>
      <c r="C9" s="22"/>
      <c r="D9" s="51" t="s">
        <v>54</v>
      </c>
      <c r="E9" s="23" t="b">
        <f>IF($E$8=TRUE,TRUE,FALSE)</f>
        <v>0</v>
      </c>
      <c r="F9" s="16" t="str">
        <f>IF(D9="","",IF(E9=TRUE,COUNTIF(E$3:E9,E9),""))</f>
        <v/>
      </c>
    </row>
    <row r="10" spans="1:6" ht="15.75" customHeight="1" x14ac:dyDescent="0.15">
      <c r="B10" s="21"/>
      <c r="C10" s="22"/>
      <c r="D10" s="51" t="s">
        <v>179</v>
      </c>
      <c r="E10" s="23" t="b">
        <f>IF($E$8=TRUE,TRUE,FALSE)</f>
        <v>0</v>
      </c>
      <c r="F10" s="16" t="str">
        <f>IF(D10="","",IF(E10=TRUE,COUNTIF(E$3:E10,E10),""))</f>
        <v/>
      </c>
    </row>
    <row r="11" spans="1:6" ht="15.75" customHeight="1" x14ac:dyDescent="0.15">
      <c r="B11" s="21"/>
      <c r="C11" s="22"/>
      <c r="D11" s="51" t="s">
        <v>180</v>
      </c>
      <c r="E11" s="23" t="b">
        <f>IF($E$8=TRUE,TRUE,FALSE)</f>
        <v>0</v>
      </c>
      <c r="F11" s="16" t="str">
        <f>IF(D11="","",IF(E11=TRUE,COUNTIF(E$3:E11,E11),""))</f>
        <v/>
      </c>
    </row>
    <row r="12" spans="1:6" ht="15.75" customHeight="1" x14ac:dyDescent="0.15">
      <c r="B12" s="24"/>
      <c r="C12" s="25"/>
      <c r="D12" s="51" t="s">
        <v>181</v>
      </c>
      <c r="E12" s="26" t="b">
        <f>IF($E$8=TRUE,TRUE,FALSE)</f>
        <v>0</v>
      </c>
      <c r="F12" s="16" t="str">
        <f>IF(D12="","",IF(E12=TRUE,COUNTIF(E$3:E12,E12),""))</f>
        <v/>
      </c>
    </row>
    <row r="13" spans="1:6" ht="15.75" customHeight="1" x14ac:dyDescent="0.15">
      <c r="A13" s="17">
        <v>3</v>
      </c>
      <c r="B13" s="65" t="s">
        <v>168</v>
      </c>
      <c r="C13" s="63" t="s">
        <v>169</v>
      </c>
      <c r="D13" s="64" t="s">
        <v>184</v>
      </c>
      <c r="E13" s="23" t="b">
        <f>IF($E$1=A13,TRUE,FALSE)</f>
        <v>0</v>
      </c>
      <c r="F13" s="16" t="str">
        <f>IF(D13="","",IF(E13=TRUE,COUNTIF(E$3:E13,E13),""))</f>
        <v/>
      </c>
    </row>
    <row r="14" spans="1:6" ht="15.75" customHeight="1" x14ac:dyDescent="0.15">
      <c r="B14" s="21"/>
      <c r="C14" s="22"/>
      <c r="D14" s="51" t="s">
        <v>54</v>
      </c>
      <c r="E14" s="23" t="b">
        <f>IF($E$13=TRUE,TRUE,FALSE)</f>
        <v>0</v>
      </c>
      <c r="F14" s="16" t="str">
        <f>IF(D14="","",IF(E14=TRUE,COUNTIF(E$3:E14,E14),""))</f>
        <v/>
      </c>
    </row>
    <row r="15" spans="1:6" ht="15.75" customHeight="1" x14ac:dyDescent="0.15">
      <c r="B15" s="21"/>
      <c r="C15" s="22"/>
      <c r="D15" s="51" t="s">
        <v>179</v>
      </c>
      <c r="E15" s="23" t="b">
        <f>IF($E$13=TRUE,TRUE,FALSE)</f>
        <v>0</v>
      </c>
      <c r="F15" s="16" t="str">
        <f>IF(D15="","",IF(E15=TRUE,COUNTIF(E$3:E15,E15),""))</f>
        <v/>
      </c>
    </row>
    <row r="16" spans="1:6" ht="15.75" customHeight="1" x14ac:dyDescent="0.15">
      <c r="B16" s="21"/>
      <c r="C16" s="22"/>
      <c r="D16" s="51" t="s">
        <v>180</v>
      </c>
      <c r="E16" s="23" t="b">
        <f>IF($E$13=TRUE,TRUE,FALSE)</f>
        <v>0</v>
      </c>
      <c r="F16" s="16" t="str">
        <f>IF(D16="","",IF(E16=TRUE,COUNTIF(E$3:E16,E16),""))</f>
        <v/>
      </c>
    </row>
    <row r="17" spans="1:6" ht="15.75" customHeight="1" x14ac:dyDescent="0.15">
      <c r="B17" s="24"/>
      <c r="C17" s="25"/>
      <c r="D17" s="51" t="s">
        <v>181</v>
      </c>
      <c r="E17" s="26" t="b">
        <f>IF($E$13=TRUE,TRUE,FALSE)</f>
        <v>0</v>
      </c>
      <c r="F17" s="16" t="str">
        <f>IF(D17="","",IF(E17=TRUE,COUNTIF(E$3:E17,E17),""))</f>
        <v/>
      </c>
    </row>
    <row r="18" spans="1:6" ht="15.75" customHeight="1" x14ac:dyDescent="0.15">
      <c r="A18" s="17">
        <v>4</v>
      </c>
      <c r="B18" s="65" t="s">
        <v>171</v>
      </c>
      <c r="C18" s="63" t="s">
        <v>155</v>
      </c>
      <c r="D18" s="64" t="s">
        <v>185</v>
      </c>
      <c r="E18" s="23" t="b">
        <f>IF($E$1=A18,TRUE,FALSE)</f>
        <v>0</v>
      </c>
      <c r="F18" s="16" t="str">
        <f>IF(D18="","",IF(E18=TRUE,COUNTIF(E$3:E18,E18),""))</f>
        <v/>
      </c>
    </row>
    <row r="19" spans="1:6" ht="15.75" customHeight="1" x14ac:dyDescent="0.15">
      <c r="B19" s="21"/>
      <c r="C19" s="22"/>
      <c r="D19" s="51" t="s">
        <v>54</v>
      </c>
      <c r="E19" s="23" t="b">
        <f>IF($E$18=TRUE,TRUE,FALSE)</f>
        <v>0</v>
      </c>
      <c r="F19" s="16" t="str">
        <f>IF(D19="","",IF(E19=TRUE,COUNTIF(E$3:E19,E19),""))</f>
        <v/>
      </c>
    </row>
    <row r="20" spans="1:6" ht="15.75" customHeight="1" x14ac:dyDescent="0.15">
      <c r="B20" s="22"/>
      <c r="C20" s="22"/>
      <c r="D20" s="51" t="s">
        <v>179</v>
      </c>
      <c r="E20" s="23" t="b">
        <f>IF($E$18=TRUE,TRUE,FALSE)</f>
        <v>0</v>
      </c>
      <c r="F20" s="16" t="str">
        <f>IF(D20="","",IF(E20=TRUE,COUNTIF(E$3:E20,E20),""))</f>
        <v/>
      </c>
    </row>
    <row r="21" spans="1:6" ht="15.75" customHeight="1" x14ac:dyDescent="0.15">
      <c r="B21" s="22"/>
      <c r="C21" s="22"/>
      <c r="D21" s="51" t="s">
        <v>180</v>
      </c>
      <c r="E21" s="23" t="b">
        <f>IF($E$18=TRUE,TRUE,FALSE)</f>
        <v>0</v>
      </c>
      <c r="F21" s="16" t="str">
        <f>IF(D21="","",IF(E21=TRUE,COUNTIF(E$3:E21,E21),""))</f>
        <v/>
      </c>
    </row>
    <row r="22" spans="1:6" ht="15.75" customHeight="1" x14ac:dyDescent="0.15">
      <c r="B22" s="22"/>
      <c r="C22" s="27"/>
      <c r="D22" s="51" t="s">
        <v>181</v>
      </c>
      <c r="E22" s="28" t="b">
        <f>IF($E$18=TRUE,TRUE,FALSE)</f>
        <v>0</v>
      </c>
      <c r="F22" s="16" t="str">
        <f>IF(D22="","",IF(E22=TRUE,COUNTIF(E$3:E22,E22),""))</f>
        <v/>
      </c>
    </row>
    <row r="23" spans="1:6" ht="15.75" customHeight="1" x14ac:dyDescent="0.15">
      <c r="A23" s="17">
        <v>5</v>
      </c>
      <c r="B23" s="22" t="s">
        <v>174</v>
      </c>
      <c r="C23" s="29" t="s">
        <v>186</v>
      </c>
      <c r="D23" s="30" t="s">
        <v>187</v>
      </c>
      <c r="E23" s="23" t="b">
        <f>IF($E$1=A23,TRUE,FALSE)</f>
        <v>0</v>
      </c>
      <c r="F23" s="16" t="str">
        <f>IF(D23="","",IF(E23=TRUE,COUNTIF(E$3:E23,E23),""))</f>
        <v/>
      </c>
    </row>
    <row r="24" spans="1:6" ht="15.75" customHeight="1" x14ac:dyDescent="0.15">
      <c r="B24" s="21"/>
      <c r="C24" s="22"/>
      <c r="D24" s="23" t="s">
        <v>54</v>
      </c>
      <c r="E24" s="23" t="b">
        <f>IF($E$23=TRUE,TRUE,FALSE)</f>
        <v>0</v>
      </c>
      <c r="F24" s="16" t="str">
        <f>IF(D24="","",IF(E24=TRUE,COUNTIF(E$3:E24,E24),""))</f>
        <v/>
      </c>
    </row>
    <row r="25" spans="1:6" ht="15.75" customHeight="1" x14ac:dyDescent="0.15">
      <c r="B25" s="21"/>
      <c r="C25" s="22"/>
      <c r="D25" s="23" t="s">
        <v>179</v>
      </c>
      <c r="E25" s="23" t="b">
        <f>IF($E$23=TRUE,TRUE,FALSE)</f>
        <v>0</v>
      </c>
      <c r="F25" s="16" t="str">
        <f>IF(D25="","",IF(E25=TRUE,COUNTIF(E$3:E25,E25),""))</f>
        <v/>
      </c>
    </row>
    <row r="26" spans="1:6" ht="15.75" customHeight="1" x14ac:dyDescent="0.15">
      <c r="B26" s="21"/>
      <c r="C26" s="22"/>
      <c r="D26" s="47" t="s">
        <v>180</v>
      </c>
      <c r="E26" s="23" t="b">
        <f>IF($E$23=TRUE,TRUE,FALSE)</f>
        <v>0</v>
      </c>
      <c r="F26" s="16" t="str">
        <f>IF(D26="","",IF(E26=TRUE,COUNTIF(E$3:E26,E26),""))</f>
        <v/>
      </c>
    </row>
    <row r="27" spans="1:6" ht="15.75" customHeight="1" x14ac:dyDescent="0.15">
      <c r="B27" s="24"/>
      <c r="C27" s="25"/>
      <c r="D27" s="50" t="s">
        <v>181</v>
      </c>
      <c r="E27" s="26" t="b">
        <f>IF($E$23=TRUE,TRUE,FALSE)</f>
        <v>0</v>
      </c>
      <c r="F27" s="16" t="str">
        <f>IF(D27="","",IF(E27=TRUE,COUNTIF(E$3:E27,E27),""))</f>
        <v/>
      </c>
    </row>
    <row r="28" spans="1:6" ht="15.75" customHeight="1" x14ac:dyDescent="0.15">
      <c r="A28" s="17">
        <v>6</v>
      </c>
      <c r="B28" s="19" t="s">
        <v>176</v>
      </c>
      <c r="C28" s="19" t="s">
        <v>157</v>
      </c>
      <c r="D28" s="20" t="s">
        <v>188</v>
      </c>
      <c r="E28" s="23" t="b">
        <f>IF($E$1=A28,TRUE,FALSE)</f>
        <v>0</v>
      </c>
      <c r="F28" s="16" t="str">
        <f>IF(D28="","",IF(E28=TRUE,COUNTIF(E$3:E28,E28),""))</f>
        <v/>
      </c>
    </row>
    <row r="29" spans="1:6" ht="15.75" customHeight="1" x14ac:dyDescent="0.15">
      <c r="B29" s="22"/>
      <c r="C29" s="22"/>
      <c r="D29" s="55" t="s">
        <v>54</v>
      </c>
      <c r="E29" s="23" t="b">
        <f>IF($E$28=TRUE,TRUE,FALSE)</f>
        <v>0</v>
      </c>
      <c r="F29" s="16" t="str">
        <f>IF(D29="","",IF(E29=TRUE,COUNTIF(E$3:E29,E29),""))</f>
        <v/>
      </c>
    </row>
    <row r="30" spans="1:6" ht="15.75" customHeight="1" x14ac:dyDescent="0.15">
      <c r="B30" s="22"/>
      <c r="C30" s="22"/>
      <c r="D30" s="23" t="s">
        <v>179</v>
      </c>
      <c r="E30" s="23" t="b">
        <f>IF($E$28=TRUE,TRUE,FALSE)</f>
        <v>0</v>
      </c>
      <c r="F30" s="16" t="str">
        <f>IF(D30="","",IF(E30=TRUE,COUNTIF(E$3:E30,E30),""))</f>
        <v/>
      </c>
    </row>
    <row r="31" spans="1:6" ht="15.75" customHeight="1" x14ac:dyDescent="0.15">
      <c r="B31" s="22"/>
      <c r="C31" s="22"/>
      <c r="D31" s="47" t="s">
        <v>180</v>
      </c>
      <c r="E31" s="23" t="b">
        <f>IF($E$28=TRUE,TRUE,FALSE)</f>
        <v>0</v>
      </c>
      <c r="F31" s="16" t="str">
        <f>IF(D31="","",IF(E31=TRUE,COUNTIF(E$3:E31,E31),""))</f>
        <v/>
      </c>
    </row>
    <row r="32" spans="1:6" ht="15.75" customHeight="1" x14ac:dyDescent="0.15">
      <c r="B32" s="22"/>
      <c r="C32" s="27"/>
      <c r="D32" s="48" t="s">
        <v>189</v>
      </c>
      <c r="E32" s="28" t="b">
        <f>IF($E$28=TRUE,TRUE,FALSE)</f>
        <v>0</v>
      </c>
      <c r="F32" s="16" t="str">
        <f>IF(D32="","",IF(E32=TRUE,COUNTIF(E$3:E32,E32),""))</f>
        <v/>
      </c>
    </row>
    <row r="33" spans="1:6" ht="15.75" customHeight="1" x14ac:dyDescent="0.15">
      <c r="A33" s="17">
        <v>7</v>
      </c>
      <c r="B33" s="22"/>
      <c r="C33" s="29"/>
      <c r="D33" s="30"/>
      <c r="E33" s="23" t="b">
        <f>IF($E$1=A33,TRUE,FALSE)</f>
        <v>1</v>
      </c>
      <c r="F33" s="16" t="str">
        <f>IF(D33="","",IF(E33=TRUE,COUNTIF(E$3:E33,E33),""))</f>
        <v/>
      </c>
    </row>
    <row r="34" spans="1:6" ht="15.75" customHeight="1" x14ac:dyDescent="0.15">
      <c r="B34" s="22"/>
      <c r="C34" s="22"/>
      <c r="D34" s="23"/>
      <c r="E34" s="23" t="b">
        <f>IF($E$33=TRUE,TRUE,FALSE)</f>
        <v>1</v>
      </c>
      <c r="F34" s="16" t="str">
        <f>IF(D34="","",IF(E34=TRUE,COUNTIF(E$3:E34,E34),""))</f>
        <v/>
      </c>
    </row>
    <row r="35" spans="1:6" ht="15.75" customHeight="1" x14ac:dyDescent="0.15">
      <c r="B35" s="22"/>
      <c r="C35" s="22"/>
      <c r="D35" s="23"/>
      <c r="E35" s="23" t="b">
        <f>IF($E$33=TRUE,TRUE,FALSE)</f>
        <v>1</v>
      </c>
      <c r="F35" s="16" t="str">
        <f>IF(D35="","",IF(E35=TRUE,COUNTIF(E$3:E35,E35),""))</f>
        <v/>
      </c>
    </row>
    <row r="36" spans="1:6" ht="15.75" customHeight="1" x14ac:dyDescent="0.15">
      <c r="B36" s="22"/>
      <c r="C36" s="22"/>
      <c r="D36" s="47"/>
      <c r="E36" s="23" t="b">
        <f>IF($E$33=TRUE,TRUE,FALSE)</f>
        <v>1</v>
      </c>
      <c r="F36" s="16" t="str">
        <f>IF(D36="","",IF(E36=TRUE,COUNTIF(E$3:E36,E36),""))</f>
        <v/>
      </c>
    </row>
    <row r="37" spans="1:6" ht="15.75" customHeight="1" x14ac:dyDescent="0.15">
      <c r="B37" s="22"/>
      <c r="C37" s="27"/>
      <c r="D37" s="48"/>
      <c r="E37" s="28" t="b">
        <f>IF($E$33=TRUE,TRUE,FALSE)</f>
        <v>1</v>
      </c>
      <c r="F37" s="16" t="str">
        <f>IF(D37="","",IF(E37=TRUE,COUNTIF(E$3:E37,E37),""))</f>
        <v/>
      </c>
    </row>
    <row r="38" spans="1:6" ht="15.75" customHeight="1" x14ac:dyDescent="0.15">
      <c r="A38" s="17">
        <v>8</v>
      </c>
      <c r="B38" s="22"/>
      <c r="C38" s="29"/>
      <c r="D38" s="30"/>
      <c r="E38" s="23" t="b">
        <f>IF($E$1=A38,TRUE,FALSE)</f>
        <v>0</v>
      </c>
      <c r="F38" s="16" t="str">
        <f>IF(D38="","",IF(E38=TRUE,COUNTIF(E$3:E38,E38),""))</f>
        <v/>
      </c>
    </row>
    <row r="39" spans="1:6" ht="15.75" customHeight="1" x14ac:dyDescent="0.15">
      <c r="B39" s="22"/>
      <c r="C39" s="22"/>
      <c r="D39" s="23"/>
      <c r="E39" s="23" t="b">
        <f>IF($E$38=TRUE,TRUE,FALSE)</f>
        <v>0</v>
      </c>
      <c r="F39" s="16" t="str">
        <f>IF(D39="","",IF(E39=TRUE,COUNTIF(E$3:E39,E39),""))</f>
        <v/>
      </c>
    </row>
    <row r="40" spans="1:6" ht="15.75" customHeight="1" x14ac:dyDescent="0.15">
      <c r="B40" s="22"/>
      <c r="C40" s="22"/>
      <c r="D40" s="23"/>
      <c r="E40" s="23" t="b">
        <f>IF($E$38=TRUE,TRUE,FALSE)</f>
        <v>0</v>
      </c>
      <c r="F40" s="16" t="str">
        <f>IF(D40="","",IF(E40=TRUE,COUNTIF(E$3:E40,E40),""))</f>
        <v/>
      </c>
    </row>
    <row r="41" spans="1:6" ht="15.75" customHeight="1" x14ac:dyDescent="0.15">
      <c r="B41" s="22"/>
      <c r="C41" s="22"/>
      <c r="D41" s="23"/>
      <c r="E41" s="23" t="b">
        <f>IF($E$38=TRUE,TRUE,FALSE)</f>
        <v>0</v>
      </c>
      <c r="F41" s="16" t="str">
        <f>IF(D41="","",IF(E41=TRUE,COUNTIF(E$3:E41,E41),""))</f>
        <v/>
      </c>
    </row>
    <row r="42" spans="1:6" ht="15.75" customHeight="1" x14ac:dyDescent="0.15">
      <c r="B42" s="22"/>
      <c r="C42" s="27"/>
      <c r="D42" s="48"/>
      <c r="E42" s="28" t="b">
        <f>IF($E$38=TRUE,TRUE,FALSE)</f>
        <v>0</v>
      </c>
      <c r="F42" s="16" t="str">
        <f>IF(D42="","",IF(E42=TRUE,COUNTIF(E$3:E42,E42),""))</f>
        <v/>
      </c>
    </row>
    <row r="43" spans="1:6" ht="15.75" customHeight="1" x14ac:dyDescent="0.15">
      <c r="A43" s="17">
        <v>9</v>
      </c>
      <c r="B43" s="22"/>
      <c r="C43" s="29"/>
      <c r="D43" s="30"/>
      <c r="E43" s="23" t="b">
        <f>IF($E$1=A43,TRUE,FALSE)</f>
        <v>0</v>
      </c>
      <c r="F43" s="16" t="str">
        <f>IF(D43="","",IF(E43=TRUE,COUNTIF(E$3:E43,E43),""))</f>
        <v/>
      </c>
    </row>
    <row r="44" spans="1:6" ht="15.75" customHeight="1" x14ac:dyDescent="0.15">
      <c r="B44" s="22"/>
      <c r="C44" s="22"/>
      <c r="D44" s="23"/>
      <c r="E44" s="23" t="b">
        <f>IF($E$43=TRUE,TRUE,FALSE)</f>
        <v>0</v>
      </c>
      <c r="F44" s="16" t="str">
        <f>IF(D44="","",IF(E44=TRUE,COUNTIF(E$3:E44,E44),""))</f>
        <v/>
      </c>
    </row>
    <row r="45" spans="1:6" ht="15.75" customHeight="1" x14ac:dyDescent="0.15">
      <c r="B45" s="22"/>
      <c r="C45" s="22"/>
      <c r="D45" s="23"/>
      <c r="E45" s="23" t="b">
        <f>IF($E$43=TRUE,TRUE,FALSE)</f>
        <v>0</v>
      </c>
      <c r="F45" s="16" t="str">
        <f>IF(D45="","",IF(E45=TRUE,COUNTIF(E$3:E45,E45),""))</f>
        <v/>
      </c>
    </row>
    <row r="46" spans="1:6" ht="15.75" customHeight="1" x14ac:dyDescent="0.15">
      <c r="B46" s="22"/>
      <c r="C46" s="22"/>
      <c r="D46" s="23"/>
      <c r="E46" s="23" t="b">
        <f>IF($E$43=TRUE,TRUE,FALSE)</f>
        <v>0</v>
      </c>
      <c r="F46" s="16" t="str">
        <f>IF(D46="","",IF(E46=TRUE,COUNTIF(E$3:E46,E46),""))</f>
        <v/>
      </c>
    </row>
    <row r="47" spans="1:6" ht="15.75" customHeight="1" x14ac:dyDescent="0.15">
      <c r="B47" s="22"/>
      <c r="C47" s="27"/>
      <c r="D47" s="48"/>
      <c r="E47" s="28" t="b">
        <f>IF($E$43=TRUE,TRUE,FALSE)</f>
        <v>0</v>
      </c>
      <c r="F47" s="16" t="str">
        <f>IF(D47="","",IF(E47=TRUE,COUNTIF(E$3:E47,E47),""))</f>
        <v/>
      </c>
    </row>
    <row r="48" spans="1:6" ht="15.75" customHeight="1" x14ac:dyDescent="0.15">
      <c r="A48" s="17">
        <v>10</v>
      </c>
      <c r="B48" s="22"/>
      <c r="C48" s="29"/>
      <c r="D48" s="30"/>
      <c r="E48" s="23" t="b">
        <f>IF($E$1=A48,TRUE,FALSE)</f>
        <v>0</v>
      </c>
      <c r="F48" s="16" t="str">
        <f>IF(D48="","",IF(E48=TRUE,COUNTIF(E$3:E48,E48),""))</f>
        <v/>
      </c>
    </row>
    <row r="49" spans="1:6" ht="15.75" customHeight="1" x14ac:dyDescent="0.15">
      <c r="B49" s="22"/>
      <c r="C49" s="22"/>
      <c r="D49" s="23"/>
      <c r="E49" s="23" t="b">
        <f>IF($E$48=TRUE,TRUE,FALSE)</f>
        <v>0</v>
      </c>
      <c r="F49" s="16" t="str">
        <f>IF(D49="","",IF(E49=TRUE,COUNTIF(E$3:E49,E49),""))</f>
        <v/>
      </c>
    </row>
    <row r="50" spans="1:6" ht="15.75" customHeight="1" x14ac:dyDescent="0.15">
      <c r="B50" s="22"/>
      <c r="C50" s="22"/>
      <c r="D50" s="23"/>
      <c r="E50" s="23" t="b">
        <f>IF($E$48=TRUE,TRUE,FALSE)</f>
        <v>0</v>
      </c>
      <c r="F50" s="16" t="str">
        <f>IF(D50="","",IF(E50=TRUE,COUNTIF(E$3:E50,E50),""))</f>
        <v/>
      </c>
    </row>
    <row r="51" spans="1:6" ht="15.75" customHeight="1" x14ac:dyDescent="0.15">
      <c r="B51" s="22"/>
      <c r="C51" s="22"/>
      <c r="D51" s="23"/>
      <c r="E51" s="23" t="b">
        <f>IF($E$48=TRUE,TRUE,FALSE)</f>
        <v>0</v>
      </c>
      <c r="F51" s="16" t="str">
        <f>IF(D51="","",IF(E51=TRUE,COUNTIF(E$3:E51,E51),""))</f>
        <v/>
      </c>
    </row>
    <row r="52" spans="1:6" ht="15.75" customHeight="1" x14ac:dyDescent="0.15">
      <c r="B52" s="25"/>
      <c r="C52" s="25"/>
      <c r="D52" s="50"/>
      <c r="E52" s="26" t="b">
        <f>IF($E$48=TRUE,TRUE,FALSE)</f>
        <v>0</v>
      </c>
      <c r="F52" s="16" t="str">
        <f>IF(D52="","",IF(E52=TRUE,COUNTIF(E$3:E52,E52),""))</f>
        <v/>
      </c>
    </row>
    <row r="53" spans="1:6" ht="15.75" customHeight="1" x14ac:dyDescent="0.15">
      <c r="A53" s="17">
        <v>11</v>
      </c>
      <c r="B53" s="19"/>
      <c r="C53" s="19"/>
      <c r="D53" s="20"/>
      <c r="E53" s="23" t="b">
        <f>IF($E$1=A53,TRUE,FALSE)</f>
        <v>0</v>
      </c>
      <c r="F53" s="16" t="str">
        <f>IF(D53="","",IF(E53=TRUE,COUNTIF(E$3:E53,E53),""))</f>
        <v/>
      </c>
    </row>
    <row r="54" spans="1:6" ht="15.75" customHeight="1" x14ac:dyDescent="0.15">
      <c r="B54" s="22"/>
      <c r="C54" s="22"/>
      <c r="D54" s="47"/>
      <c r="E54" s="23" t="b">
        <f>IF($E$53=TRUE,TRUE,FALSE)</f>
        <v>0</v>
      </c>
      <c r="F54" s="16" t="str">
        <f>IF(D54="","",IF(E54=TRUE,COUNTIF(E$3:E54,E54),""))</f>
        <v/>
      </c>
    </row>
    <row r="55" spans="1:6" ht="15.75" customHeight="1" x14ac:dyDescent="0.15">
      <c r="B55" s="22"/>
      <c r="C55" s="22"/>
      <c r="D55" s="23"/>
      <c r="E55" s="23" t="b">
        <f>IF($E$53=TRUE,TRUE,FALSE)</f>
        <v>0</v>
      </c>
      <c r="F55" s="16" t="str">
        <f>IF(D55="","",IF(E55=TRUE,COUNTIF(E$3:E55,E55),""))</f>
        <v/>
      </c>
    </row>
    <row r="56" spans="1:6" ht="15.75" customHeight="1" x14ac:dyDescent="0.15">
      <c r="B56" s="22"/>
      <c r="C56" s="22"/>
      <c r="D56" s="23"/>
      <c r="E56" s="23" t="b">
        <f>IF($E$53=TRUE,TRUE,FALSE)</f>
        <v>0</v>
      </c>
      <c r="F56" s="16" t="str">
        <f>IF(D56="","",IF(E56=TRUE,COUNTIF(E$3:E56,E56),""))</f>
        <v/>
      </c>
    </row>
    <row r="57" spans="1:6" ht="15.75" customHeight="1" x14ac:dyDescent="0.15">
      <c r="B57" s="22"/>
      <c r="C57" s="27"/>
      <c r="D57" s="48"/>
      <c r="E57" s="28" t="b">
        <f>IF($E$53=TRUE,TRUE,FALSE)</f>
        <v>0</v>
      </c>
      <c r="F57" s="16" t="str">
        <f>IF(D57="","",IF(E57=TRUE,COUNTIF(E$3:E57,E57),""))</f>
        <v/>
      </c>
    </row>
    <row r="58" spans="1:6" ht="15.75" customHeight="1" x14ac:dyDescent="0.15">
      <c r="A58" s="17">
        <v>12</v>
      </c>
      <c r="B58" s="22"/>
      <c r="C58" s="29"/>
      <c r="D58" s="30"/>
      <c r="E58" s="23" t="b">
        <f>IF($E$1=A58,TRUE,FALSE)</f>
        <v>0</v>
      </c>
      <c r="F58" s="16" t="str">
        <f>IF(D58="","",IF(E58=TRUE,COUNTIF(E$3:E58,E58),""))</f>
        <v/>
      </c>
    </row>
    <row r="59" spans="1:6" ht="15.75" customHeight="1" x14ac:dyDescent="0.15">
      <c r="B59" s="22"/>
      <c r="C59" s="22"/>
      <c r="D59" s="47"/>
      <c r="E59" s="23" t="b">
        <f>IF($E$58=TRUE,TRUE,FALSE)</f>
        <v>0</v>
      </c>
      <c r="F59" s="16" t="str">
        <f>IF(D59="","",IF(E59=TRUE,COUNTIF(E$3:E59,E59),""))</f>
        <v/>
      </c>
    </row>
    <row r="60" spans="1:6" ht="15.75" customHeight="1" x14ac:dyDescent="0.15">
      <c r="B60" s="22"/>
      <c r="C60" s="22"/>
      <c r="D60" s="23"/>
      <c r="E60" s="23" t="b">
        <f>IF($E$58=TRUE,TRUE,FALSE)</f>
        <v>0</v>
      </c>
      <c r="F60" s="16" t="str">
        <f>IF(D60="","",IF(E60=TRUE,COUNTIF(E$3:E60,E60),""))</f>
        <v/>
      </c>
    </row>
    <row r="61" spans="1:6" ht="15.75" customHeight="1" x14ac:dyDescent="0.15">
      <c r="B61" s="22"/>
      <c r="C61" s="22"/>
      <c r="D61" s="23"/>
      <c r="E61" s="23" t="b">
        <f>IF($E$58=TRUE,TRUE,FALSE)</f>
        <v>0</v>
      </c>
      <c r="F61" s="16" t="str">
        <f>IF(D61="","",IF(E61=TRUE,COUNTIF(E$3:E61,E61),""))</f>
        <v/>
      </c>
    </row>
    <row r="62" spans="1:6" ht="15.75" customHeight="1" x14ac:dyDescent="0.15">
      <c r="B62" s="22"/>
      <c r="C62" s="27"/>
      <c r="D62" s="48"/>
      <c r="E62" s="28" t="b">
        <f>IF($E$58=TRUE,TRUE,FALSE)</f>
        <v>0</v>
      </c>
      <c r="F62" s="16" t="str">
        <f>IF(D62="","",IF(E62=TRUE,COUNTIF(E$3:E62,E62),""))</f>
        <v/>
      </c>
    </row>
    <row r="63" spans="1:6" ht="15.75" customHeight="1" x14ac:dyDescent="0.15">
      <c r="A63" s="17">
        <v>13</v>
      </c>
      <c r="B63" s="22"/>
      <c r="C63" s="29"/>
      <c r="D63" s="30"/>
      <c r="E63" s="23" t="b">
        <f>IF($E$1=A63,TRUE,FALSE)</f>
        <v>0</v>
      </c>
      <c r="F63" s="16" t="str">
        <f>IF(D63="","",IF(E63=TRUE,COUNTIF(E$3:E63,E63),""))</f>
        <v/>
      </c>
    </row>
    <row r="64" spans="1:6" ht="15.75" customHeight="1" x14ac:dyDescent="0.15">
      <c r="B64" s="22"/>
      <c r="C64" s="22"/>
      <c r="D64" s="47"/>
      <c r="E64" s="23" t="b">
        <f>IF($E$63=TRUE,TRUE,FALSE)</f>
        <v>0</v>
      </c>
      <c r="F64" s="16" t="str">
        <f>IF(D64="","",IF(E64=TRUE,COUNTIF(E$3:E64,E64),""))</f>
        <v/>
      </c>
    </row>
    <row r="65" spans="1:6" ht="15.75" customHeight="1" x14ac:dyDescent="0.15">
      <c r="B65" s="22"/>
      <c r="C65" s="22"/>
      <c r="D65" s="23"/>
      <c r="E65" s="23" t="b">
        <f>IF($E$63=TRUE,TRUE,FALSE)</f>
        <v>0</v>
      </c>
      <c r="F65" s="16" t="str">
        <f>IF(D65="","",IF(E65=TRUE,COUNTIF(E$3:E65,E65),""))</f>
        <v/>
      </c>
    </row>
    <row r="66" spans="1:6" ht="15.75" customHeight="1" x14ac:dyDescent="0.15">
      <c r="B66" s="22"/>
      <c r="C66" s="22"/>
      <c r="D66" s="23"/>
      <c r="E66" s="23" t="b">
        <f>IF($E$63=TRUE,TRUE,FALSE)</f>
        <v>0</v>
      </c>
      <c r="F66" s="16" t="str">
        <f>IF(D66="","",IF(E66=TRUE,COUNTIF(E$3:E66,E66),""))</f>
        <v/>
      </c>
    </row>
    <row r="67" spans="1:6" ht="15.75" customHeight="1" x14ac:dyDescent="0.15">
      <c r="B67" s="22"/>
      <c r="C67" s="27"/>
      <c r="D67" s="48"/>
      <c r="E67" s="28" t="b">
        <f>IF($E$63=TRUE,TRUE,FALSE)</f>
        <v>0</v>
      </c>
      <c r="F67" s="16" t="str">
        <f>IF(D67="","",IF(E67=TRUE,COUNTIF(E$3:E67,E67),""))</f>
        <v/>
      </c>
    </row>
    <row r="68" spans="1:6" ht="15.75" customHeight="1" x14ac:dyDescent="0.15">
      <c r="A68" s="17">
        <v>14</v>
      </c>
      <c r="B68" s="22"/>
      <c r="C68" s="29"/>
      <c r="D68" s="30"/>
      <c r="E68" s="23" t="b">
        <f>IF($E$1=A68,TRUE,FALSE)</f>
        <v>0</v>
      </c>
      <c r="F68" s="16" t="str">
        <f>IF(D68="","",IF(E68=TRUE,COUNTIF(E$3:E68,E68),""))</f>
        <v/>
      </c>
    </row>
    <row r="69" spans="1:6" ht="15.75" customHeight="1" x14ac:dyDescent="0.15">
      <c r="B69" s="22"/>
      <c r="C69" s="22"/>
      <c r="D69" s="23"/>
      <c r="E69" s="23" t="b">
        <f>IF($E$68=TRUE,TRUE,FALSE)</f>
        <v>0</v>
      </c>
      <c r="F69" s="16" t="str">
        <f>IF(D69="","",IF(E69=TRUE,COUNTIF(E$3:E69,E69),""))</f>
        <v/>
      </c>
    </row>
    <row r="70" spans="1:6" ht="15.75" customHeight="1" x14ac:dyDescent="0.15">
      <c r="B70" s="22"/>
      <c r="C70" s="22"/>
      <c r="D70" s="47"/>
      <c r="E70" s="23" t="b">
        <f>IF($E$68=TRUE,TRUE,FALSE)</f>
        <v>0</v>
      </c>
      <c r="F70" s="16" t="str">
        <f>IF(D70="","",IF(E70=TRUE,COUNTIF(E$3:E70,E70),""))</f>
        <v/>
      </c>
    </row>
    <row r="71" spans="1:6" ht="15.75" customHeight="1" x14ac:dyDescent="0.15">
      <c r="B71" s="22"/>
      <c r="C71" s="22"/>
      <c r="D71" s="23"/>
      <c r="E71" s="23" t="b">
        <f>IF($E$68=TRUE,TRUE,FALSE)</f>
        <v>0</v>
      </c>
      <c r="F71" s="16" t="str">
        <f>IF(D71="","",IF(E71=TRUE,COUNTIF(E$3:E71,E71),""))</f>
        <v/>
      </c>
    </row>
    <row r="72" spans="1:6" ht="15.75" customHeight="1" x14ac:dyDescent="0.15">
      <c r="B72" s="22"/>
      <c r="C72" s="27"/>
      <c r="D72" s="48"/>
      <c r="E72" s="28" t="b">
        <f>IF($E$68=TRUE,TRUE,FALSE)</f>
        <v>0</v>
      </c>
      <c r="F72" s="16" t="str">
        <f>IF(D72="","",IF(E72=TRUE,COUNTIF(E$3:E72,E72),""))</f>
        <v/>
      </c>
    </row>
    <row r="73" spans="1:6" ht="15.75" customHeight="1" x14ac:dyDescent="0.15">
      <c r="A73" s="17">
        <v>15</v>
      </c>
      <c r="B73" s="22"/>
      <c r="C73" s="29"/>
      <c r="D73" s="30"/>
      <c r="E73" s="23" t="b">
        <f>IF($E$1=A73,TRUE,FALSE)</f>
        <v>0</v>
      </c>
      <c r="F73" s="16" t="str">
        <f>IF(D73="","",IF(E73=TRUE,COUNTIF(E$3:E73,E73),""))</f>
        <v/>
      </c>
    </row>
    <row r="74" spans="1:6" ht="15.75" customHeight="1" x14ac:dyDescent="0.15">
      <c r="B74" s="22"/>
      <c r="C74" s="22"/>
      <c r="D74" s="23"/>
      <c r="E74" s="23" t="b">
        <f>IF($E$73=TRUE,TRUE,FALSE)</f>
        <v>0</v>
      </c>
      <c r="F74" s="16" t="str">
        <f>IF(D74="","",IF(E74=TRUE,COUNTIF(E$3:E74,E74),""))</f>
        <v/>
      </c>
    </row>
    <row r="75" spans="1:6" ht="15.75" customHeight="1" x14ac:dyDescent="0.15">
      <c r="B75" s="22"/>
      <c r="C75" s="22"/>
      <c r="D75" s="23"/>
      <c r="E75" s="23" t="b">
        <f>IF($E$73=TRUE,TRUE,FALSE)</f>
        <v>0</v>
      </c>
      <c r="F75" s="16" t="str">
        <f>IF(D75="","",IF(E75=TRUE,COUNTIF(E$3:E75,E75),""))</f>
        <v/>
      </c>
    </row>
    <row r="76" spans="1:6" ht="15.75" customHeight="1" x14ac:dyDescent="0.15">
      <c r="B76" s="22"/>
      <c r="C76" s="22"/>
      <c r="D76" s="23"/>
      <c r="E76" s="23" t="b">
        <f>IF($E$73=TRUE,TRUE,FALSE)</f>
        <v>0</v>
      </c>
      <c r="F76" s="16" t="str">
        <f>IF(D76="","",IF(E76=TRUE,COUNTIF(E$3:E76,E76),""))</f>
        <v/>
      </c>
    </row>
    <row r="77" spans="1:6" ht="15.75" customHeight="1" x14ac:dyDescent="0.15">
      <c r="B77" s="22"/>
      <c r="C77" s="27"/>
      <c r="D77" s="48"/>
      <c r="E77" s="28" t="b">
        <f>IF($E$73=TRUE,TRUE,FALSE)</f>
        <v>0</v>
      </c>
      <c r="F77" s="16" t="str">
        <f>IF(D77="","",IF(E77=TRUE,COUNTIF(E$3:E77,E77),""))</f>
        <v/>
      </c>
    </row>
    <row r="78" spans="1:6" ht="15.75" customHeight="1" x14ac:dyDescent="0.15">
      <c r="A78" s="17">
        <v>16</v>
      </c>
      <c r="B78" s="22"/>
      <c r="C78" s="29"/>
      <c r="D78" s="30"/>
      <c r="E78" s="23" t="b">
        <f>IF($E$1=A78,TRUE,FALSE)</f>
        <v>0</v>
      </c>
      <c r="F78" s="16" t="str">
        <f>IF(D78="","",IF(E78=TRUE,COUNTIF(E$3:E78,E78),""))</f>
        <v/>
      </c>
    </row>
    <row r="79" spans="1:6" ht="15.75" customHeight="1" x14ac:dyDescent="0.15">
      <c r="B79" s="22"/>
      <c r="C79" s="22"/>
      <c r="D79" s="23"/>
      <c r="E79" s="23" t="b">
        <f>IF($E$78=TRUE,TRUE,FALSE)</f>
        <v>0</v>
      </c>
      <c r="F79" s="16" t="str">
        <f>IF(D79="","",IF(E79=TRUE,COUNTIF(E$3:E79,E79),""))</f>
        <v/>
      </c>
    </row>
    <row r="80" spans="1:6" ht="15.75" customHeight="1" x14ac:dyDescent="0.15">
      <c r="B80" s="22"/>
      <c r="C80" s="22"/>
      <c r="D80" s="23"/>
      <c r="E80" s="23" t="b">
        <f>IF($E$78=TRUE,TRUE,FALSE)</f>
        <v>0</v>
      </c>
      <c r="F80" s="16" t="str">
        <f>IF(D80="","",IF(E80=TRUE,COUNTIF(E$3:E80,E80),""))</f>
        <v/>
      </c>
    </row>
    <row r="81" spans="1:6" ht="15.75" customHeight="1" x14ac:dyDescent="0.15">
      <c r="B81" s="22"/>
      <c r="C81" s="22"/>
      <c r="D81" s="23"/>
      <c r="E81" s="23" t="b">
        <f>IF($E$78=TRUE,TRUE,FALSE)</f>
        <v>0</v>
      </c>
      <c r="F81" s="16" t="str">
        <f>IF(D81="","",IF(E81=TRUE,COUNTIF(E$3:E81,E81),""))</f>
        <v/>
      </c>
    </row>
    <row r="82" spans="1:6" ht="15.75" customHeight="1" x14ac:dyDescent="0.15">
      <c r="B82" s="24"/>
      <c r="C82" s="25"/>
      <c r="D82" s="50"/>
      <c r="E82" s="26" t="b">
        <f>IF($E$78=TRUE,TRUE,FALSE)</f>
        <v>0</v>
      </c>
      <c r="F82" s="16" t="str">
        <f>IF(D82="","",IF(E82=TRUE,COUNTIF(E$3:E82,E82),""))</f>
        <v/>
      </c>
    </row>
    <row r="83" spans="1:6" ht="15.75" customHeight="1" x14ac:dyDescent="0.15">
      <c r="A83" s="17">
        <v>17</v>
      </c>
      <c r="B83" s="18"/>
      <c r="C83" s="19"/>
      <c r="D83" s="20"/>
      <c r="E83" s="23" t="b">
        <f>IF($E$1=A83,TRUE,FALSE)</f>
        <v>0</v>
      </c>
      <c r="F83" s="16" t="str">
        <f>IF(D83="","",IF(E83=TRUE,COUNTIF(E$3:E83,E83),""))</f>
        <v/>
      </c>
    </row>
    <row r="84" spans="1:6" ht="15.75" customHeight="1" x14ac:dyDescent="0.15">
      <c r="B84" s="21"/>
      <c r="C84" s="22"/>
      <c r="D84" s="47"/>
      <c r="E84" s="23" t="b">
        <f>IF($E$83=TRUE,TRUE,FALSE)</f>
        <v>0</v>
      </c>
      <c r="F84" s="16" t="str">
        <f>IF(D84="","",IF(E84=TRUE,COUNTIF(E$3:E84,E84),""))</f>
        <v/>
      </c>
    </row>
    <row r="85" spans="1:6" ht="15.75" customHeight="1" x14ac:dyDescent="0.15">
      <c r="B85" s="21"/>
      <c r="C85" s="22"/>
      <c r="D85" s="51"/>
      <c r="E85" s="23" t="b">
        <f>IF($E$83=TRUE,TRUE,FALSE)</f>
        <v>0</v>
      </c>
      <c r="F85" s="16" t="str">
        <f>IF(D85="","",IF(E85=TRUE,COUNTIF(E$3:E85,E85),""))</f>
        <v/>
      </c>
    </row>
    <row r="86" spans="1:6" ht="15.75" customHeight="1" x14ac:dyDescent="0.15">
      <c r="B86" s="21"/>
      <c r="C86" s="22"/>
      <c r="D86" s="51"/>
      <c r="E86" s="23" t="b">
        <f>IF($E$83=TRUE,TRUE,FALSE)</f>
        <v>0</v>
      </c>
      <c r="F86" s="16" t="str">
        <f>IF(D86="","",IF(E86=TRUE,COUNTIF(E$3:E86,E86),""))</f>
        <v/>
      </c>
    </row>
    <row r="87" spans="1:6" ht="15.75" customHeight="1" x14ac:dyDescent="0.15">
      <c r="B87" s="24"/>
      <c r="C87" s="25"/>
      <c r="D87" s="52"/>
      <c r="E87" s="26" t="b">
        <f>IF($E$83=TRUE,TRUE,FALSE)</f>
        <v>0</v>
      </c>
      <c r="F87" s="16" t="str">
        <f>IF(D87="","",IF(E87=TRUE,COUNTIF(E$3:E87,E87),""))</f>
        <v/>
      </c>
    </row>
  </sheetData>
  <sheetProtection selectLockedCell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38"/>
  <sheetViews>
    <sheetView showGridLines="0" topLeftCell="A13" zoomScaleNormal="100" workbookViewId="0">
      <selection activeCell="A5" sqref="A5:J5"/>
    </sheetView>
  </sheetViews>
  <sheetFormatPr defaultColWidth="9" defaultRowHeight="15.75" customHeight="1" x14ac:dyDescent="0.15"/>
  <cols>
    <col min="1" max="1" width="3.125" style="17" customWidth="1"/>
    <col min="2" max="2" width="12.625" style="17" customWidth="1"/>
    <col min="3" max="3" width="8.25" style="17" bestFit="1" customWidth="1"/>
    <col min="4" max="4" width="38.875" style="17" customWidth="1"/>
    <col min="5" max="5" width="13.5" style="17" bestFit="1" customWidth="1"/>
    <col min="6" max="6" width="9" style="16"/>
    <col min="7" max="16384" width="9" style="17"/>
  </cols>
  <sheetData>
    <row r="1" spans="1:6" ht="15.75" customHeight="1" x14ac:dyDescent="0.15">
      <c r="E1" s="17">
        <f>承諾名義!E1</f>
        <v>7</v>
      </c>
    </row>
    <row r="2" spans="1:6" ht="15.75" customHeight="1" x14ac:dyDescent="0.15">
      <c r="B2" s="41" t="s">
        <v>22</v>
      </c>
      <c r="C2" s="41" t="s">
        <v>23</v>
      </c>
      <c r="D2" s="41" t="s">
        <v>70</v>
      </c>
      <c r="E2" s="53" t="s">
        <v>48</v>
      </c>
    </row>
    <row r="3" spans="1:6" ht="15.75" customHeight="1" x14ac:dyDescent="0.15">
      <c r="A3" s="17">
        <v>1</v>
      </c>
      <c r="B3" s="65" t="s">
        <v>190</v>
      </c>
      <c r="C3" s="63" t="s">
        <v>191</v>
      </c>
      <c r="D3" s="64" t="s">
        <v>192</v>
      </c>
      <c r="E3" s="23" t="b">
        <f>IF($E$1=A3,TRUE,FALSE)</f>
        <v>0</v>
      </c>
      <c r="F3" s="16" t="str">
        <f>IF(D3="","",IF(E3=TRUE,COUNTIF(E$3:E3,E3),""))</f>
        <v/>
      </c>
    </row>
    <row r="4" spans="1:6" ht="15.75" customHeight="1" x14ac:dyDescent="0.15">
      <c r="B4" s="21"/>
      <c r="C4" s="22"/>
      <c r="D4" s="51" t="s">
        <v>193</v>
      </c>
      <c r="E4" s="23" t="b">
        <f>IF($E$3=TRUE,TRUE,FALSE)</f>
        <v>0</v>
      </c>
      <c r="F4" s="16" t="str">
        <f>IF(D4="","",IF(E4=TRUE,COUNTIF(E$3:E4,E4),""))</f>
        <v/>
      </c>
    </row>
    <row r="5" spans="1:6" ht="15.75" customHeight="1" x14ac:dyDescent="0.15">
      <c r="B5" s="21"/>
      <c r="C5" s="22"/>
      <c r="D5" s="51" t="s">
        <v>57</v>
      </c>
      <c r="E5" s="23" t="b">
        <f>IF($E$3=TRUE,TRUE,FALSE)</f>
        <v>0</v>
      </c>
      <c r="F5" s="16" t="str">
        <f>IF(D5="","",IF(E5=TRUE,COUNTIF(E$3:E5,E5),""))</f>
        <v/>
      </c>
    </row>
    <row r="6" spans="1:6" ht="15.75" customHeight="1" x14ac:dyDescent="0.15">
      <c r="B6" s="21"/>
      <c r="C6" s="22"/>
      <c r="D6" s="51" t="s">
        <v>58</v>
      </c>
      <c r="E6" s="23" t="b">
        <f>IF($E$3=TRUE,TRUE,FALSE)</f>
        <v>0</v>
      </c>
      <c r="F6" s="16" t="str">
        <f>IF(D6="","",IF(E6=TRUE,COUNTIF(E$3:E6,E6),""))</f>
        <v/>
      </c>
    </row>
    <row r="7" spans="1:6" ht="15.75" customHeight="1" x14ac:dyDescent="0.15">
      <c r="B7" s="21"/>
      <c r="C7" s="22"/>
      <c r="D7" s="51" t="s">
        <v>194</v>
      </c>
      <c r="E7" s="23" t="b">
        <f>IF($E$3=TRUE,TRUE,FALSE)</f>
        <v>0</v>
      </c>
      <c r="F7" s="16" t="str">
        <f>IF(D7="","",IF(E7=TRUE,COUNTIF(E$3:E7,E7),""))</f>
        <v/>
      </c>
    </row>
    <row r="8" spans="1:6" ht="15.75" customHeight="1" x14ac:dyDescent="0.15">
      <c r="B8" s="24"/>
      <c r="C8" s="25"/>
      <c r="D8" s="51" t="s">
        <v>195</v>
      </c>
      <c r="E8" s="26" t="b">
        <f>IF($E$3=TRUE,TRUE,FALSE)</f>
        <v>0</v>
      </c>
      <c r="F8" s="16" t="str">
        <f>IF(D8="","",IF(E8=TRUE,COUNTIF(E$3:E8,E8),""))</f>
        <v/>
      </c>
    </row>
    <row r="9" spans="1:6" ht="15.75" customHeight="1" x14ac:dyDescent="0.15">
      <c r="A9" s="17">
        <v>2</v>
      </c>
      <c r="B9" s="63" t="s">
        <v>196</v>
      </c>
      <c r="C9" s="63" t="s">
        <v>197</v>
      </c>
      <c r="D9" s="64" t="s">
        <v>192</v>
      </c>
      <c r="E9" s="23" t="b">
        <f>IF($E$1=A9,TRUE,FALSE)</f>
        <v>0</v>
      </c>
      <c r="F9" s="16" t="str">
        <f>IF(D9="","",IF(E9=TRUE,COUNTIF(E$3:E9,E9),""))</f>
        <v/>
      </c>
    </row>
    <row r="10" spans="1:6" ht="15.75" customHeight="1" x14ac:dyDescent="0.15">
      <c r="B10" s="22"/>
      <c r="C10" s="22"/>
      <c r="D10" s="51" t="s">
        <v>193</v>
      </c>
      <c r="E10" s="23" t="b">
        <f>IF($E$9=TRUE,TRUE,FALSE)</f>
        <v>0</v>
      </c>
      <c r="F10" s="16" t="str">
        <f>IF(D10="","",IF(E10=TRUE,COUNTIF(E$3:E10,E10),""))</f>
        <v/>
      </c>
    </row>
    <row r="11" spans="1:6" ht="15.75" customHeight="1" x14ac:dyDescent="0.15">
      <c r="B11" s="22"/>
      <c r="C11" s="22"/>
      <c r="D11" s="51" t="s">
        <v>57</v>
      </c>
      <c r="E11" s="23" t="b">
        <f>IF($E$9=TRUE,TRUE,FALSE)</f>
        <v>0</v>
      </c>
      <c r="F11" s="16" t="str">
        <f>IF(D11="","",IF(E11=TRUE,COUNTIF(E$3:E11,E11),""))</f>
        <v/>
      </c>
    </row>
    <row r="12" spans="1:6" ht="15.75" customHeight="1" x14ac:dyDescent="0.15">
      <c r="B12" s="22"/>
      <c r="C12" s="22"/>
      <c r="D12" s="51" t="s">
        <v>58</v>
      </c>
      <c r="E12" s="23" t="b">
        <f>IF($E$9=TRUE,TRUE,FALSE)</f>
        <v>0</v>
      </c>
      <c r="F12" s="16" t="str">
        <f>IF(D12="","",IF(E12=TRUE,COUNTIF(E$3:E12,E12),""))</f>
        <v/>
      </c>
    </row>
    <row r="13" spans="1:6" ht="15.75" customHeight="1" x14ac:dyDescent="0.15">
      <c r="B13" s="22"/>
      <c r="C13" s="22"/>
      <c r="D13" s="51" t="s">
        <v>194</v>
      </c>
      <c r="E13" s="23" t="b">
        <f>IF($E$9=TRUE,TRUE,FALSE)</f>
        <v>0</v>
      </c>
      <c r="F13" s="16" t="str">
        <f>IF(D13="","",IF(E13=TRUE,COUNTIF(E$3:E13,E13),""))</f>
        <v/>
      </c>
    </row>
    <row r="14" spans="1:6" ht="15.75" customHeight="1" x14ac:dyDescent="0.15">
      <c r="B14" s="25"/>
      <c r="C14" s="25"/>
      <c r="D14" s="51" t="s">
        <v>195</v>
      </c>
      <c r="E14" s="26" t="b">
        <f>IF($E$9=TRUE,TRUE,FALSE)</f>
        <v>0</v>
      </c>
      <c r="F14" s="16" t="str">
        <f>IF(D14="","",IF(E14=TRUE,COUNTIF(E$3:E14,E14),""))</f>
        <v/>
      </c>
    </row>
    <row r="15" spans="1:6" ht="15.75" customHeight="1" x14ac:dyDescent="0.15">
      <c r="A15" s="17">
        <v>3</v>
      </c>
      <c r="B15" s="65" t="s">
        <v>198</v>
      </c>
      <c r="C15" s="63" t="s">
        <v>199</v>
      </c>
      <c r="D15" s="64" t="s">
        <v>192</v>
      </c>
      <c r="E15" s="23" t="b">
        <f>IF($E$1=A15,TRUE,FALSE)</f>
        <v>0</v>
      </c>
      <c r="F15" s="16" t="str">
        <f>IF(D15="","",IF(E15=TRUE,COUNTIF(E$3:E15,E15),""))</f>
        <v/>
      </c>
    </row>
    <row r="16" spans="1:6" ht="15.75" customHeight="1" x14ac:dyDescent="0.15">
      <c r="B16" s="21"/>
      <c r="C16" s="22"/>
      <c r="D16" s="51" t="s">
        <v>193</v>
      </c>
      <c r="E16" s="23" t="b">
        <f>IF($E$15=TRUE,TRUE,FALSE)</f>
        <v>0</v>
      </c>
      <c r="F16" s="16" t="str">
        <f>IF(D16="","",IF(E16=TRUE,COUNTIF(E$3:E16,E16),""))</f>
        <v/>
      </c>
    </row>
    <row r="17" spans="1:6" ht="15.75" customHeight="1" x14ac:dyDescent="0.15">
      <c r="B17" s="21"/>
      <c r="C17" s="22"/>
      <c r="D17" s="51" t="s">
        <v>57</v>
      </c>
      <c r="E17" s="23" t="b">
        <f>IF($E$15=TRUE,TRUE,FALSE)</f>
        <v>0</v>
      </c>
      <c r="F17" s="16" t="str">
        <f>IF(D17="","",IF(E17=TRUE,COUNTIF(E$3:E17,E17),""))</f>
        <v/>
      </c>
    </row>
    <row r="18" spans="1:6" ht="15.75" customHeight="1" x14ac:dyDescent="0.15">
      <c r="B18" s="21"/>
      <c r="C18" s="22"/>
      <c r="D18" s="51" t="s">
        <v>58</v>
      </c>
      <c r="E18" s="23" t="b">
        <f>IF($E$15=TRUE,TRUE,FALSE)</f>
        <v>0</v>
      </c>
      <c r="F18" s="16" t="str">
        <f>IF(D18="","",IF(E18=TRUE,COUNTIF(E$3:E18,E18),""))</f>
        <v/>
      </c>
    </row>
    <row r="19" spans="1:6" ht="15.75" customHeight="1" x14ac:dyDescent="0.15">
      <c r="B19" s="21"/>
      <c r="C19" s="22"/>
      <c r="D19" s="51" t="s">
        <v>194</v>
      </c>
      <c r="E19" s="23" t="b">
        <f>IF($E$15=TRUE,TRUE,FALSE)</f>
        <v>0</v>
      </c>
      <c r="F19" s="16" t="str">
        <f>IF(D19="","",IF(E19=TRUE,COUNTIF(E$3:E19,E19),""))</f>
        <v/>
      </c>
    </row>
    <row r="20" spans="1:6" ht="15.75" customHeight="1" x14ac:dyDescent="0.15">
      <c r="B20" s="24"/>
      <c r="C20" s="25"/>
      <c r="D20" s="51" t="s">
        <v>195</v>
      </c>
      <c r="E20" s="26" t="b">
        <f>IF($E$15=TRUE,TRUE,FALSE)</f>
        <v>0</v>
      </c>
      <c r="F20" s="16" t="str">
        <f>IF(D20="","",IF(E20=TRUE,COUNTIF(E$3:E20,E20),""))</f>
        <v/>
      </c>
    </row>
    <row r="21" spans="1:6" ht="15.75" customHeight="1" x14ac:dyDescent="0.15">
      <c r="A21" s="17">
        <v>4</v>
      </c>
      <c r="B21" s="63" t="s">
        <v>200</v>
      </c>
      <c r="C21" s="63" t="s">
        <v>201</v>
      </c>
      <c r="D21" s="64" t="s">
        <v>192</v>
      </c>
      <c r="E21" s="20" t="b">
        <f>IF($E$1=A21,TRUE,FALSE)</f>
        <v>0</v>
      </c>
      <c r="F21" s="16" t="str">
        <f>IF(D21="","",IF(E21=TRUE,COUNTIF(E$3:E21,E21),""))</f>
        <v/>
      </c>
    </row>
    <row r="22" spans="1:6" ht="15.75" customHeight="1" x14ac:dyDescent="0.15">
      <c r="B22" s="22"/>
      <c r="C22" s="22"/>
      <c r="D22" s="51" t="s">
        <v>193</v>
      </c>
      <c r="E22" s="23" t="b">
        <f>IF($E$21=TRUE,TRUE,FALSE)</f>
        <v>0</v>
      </c>
      <c r="F22" s="16" t="str">
        <f>IF(D22="","",IF(E22=TRUE,COUNTIF(E$3:E22,E22),""))</f>
        <v/>
      </c>
    </row>
    <row r="23" spans="1:6" ht="15.75" customHeight="1" x14ac:dyDescent="0.15">
      <c r="B23" s="22"/>
      <c r="C23" s="22"/>
      <c r="D23" s="51" t="s">
        <v>57</v>
      </c>
      <c r="E23" s="23" t="b">
        <f>IF($E$21=TRUE,TRUE,FALSE)</f>
        <v>0</v>
      </c>
      <c r="F23" s="16" t="str">
        <f>IF(D23="","",IF(E23=TRUE,COUNTIF(E$3:E23,E23),""))</f>
        <v/>
      </c>
    </row>
    <row r="24" spans="1:6" ht="15.75" customHeight="1" x14ac:dyDescent="0.15">
      <c r="B24" s="22"/>
      <c r="C24" s="22"/>
      <c r="D24" s="51" t="s">
        <v>58</v>
      </c>
      <c r="E24" s="23" t="b">
        <f>IF($E$21=TRUE,TRUE,FALSE)</f>
        <v>0</v>
      </c>
      <c r="F24" s="16" t="str">
        <f>IF(D24="","",IF(E24=TRUE,COUNTIF(E$3:E24,E24),""))</f>
        <v/>
      </c>
    </row>
    <row r="25" spans="1:6" ht="15.75" customHeight="1" x14ac:dyDescent="0.15">
      <c r="B25" s="22"/>
      <c r="C25" s="22"/>
      <c r="D25" s="51" t="s">
        <v>194</v>
      </c>
      <c r="E25" s="23" t="b">
        <f>IF($E$21=TRUE,TRUE,FALSE)</f>
        <v>0</v>
      </c>
      <c r="F25" s="16" t="str">
        <f>IF(D25="","",IF(E25=TRUE,COUNTIF(E$3:E25,E25),""))</f>
        <v/>
      </c>
    </row>
    <row r="26" spans="1:6" ht="15.75" customHeight="1" x14ac:dyDescent="0.15">
      <c r="B26" s="25"/>
      <c r="C26" s="25"/>
      <c r="D26" s="69" t="s">
        <v>195</v>
      </c>
      <c r="E26" s="26" t="b">
        <f>IF($E$21=TRUE,TRUE,FALSE)</f>
        <v>0</v>
      </c>
      <c r="F26" s="16" t="str">
        <f>IF(D26="","",IF(E26=TRUE,COUNTIF(E$3:E26,E26),""))</f>
        <v/>
      </c>
    </row>
    <row r="27" spans="1:6" ht="15.75" customHeight="1" x14ac:dyDescent="0.15">
      <c r="A27" s="17">
        <v>5</v>
      </c>
      <c r="B27" s="19" t="s">
        <v>174</v>
      </c>
      <c r="C27" s="19" t="s">
        <v>186</v>
      </c>
      <c r="D27" s="19" t="s">
        <v>192</v>
      </c>
      <c r="E27" s="19" t="b">
        <f>IF($E$1=A27,TRUE,FALSE)</f>
        <v>0</v>
      </c>
      <c r="F27" s="16" t="str">
        <f>IF(D27="","",IF(E27=TRUE,COUNTIF(E$3:E27,E27),""))</f>
        <v/>
      </c>
    </row>
    <row r="28" spans="1:6" ht="15.75" customHeight="1" x14ac:dyDescent="0.15">
      <c r="B28" s="22"/>
      <c r="C28" s="22"/>
      <c r="D28" s="22" t="s">
        <v>193</v>
      </c>
      <c r="E28" s="22" t="b">
        <f>IF($E$27=TRUE,TRUE,FALSE)</f>
        <v>0</v>
      </c>
      <c r="F28" s="16" t="str">
        <f>IF(D28="","",IF(E28=TRUE,COUNTIF(E$3:E28,E28),""))</f>
        <v/>
      </c>
    </row>
    <row r="29" spans="1:6" ht="15.75" customHeight="1" x14ac:dyDescent="0.15">
      <c r="B29" s="22"/>
      <c r="C29" s="22"/>
      <c r="D29" s="22" t="s">
        <v>57</v>
      </c>
      <c r="E29" s="22" t="b">
        <f>IF($E$27=TRUE,TRUE,FALSE)</f>
        <v>0</v>
      </c>
      <c r="F29" s="16" t="str">
        <f>IF(D29="","",IF(E29=TRUE,COUNTIF(E$3:E29,E29),""))</f>
        <v/>
      </c>
    </row>
    <row r="30" spans="1:6" ht="15.75" customHeight="1" x14ac:dyDescent="0.15">
      <c r="B30" s="22"/>
      <c r="C30" s="22"/>
      <c r="D30" s="22" t="s">
        <v>58</v>
      </c>
      <c r="E30" s="22" t="b">
        <f>IF($E$27=TRUE,TRUE,FALSE)</f>
        <v>0</v>
      </c>
      <c r="F30" s="16" t="str">
        <f>IF(D30="","",IF(E30=TRUE,COUNTIF(E$3:E30,E30),""))</f>
        <v/>
      </c>
    </row>
    <row r="31" spans="1:6" ht="15.75" customHeight="1" x14ac:dyDescent="0.15">
      <c r="B31" s="22"/>
      <c r="C31" s="22"/>
      <c r="D31" s="22" t="s">
        <v>202</v>
      </c>
      <c r="E31" s="22" t="b">
        <f>IF($E$27=TRUE,TRUE,FALSE)</f>
        <v>0</v>
      </c>
      <c r="F31" s="16" t="str">
        <f>IF(D31="","",IF(E31=TRUE,COUNTIF(E$3:E31,E31),""))</f>
        <v/>
      </c>
    </row>
    <row r="32" spans="1:6" ht="15.75" customHeight="1" x14ac:dyDescent="0.15">
      <c r="B32" s="25"/>
      <c r="C32" s="25"/>
      <c r="D32" s="25" t="s">
        <v>195</v>
      </c>
      <c r="E32" s="25" t="b">
        <f>IF($E$27=TRUE,TRUE,FALSE)</f>
        <v>0</v>
      </c>
      <c r="F32" s="16" t="str">
        <f>IF(D32="","",IF(E32=TRUE,COUNTIF(E$3:E32,E32),""))</f>
        <v/>
      </c>
    </row>
    <row r="33" spans="1:6" ht="15.75" customHeight="1" x14ac:dyDescent="0.15">
      <c r="A33" s="17">
        <v>6</v>
      </c>
      <c r="B33" s="19" t="s">
        <v>176</v>
      </c>
      <c r="C33" s="19" t="s">
        <v>157</v>
      </c>
      <c r="D33" s="19" t="s">
        <v>203</v>
      </c>
      <c r="E33" s="19" t="b">
        <f>IF($E$1=A33,TRUE,FALSE)</f>
        <v>0</v>
      </c>
      <c r="F33" s="16" t="str">
        <f>IF(D33="","",IF(E33=TRUE,COUNTIF(E$3:E33,E33),""))</f>
        <v/>
      </c>
    </row>
    <row r="34" spans="1:6" ht="15.75" customHeight="1" x14ac:dyDescent="0.15">
      <c r="B34" s="22"/>
      <c r="C34" s="22"/>
      <c r="D34" s="22" t="s">
        <v>159</v>
      </c>
      <c r="E34" s="22" t="b">
        <f>IF($E$33=TRUE,TRUE,FALSE)</f>
        <v>0</v>
      </c>
      <c r="F34" s="16" t="str">
        <f>IF(D34="","",IF(E34=TRUE,COUNTIF(E$3:E34,E34),""))</f>
        <v/>
      </c>
    </row>
    <row r="35" spans="1:6" ht="15.75" customHeight="1" x14ac:dyDescent="0.15">
      <c r="B35" s="22"/>
      <c r="C35" s="22"/>
      <c r="D35" s="22" t="s">
        <v>57</v>
      </c>
      <c r="E35" s="22" t="b">
        <f>IF($E$33=TRUE,TRUE,FALSE)</f>
        <v>0</v>
      </c>
      <c r="F35" s="16" t="str">
        <f>IF(D35="","",IF(E35=TRUE,COUNTIF(E$3:E35,E35),""))</f>
        <v/>
      </c>
    </row>
    <row r="36" spans="1:6" ht="15.75" customHeight="1" x14ac:dyDescent="0.15">
      <c r="B36" s="22"/>
      <c r="C36" s="22"/>
      <c r="D36" s="22" t="s">
        <v>58</v>
      </c>
      <c r="E36" s="22" t="b">
        <f t="shared" ref="E36:E38" si="0">IF($E$33=TRUE,TRUE,FALSE)</f>
        <v>0</v>
      </c>
      <c r="F36" s="16" t="str">
        <f>IF(D36="","",IF(E36=TRUE,COUNTIF(E$3:E36,E36),""))</f>
        <v/>
      </c>
    </row>
    <row r="37" spans="1:6" ht="15.75" customHeight="1" x14ac:dyDescent="0.15">
      <c r="B37" s="22"/>
      <c r="C37" s="22"/>
      <c r="D37" s="22" t="s">
        <v>204</v>
      </c>
      <c r="E37" s="22" t="b">
        <f t="shared" si="0"/>
        <v>0</v>
      </c>
      <c r="F37" s="16" t="str">
        <f>IF(D37="","",IF(E37=TRUE,COUNTIF(E$3:E37,E37),""))</f>
        <v/>
      </c>
    </row>
    <row r="38" spans="1:6" ht="15.75" customHeight="1" x14ac:dyDescent="0.15">
      <c r="B38" s="25"/>
      <c r="C38" s="25"/>
      <c r="D38" s="25" t="s">
        <v>205</v>
      </c>
      <c r="E38" s="25" t="b">
        <f t="shared" si="0"/>
        <v>0</v>
      </c>
      <c r="F38" s="16" t="str">
        <f>IF(D38="","",IF(E38=TRUE,COUNTIF(E$3:E38,E38),""))</f>
        <v/>
      </c>
    </row>
  </sheetData>
  <sheetProtection selectLockedCells="1"/>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5"/>
  <sheetViews>
    <sheetView showGridLines="0" tabSelected="1" zoomScaleNormal="100" zoomScaleSheetLayoutView="130" workbookViewId="0">
      <selection activeCell="G5" sqref="G5:Z7"/>
    </sheetView>
  </sheetViews>
  <sheetFormatPr defaultColWidth="9" defaultRowHeight="13.5" x14ac:dyDescent="0.15"/>
  <cols>
    <col min="1" max="1" width="3.625" customWidth="1"/>
    <col min="2" max="2" width="5.875" customWidth="1"/>
    <col min="3" max="5" width="3.375" customWidth="1"/>
    <col min="6" max="15" width="3.25" customWidth="1"/>
    <col min="16" max="16" width="3.75" customWidth="1"/>
    <col min="17" max="17" width="3.25" customWidth="1"/>
    <col min="18" max="18" width="4.125" customWidth="1"/>
    <col min="19" max="20" width="3.25" customWidth="1"/>
    <col min="21" max="21" width="5.25" customWidth="1"/>
    <col min="22" max="22" width="1.625" customWidth="1"/>
    <col min="23" max="23" width="3.75" customWidth="1"/>
    <col min="24" max="24" width="0.75" customWidth="1"/>
    <col min="25" max="25" width="4" customWidth="1"/>
    <col min="26" max="26" width="4.625" customWidth="1"/>
    <col min="27" max="27" width="1.5" customWidth="1"/>
  </cols>
  <sheetData>
    <row r="1" spans="1:27" x14ac:dyDescent="0.15">
      <c r="A1" s="104"/>
      <c r="Y1" t="s">
        <v>141</v>
      </c>
    </row>
    <row r="2" spans="1:27" ht="17.25" x14ac:dyDescent="0.2">
      <c r="D2" s="247" t="s">
        <v>109</v>
      </c>
      <c r="E2" s="247"/>
      <c r="F2" s="247"/>
      <c r="G2" s="247"/>
      <c r="I2" s="248" t="s">
        <v>106</v>
      </c>
      <c r="J2" s="248"/>
      <c r="K2" s="248"/>
      <c r="L2" s="248"/>
      <c r="M2" s="248"/>
      <c r="N2" s="248"/>
      <c r="O2" s="248"/>
      <c r="P2" s="248"/>
      <c r="Q2" s="248"/>
      <c r="R2" s="250" t="s">
        <v>126</v>
      </c>
      <c r="S2" s="250"/>
      <c r="T2" s="250"/>
      <c r="U2" s="250"/>
      <c r="V2" s="250"/>
      <c r="W2" s="250"/>
      <c r="X2" s="250"/>
      <c r="Y2" s="250"/>
      <c r="Z2" s="250"/>
    </row>
    <row r="3" spans="1:27" x14ac:dyDescent="0.15">
      <c r="D3" s="173"/>
      <c r="E3" s="173"/>
      <c r="F3" s="173"/>
      <c r="G3" s="173"/>
      <c r="H3" s="90"/>
      <c r="R3" s="267"/>
      <c r="S3" s="267"/>
      <c r="T3" t="s">
        <v>34</v>
      </c>
      <c r="U3" s="267"/>
      <c r="V3" s="267"/>
      <c r="W3" t="s">
        <v>33</v>
      </c>
      <c r="X3" s="267"/>
      <c r="Y3" s="267"/>
      <c r="Z3" t="s">
        <v>35</v>
      </c>
    </row>
    <row r="4" spans="1:27" ht="13.5" customHeight="1" x14ac:dyDescent="0.15">
      <c r="A4" s="249" t="s">
        <v>207</v>
      </c>
      <c r="B4" s="249"/>
      <c r="C4" s="249"/>
      <c r="D4" s="249"/>
      <c r="E4" s="249"/>
      <c r="F4" s="249"/>
      <c r="G4" s="249"/>
      <c r="H4" s="249"/>
      <c r="I4" s="249"/>
      <c r="J4" s="249"/>
    </row>
    <row r="5" spans="1:27" ht="13.5" customHeight="1" x14ac:dyDescent="0.15">
      <c r="A5" s="457" t="s">
        <v>208</v>
      </c>
      <c r="B5" s="457"/>
      <c r="C5" s="457"/>
      <c r="D5" s="457"/>
      <c r="E5" s="457"/>
      <c r="F5" s="457"/>
      <c r="G5" s="456"/>
      <c r="H5" s="456"/>
      <c r="I5" s="456"/>
      <c r="J5" s="456"/>
      <c r="K5" s="456"/>
      <c r="L5" s="456"/>
      <c r="M5" s="456"/>
      <c r="N5" s="456"/>
      <c r="O5" s="456"/>
      <c r="P5" s="456"/>
      <c r="Q5" s="456"/>
      <c r="R5" s="456"/>
      <c r="S5" s="456"/>
      <c r="T5" s="456"/>
      <c r="U5" s="456"/>
      <c r="V5" s="456"/>
      <c r="W5" s="456"/>
      <c r="X5" s="456"/>
      <c r="Y5" s="456"/>
      <c r="Z5" s="456"/>
    </row>
    <row r="6" spans="1:27" ht="9" customHeight="1" x14ac:dyDescent="0.15">
      <c r="A6" s="457" t="str">
        <f>IF(ROW(A4)&gt;MAX(申請先名義!$F:$F),"",INDEX(申請先名義!$D:$D,MATCH(ROW(A4),申請先名義!$F:$F,0)))</f>
        <v/>
      </c>
      <c r="B6" s="457"/>
      <c r="C6" s="457"/>
      <c r="D6" s="457"/>
      <c r="E6" s="457"/>
      <c r="F6" s="457"/>
      <c r="G6" s="456"/>
      <c r="H6" s="456"/>
      <c r="I6" s="456"/>
      <c r="J6" s="456"/>
      <c r="K6" s="456"/>
      <c r="L6" s="456"/>
      <c r="M6" s="456"/>
      <c r="N6" s="456"/>
      <c r="O6" s="456"/>
      <c r="P6" s="456"/>
      <c r="Q6" s="456"/>
      <c r="R6" s="456"/>
      <c r="S6" s="456"/>
      <c r="T6" s="456"/>
      <c r="U6" s="456"/>
      <c r="V6" s="456"/>
      <c r="W6" s="456"/>
      <c r="X6" s="456"/>
      <c r="Y6" s="456"/>
      <c r="Z6" s="456"/>
    </row>
    <row r="7" spans="1:27" ht="9" customHeight="1" x14ac:dyDescent="0.15">
      <c r="A7" s="457" t="str">
        <f>IF(ROW(A5)&gt;MAX(申請先名義!$F:$F),"",INDEX(申請先名義!$D:$D,MATCH(ROW(A5),申請先名義!$F:$F,0)))</f>
        <v/>
      </c>
      <c r="B7" s="457"/>
      <c r="C7" s="457"/>
      <c r="D7" s="457"/>
      <c r="E7" s="457"/>
      <c r="F7" s="457"/>
      <c r="G7" s="456"/>
      <c r="H7" s="456"/>
      <c r="I7" s="456"/>
      <c r="J7" s="456"/>
      <c r="K7" s="456"/>
      <c r="L7" s="456"/>
      <c r="M7" s="456"/>
      <c r="N7" s="456"/>
      <c r="O7" s="456"/>
      <c r="P7" s="456"/>
      <c r="Q7" s="456"/>
      <c r="R7" s="456"/>
      <c r="S7" s="456"/>
      <c r="T7" s="456"/>
      <c r="U7" s="456"/>
      <c r="V7" s="456"/>
      <c r="W7" s="456"/>
      <c r="X7" s="456"/>
      <c r="Y7" s="456"/>
      <c r="Z7" s="456"/>
    </row>
    <row r="8" spans="1:27" ht="9" customHeight="1" x14ac:dyDescent="0.15">
      <c r="A8" s="249" t="str">
        <f>IF(ROW(A6)&gt;MAX(申請先名義!$F:$F),"",INDEX(申請先名義!$D:$D,MATCH(ROW(A6),申請先名義!$F:$F,0)))</f>
        <v/>
      </c>
      <c r="B8" s="249"/>
      <c r="C8" s="249"/>
      <c r="D8" s="249"/>
      <c r="E8" s="249"/>
      <c r="F8" s="249"/>
      <c r="G8" s="249"/>
      <c r="H8" s="249"/>
      <c r="I8" s="249"/>
      <c r="J8" s="249"/>
    </row>
    <row r="9" spans="1:27" ht="14.25" customHeight="1" x14ac:dyDescent="0.15">
      <c r="A9" s="108" t="s">
        <v>115</v>
      </c>
      <c r="B9" s="109"/>
      <c r="C9" s="110"/>
      <c r="D9" s="111"/>
      <c r="E9" s="111"/>
      <c r="F9" s="111"/>
      <c r="G9" s="111"/>
      <c r="H9" s="111"/>
      <c r="I9" s="111"/>
      <c r="J9" s="111"/>
      <c r="K9" s="111"/>
      <c r="L9" s="111"/>
      <c r="M9" s="111"/>
      <c r="N9" s="111"/>
      <c r="O9" s="111"/>
      <c r="P9" s="111"/>
      <c r="Q9" s="111"/>
      <c r="R9" s="111"/>
      <c r="S9" s="111"/>
      <c r="T9" s="111"/>
      <c r="U9" s="111"/>
      <c r="V9" s="111"/>
      <c r="W9" s="111"/>
      <c r="X9" s="111"/>
      <c r="Y9" s="111"/>
      <c r="Z9" s="111"/>
      <c r="AA9" s="112"/>
    </row>
    <row r="10" spans="1:27" ht="6" customHeight="1" x14ac:dyDescent="0.15">
      <c r="A10" s="11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5"/>
    </row>
    <row r="11" spans="1:27" ht="18" customHeight="1" x14ac:dyDescent="0.15">
      <c r="A11" s="113"/>
      <c r="C11" s="114" t="s">
        <v>0</v>
      </c>
      <c r="E11" s="106">
        <v>7</v>
      </c>
      <c r="F11" s="106">
        <v>9</v>
      </c>
      <c r="G11" s="106">
        <v>0</v>
      </c>
      <c r="H11" s="107" t="s">
        <v>50</v>
      </c>
      <c r="I11" s="106">
        <v>8</v>
      </c>
      <c r="J11" s="106">
        <v>5</v>
      </c>
      <c r="K11" s="106">
        <v>7</v>
      </c>
      <c r="L11" s="106">
        <v>1</v>
      </c>
      <c r="M11" s="114"/>
      <c r="N11" s="114"/>
      <c r="O11" s="114"/>
      <c r="P11" s="114"/>
      <c r="Q11" s="114"/>
      <c r="R11" s="114"/>
      <c r="S11" s="114"/>
      <c r="T11" s="114"/>
      <c r="U11" s="114"/>
      <c r="V11" s="114"/>
      <c r="W11" s="114"/>
      <c r="X11" s="114"/>
      <c r="Y11" s="114"/>
      <c r="Z11" s="114"/>
      <c r="AA11" s="115"/>
    </row>
    <row r="12" spans="1:27" ht="6" customHeight="1" x14ac:dyDescent="0.15">
      <c r="A12" s="113"/>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5"/>
    </row>
    <row r="13" spans="1:27" ht="14.25" hidden="1" customHeight="1" x14ac:dyDescent="0.15">
      <c r="A13" s="113"/>
      <c r="B13" s="116"/>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5"/>
    </row>
    <row r="14" spans="1:27" ht="18" customHeight="1" x14ac:dyDescent="0.15">
      <c r="A14" s="281" t="s">
        <v>119</v>
      </c>
      <c r="B14" s="282"/>
      <c r="C14" s="282"/>
      <c r="D14" s="117"/>
      <c r="E14" s="279" t="s">
        <v>224</v>
      </c>
      <c r="F14" s="212"/>
      <c r="G14" s="212"/>
      <c r="H14" s="212"/>
      <c r="I14" s="212"/>
      <c r="J14" s="212"/>
      <c r="K14" s="212"/>
      <c r="L14" s="212"/>
      <c r="M14" s="212"/>
      <c r="N14" s="212"/>
      <c r="O14" s="212"/>
      <c r="P14" s="212"/>
      <c r="Q14" s="212"/>
      <c r="R14" s="212"/>
      <c r="S14" s="212"/>
      <c r="T14" s="212"/>
      <c r="U14" s="212"/>
      <c r="V14" s="114"/>
      <c r="W14" s="114"/>
      <c r="X14" s="114"/>
      <c r="Y14" s="114"/>
      <c r="Z14" s="114"/>
      <c r="AA14" s="115"/>
    </row>
    <row r="15" spans="1:27" ht="18" customHeight="1" x14ac:dyDescent="0.15">
      <c r="A15" s="281"/>
      <c r="B15" s="282"/>
      <c r="C15" s="282"/>
      <c r="D15" s="117"/>
      <c r="E15" s="209"/>
      <c r="F15" s="209"/>
      <c r="G15" s="209"/>
      <c r="H15" s="209"/>
      <c r="I15" s="209"/>
      <c r="J15" s="209"/>
      <c r="K15" s="209"/>
      <c r="L15" s="209"/>
      <c r="M15" s="209"/>
      <c r="N15" s="209"/>
      <c r="O15" s="209"/>
      <c r="P15" s="209"/>
      <c r="Q15" s="209"/>
      <c r="R15" s="209"/>
      <c r="S15" s="209"/>
      <c r="T15" s="209"/>
      <c r="U15" s="209"/>
      <c r="V15" s="114"/>
      <c r="W15" s="114"/>
      <c r="X15" s="114"/>
      <c r="Y15" s="114"/>
      <c r="Z15" s="114"/>
      <c r="AA15" s="115"/>
    </row>
    <row r="16" spans="1:27" ht="6" customHeight="1" x14ac:dyDescent="0.15">
      <c r="A16" s="113"/>
      <c r="V16" s="114"/>
      <c r="W16" s="114"/>
      <c r="X16" s="114"/>
      <c r="Y16" s="114"/>
      <c r="Z16" s="114"/>
      <c r="AA16" s="115"/>
    </row>
    <row r="17" spans="1:27" ht="15.75" customHeight="1" x14ac:dyDescent="0.15">
      <c r="A17" s="198" t="s">
        <v>60</v>
      </c>
      <c r="B17" s="199"/>
      <c r="C17" s="199"/>
      <c r="D17" s="116"/>
      <c r="E17" s="211" t="s">
        <v>226</v>
      </c>
      <c r="F17" s="211"/>
      <c r="G17" s="211"/>
      <c r="H17" s="211"/>
      <c r="I17" s="211"/>
      <c r="J17" s="211"/>
      <c r="K17" s="211"/>
      <c r="L17" s="211"/>
      <c r="M17" s="211"/>
      <c r="N17" s="211"/>
      <c r="O17" s="211"/>
      <c r="P17" s="211"/>
      <c r="Q17" s="211"/>
      <c r="R17" s="211"/>
      <c r="S17" s="211"/>
      <c r="T17" s="211"/>
      <c r="U17" s="211"/>
      <c r="V17" s="114"/>
      <c r="W17" s="114"/>
      <c r="X17" s="114"/>
      <c r="Y17" s="114"/>
      <c r="Z17" s="114"/>
      <c r="AA17" s="115"/>
    </row>
    <row r="18" spans="1:27" ht="13.5" customHeight="1" x14ac:dyDescent="0.15">
      <c r="A18" s="281" t="s">
        <v>120</v>
      </c>
      <c r="B18" s="282"/>
      <c r="C18" s="282"/>
      <c r="D18" s="117"/>
      <c r="E18" s="208" t="s">
        <v>225</v>
      </c>
      <c r="F18" s="208"/>
      <c r="G18" s="208"/>
      <c r="H18" s="208"/>
      <c r="I18" s="208"/>
      <c r="J18" s="208"/>
      <c r="K18" s="208"/>
      <c r="L18" s="208"/>
      <c r="M18" s="208"/>
      <c r="N18" s="208"/>
      <c r="O18" s="208"/>
      <c r="P18" s="208"/>
      <c r="Q18" s="208"/>
      <c r="R18" s="208"/>
      <c r="S18" s="208"/>
      <c r="T18" s="181" t="s">
        <v>59</v>
      </c>
      <c r="U18" s="181"/>
      <c r="V18" s="180"/>
      <c r="W18" s="180"/>
      <c r="X18" s="114"/>
      <c r="Y18" s="114"/>
      <c r="Z18" s="114"/>
      <c r="AA18" s="115"/>
    </row>
    <row r="19" spans="1:27" ht="13.5" customHeight="1" x14ac:dyDescent="0.15">
      <c r="A19" s="281"/>
      <c r="B19" s="282"/>
      <c r="C19" s="282"/>
      <c r="D19" s="117"/>
      <c r="E19" s="209"/>
      <c r="F19" s="209"/>
      <c r="G19" s="209"/>
      <c r="H19" s="209"/>
      <c r="I19" s="209"/>
      <c r="J19" s="209"/>
      <c r="K19" s="209"/>
      <c r="L19" s="209"/>
      <c r="M19" s="209"/>
      <c r="N19" s="209"/>
      <c r="O19" s="209"/>
      <c r="P19" s="209"/>
      <c r="Q19" s="209"/>
      <c r="R19" s="209"/>
      <c r="S19" s="209"/>
      <c r="T19" s="182"/>
      <c r="U19" s="182"/>
      <c r="V19" s="180"/>
      <c r="W19" s="180"/>
      <c r="X19" s="114"/>
      <c r="Y19" s="114"/>
      <c r="Z19" s="114"/>
      <c r="AA19" s="115"/>
    </row>
    <row r="20" spans="1:27" ht="50.1" customHeight="1" x14ac:dyDescent="0.15">
      <c r="A20" s="113"/>
      <c r="B20" s="114"/>
      <c r="C20" s="114"/>
      <c r="D20" s="118"/>
      <c r="E20" s="114"/>
      <c r="F20" s="114"/>
      <c r="G20" s="114"/>
      <c r="H20" s="114"/>
      <c r="I20" s="114"/>
      <c r="J20" s="114"/>
      <c r="K20" s="114"/>
      <c r="L20" s="114"/>
      <c r="M20" s="114"/>
      <c r="N20" s="114"/>
      <c r="O20" s="114"/>
      <c r="P20" s="114"/>
      <c r="Q20" s="114"/>
      <c r="R20" s="114"/>
      <c r="S20" s="114"/>
      <c r="T20" s="114"/>
      <c r="U20" s="114"/>
      <c r="V20" s="114"/>
      <c r="W20" s="114"/>
      <c r="X20" s="114"/>
      <c r="Y20" s="114"/>
      <c r="Z20" s="114"/>
      <c r="AA20" s="115"/>
    </row>
    <row r="21" spans="1:27" ht="18" customHeight="1" x14ac:dyDescent="0.15">
      <c r="A21" s="113"/>
      <c r="B21" s="119" t="s">
        <v>1</v>
      </c>
      <c r="C21" s="116"/>
      <c r="E21" s="106">
        <v>0</v>
      </c>
      <c r="F21" s="106">
        <v>8</v>
      </c>
      <c r="G21" s="106">
        <v>9</v>
      </c>
      <c r="H21" s="106">
        <v>9</v>
      </c>
      <c r="I21" s="106">
        <v>4</v>
      </c>
      <c r="J21" s="106">
        <v>8</v>
      </c>
      <c r="K21" s="106">
        <v>6</v>
      </c>
      <c r="L21" s="106">
        <v>7</v>
      </c>
      <c r="M21" s="106">
        <v>3</v>
      </c>
      <c r="N21" s="106">
        <v>6</v>
      </c>
      <c r="O21" s="106"/>
      <c r="P21" s="114"/>
      <c r="Q21" s="114"/>
      <c r="R21" s="114"/>
      <c r="S21" s="114"/>
      <c r="T21" s="114"/>
      <c r="U21" s="114"/>
      <c r="V21" s="114"/>
      <c r="W21" s="114"/>
      <c r="X21" s="114"/>
      <c r="Y21" s="114"/>
      <c r="Z21" s="114"/>
      <c r="AA21" s="115"/>
    </row>
    <row r="22" spans="1:27" ht="7.5" customHeight="1" x14ac:dyDescent="0.15">
      <c r="A22" s="120"/>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2"/>
    </row>
    <row r="23" spans="1:27" ht="6" customHeight="1" x14ac:dyDescent="0.15">
      <c r="A23" s="123"/>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23"/>
    </row>
    <row r="24" spans="1:27" ht="14.25" customHeight="1" x14ac:dyDescent="0.15">
      <c r="A24" s="113"/>
      <c r="B24" s="109" t="s">
        <v>61</v>
      </c>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5"/>
    </row>
    <row r="25" spans="1:27" ht="15.75" customHeight="1" x14ac:dyDescent="0.15">
      <c r="A25" s="198" t="s">
        <v>60</v>
      </c>
      <c r="B25" s="199"/>
      <c r="C25" s="199"/>
      <c r="D25" s="116"/>
      <c r="E25" s="211"/>
      <c r="F25" s="211"/>
      <c r="G25" s="211"/>
      <c r="H25" s="211"/>
      <c r="I25" s="211"/>
      <c r="J25" s="211"/>
      <c r="K25" s="211"/>
      <c r="L25" s="211"/>
      <c r="M25" s="211"/>
      <c r="N25" s="211"/>
      <c r="O25" s="211"/>
      <c r="P25" s="211"/>
      <c r="Q25" s="211"/>
      <c r="R25" s="211"/>
      <c r="S25" s="211"/>
      <c r="T25" s="211"/>
      <c r="U25" s="211"/>
      <c r="V25" s="114"/>
      <c r="W25" s="114"/>
      <c r="X25" s="114"/>
      <c r="Y25" s="114"/>
      <c r="Z25" s="114"/>
      <c r="AA25" s="115"/>
    </row>
    <row r="26" spans="1:27" ht="13.5" hidden="1" customHeight="1" x14ac:dyDescent="0.15">
      <c r="A26" s="113"/>
      <c r="B26" s="124"/>
      <c r="C26" s="124"/>
      <c r="D26" s="124"/>
      <c r="E26" s="200"/>
      <c r="F26" s="208"/>
      <c r="G26" s="208"/>
      <c r="H26" s="208"/>
      <c r="I26" s="208"/>
      <c r="J26" s="208"/>
      <c r="K26" s="208"/>
      <c r="L26" s="208"/>
      <c r="M26" s="208"/>
      <c r="N26" s="208"/>
      <c r="O26" s="208"/>
      <c r="P26" s="208"/>
      <c r="Q26" s="208"/>
      <c r="R26" s="208"/>
      <c r="S26" s="208"/>
      <c r="T26" s="208"/>
      <c r="U26" s="208"/>
      <c r="V26" s="114"/>
      <c r="W26" s="114"/>
      <c r="X26" s="114"/>
      <c r="Y26" s="114"/>
      <c r="Z26" s="114"/>
      <c r="AA26" s="115"/>
    </row>
    <row r="27" spans="1:27" ht="13.5" customHeight="1" x14ac:dyDescent="0.15">
      <c r="A27" s="283" t="s">
        <v>222</v>
      </c>
      <c r="B27" s="284"/>
      <c r="C27" s="284"/>
      <c r="D27" s="124"/>
      <c r="E27" s="212"/>
      <c r="F27" s="212"/>
      <c r="G27" s="212"/>
      <c r="H27" s="212"/>
      <c r="I27" s="212"/>
      <c r="J27" s="212"/>
      <c r="K27" s="212"/>
      <c r="L27" s="212"/>
      <c r="M27" s="212"/>
      <c r="N27" s="212"/>
      <c r="O27" s="212"/>
      <c r="P27" s="212"/>
      <c r="Q27" s="212"/>
      <c r="R27" s="212"/>
      <c r="S27" s="212"/>
      <c r="T27" s="212"/>
      <c r="U27" s="212"/>
      <c r="V27" s="114"/>
      <c r="W27" s="114"/>
      <c r="X27" s="114"/>
      <c r="Y27" s="114"/>
      <c r="Z27" s="114"/>
      <c r="AA27" s="115"/>
    </row>
    <row r="28" spans="1:27" ht="13.5" customHeight="1" x14ac:dyDescent="0.15">
      <c r="A28" s="285"/>
      <c r="B28" s="284"/>
      <c r="C28" s="284"/>
      <c r="D28" s="124"/>
      <c r="E28" s="209"/>
      <c r="F28" s="209"/>
      <c r="G28" s="209"/>
      <c r="H28" s="209"/>
      <c r="I28" s="209"/>
      <c r="J28" s="209"/>
      <c r="K28" s="209"/>
      <c r="L28" s="209"/>
      <c r="M28" s="209"/>
      <c r="N28" s="209"/>
      <c r="O28" s="209"/>
      <c r="P28" s="209"/>
      <c r="Q28" s="209"/>
      <c r="R28" s="209"/>
      <c r="S28" s="209"/>
      <c r="T28" s="209"/>
      <c r="U28" s="209"/>
      <c r="V28" s="114"/>
      <c r="W28" s="114"/>
      <c r="X28" s="114"/>
      <c r="Y28" s="114"/>
      <c r="Z28" s="114"/>
      <c r="AA28" s="115"/>
    </row>
    <row r="29" spans="1:27" ht="6" customHeight="1" x14ac:dyDescent="0.15">
      <c r="A29" s="113"/>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5"/>
    </row>
    <row r="30" spans="1:27" ht="18" customHeight="1" x14ac:dyDescent="0.15">
      <c r="A30" s="113"/>
      <c r="B30" s="116"/>
      <c r="C30" s="114" t="s">
        <v>0</v>
      </c>
      <c r="E30" s="106"/>
      <c r="F30" s="106"/>
      <c r="G30" s="106"/>
      <c r="H30" s="107" t="s">
        <v>50</v>
      </c>
      <c r="I30" s="106"/>
      <c r="J30" s="106"/>
      <c r="K30" s="106"/>
      <c r="L30" s="106"/>
      <c r="M30" s="114"/>
      <c r="N30" s="114"/>
      <c r="O30" s="114"/>
      <c r="P30" s="114"/>
      <c r="Q30" s="114"/>
      <c r="R30" s="114"/>
      <c r="S30" s="114"/>
      <c r="T30" s="114"/>
      <c r="U30" s="114"/>
      <c r="V30" s="114"/>
      <c r="W30" s="114"/>
      <c r="X30" s="114"/>
      <c r="Y30" s="114"/>
      <c r="Z30" s="114"/>
      <c r="AA30" s="115"/>
    </row>
    <row r="31" spans="1:27" ht="6" hidden="1" customHeight="1" x14ac:dyDescent="0.15">
      <c r="A31" s="113"/>
      <c r="B31" s="114"/>
      <c r="C31" s="114"/>
      <c r="D31" s="114"/>
      <c r="E31" s="105"/>
      <c r="F31" s="105"/>
      <c r="G31" s="105"/>
      <c r="H31" s="105"/>
      <c r="I31" s="105"/>
      <c r="J31" s="105"/>
      <c r="K31" s="105"/>
      <c r="L31" s="105"/>
      <c r="M31" s="114"/>
      <c r="N31" s="114"/>
      <c r="O31" s="114"/>
      <c r="P31" s="114"/>
      <c r="Q31" s="114"/>
      <c r="R31" s="114"/>
      <c r="S31" s="114"/>
      <c r="T31" s="114"/>
      <c r="U31" s="114"/>
      <c r="V31" s="114"/>
      <c r="W31" s="114"/>
      <c r="X31" s="114"/>
      <c r="Y31" s="114"/>
      <c r="Z31" s="114"/>
      <c r="AA31" s="115"/>
    </row>
    <row r="32" spans="1:27" ht="10.5" customHeight="1" x14ac:dyDescent="0.15">
      <c r="A32" s="113"/>
      <c r="B32" s="116"/>
      <c r="C32" s="114"/>
      <c r="D32" s="114"/>
      <c r="E32" s="114"/>
      <c r="F32" s="114"/>
      <c r="G32" s="114"/>
      <c r="H32" s="114"/>
      <c r="I32" s="114"/>
      <c r="J32" s="114"/>
      <c r="K32" s="114"/>
      <c r="L32" s="114"/>
      <c r="M32" s="114"/>
      <c r="N32" s="114"/>
      <c r="O32" s="114"/>
      <c r="P32" s="114"/>
      <c r="Q32" s="114"/>
      <c r="R32" s="114"/>
      <c r="S32" s="114"/>
      <c r="T32" s="114"/>
      <c r="U32" s="114"/>
      <c r="V32" s="114"/>
      <c r="W32" s="256" t="s">
        <v>51</v>
      </c>
      <c r="X32" s="256"/>
      <c r="Y32" s="256"/>
      <c r="Z32" s="256"/>
      <c r="AA32" s="115"/>
    </row>
    <row r="33" spans="1:27" ht="18" customHeight="1" x14ac:dyDescent="0.15">
      <c r="A33" s="281" t="s">
        <v>62</v>
      </c>
      <c r="B33" s="282"/>
      <c r="C33" s="282"/>
      <c r="D33" s="117"/>
      <c r="E33" s="279" t="s">
        <v>211</v>
      </c>
      <c r="F33" s="212"/>
      <c r="G33" s="212"/>
      <c r="H33" s="212"/>
      <c r="I33" s="212"/>
      <c r="J33" s="212"/>
      <c r="K33" s="212"/>
      <c r="L33" s="212"/>
      <c r="M33" s="212"/>
      <c r="N33" s="212"/>
      <c r="O33" s="212"/>
      <c r="P33" s="212"/>
      <c r="Q33" s="212"/>
      <c r="R33" s="212"/>
      <c r="S33" s="212"/>
      <c r="T33" s="212"/>
      <c r="U33" s="212"/>
      <c r="V33" s="114"/>
      <c r="W33" s="257"/>
      <c r="X33" s="257"/>
      <c r="Y33" s="257"/>
      <c r="Z33" s="257"/>
      <c r="AA33" s="115"/>
    </row>
    <row r="34" spans="1:27" ht="18" customHeight="1" x14ac:dyDescent="0.15">
      <c r="A34" s="281"/>
      <c r="B34" s="282"/>
      <c r="C34" s="282"/>
      <c r="D34" s="117"/>
      <c r="E34" s="209"/>
      <c r="F34" s="209"/>
      <c r="G34" s="209"/>
      <c r="H34" s="209"/>
      <c r="I34" s="209"/>
      <c r="J34" s="209"/>
      <c r="K34" s="209"/>
      <c r="L34" s="209"/>
      <c r="M34" s="209"/>
      <c r="N34" s="209"/>
      <c r="O34" s="209"/>
      <c r="P34" s="209"/>
      <c r="Q34" s="209"/>
      <c r="R34" s="209"/>
      <c r="S34" s="209"/>
      <c r="T34" s="209"/>
      <c r="U34" s="209"/>
      <c r="V34" s="114"/>
      <c r="W34" s="258" t="s">
        <v>121</v>
      </c>
      <c r="X34" s="259"/>
      <c r="Y34" s="259"/>
      <c r="Z34" s="260"/>
      <c r="AA34" s="115"/>
    </row>
    <row r="35" spans="1:27" ht="15.75" customHeight="1" x14ac:dyDescent="0.15">
      <c r="A35" s="113"/>
      <c r="B35" s="116"/>
      <c r="C35" s="114"/>
      <c r="D35" s="114"/>
      <c r="E35" s="280"/>
      <c r="F35" s="280"/>
      <c r="G35" s="280"/>
      <c r="H35" s="280"/>
      <c r="I35" s="280"/>
      <c r="J35" s="280"/>
      <c r="K35" s="280"/>
      <c r="L35" s="280"/>
      <c r="M35" s="280"/>
      <c r="N35" s="280"/>
      <c r="O35" s="280"/>
      <c r="P35" s="280"/>
      <c r="Q35" s="280"/>
      <c r="R35" s="280"/>
      <c r="S35" s="280"/>
      <c r="T35" s="280"/>
      <c r="U35" s="280"/>
      <c r="V35" s="114"/>
      <c r="W35" s="261"/>
      <c r="X35" s="262"/>
      <c r="Y35" s="262"/>
      <c r="Z35" s="263"/>
      <c r="AA35" s="115"/>
    </row>
    <row r="36" spans="1:27" ht="14.25" customHeight="1" x14ac:dyDescent="0.15">
      <c r="A36" s="198" t="s">
        <v>60</v>
      </c>
      <c r="B36" s="199"/>
      <c r="C36" s="199"/>
      <c r="D36" s="116"/>
      <c r="E36" s="211"/>
      <c r="F36" s="211"/>
      <c r="G36" s="211"/>
      <c r="H36" s="211"/>
      <c r="I36" s="211"/>
      <c r="J36" s="211"/>
      <c r="K36" s="211"/>
      <c r="L36" s="211"/>
      <c r="M36" s="211"/>
      <c r="N36" s="211"/>
      <c r="O36" s="211"/>
      <c r="P36" s="211"/>
      <c r="Q36" s="211"/>
      <c r="R36" s="211"/>
      <c r="S36" s="211"/>
      <c r="T36" s="211"/>
      <c r="U36" s="211"/>
      <c r="V36" s="114"/>
      <c r="W36" s="261"/>
      <c r="X36" s="262"/>
      <c r="Y36" s="262"/>
      <c r="Z36" s="263"/>
      <c r="AA36" s="115"/>
    </row>
    <row r="37" spans="1:27" ht="13.5" customHeight="1" x14ac:dyDescent="0.15">
      <c r="A37" s="281" t="s">
        <v>63</v>
      </c>
      <c r="B37" s="282"/>
      <c r="C37" s="282"/>
      <c r="D37" s="117"/>
      <c r="E37" s="200"/>
      <c r="F37" s="200"/>
      <c r="G37" s="200"/>
      <c r="H37" s="200"/>
      <c r="I37" s="200"/>
      <c r="J37" s="200"/>
      <c r="K37" s="200"/>
      <c r="L37" s="200"/>
      <c r="M37" s="200"/>
      <c r="N37" s="200"/>
      <c r="O37" s="200"/>
      <c r="P37" s="200"/>
      <c r="Q37" s="200"/>
      <c r="R37" s="200"/>
      <c r="S37" s="200"/>
      <c r="T37" s="201"/>
      <c r="U37" s="201"/>
      <c r="V37" s="114"/>
      <c r="W37" s="261"/>
      <c r="X37" s="262"/>
      <c r="Y37" s="262"/>
      <c r="Z37" s="263"/>
      <c r="AA37" s="115"/>
    </row>
    <row r="38" spans="1:27" ht="13.5" customHeight="1" x14ac:dyDescent="0.15">
      <c r="A38" s="281"/>
      <c r="B38" s="282"/>
      <c r="C38" s="282"/>
      <c r="D38" s="117"/>
      <c r="E38" s="202"/>
      <c r="F38" s="202"/>
      <c r="G38" s="202"/>
      <c r="H38" s="202"/>
      <c r="I38" s="202"/>
      <c r="J38" s="202"/>
      <c r="K38" s="202"/>
      <c r="L38" s="202"/>
      <c r="M38" s="202"/>
      <c r="N38" s="202"/>
      <c r="O38" s="202"/>
      <c r="P38" s="202"/>
      <c r="Q38" s="202"/>
      <c r="R38" s="202"/>
      <c r="S38" s="202"/>
      <c r="T38" s="203"/>
      <c r="U38" s="203"/>
      <c r="V38" s="114"/>
      <c r="W38" s="261"/>
      <c r="X38" s="262"/>
      <c r="Y38" s="262"/>
      <c r="Z38" s="263"/>
      <c r="AA38" s="115"/>
    </row>
    <row r="39" spans="1:27" ht="6" customHeight="1" x14ac:dyDescent="0.15">
      <c r="A39" s="113"/>
      <c r="B39" s="114"/>
      <c r="C39" s="114"/>
      <c r="D39" s="114"/>
      <c r="E39" s="114"/>
      <c r="F39" s="114"/>
      <c r="G39" s="114"/>
      <c r="H39" s="114"/>
      <c r="I39" s="114"/>
      <c r="J39" s="114"/>
      <c r="K39" s="114"/>
      <c r="L39" s="114"/>
      <c r="M39" s="114"/>
      <c r="N39" s="114"/>
      <c r="O39" s="114"/>
      <c r="P39" s="114"/>
      <c r="Q39" s="114"/>
      <c r="R39" s="114"/>
      <c r="S39" s="114"/>
      <c r="T39" s="114"/>
      <c r="U39" s="114"/>
      <c r="V39" s="114"/>
      <c r="W39" s="264"/>
      <c r="X39" s="265"/>
      <c r="Y39" s="265"/>
      <c r="Z39" s="266"/>
      <c r="AA39" s="115"/>
    </row>
    <row r="40" spans="1:27" ht="18" customHeight="1" x14ac:dyDescent="0.15">
      <c r="A40" s="113"/>
      <c r="B40" s="119" t="s">
        <v>1</v>
      </c>
      <c r="C40" s="116"/>
      <c r="E40" s="106"/>
      <c r="F40" s="106"/>
      <c r="G40" s="106"/>
      <c r="H40" s="106"/>
      <c r="I40" s="106"/>
      <c r="J40" s="106"/>
      <c r="K40" s="106"/>
      <c r="L40" s="106"/>
      <c r="M40" s="106"/>
      <c r="N40" s="106"/>
      <c r="O40" s="106"/>
      <c r="P40" s="114"/>
      <c r="Q40" s="114"/>
      <c r="R40" s="114"/>
      <c r="S40" s="114"/>
      <c r="T40" s="114"/>
      <c r="U40" s="114"/>
      <c r="V40" s="114"/>
      <c r="W40" s="114"/>
      <c r="X40" s="114"/>
      <c r="Y40" s="114"/>
      <c r="Z40" s="114"/>
      <c r="AA40" s="115"/>
    </row>
    <row r="41" spans="1:27" ht="6" customHeight="1" x14ac:dyDescent="0.15">
      <c r="A41" s="120"/>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2"/>
    </row>
    <row r="42" spans="1:27" ht="8.25" customHeight="1" thickBot="1" x14ac:dyDescent="0.2">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row>
    <row r="43" spans="1:27" ht="18.75" customHeight="1" x14ac:dyDescent="0.15">
      <c r="A43" s="268" t="s">
        <v>64</v>
      </c>
      <c r="B43" s="269"/>
      <c r="C43" s="269"/>
      <c r="D43" s="270"/>
      <c r="E43" s="277" t="s">
        <v>6</v>
      </c>
      <c r="F43" s="278"/>
      <c r="G43" s="224"/>
      <c r="H43" s="224"/>
      <c r="I43" s="224"/>
      <c r="J43" s="224"/>
      <c r="K43" s="224"/>
      <c r="L43" s="224"/>
      <c r="M43" s="224"/>
      <c r="N43" s="224"/>
      <c r="O43" s="224"/>
      <c r="P43" s="225"/>
      <c r="Q43" s="219" t="s">
        <v>114</v>
      </c>
      <c r="R43" s="219"/>
      <c r="S43" s="219"/>
      <c r="T43" s="213"/>
      <c r="U43" s="213"/>
      <c r="V43" s="213"/>
      <c r="W43" s="213"/>
      <c r="X43" s="213"/>
      <c r="Y43" s="213"/>
      <c r="Z43" s="213"/>
      <c r="AA43" s="214"/>
    </row>
    <row r="44" spans="1:27" ht="21" customHeight="1" x14ac:dyDescent="0.15">
      <c r="A44" s="271"/>
      <c r="B44" s="272"/>
      <c r="C44" s="272"/>
      <c r="D44" s="273"/>
      <c r="E44" s="286" t="s">
        <v>5</v>
      </c>
      <c r="F44" s="287"/>
      <c r="G44" s="226"/>
      <c r="H44" s="226"/>
      <c r="I44" s="226"/>
      <c r="J44" s="226"/>
      <c r="K44" s="226"/>
      <c r="L44" s="226"/>
      <c r="M44" s="226"/>
      <c r="N44" s="226"/>
      <c r="O44" s="226"/>
      <c r="P44" s="227"/>
      <c r="Q44" s="220" t="s">
        <v>116</v>
      </c>
      <c r="R44" s="220"/>
      <c r="S44" s="220"/>
      <c r="T44" s="215"/>
      <c r="U44" s="215"/>
      <c r="V44" s="215"/>
      <c r="W44" s="215"/>
      <c r="X44" s="215"/>
      <c r="Y44" s="215"/>
      <c r="Z44" s="215"/>
      <c r="AA44" s="216"/>
    </row>
    <row r="45" spans="1:27" ht="11.25" customHeight="1" x14ac:dyDescent="0.15">
      <c r="A45" s="271"/>
      <c r="B45" s="272"/>
      <c r="C45" s="272"/>
      <c r="D45" s="273"/>
      <c r="E45" s="288"/>
      <c r="F45" s="289"/>
      <c r="G45" s="217"/>
      <c r="H45" s="217"/>
      <c r="I45" s="217"/>
      <c r="J45" s="217"/>
      <c r="K45" s="217"/>
      <c r="L45" s="217"/>
      <c r="M45" s="217"/>
      <c r="N45" s="217"/>
      <c r="O45" s="217"/>
      <c r="P45" s="228"/>
      <c r="Q45" s="221"/>
      <c r="R45" s="221"/>
      <c r="S45" s="221"/>
      <c r="T45" s="217"/>
      <c r="U45" s="217"/>
      <c r="V45" s="217"/>
      <c r="W45" s="217"/>
      <c r="X45" s="217"/>
      <c r="Y45" s="217"/>
      <c r="Z45" s="217"/>
      <c r="AA45" s="218"/>
    </row>
    <row r="46" spans="1:27" ht="19.5" customHeight="1" x14ac:dyDescent="0.15">
      <c r="A46" s="271"/>
      <c r="B46" s="272"/>
      <c r="C46" s="272"/>
      <c r="D46" s="273"/>
      <c r="E46" s="176" t="s">
        <v>117</v>
      </c>
      <c r="F46" s="177"/>
      <c r="G46" s="226"/>
      <c r="H46" s="226"/>
      <c r="I46" s="226"/>
      <c r="J46" s="226"/>
      <c r="K46" s="226"/>
      <c r="L46" s="226"/>
      <c r="M46" s="226"/>
      <c r="N46" s="226"/>
      <c r="O46" s="226"/>
      <c r="P46" s="227"/>
      <c r="Q46" s="222" t="s">
        <v>118</v>
      </c>
      <c r="R46" s="222"/>
      <c r="S46" s="222"/>
      <c r="T46" s="252"/>
      <c r="U46" s="252"/>
      <c r="V46" s="252"/>
      <c r="W46" s="252"/>
      <c r="X46" s="252"/>
      <c r="Y46" s="252"/>
      <c r="Z46" s="252"/>
      <c r="AA46" s="253"/>
    </row>
    <row r="47" spans="1:27" ht="12.75" customHeight="1" x14ac:dyDescent="0.15">
      <c r="A47" s="274"/>
      <c r="B47" s="275"/>
      <c r="C47" s="275"/>
      <c r="D47" s="276"/>
      <c r="E47" s="178"/>
      <c r="F47" s="179"/>
      <c r="G47" s="229"/>
      <c r="H47" s="229"/>
      <c r="I47" s="229"/>
      <c r="J47" s="229"/>
      <c r="K47" s="229"/>
      <c r="L47" s="229"/>
      <c r="M47" s="229"/>
      <c r="N47" s="229"/>
      <c r="O47" s="229"/>
      <c r="P47" s="230"/>
      <c r="Q47" s="223"/>
      <c r="R47" s="223"/>
      <c r="S47" s="223"/>
      <c r="T47" s="254"/>
      <c r="U47" s="254"/>
      <c r="V47" s="254"/>
      <c r="W47" s="254"/>
      <c r="X47" s="254"/>
      <c r="Y47" s="254"/>
      <c r="Z47" s="254"/>
      <c r="AA47" s="255"/>
    </row>
    <row r="48" spans="1:27" ht="18.75" customHeight="1" x14ac:dyDescent="0.15">
      <c r="A48" s="189" t="s">
        <v>66</v>
      </c>
      <c r="B48" s="190"/>
      <c r="C48" s="190"/>
      <c r="D48" s="190"/>
      <c r="E48" s="231"/>
      <c r="F48" s="232"/>
      <c r="G48" s="233" t="s">
        <v>36</v>
      </c>
      <c r="H48" s="204"/>
      <c r="I48" s="204"/>
      <c r="J48" s="235" t="s">
        <v>37</v>
      </c>
      <c r="K48" s="204"/>
      <c r="L48" s="233" t="s">
        <v>38</v>
      </c>
      <c r="M48" s="204"/>
      <c r="N48" s="233" t="s">
        <v>39</v>
      </c>
      <c r="O48" s="233" t="s">
        <v>40</v>
      </c>
      <c r="P48" s="307"/>
      <c r="Q48" s="307"/>
      <c r="R48" s="233" t="s">
        <v>37</v>
      </c>
      <c r="S48" s="307"/>
      <c r="T48" s="233" t="s">
        <v>38</v>
      </c>
      <c r="U48" s="307"/>
      <c r="V48" s="237" t="s">
        <v>39</v>
      </c>
      <c r="W48" s="238"/>
      <c r="X48" s="232"/>
      <c r="Y48" s="232"/>
      <c r="Z48" s="232"/>
      <c r="AA48" s="251"/>
    </row>
    <row r="49" spans="1:27" ht="18.75" customHeight="1" thickBot="1" x14ac:dyDescent="0.2">
      <c r="A49" s="191"/>
      <c r="B49" s="192"/>
      <c r="C49" s="192"/>
      <c r="D49" s="192"/>
      <c r="E49" s="78"/>
      <c r="F49" s="79"/>
      <c r="G49" s="234"/>
      <c r="H49" s="205"/>
      <c r="I49" s="205"/>
      <c r="J49" s="236"/>
      <c r="K49" s="205"/>
      <c r="L49" s="234"/>
      <c r="M49" s="205"/>
      <c r="N49" s="234"/>
      <c r="O49" s="234"/>
      <c r="P49" s="308"/>
      <c r="Q49" s="308"/>
      <c r="R49" s="234"/>
      <c r="S49" s="308"/>
      <c r="T49" s="234"/>
      <c r="U49" s="308"/>
      <c r="V49" s="239"/>
      <c r="W49" s="240"/>
      <c r="X49" s="79"/>
      <c r="Y49" s="79"/>
      <c r="Z49" s="79"/>
      <c r="AA49" s="80"/>
    </row>
    <row r="50" spans="1:27" ht="21" customHeight="1" thickBot="1" x14ac:dyDescent="0.2">
      <c r="A50" s="290" t="s">
        <v>15</v>
      </c>
      <c r="B50" s="291"/>
      <c r="C50" s="291"/>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126"/>
    </row>
    <row r="51" spans="1:27" ht="6" customHeight="1" thickBot="1" x14ac:dyDescent="0.2">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row>
    <row r="52" spans="1:27" ht="19.5" customHeight="1" x14ac:dyDescent="0.15">
      <c r="A52" s="241" t="s">
        <v>144</v>
      </c>
      <c r="B52" s="242"/>
      <c r="C52" s="242"/>
      <c r="D52" s="242"/>
      <c r="E52" s="242"/>
      <c r="F52" s="242"/>
      <c r="G52" s="242"/>
      <c r="H52" s="242"/>
      <c r="I52" s="242"/>
      <c r="J52" s="242"/>
      <c r="K52" s="242"/>
      <c r="L52" s="242"/>
      <c r="M52" s="242"/>
      <c r="N52" s="242"/>
      <c r="O52" s="242"/>
      <c r="P52" s="242"/>
      <c r="Q52" s="242"/>
      <c r="R52" s="242"/>
      <c r="S52" s="242"/>
      <c r="T52" s="242"/>
      <c r="U52" s="242"/>
      <c r="V52" s="243"/>
      <c r="W52" s="244"/>
      <c r="X52" s="244"/>
      <c r="Y52" s="244"/>
      <c r="Z52" s="244"/>
      <c r="AA52" s="245"/>
    </row>
    <row r="53" spans="1:27" ht="12" customHeight="1" x14ac:dyDescent="0.15">
      <c r="A53" s="301" t="s">
        <v>2</v>
      </c>
      <c r="B53" s="302"/>
      <c r="C53" s="293" t="s">
        <v>125</v>
      </c>
      <c r="D53" s="294"/>
      <c r="E53" s="294"/>
      <c r="F53" s="294"/>
      <c r="G53" s="294"/>
      <c r="H53" s="294"/>
      <c r="I53" s="294"/>
      <c r="J53" s="295"/>
      <c r="L53" s="299" t="str">
        <f>IF(ROW(A1)&gt;MAX(承諾名義!$F:$F),"",INDEX(承諾名義!$D:$D,MATCH(ROW(A1),承諾名義!$F:$F,0)))</f>
        <v/>
      </c>
      <c r="M53" s="299"/>
      <c r="N53" s="299"/>
      <c r="O53" s="299"/>
      <c r="P53" s="299"/>
      <c r="Q53" s="299"/>
      <c r="R53" s="299"/>
      <c r="S53" s="299"/>
      <c r="T53" s="299"/>
      <c r="U53" s="299"/>
      <c r="V53" s="299"/>
      <c r="AA53" s="81"/>
    </row>
    <row r="54" spans="1:27" ht="12" customHeight="1" x14ac:dyDescent="0.15">
      <c r="A54" s="303"/>
      <c r="B54" s="304"/>
      <c r="C54" s="296"/>
      <c r="D54" s="297"/>
      <c r="E54" s="297"/>
      <c r="F54" s="297"/>
      <c r="G54" s="297"/>
      <c r="H54" s="297"/>
      <c r="I54" s="297"/>
      <c r="J54" s="298"/>
      <c r="L54" s="210" t="str">
        <f>IF(ROW(A2)&gt;MAX(承諾名義!$F:$F),"",INDEX(承諾名義!$D:$D,MATCH(ROW(A2),承諾名義!$F:$F,0)))</f>
        <v/>
      </c>
      <c r="M54" s="210"/>
      <c r="N54" s="210"/>
      <c r="O54" s="210"/>
      <c r="P54" s="210"/>
      <c r="Q54" s="210"/>
      <c r="R54" s="210"/>
      <c r="S54" s="210"/>
      <c r="T54" s="210"/>
      <c r="U54" s="210"/>
      <c r="V54" s="210"/>
      <c r="AA54" s="82"/>
    </row>
    <row r="55" spans="1:27" ht="12" customHeight="1" x14ac:dyDescent="0.15">
      <c r="A55" s="168" t="s">
        <v>96</v>
      </c>
      <c r="B55" s="169"/>
      <c r="C55" s="183"/>
      <c r="D55" s="184"/>
      <c r="E55" s="184"/>
      <c r="F55" s="184"/>
      <c r="G55" s="184"/>
      <c r="H55" s="184"/>
      <c r="I55" s="184"/>
      <c r="J55" s="185"/>
      <c r="L55" s="207" t="str">
        <f>IF(ROW(A3)&gt;MAX(承諾名義!$F:$F),"",INDEX(承諾名義!$D:$D,MATCH(ROW(A3),承諾名義!$F:$F,0)))</f>
        <v/>
      </c>
      <c r="M55" s="207"/>
      <c r="N55" s="207"/>
      <c r="O55" s="207"/>
      <c r="P55" s="207"/>
      <c r="Q55" s="207"/>
      <c r="R55" s="207"/>
      <c r="S55" s="207"/>
      <c r="T55" s="207"/>
      <c r="U55" s="207"/>
      <c r="V55" s="207"/>
      <c r="W55" s="207"/>
      <c r="X55" s="207"/>
      <c r="Y55" s="207"/>
      <c r="Z55" s="206"/>
      <c r="AA55" s="82"/>
    </row>
    <row r="56" spans="1:27" ht="12" customHeight="1" x14ac:dyDescent="0.15">
      <c r="A56" s="305"/>
      <c r="B56" s="306"/>
      <c r="C56" s="186"/>
      <c r="D56" s="187"/>
      <c r="E56" s="187"/>
      <c r="F56" s="187"/>
      <c r="G56" s="187"/>
      <c r="H56" s="187"/>
      <c r="I56" s="187"/>
      <c r="J56" s="188"/>
      <c r="L56" s="292" t="str">
        <f>IF(ROW(A4)&gt;MAX(承諾名義!$F:$F),"",INDEX(承諾名義!$D:$D,MATCH(ROW(A4),承諾名義!$F:$F,0)))</f>
        <v/>
      </c>
      <c r="M56" s="292"/>
      <c r="N56" s="292"/>
      <c r="O56" s="292"/>
      <c r="P56" s="292"/>
      <c r="Q56" s="292"/>
      <c r="R56" s="292"/>
      <c r="S56" s="292"/>
      <c r="T56" s="292"/>
      <c r="U56" s="292"/>
      <c r="V56" s="292"/>
      <c r="W56" s="292"/>
      <c r="X56" s="83"/>
      <c r="Y56" s="83"/>
      <c r="Z56" s="206"/>
      <c r="AA56" s="82"/>
    </row>
    <row r="57" spans="1:27" ht="12" customHeight="1" x14ac:dyDescent="0.15">
      <c r="A57" s="168" t="s">
        <v>65</v>
      </c>
      <c r="B57" s="169"/>
      <c r="C57" s="172"/>
      <c r="D57" s="173"/>
      <c r="E57" s="193" t="s">
        <v>34</v>
      </c>
      <c r="F57" s="173"/>
      <c r="G57" s="193" t="s">
        <v>33</v>
      </c>
      <c r="H57" s="173"/>
      <c r="I57" s="193" t="s">
        <v>35</v>
      </c>
      <c r="J57" s="195"/>
      <c r="L57" s="300" t="str">
        <f>IF(ROW(A5)&gt;MAX(承諾名義!$F:$F),"",INDEX(承諾名義!$D:$D,MATCH(ROW(A5),承諾名義!$F:$F,0)))</f>
        <v/>
      </c>
      <c r="M57" s="300"/>
      <c r="N57" s="300"/>
      <c r="O57" s="300"/>
      <c r="P57" s="300"/>
      <c r="Q57" s="300"/>
      <c r="R57" s="300"/>
      <c r="S57" s="300"/>
      <c r="T57" s="300"/>
      <c r="U57" s="300"/>
      <c r="V57" s="300"/>
      <c r="AA57" s="82"/>
    </row>
    <row r="58" spans="1:27" ht="12" customHeight="1" thickBot="1" x14ac:dyDescent="0.2">
      <c r="A58" s="170"/>
      <c r="B58" s="171"/>
      <c r="C58" s="174"/>
      <c r="D58" s="175"/>
      <c r="E58" s="194"/>
      <c r="F58" s="175"/>
      <c r="G58" s="194"/>
      <c r="H58" s="175"/>
      <c r="I58" s="194"/>
      <c r="J58" s="196"/>
      <c r="K58" s="84"/>
      <c r="L58" s="197"/>
      <c r="M58" s="197"/>
      <c r="N58" s="197"/>
      <c r="O58" s="197"/>
      <c r="P58" s="197"/>
      <c r="Q58" s="197"/>
      <c r="R58" s="197"/>
      <c r="S58" s="197"/>
      <c r="T58" s="197"/>
      <c r="U58" s="197"/>
      <c r="V58" s="197"/>
      <c r="W58" s="85"/>
      <c r="X58" s="85"/>
      <c r="Y58" s="85"/>
      <c r="Z58" s="85" t="s">
        <v>209</v>
      </c>
      <c r="AA58" s="86"/>
    </row>
    <row r="59" spans="1:27" ht="12" customHeight="1" x14ac:dyDescent="0.15">
      <c r="A59" s="66"/>
      <c r="B59" s="66"/>
      <c r="C59" s="128"/>
      <c r="D59" s="128"/>
      <c r="E59" s="67"/>
      <c r="F59" s="128"/>
      <c r="G59" s="67"/>
      <c r="H59" s="128"/>
      <c r="I59" s="67"/>
      <c r="J59" s="128"/>
    </row>
    <row r="60" spans="1:27" ht="19.5" customHeight="1" x14ac:dyDescent="0.15">
      <c r="A60" s="66"/>
      <c r="B60" s="66"/>
      <c r="C60" s="128"/>
      <c r="D60" s="128"/>
      <c r="E60" s="67"/>
      <c r="F60" s="128"/>
      <c r="G60" s="67"/>
      <c r="H60" s="128"/>
      <c r="I60" s="67"/>
      <c r="J60" s="128"/>
    </row>
    <row r="61" spans="1:27" ht="13.5" customHeight="1" x14ac:dyDescent="0.15">
      <c r="A61" s="66"/>
      <c r="B61" s="66"/>
      <c r="C61" s="128"/>
      <c r="D61" s="128"/>
      <c r="E61" s="67"/>
      <c r="F61" s="128"/>
      <c r="G61" s="246"/>
      <c r="H61" s="246"/>
      <c r="I61" s="246"/>
      <c r="J61" s="128"/>
      <c r="L61" s="210" t="str">
        <f>IF(ROW(A1)&gt;MAX(問合先!$F:$F),"",INDEX(問合先!$D:$D,MATCH(ROW(A1),問合先!$F:$F,0)))</f>
        <v/>
      </c>
      <c r="M61" s="210"/>
      <c r="N61" s="210"/>
      <c r="O61" s="210"/>
      <c r="P61" s="210"/>
      <c r="Q61" s="210"/>
      <c r="R61" s="210"/>
      <c r="S61" s="210"/>
      <c r="T61" s="210"/>
      <c r="U61" s="210"/>
      <c r="V61" s="210"/>
      <c r="W61" s="210"/>
      <c r="X61" s="210"/>
      <c r="Y61" s="210"/>
      <c r="Z61" s="210"/>
    </row>
    <row r="62" spans="1:27" ht="13.5" customHeight="1" x14ac:dyDescent="0.15">
      <c r="A62" s="66"/>
      <c r="B62" s="66"/>
      <c r="C62" s="128"/>
      <c r="D62" s="128"/>
      <c r="E62" s="67"/>
      <c r="F62" s="128"/>
      <c r="G62" s="67"/>
      <c r="H62" s="128"/>
      <c r="I62" s="67"/>
      <c r="J62" s="128"/>
      <c r="L62" s="210" t="str">
        <f>IF(ROW(A2)&gt;MAX(問合先!$F:$F),"",INDEX(問合先!$D:$D,MATCH(ROW(A2),問合先!$F:$F,0)))</f>
        <v/>
      </c>
      <c r="M62" s="210"/>
      <c r="N62" s="210"/>
      <c r="O62" s="210"/>
      <c r="P62" s="210"/>
      <c r="Q62" s="210"/>
      <c r="R62" s="210"/>
      <c r="S62" s="210"/>
      <c r="T62" s="210"/>
      <c r="U62" s="210"/>
      <c r="V62" s="210"/>
      <c r="W62" s="210"/>
      <c r="X62" s="210"/>
      <c r="Y62" s="210"/>
      <c r="Z62" s="210"/>
    </row>
    <row r="63" spans="1:27" ht="13.5" customHeight="1" x14ac:dyDescent="0.15">
      <c r="A63" s="66"/>
      <c r="B63" s="66"/>
      <c r="C63" s="128"/>
      <c r="D63" s="128"/>
      <c r="E63" s="67"/>
      <c r="F63" s="128"/>
      <c r="G63" s="129"/>
      <c r="H63" s="129"/>
      <c r="I63" s="129"/>
      <c r="J63" s="129"/>
      <c r="K63" s="103"/>
      <c r="L63" s="210" t="str">
        <f>IF(ROW(A3)&gt;MAX(問合先!$F:$F),"",INDEX(問合先!$D:$D,MATCH(ROW(A3),問合先!$F:$F,0)))</f>
        <v/>
      </c>
      <c r="M63" s="210"/>
      <c r="N63" s="210"/>
      <c r="O63" s="210"/>
      <c r="P63" s="210"/>
      <c r="Q63" s="210"/>
      <c r="R63" s="210"/>
      <c r="S63" s="210"/>
      <c r="T63" s="210"/>
      <c r="U63" s="210"/>
      <c r="V63" s="210"/>
      <c r="W63" s="210"/>
      <c r="X63" s="210"/>
      <c r="Y63" s="210"/>
      <c r="Z63" s="210"/>
    </row>
    <row r="64" spans="1:27" ht="13.5" customHeight="1" x14ac:dyDescent="0.15">
      <c r="A64" s="66"/>
      <c r="B64" s="66"/>
      <c r="C64" s="128"/>
      <c r="D64" s="128"/>
      <c r="E64" s="67"/>
      <c r="F64" s="128"/>
      <c r="G64" s="129"/>
      <c r="H64" s="129"/>
      <c r="I64" s="129"/>
      <c r="J64" s="129"/>
      <c r="K64" s="103"/>
      <c r="L64" s="210" t="str">
        <f>IF(ROW(A4)&gt;MAX(問合先!$F:$F),"",INDEX(問合先!$D:$D,MATCH(ROW(A4),問合先!$F:$F,0)))</f>
        <v/>
      </c>
      <c r="M64" s="210"/>
      <c r="N64" s="210"/>
      <c r="O64" s="210"/>
      <c r="P64" s="210"/>
      <c r="Q64" s="210"/>
      <c r="R64" s="210"/>
      <c r="S64" s="210"/>
      <c r="T64" s="210"/>
      <c r="U64" s="210"/>
      <c r="V64" s="210"/>
      <c r="W64" s="210"/>
      <c r="X64" s="210"/>
      <c r="Y64" s="210"/>
      <c r="Z64" s="210"/>
    </row>
    <row r="65" spans="1:26" ht="13.5" customHeight="1" x14ac:dyDescent="0.15">
      <c r="A65" s="66"/>
      <c r="B65" s="66"/>
      <c r="C65" s="128"/>
      <c r="D65" s="128"/>
      <c r="E65" s="67"/>
      <c r="F65" s="128"/>
      <c r="G65" s="129"/>
      <c r="H65" s="129"/>
      <c r="I65" s="129"/>
      <c r="J65" s="129"/>
      <c r="K65" s="103"/>
      <c r="L65" s="210" t="str">
        <f>IF(ROW(A5)&gt;MAX(問合先!$F:$F),"",INDEX(問合先!$D:$D,MATCH(ROW(A5),問合先!$F:$F,0)))</f>
        <v/>
      </c>
      <c r="M65" s="210"/>
      <c r="N65" s="210"/>
      <c r="O65" s="210"/>
      <c r="P65" s="210"/>
      <c r="Q65" s="210"/>
      <c r="R65" s="210"/>
      <c r="S65" s="210"/>
      <c r="T65" s="210"/>
      <c r="U65" s="210"/>
      <c r="V65" s="210"/>
      <c r="W65" s="210"/>
      <c r="X65" s="210"/>
      <c r="Y65" s="210"/>
      <c r="Z65" s="210"/>
    </row>
  </sheetData>
  <sheetProtection selectLockedCells="1"/>
  <dataConsolidate/>
  <mergeCells count="90">
    <mergeCell ref="G5:Z7"/>
    <mergeCell ref="A37:C38"/>
    <mergeCell ref="E44:F45"/>
    <mergeCell ref="A50:Z50"/>
    <mergeCell ref="E57:E58"/>
    <mergeCell ref="L56:W56"/>
    <mergeCell ref="C53:J54"/>
    <mergeCell ref="L53:V53"/>
    <mergeCell ref="L57:V57"/>
    <mergeCell ref="A53:B54"/>
    <mergeCell ref="L54:V54"/>
    <mergeCell ref="A55:B56"/>
    <mergeCell ref="P48:Q49"/>
    <mergeCell ref="S48:S49"/>
    <mergeCell ref="U48:U49"/>
    <mergeCell ref="R48:R49"/>
    <mergeCell ref="T48:T49"/>
    <mergeCell ref="A14:C15"/>
    <mergeCell ref="A17:C17"/>
    <mergeCell ref="A18:C19"/>
    <mergeCell ref="A25:C25"/>
    <mergeCell ref="A33:C34"/>
    <mergeCell ref="A27:C28"/>
    <mergeCell ref="A8:J8"/>
    <mergeCell ref="R2:Z2"/>
    <mergeCell ref="X48:AA48"/>
    <mergeCell ref="T46:AA47"/>
    <mergeCell ref="W32:Z33"/>
    <mergeCell ref="W34:Z39"/>
    <mergeCell ref="X3:Y3"/>
    <mergeCell ref="U3:V3"/>
    <mergeCell ref="R3:S3"/>
    <mergeCell ref="A43:D47"/>
    <mergeCell ref="E43:F43"/>
    <mergeCell ref="E14:U15"/>
    <mergeCell ref="E17:U17"/>
    <mergeCell ref="E33:U34"/>
    <mergeCell ref="E35:U35"/>
    <mergeCell ref="D2:G2"/>
    <mergeCell ref="I2:Q2"/>
    <mergeCell ref="A4:J4"/>
    <mergeCell ref="D3:G3"/>
    <mergeCell ref="L62:Z62"/>
    <mergeCell ref="L63:Z63"/>
    <mergeCell ref="L64:Z64"/>
    <mergeCell ref="E48:F48"/>
    <mergeCell ref="L65:Z65"/>
    <mergeCell ref="G48:G49"/>
    <mergeCell ref="J48:J49"/>
    <mergeCell ref="L48:L49"/>
    <mergeCell ref="N48:N49"/>
    <mergeCell ref="O48:O49"/>
    <mergeCell ref="V48:W49"/>
    <mergeCell ref="A52:U52"/>
    <mergeCell ref="V52:AA52"/>
    <mergeCell ref="G61:I61"/>
    <mergeCell ref="H48:I49"/>
    <mergeCell ref="K48:K49"/>
    <mergeCell ref="Z55:Z56"/>
    <mergeCell ref="L55:Y55"/>
    <mergeCell ref="T18:T19"/>
    <mergeCell ref="E18:S19"/>
    <mergeCell ref="L61:Z61"/>
    <mergeCell ref="E36:U36"/>
    <mergeCell ref="E25:U25"/>
    <mergeCell ref="E26:U28"/>
    <mergeCell ref="T43:AA43"/>
    <mergeCell ref="T44:AA45"/>
    <mergeCell ref="Q43:S43"/>
    <mergeCell ref="Q44:S45"/>
    <mergeCell ref="Q46:S47"/>
    <mergeCell ref="G43:P43"/>
    <mergeCell ref="G44:P45"/>
    <mergeCell ref="G46:P47"/>
    <mergeCell ref="A57:B58"/>
    <mergeCell ref="C57:D58"/>
    <mergeCell ref="E46:F47"/>
    <mergeCell ref="V18:W19"/>
    <mergeCell ref="U18:U19"/>
    <mergeCell ref="C55:J56"/>
    <mergeCell ref="A48:D49"/>
    <mergeCell ref="F57:F58"/>
    <mergeCell ref="G57:G58"/>
    <mergeCell ref="H57:H58"/>
    <mergeCell ref="I57:I58"/>
    <mergeCell ref="J57:J58"/>
    <mergeCell ref="L58:V58"/>
    <mergeCell ref="A36:C36"/>
    <mergeCell ref="E37:U38"/>
    <mergeCell ref="M48:M49"/>
  </mergeCells>
  <phoneticPr fontId="3"/>
  <conditionalFormatting sqref="R3:S3 U3:V3 X3:Y3">
    <cfRule type="containsBlanks" dxfId="3" priority="34">
      <formula>LEN(TRIM(R3))=0</formula>
    </cfRule>
  </conditionalFormatting>
  <conditionalFormatting sqref="R2:Z2">
    <cfRule type="cellIs" dxfId="2" priority="31" operator="equal">
      <formula>"　　　　　第　　　　　　　　　号"</formula>
    </cfRule>
    <cfRule type="containsBlanks" dxfId="1" priority="32">
      <formula>LEN(TRIM(R2))=0</formula>
    </cfRule>
  </conditionalFormatting>
  <dataValidations count="2">
    <dataValidation imeMode="fullKatakana" allowBlank="1" showInputMessage="1" showErrorMessage="1" sqref="E36:U36 E25:U25 E17:U17" xr:uid="{00000000-0002-0000-0400-000000000000}"/>
    <dataValidation imeMode="halfAlpha" allowBlank="1" showInputMessage="1" showErrorMessage="1" sqref="E40:O40 G43:P43 E11:L11 H57:H58 E30:L30 R3:S3 U3:V3 X3:Y3 H48:I49 K48:K49 M48:M49 P48:Q49 S48:S49 U48:U49 T44:AA47 F57:F58 C57:D58 E21:O21" xr:uid="{00000000-0002-0000-0400-000001000000}"/>
  </dataValidations>
  <pageMargins left="0.78740157480314965" right="0" top="0.74803149606299213" bottom="0" header="0.31496062992125984" footer="0.31496062992125984"/>
  <pageSetup paperSize="9" scale="94" firstPageNumber="83" orientation="portrait" useFirstPageNumber="1" verticalDpi="300" r:id="rId1"/>
  <headerFooter scaleWithDoc="0" alignWithMargins="0">
    <oddHeader>&amp;L&amp;"-,太字"&amp;18この様式１６は、原本を２部ご提出ください。</oddHeader>
  </headerFooter>
  <rowBreaks count="1" manualBreakCount="1">
    <brk id="65"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Sheet1!$B$1:$B$8</xm:f>
          </x14:formula1>
          <xm:sqref>D2:G2</xm:sqref>
        </x14:dataValidation>
        <x14:dataValidation type="list" allowBlank="1" showInputMessage="1" showErrorMessage="1" xr:uid="{00000000-0002-0000-0400-000004000000}">
          <x14:formula1>
            <xm:f>Sheet1!$D$2:$D$3</xm:f>
          </x14:formula1>
          <xm:sqref>V52:AA52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24145-DDD3-483B-A285-43BE55F92463}">
  <sheetPr>
    <tabColor rgb="FFFFFF00"/>
  </sheetPr>
  <dimension ref="A1:AI62"/>
  <sheetViews>
    <sheetView showGridLines="0" zoomScaleNormal="100" zoomScaleSheetLayoutView="130" workbookViewId="0">
      <selection activeCell="AC6" sqref="AC6"/>
    </sheetView>
  </sheetViews>
  <sheetFormatPr defaultColWidth="9" defaultRowHeight="13.5" x14ac:dyDescent="0.15"/>
  <cols>
    <col min="1" max="1" width="3.625" customWidth="1"/>
    <col min="2" max="2" width="5.875" customWidth="1"/>
    <col min="3" max="5" width="3.375" customWidth="1"/>
    <col min="6" max="15" width="3.25" customWidth="1"/>
    <col min="16" max="16" width="3.75" customWidth="1"/>
    <col min="17" max="17" width="3.25" customWidth="1"/>
    <col min="18" max="18" width="4.125" customWidth="1"/>
    <col min="19" max="20" width="3.25" customWidth="1"/>
    <col min="21" max="21" width="5.25" customWidth="1"/>
    <col min="22" max="22" width="1.625" customWidth="1"/>
    <col min="23" max="23" width="3.75" customWidth="1"/>
    <col min="24" max="24" width="0.75" customWidth="1"/>
    <col min="25" max="25" width="4" customWidth="1"/>
    <col min="26" max="26" width="4.625" customWidth="1"/>
    <col min="27" max="27" width="1.5" customWidth="1"/>
  </cols>
  <sheetData>
    <row r="1" spans="1:27" ht="18.75" customHeight="1" x14ac:dyDescent="0.15">
      <c r="A1" s="312" t="s">
        <v>3</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4"/>
    </row>
    <row r="2" spans="1:27" s="2" customFormat="1" ht="9" customHeight="1" x14ac:dyDescent="0.15">
      <c r="A2" s="9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
    </row>
    <row r="3" spans="1:27" s="2" customFormat="1" ht="12" x14ac:dyDescent="0.15">
      <c r="A3" s="315">
        <v>1</v>
      </c>
      <c r="B3" s="316" t="s">
        <v>109</v>
      </c>
      <c r="C3" s="316"/>
      <c r="D3" s="317" t="s">
        <v>123</v>
      </c>
      <c r="E3" s="317"/>
      <c r="F3" s="317"/>
      <c r="G3" s="317"/>
      <c r="H3" s="317"/>
      <c r="I3" s="317"/>
      <c r="J3" s="317"/>
      <c r="K3" s="317"/>
      <c r="L3" s="317"/>
      <c r="M3" s="317"/>
      <c r="N3" s="317"/>
      <c r="O3" s="317"/>
      <c r="P3" s="317"/>
      <c r="Q3" s="317"/>
      <c r="R3" s="317"/>
      <c r="S3" s="317"/>
      <c r="T3" s="317"/>
      <c r="U3" s="317"/>
      <c r="V3" s="317"/>
      <c r="W3" s="317"/>
      <c r="X3" s="317"/>
      <c r="Y3" s="317"/>
      <c r="Z3" s="317"/>
      <c r="AA3" s="1"/>
    </row>
    <row r="4" spans="1:27" s="2" customFormat="1" ht="28.5" customHeight="1" x14ac:dyDescent="0.15">
      <c r="A4" s="315"/>
      <c r="B4" s="309" t="s">
        <v>124</v>
      </c>
      <c r="C4" s="309"/>
      <c r="D4" s="309"/>
      <c r="E4" s="309"/>
      <c r="F4" s="309"/>
      <c r="G4" s="309"/>
      <c r="H4" s="309"/>
      <c r="I4" s="309"/>
      <c r="J4" s="309"/>
      <c r="K4" s="309"/>
      <c r="L4" s="309"/>
      <c r="M4" s="309"/>
      <c r="N4" s="309"/>
      <c r="O4" s="309"/>
      <c r="P4" s="309"/>
      <c r="Q4" s="309"/>
      <c r="R4" s="309"/>
      <c r="S4" s="309"/>
      <c r="T4" s="309"/>
      <c r="U4" s="309"/>
      <c r="V4" s="309"/>
      <c r="W4" s="309"/>
      <c r="X4" s="309"/>
      <c r="Y4" s="309"/>
      <c r="Z4" s="309"/>
      <c r="AA4" s="1"/>
    </row>
    <row r="5" spans="1:27" s="2" customFormat="1" ht="140.25" customHeight="1" x14ac:dyDescent="0.15">
      <c r="A5" s="92">
        <v>2</v>
      </c>
      <c r="B5" s="310" t="s">
        <v>128</v>
      </c>
      <c r="C5" s="310"/>
      <c r="D5" s="310"/>
      <c r="E5" s="310"/>
      <c r="F5" s="310"/>
      <c r="G5" s="310"/>
      <c r="H5" s="310"/>
      <c r="I5" s="310"/>
      <c r="J5" s="310"/>
      <c r="K5" s="310"/>
      <c r="L5" s="310"/>
      <c r="M5" s="310"/>
      <c r="N5" s="310"/>
      <c r="O5" s="310"/>
      <c r="P5" s="310"/>
      <c r="Q5" s="310"/>
      <c r="R5" s="310"/>
      <c r="S5" s="310"/>
      <c r="T5" s="310"/>
      <c r="U5" s="310"/>
      <c r="V5" s="310"/>
      <c r="W5" s="310"/>
      <c r="X5" s="310"/>
      <c r="Y5" s="310"/>
      <c r="Z5" s="310"/>
      <c r="AA5" s="1"/>
    </row>
    <row r="6" spans="1:27" s="2" customFormat="1" ht="140.25" customHeight="1" x14ac:dyDescent="0.15">
      <c r="A6" s="92">
        <v>3</v>
      </c>
      <c r="B6" s="309" t="s">
        <v>71</v>
      </c>
      <c r="C6" s="309"/>
      <c r="D6" s="309"/>
      <c r="E6" s="309"/>
      <c r="F6" s="309"/>
      <c r="G6" s="309"/>
      <c r="H6" s="309"/>
      <c r="I6" s="309"/>
      <c r="J6" s="309"/>
      <c r="K6" s="309"/>
      <c r="L6" s="309"/>
      <c r="M6" s="309"/>
      <c r="N6" s="309"/>
      <c r="O6" s="309"/>
      <c r="P6" s="309"/>
      <c r="Q6" s="309"/>
      <c r="R6" s="309"/>
      <c r="S6" s="309"/>
      <c r="T6" s="309"/>
      <c r="U6" s="309"/>
      <c r="V6" s="309"/>
      <c r="W6" s="309"/>
      <c r="X6" s="309"/>
      <c r="Y6" s="309"/>
      <c r="Z6" s="309"/>
      <c r="AA6" s="1"/>
    </row>
    <row r="7" spans="1:27" s="2" customFormat="1" ht="12.75" customHeight="1" x14ac:dyDescent="0.15">
      <c r="A7" s="92">
        <v>4</v>
      </c>
      <c r="B7" s="309" t="s">
        <v>72</v>
      </c>
      <c r="C7" s="309"/>
      <c r="D7" s="309"/>
      <c r="E7" s="309"/>
      <c r="F7" s="309"/>
      <c r="G7" s="309"/>
      <c r="H7" s="309"/>
      <c r="I7" s="309"/>
      <c r="J7" s="309"/>
      <c r="K7" s="309"/>
      <c r="L7" s="309"/>
      <c r="M7" s="309"/>
      <c r="N7" s="309"/>
      <c r="O7" s="309"/>
      <c r="P7" s="309"/>
      <c r="Q7" s="309"/>
      <c r="R7" s="309"/>
      <c r="S7" s="309"/>
      <c r="T7" s="309"/>
      <c r="U7" s="309"/>
      <c r="V7" s="309"/>
      <c r="W7" s="309"/>
      <c r="X7" s="309"/>
      <c r="Y7" s="309"/>
      <c r="Z7" s="309"/>
      <c r="AA7" s="1"/>
    </row>
    <row r="8" spans="1:27" s="2" customFormat="1" ht="12.75" customHeight="1" x14ac:dyDescent="0.15">
      <c r="A8" s="92">
        <v>5</v>
      </c>
      <c r="B8" s="309" t="s">
        <v>73</v>
      </c>
      <c r="C8" s="309"/>
      <c r="D8" s="309"/>
      <c r="E8" s="309"/>
      <c r="F8" s="309"/>
      <c r="G8" s="309"/>
      <c r="H8" s="309"/>
      <c r="I8" s="309"/>
      <c r="J8" s="309"/>
      <c r="K8" s="309"/>
      <c r="L8" s="309"/>
      <c r="M8" s="309"/>
      <c r="N8" s="309"/>
      <c r="O8" s="309"/>
      <c r="P8" s="309"/>
      <c r="Q8" s="309"/>
      <c r="R8" s="309"/>
      <c r="S8" s="309"/>
      <c r="T8" s="309"/>
      <c r="U8" s="309"/>
      <c r="V8" s="309"/>
      <c r="W8" s="309"/>
      <c r="X8" s="309"/>
      <c r="Y8" s="309"/>
      <c r="Z8" s="309"/>
      <c r="AA8" s="1"/>
    </row>
    <row r="9" spans="1:27" s="2" customFormat="1" ht="12.75" customHeight="1" x14ac:dyDescent="0.15">
      <c r="A9" s="92">
        <v>6</v>
      </c>
      <c r="B9" s="309" t="s">
        <v>74</v>
      </c>
      <c r="C9" s="309"/>
      <c r="D9" s="309"/>
      <c r="E9" s="309"/>
      <c r="F9" s="309"/>
      <c r="G9" s="309"/>
      <c r="H9" s="309"/>
      <c r="I9" s="309"/>
      <c r="J9" s="309"/>
      <c r="K9" s="309"/>
      <c r="L9" s="309"/>
      <c r="M9" s="309"/>
      <c r="N9" s="309"/>
      <c r="O9" s="309"/>
      <c r="P9" s="309"/>
      <c r="Q9" s="309"/>
      <c r="R9" s="309"/>
      <c r="S9" s="309"/>
      <c r="T9" s="309"/>
      <c r="U9" s="309"/>
      <c r="V9" s="309"/>
      <c r="W9" s="309"/>
      <c r="X9" s="309"/>
      <c r="Y9" s="309"/>
      <c r="Z9" s="309"/>
      <c r="AA9" s="1"/>
    </row>
    <row r="10" spans="1:27" s="2" customFormat="1" ht="27" customHeight="1" x14ac:dyDescent="0.15">
      <c r="A10" s="92">
        <v>7</v>
      </c>
      <c r="B10" s="309" t="s">
        <v>75</v>
      </c>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1"/>
    </row>
    <row r="11" spans="1:27" s="2" customFormat="1" ht="12.75" customHeight="1" x14ac:dyDescent="0.15">
      <c r="A11" s="92">
        <v>8</v>
      </c>
      <c r="B11" s="309" t="s">
        <v>105</v>
      </c>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1"/>
    </row>
    <row r="12" spans="1:27" s="2" customFormat="1" ht="12.75" customHeight="1" x14ac:dyDescent="0.15">
      <c r="A12" s="92">
        <v>9</v>
      </c>
      <c r="B12" s="309" t="s">
        <v>55</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1"/>
    </row>
    <row r="13" spans="1:27" s="91" customFormat="1" ht="12.75" customHeight="1" x14ac:dyDescent="0.15">
      <c r="A13" s="93">
        <v>10</v>
      </c>
      <c r="B13" s="310" t="s">
        <v>129</v>
      </c>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94"/>
    </row>
    <row r="14" spans="1:27" s="91" customFormat="1" ht="22.9" customHeight="1" x14ac:dyDescent="0.15">
      <c r="A14" s="93">
        <v>11</v>
      </c>
      <c r="B14" s="310" t="s">
        <v>134</v>
      </c>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94"/>
    </row>
    <row r="15" spans="1:27" s="2" customFormat="1" ht="12.75" customHeight="1" x14ac:dyDescent="0.15">
      <c r="A15" s="92">
        <v>12</v>
      </c>
      <c r="B15" s="309" t="s">
        <v>56</v>
      </c>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1"/>
    </row>
    <row r="16" spans="1:27" s="2" customFormat="1" ht="12.75" customHeight="1" x14ac:dyDescent="0.15">
      <c r="A16" s="92">
        <v>13</v>
      </c>
      <c r="B16" s="309" t="s">
        <v>12</v>
      </c>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1"/>
    </row>
    <row r="17" spans="1:30" s="2" customFormat="1" ht="12.75" customHeight="1" x14ac:dyDescent="0.15">
      <c r="A17" s="92">
        <v>14</v>
      </c>
      <c r="B17" s="309" t="s">
        <v>97</v>
      </c>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1"/>
    </row>
    <row r="18" spans="1:30" s="2" customFormat="1" ht="21.6" customHeight="1" x14ac:dyDescent="0.15">
      <c r="A18" s="92">
        <v>15</v>
      </c>
      <c r="B18" s="310" t="s">
        <v>122</v>
      </c>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1"/>
    </row>
    <row r="19" spans="1:30" s="2" customFormat="1" ht="27" customHeight="1" x14ac:dyDescent="0.15">
      <c r="A19" s="92">
        <v>16</v>
      </c>
      <c r="B19" s="310" t="s">
        <v>130</v>
      </c>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94"/>
      <c r="AB19" s="91"/>
      <c r="AC19" s="91"/>
      <c r="AD19" s="91"/>
    </row>
    <row r="20" spans="1:30" s="2" customFormat="1" ht="13.5" customHeight="1" x14ac:dyDescent="0.15">
      <c r="A20" s="92">
        <v>17</v>
      </c>
      <c r="B20" s="309" t="s">
        <v>76</v>
      </c>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1"/>
    </row>
    <row r="21" spans="1:30" s="2" customFormat="1" ht="27" customHeight="1" x14ac:dyDescent="0.15">
      <c r="A21" s="92">
        <v>18</v>
      </c>
      <c r="B21" s="309" t="s">
        <v>77</v>
      </c>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1"/>
    </row>
    <row r="22" spans="1:30" s="2" customFormat="1" ht="27" customHeight="1" x14ac:dyDescent="0.15">
      <c r="A22" s="92">
        <v>19</v>
      </c>
      <c r="B22" s="309" t="s">
        <v>98</v>
      </c>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1"/>
    </row>
    <row r="23" spans="1:30" s="2" customFormat="1" ht="27" customHeight="1" x14ac:dyDescent="0.15">
      <c r="A23" s="92">
        <v>20</v>
      </c>
      <c r="B23" s="309" t="s">
        <v>99</v>
      </c>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1"/>
    </row>
    <row r="24" spans="1:30" s="2" customFormat="1" ht="13.5" customHeight="1" x14ac:dyDescent="0.15">
      <c r="A24" s="92">
        <v>21</v>
      </c>
      <c r="B24" s="309" t="s">
        <v>69</v>
      </c>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1"/>
    </row>
    <row r="25" spans="1:30" s="2" customFormat="1" ht="27" customHeight="1" x14ac:dyDescent="0.15">
      <c r="A25" s="92">
        <v>22</v>
      </c>
      <c r="B25" s="309" t="s">
        <v>78</v>
      </c>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1"/>
    </row>
    <row r="26" spans="1:30" s="2" customFormat="1" ht="13.5" customHeight="1" x14ac:dyDescent="0.15">
      <c r="A26" s="92">
        <v>23</v>
      </c>
      <c r="B26" s="309" t="s">
        <v>79</v>
      </c>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1"/>
    </row>
    <row r="27" spans="1:30" s="2" customFormat="1" ht="26.25" customHeight="1" x14ac:dyDescent="0.15">
      <c r="A27" s="92">
        <v>24</v>
      </c>
      <c r="B27" s="309" t="s">
        <v>13</v>
      </c>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1"/>
    </row>
    <row r="28" spans="1:30" s="2" customFormat="1" ht="27" customHeight="1" x14ac:dyDescent="0.15">
      <c r="A28" s="92">
        <v>25</v>
      </c>
      <c r="B28" s="309" t="s">
        <v>80</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1"/>
    </row>
    <row r="29" spans="1:30" s="2" customFormat="1" ht="26.25" customHeight="1" x14ac:dyDescent="0.15">
      <c r="A29" s="92">
        <v>26</v>
      </c>
      <c r="B29" s="309" t="s">
        <v>100</v>
      </c>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1"/>
    </row>
    <row r="30" spans="1:30" s="2" customFormat="1" ht="12.75" customHeight="1" x14ac:dyDescent="0.15">
      <c r="A30" s="92">
        <v>27</v>
      </c>
      <c r="B30" s="310" t="s">
        <v>135</v>
      </c>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1"/>
    </row>
    <row r="31" spans="1:30" s="2" customFormat="1" ht="12.75" customHeight="1" x14ac:dyDescent="0.15">
      <c r="A31" s="92"/>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1"/>
    </row>
    <row r="32" spans="1:30" s="2" customFormat="1" ht="9" customHeight="1" x14ac:dyDescent="0.15">
      <c r="A32" s="92"/>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1"/>
    </row>
    <row r="33" spans="1:35" s="2" customFormat="1" ht="9" customHeight="1" x14ac:dyDescent="0.15">
      <c r="A33" s="9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
    </row>
    <row r="34" spans="1:35" s="2" customFormat="1" ht="9" customHeight="1" thickBot="1" x14ac:dyDescent="0.2">
      <c r="A34" s="99"/>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1"/>
    </row>
    <row r="35" spans="1:35" s="2" customFormat="1" ht="9" customHeight="1" thickBot="1" x14ac:dyDescent="0.2">
      <c r="A35" s="98"/>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row>
    <row r="36" spans="1:35" ht="18.75" customHeight="1" x14ac:dyDescent="0.15">
      <c r="A36" s="312" t="s">
        <v>3</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95"/>
    </row>
    <row r="37" spans="1:35" ht="9" customHeight="1" x14ac:dyDescent="0.15">
      <c r="A37" s="96"/>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82"/>
    </row>
    <row r="38" spans="1:35" s="2" customFormat="1" ht="142.35" customHeight="1" x14ac:dyDescent="0.15">
      <c r="A38" s="92">
        <v>28</v>
      </c>
      <c r="B38" s="309" t="s">
        <v>107</v>
      </c>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1"/>
      <c r="AB38" s="311"/>
      <c r="AC38" s="311"/>
      <c r="AD38" s="311"/>
      <c r="AE38" s="311"/>
      <c r="AF38" s="311"/>
      <c r="AG38" s="311"/>
      <c r="AH38" s="311"/>
      <c r="AI38" s="311"/>
    </row>
    <row r="39" spans="1:35" s="2" customFormat="1" ht="76.5" customHeight="1" x14ac:dyDescent="0.15">
      <c r="A39" s="92">
        <v>29</v>
      </c>
      <c r="B39" s="309" t="s">
        <v>81</v>
      </c>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1"/>
    </row>
    <row r="40" spans="1:35" s="2" customFormat="1" ht="38.25" customHeight="1" x14ac:dyDescent="0.15">
      <c r="A40" s="92">
        <v>30</v>
      </c>
      <c r="B40" s="309" t="s">
        <v>82</v>
      </c>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1"/>
    </row>
    <row r="41" spans="1:35" s="2" customFormat="1" ht="38.25" customHeight="1" x14ac:dyDescent="0.15">
      <c r="A41" s="92">
        <v>31</v>
      </c>
      <c r="B41" s="309" t="s">
        <v>83</v>
      </c>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1"/>
    </row>
    <row r="42" spans="1:35" s="2" customFormat="1" ht="13.5" customHeight="1" x14ac:dyDescent="0.15">
      <c r="A42" s="92">
        <v>32</v>
      </c>
      <c r="B42" s="310" t="s">
        <v>136</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1"/>
    </row>
    <row r="43" spans="1:35" s="2" customFormat="1" ht="13.5" customHeight="1" x14ac:dyDescent="0.15">
      <c r="A43" s="92">
        <v>33</v>
      </c>
      <c r="B43" s="310" t="s">
        <v>137</v>
      </c>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1"/>
    </row>
    <row r="44" spans="1:35" s="2" customFormat="1" ht="13.5" customHeight="1" x14ac:dyDescent="0.15">
      <c r="A44" s="92">
        <v>34</v>
      </c>
      <c r="B44" s="310" t="s">
        <v>84</v>
      </c>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1"/>
    </row>
    <row r="45" spans="1:35" s="2" customFormat="1" ht="26.25" customHeight="1" x14ac:dyDescent="0.15">
      <c r="A45" s="92">
        <v>35</v>
      </c>
      <c r="B45" s="310" t="s">
        <v>14</v>
      </c>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1"/>
    </row>
    <row r="46" spans="1:35" s="2" customFormat="1" ht="13.5" customHeight="1" x14ac:dyDescent="0.15">
      <c r="A46" s="92">
        <v>36</v>
      </c>
      <c r="B46" s="310" t="s">
        <v>85</v>
      </c>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1"/>
    </row>
    <row r="47" spans="1:35" s="2" customFormat="1" ht="38.25" customHeight="1" x14ac:dyDescent="0.15">
      <c r="A47" s="92">
        <v>37</v>
      </c>
      <c r="B47" s="310" t="s">
        <v>138</v>
      </c>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1"/>
    </row>
    <row r="48" spans="1:35" s="2" customFormat="1" ht="38.25" customHeight="1" x14ac:dyDescent="0.15">
      <c r="A48" s="92">
        <v>38</v>
      </c>
      <c r="B48" s="309" t="s">
        <v>86</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1"/>
    </row>
    <row r="49" spans="1:29" s="2" customFormat="1" ht="26.25" customHeight="1" x14ac:dyDescent="0.15">
      <c r="A49" s="92">
        <v>39</v>
      </c>
      <c r="B49" s="309" t="s">
        <v>87</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1"/>
    </row>
    <row r="50" spans="1:29" s="2" customFormat="1" ht="52.5" customHeight="1" x14ac:dyDescent="0.15">
      <c r="A50" s="92">
        <v>40</v>
      </c>
      <c r="B50" s="309" t="s">
        <v>108</v>
      </c>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1"/>
    </row>
    <row r="51" spans="1:29" s="2" customFormat="1" ht="26.25" customHeight="1" x14ac:dyDescent="0.15">
      <c r="A51" s="92">
        <v>41</v>
      </c>
      <c r="B51" s="310" t="s">
        <v>139</v>
      </c>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1"/>
    </row>
    <row r="52" spans="1:29" s="2" customFormat="1" ht="26.25" customHeight="1" x14ac:dyDescent="0.15">
      <c r="A52" s="92">
        <v>42</v>
      </c>
      <c r="B52" s="309" t="s">
        <v>88</v>
      </c>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1"/>
    </row>
    <row r="53" spans="1:29" s="2" customFormat="1" ht="63.75" customHeight="1" x14ac:dyDescent="0.15">
      <c r="A53" s="92">
        <v>43</v>
      </c>
      <c r="B53" s="309" t="s">
        <v>89</v>
      </c>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1"/>
    </row>
    <row r="54" spans="1:29" s="2" customFormat="1" ht="12.75" customHeight="1" x14ac:dyDescent="0.15">
      <c r="A54" s="92">
        <v>44</v>
      </c>
      <c r="B54" s="309" t="s">
        <v>90</v>
      </c>
      <c r="C54" s="309"/>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1"/>
    </row>
    <row r="55" spans="1:29" s="2" customFormat="1" ht="25.5" customHeight="1" x14ac:dyDescent="0.15">
      <c r="A55" s="92">
        <v>45</v>
      </c>
      <c r="B55" s="309" t="s">
        <v>91</v>
      </c>
      <c r="C55" s="309"/>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1"/>
    </row>
    <row r="56" spans="1:29" s="2" customFormat="1" ht="26.25" customHeight="1" x14ac:dyDescent="0.15">
      <c r="A56" s="92">
        <v>46</v>
      </c>
      <c r="B56" s="310" t="s">
        <v>140</v>
      </c>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1"/>
    </row>
    <row r="57" spans="1:29" s="2" customFormat="1" ht="12.75" customHeight="1" x14ac:dyDescent="0.15">
      <c r="A57" s="92">
        <v>47</v>
      </c>
      <c r="B57" s="309" t="s">
        <v>92</v>
      </c>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1"/>
    </row>
    <row r="58" spans="1:29" s="2" customFormat="1" ht="27" customHeight="1" x14ac:dyDescent="0.15">
      <c r="A58" s="92">
        <v>48</v>
      </c>
      <c r="B58" s="309" t="s">
        <v>93</v>
      </c>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1"/>
    </row>
    <row r="59" spans="1:29" s="2" customFormat="1" ht="12.75" customHeight="1" x14ac:dyDescent="0.15">
      <c r="A59" s="92">
        <v>49</v>
      </c>
      <c r="B59" s="309" t="s">
        <v>94</v>
      </c>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1"/>
    </row>
    <row r="60" spans="1:29" s="2" customFormat="1" ht="12.75" customHeight="1" x14ac:dyDescent="0.15">
      <c r="A60" s="92">
        <v>50</v>
      </c>
      <c r="B60" s="309" t="s">
        <v>95</v>
      </c>
      <c r="C60" s="309"/>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1"/>
    </row>
    <row r="61" spans="1:29" s="2" customFormat="1" ht="12.75" customHeight="1" x14ac:dyDescent="0.15">
      <c r="A61" s="92">
        <v>51</v>
      </c>
      <c r="B61" s="310" t="s">
        <v>127</v>
      </c>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1"/>
    </row>
    <row r="62" spans="1:29" ht="9" customHeight="1" thickBot="1" x14ac:dyDescent="0.2">
      <c r="A62" s="130"/>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86"/>
      <c r="AB62" s="88"/>
      <c r="AC62" s="88"/>
    </row>
  </sheetData>
  <sheetProtection selectLockedCells="1"/>
  <dataConsolidate/>
  <mergeCells count="59">
    <mergeCell ref="A1:AA1"/>
    <mergeCell ref="B12:Z12"/>
    <mergeCell ref="A3:A4"/>
    <mergeCell ref="B3:C3"/>
    <mergeCell ref="D3:Z3"/>
    <mergeCell ref="B4:Z4"/>
    <mergeCell ref="B5:Z5"/>
    <mergeCell ref="B6:Z6"/>
    <mergeCell ref="B7:Z7"/>
    <mergeCell ref="B8:Z8"/>
    <mergeCell ref="B9:Z9"/>
    <mergeCell ref="B10:Z10"/>
    <mergeCell ref="B11:Z11"/>
    <mergeCell ref="B24:Z24"/>
    <mergeCell ref="B13:Z13"/>
    <mergeCell ref="B14:Z14"/>
    <mergeCell ref="B15:Z15"/>
    <mergeCell ref="B16:Z16"/>
    <mergeCell ref="B17:Z17"/>
    <mergeCell ref="B18:Z18"/>
    <mergeCell ref="B19:Z19"/>
    <mergeCell ref="B20:Z20"/>
    <mergeCell ref="B21:Z21"/>
    <mergeCell ref="B22:Z22"/>
    <mergeCell ref="B23:Z23"/>
    <mergeCell ref="B30:Z30"/>
    <mergeCell ref="B31:Z31"/>
    <mergeCell ref="B32:Z32"/>
    <mergeCell ref="A36:Z36"/>
    <mergeCell ref="B38:Z38"/>
    <mergeCell ref="B25:Z25"/>
    <mergeCell ref="B26:Z26"/>
    <mergeCell ref="B27:Z27"/>
    <mergeCell ref="B28:Z28"/>
    <mergeCell ref="B29:Z29"/>
    <mergeCell ref="AB38:AI38"/>
    <mergeCell ref="B51:Z51"/>
    <mergeCell ref="B40:Z40"/>
    <mergeCell ref="B41:Z41"/>
    <mergeCell ref="B42:Z42"/>
    <mergeCell ref="B43:Z43"/>
    <mergeCell ref="B44:Z44"/>
    <mergeCell ref="B45:Z45"/>
    <mergeCell ref="B46:Z46"/>
    <mergeCell ref="B47:Z47"/>
    <mergeCell ref="B48:Z48"/>
    <mergeCell ref="B49:Z49"/>
    <mergeCell ref="B50:Z50"/>
    <mergeCell ref="B39:Z39"/>
    <mergeCell ref="B58:Z58"/>
    <mergeCell ref="B59:Z59"/>
    <mergeCell ref="B60:Z60"/>
    <mergeCell ref="B61:Z61"/>
    <mergeCell ref="B52:Z52"/>
    <mergeCell ref="B53:Z53"/>
    <mergeCell ref="B54:Z54"/>
    <mergeCell ref="B55:Z55"/>
    <mergeCell ref="B56:Z56"/>
    <mergeCell ref="B57:Z57"/>
  </mergeCells>
  <phoneticPr fontId="3"/>
  <conditionalFormatting sqref="B3:C3">
    <cfRule type="containsBlanks" dxfId="0" priority="21">
      <formula>LEN(TRIM(B3))=0</formula>
    </cfRule>
  </conditionalFormatting>
  <pageMargins left="0.78740157480314965" right="0" top="0.74803149606299213" bottom="0" header="0.31496062992125984" footer="0.31496062992125984"/>
  <pageSetup paperSize="9" scale="94" firstPageNumber="83" orientation="portrait" useFirstPageNumber="1" r:id="rId1"/>
  <headerFooter scaleWithDoc="0" alignWithMargins="0">
    <oddHeader>&amp;R様式１６
申請者保管</oddHeader>
  </headerFooter>
  <rowBreaks count="1" manualBreakCount="1">
    <brk id="34"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4BA91-FD1E-425E-A7C1-BBBEDEAEEFFA}">
  <dimension ref="A1:AA36"/>
  <sheetViews>
    <sheetView showGridLines="0" view="pageBreakPreview" zoomScaleNormal="85" zoomScaleSheetLayoutView="100" workbookViewId="0">
      <selection activeCell="J20" sqref="J20:P20"/>
    </sheetView>
  </sheetViews>
  <sheetFormatPr defaultColWidth="9" defaultRowHeight="13.5" x14ac:dyDescent="0.15"/>
  <cols>
    <col min="1" max="1" width="3.625" customWidth="1"/>
    <col min="2" max="2" width="5.875" customWidth="1"/>
    <col min="3" max="5" width="3.375" customWidth="1"/>
    <col min="6" max="15" width="3.25" customWidth="1"/>
    <col min="16" max="16" width="3.75" customWidth="1"/>
    <col min="17" max="17" width="3.25" customWidth="1"/>
    <col min="18" max="18" width="4.125" customWidth="1"/>
    <col min="19" max="20" width="3.25" customWidth="1"/>
    <col min="21" max="21" width="5.25" customWidth="1"/>
    <col min="22" max="22" width="1.625" customWidth="1"/>
    <col min="23" max="23" width="3.75" customWidth="1"/>
    <col min="24" max="24" width="0.75" customWidth="1"/>
    <col min="25" max="25" width="4" customWidth="1"/>
    <col min="26" max="26" width="4.625" customWidth="1"/>
    <col min="27" max="27" width="1.5" customWidth="1"/>
  </cols>
  <sheetData>
    <row r="1" spans="1:27" ht="15.75" x14ac:dyDescent="0.15">
      <c r="A1" s="360" t="s">
        <v>143</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row>
    <row r="2" spans="1:27" ht="14.25" customHeight="1" x14ac:dyDescent="0.15">
      <c r="A2" s="161"/>
      <c r="B2" s="161"/>
      <c r="C2" s="161"/>
      <c r="D2" s="161"/>
      <c r="E2" s="161"/>
      <c r="F2" s="161"/>
      <c r="G2" s="161"/>
      <c r="H2" s="161"/>
      <c r="I2" s="161"/>
      <c r="J2" s="161"/>
      <c r="K2" s="161"/>
      <c r="L2" s="161"/>
      <c r="M2" s="162"/>
      <c r="N2" s="162"/>
      <c r="O2" s="162"/>
      <c r="P2" s="162"/>
      <c r="Q2" s="162"/>
      <c r="R2" s="162"/>
      <c r="S2" s="162"/>
      <c r="T2" s="162"/>
      <c r="U2" s="162"/>
      <c r="V2" s="162"/>
      <c r="W2" s="162"/>
      <c r="X2" s="162"/>
      <c r="Y2" s="162"/>
      <c r="Z2" s="162"/>
    </row>
    <row r="3" spans="1:27" ht="15.75" customHeight="1" x14ac:dyDescent="0.15">
      <c r="A3" s="361" t="s">
        <v>221</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row>
    <row r="4" spans="1:27" ht="16.5" customHeight="1" thickBot="1" x14ac:dyDescent="0.2">
      <c r="A4" s="361"/>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row>
    <row r="5" spans="1:27" ht="23.25" customHeight="1" x14ac:dyDescent="0.15">
      <c r="A5" s="371" t="s">
        <v>4</v>
      </c>
      <c r="B5" s="373" t="s">
        <v>9</v>
      </c>
      <c r="C5" s="374"/>
      <c r="D5" s="374"/>
      <c r="E5" s="374"/>
      <c r="F5" s="374"/>
      <c r="G5" s="374"/>
      <c r="H5" s="374"/>
      <c r="I5" s="375"/>
      <c r="J5" s="376" t="s">
        <v>68</v>
      </c>
      <c r="K5" s="377"/>
      <c r="L5" s="377"/>
      <c r="M5" s="377"/>
      <c r="N5" s="377"/>
      <c r="O5" s="377"/>
      <c r="P5" s="378"/>
      <c r="Q5" s="382" t="s">
        <v>7</v>
      </c>
      <c r="R5" s="383"/>
      <c r="S5" s="386" t="s">
        <v>8</v>
      </c>
      <c r="T5" s="388" t="s">
        <v>219</v>
      </c>
      <c r="U5" s="388"/>
      <c r="V5" s="388"/>
      <c r="W5" s="389"/>
      <c r="X5" s="1"/>
      <c r="Y5" s="362" t="s">
        <v>10</v>
      </c>
      <c r="Z5" s="363"/>
      <c r="AA5" s="364"/>
    </row>
    <row r="6" spans="1:27" ht="26.25" customHeight="1" x14ac:dyDescent="0.15">
      <c r="A6" s="372"/>
      <c r="B6" s="365" t="s">
        <v>206</v>
      </c>
      <c r="C6" s="366"/>
      <c r="D6" s="366"/>
      <c r="E6" s="366"/>
      <c r="F6" s="367"/>
      <c r="G6" s="368" t="s">
        <v>131</v>
      </c>
      <c r="H6" s="368"/>
      <c r="I6" s="368"/>
      <c r="J6" s="379"/>
      <c r="K6" s="380"/>
      <c r="L6" s="380"/>
      <c r="M6" s="380"/>
      <c r="N6" s="380"/>
      <c r="O6" s="380"/>
      <c r="P6" s="381"/>
      <c r="Q6" s="384"/>
      <c r="R6" s="385"/>
      <c r="S6" s="387"/>
      <c r="T6" s="390"/>
      <c r="U6" s="390"/>
      <c r="V6" s="390"/>
      <c r="W6" s="391"/>
      <c r="X6" s="1"/>
      <c r="Y6" s="369" t="s">
        <v>11</v>
      </c>
      <c r="Z6" s="369"/>
      <c r="AA6" s="370"/>
    </row>
    <row r="7" spans="1:27" ht="24.75" customHeight="1" x14ac:dyDescent="0.15">
      <c r="A7" s="318">
        <v>1</v>
      </c>
      <c r="B7" s="320"/>
      <c r="C7" s="321"/>
      <c r="D7" s="321"/>
      <c r="E7" s="321"/>
      <c r="F7" s="322"/>
      <c r="G7" s="326"/>
      <c r="H7" s="326"/>
      <c r="I7" s="326"/>
      <c r="J7" s="328" t="s">
        <v>212</v>
      </c>
      <c r="K7" s="328"/>
      <c r="L7" s="328"/>
      <c r="M7" s="328"/>
      <c r="N7" s="328"/>
      <c r="O7" s="328"/>
      <c r="P7" s="329"/>
      <c r="Q7" s="330" t="s">
        <v>109</v>
      </c>
      <c r="R7" s="331"/>
      <c r="S7" s="334">
        <v>1</v>
      </c>
      <c r="T7" s="392" t="s">
        <v>213</v>
      </c>
      <c r="U7" s="392"/>
      <c r="V7" s="392"/>
      <c r="W7" s="393"/>
      <c r="X7" s="163"/>
      <c r="Y7" s="339"/>
      <c r="Z7" s="340"/>
      <c r="AA7" s="341"/>
    </row>
    <row r="8" spans="1:27" ht="24.75" customHeight="1" x14ac:dyDescent="0.15">
      <c r="A8" s="319"/>
      <c r="B8" s="323"/>
      <c r="C8" s="324"/>
      <c r="D8" s="324"/>
      <c r="E8" s="324"/>
      <c r="F8" s="325"/>
      <c r="G8" s="327"/>
      <c r="H8" s="327"/>
      <c r="I8" s="327"/>
      <c r="J8" s="345"/>
      <c r="K8" s="345"/>
      <c r="L8" s="345"/>
      <c r="M8" s="345"/>
      <c r="N8" s="345"/>
      <c r="O8" s="345"/>
      <c r="P8" s="346"/>
      <c r="Q8" s="332"/>
      <c r="R8" s="333"/>
      <c r="S8" s="334"/>
      <c r="T8" s="392"/>
      <c r="U8" s="392"/>
      <c r="V8" s="392"/>
      <c r="W8" s="393"/>
      <c r="X8" s="163"/>
      <c r="Y8" s="342"/>
      <c r="Z8" s="343"/>
      <c r="AA8" s="344"/>
    </row>
    <row r="9" spans="1:27" ht="24.75" customHeight="1" x14ac:dyDescent="0.15">
      <c r="A9" s="318">
        <v>2</v>
      </c>
      <c r="B9" s="320"/>
      <c r="C9" s="321"/>
      <c r="D9" s="321"/>
      <c r="E9" s="321"/>
      <c r="F9" s="322"/>
      <c r="G9" s="326"/>
      <c r="H9" s="326"/>
      <c r="I9" s="326"/>
      <c r="J9" s="328" t="s">
        <v>212</v>
      </c>
      <c r="K9" s="328"/>
      <c r="L9" s="328"/>
      <c r="M9" s="328"/>
      <c r="N9" s="328"/>
      <c r="O9" s="328"/>
      <c r="P9" s="329"/>
      <c r="Q9" s="330" t="s">
        <v>109</v>
      </c>
      <c r="R9" s="331"/>
      <c r="S9" s="334">
        <v>1</v>
      </c>
      <c r="T9" s="335" t="s">
        <v>214</v>
      </c>
      <c r="U9" s="335"/>
      <c r="V9" s="335"/>
      <c r="W9" s="336"/>
      <c r="X9" s="163"/>
      <c r="Y9" s="339"/>
      <c r="Z9" s="340"/>
      <c r="AA9" s="341"/>
    </row>
    <row r="10" spans="1:27" ht="24.75" customHeight="1" x14ac:dyDescent="0.15">
      <c r="A10" s="319"/>
      <c r="B10" s="323"/>
      <c r="C10" s="324"/>
      <c r="D10" s="324"/>
      <c r="E10" s="324"/>
      <c r="F10" s="325"/>
      <c r="G10" s="327"/>
      <c r="H10" s="327"/>
      <c r="I10" s="327"/>
      <c r="J10" s="345"/>
      <c r="K10" s="345"/>
      <c r="L10" s="345"/>
      <c r="M10" s="345"/>
      <c r="N10" s="345"/>
      <c r="O10" s="345"/>
      <c r="P10" s="346"/>
      <c r="Q10" s="332"/>
      <c r="R10" s="333"/>
      <c r="S10" s="334"/>
      <c r="T10" s="335"/>
      <c r="U10" s="335"/>
      <c r="V10" s="335"/>
      <c r="W10" s="336"/>
      <c r="X10" s="163"/>
      <c r="Y10" s="342"/>
      <c r="Z10" s="343"/>
      <c r="AA10" s="344"/>
    </row>
    <row r="11" spans="1:27" ht="24.75" customHeight="1" x14ac:dyDescent="0.15">
      <c r="A11" s="318">
        <v>3</v>
      </c>
      <c r="B11" s="320"/>
      <c r="C11" s="321"/>
      <c r="D11" s="321"/>
      <c r="E11" s="321"/>
      <c r="F11" s="322"/>
      <c r="G11" s="326"/>
      <c r="H11" s="326"/>
      <c r="I11" s="326"/>
      <c r="J11" s="328" t="s">
        <v>212</v>
      </c>
      <c r="K11" s="328"/>
      <c r="L11" s="328"/>
      <c r="M11" s="328"/>
      <c r="N11" s="328"/>
      <c r="O11" s="328"/>
      <c r="P11" s="329"/>
      <c r="Q11" s="330" t="s">
        <v>109</v>
      </c>
      <c r="R11" s="331"/>
      <c r="S11" s="334">
        <v>1</v>
      </c>
      <c r="T11" s="335" t="s">
        <v>214</v>
      </c>
      <c r="U11" s="335"/>
      <c r="V11" s="335"/>
      <c r="W11" s="336"/>
      <c r="X11" s="163"/>
      <c r="Y11" s="339"/>
      <c r="Z11" s="340"/>
      <c r="AA11" s="341"/>
    </row>
    <row r="12" spans="1:27" ht="24.75" customHeight="1" x14ac:dyDescent="0.15">
      <c r="A12" s="319"/>
      <c r="B12" s="323"/>
      <c r="C12" s="324"/>
      <c r="D12" s="324"/>
      <c r="E12" s="324"/>
      <c r="F12" s="325"/>
      <c r="G12" s="327"/>
      <c r="H12" s="327"/>
      <c r="I12" s="327"/>
      <c r="J12" s="345"/>
      <c r="K12" s="345"/>
      <c r="L12" s="345"/>
      <c r="M12" s="345"/>
      <c r="N12" s="345"/>
      <c r="O12" s="345"/>
      <c r="P12" s="346"/>
      <c r="Q12" s="332"/>
      <c r="R12" s="333"/>
      <c r="S12" s="334"/>
      <c r="T12" s="335"/>
      <c r="U12" s="335"/>
      <c r="V12" s="335"/>
      <c r="W12" s="336"/>
      <c r="X12" s="163"/>
      <c r="Y12" s="342"/>
      <c r="Z12" s="343"/>
      <c r="AA12" s="344"/>
    </row>
    <row r="13" spans="1:27" ht="24.75" customHeight="1" x14ac:dyDescent="0.15">
      <c r="A13" s="318">
        <v>4</v>
      </c>
      <c r="B13" s="320"/>
      <c r="C13" s="321"/>
      <c r="D13" s="321"/>
      <c r="E13" s="321"/>
      <c r="F13" s="322"/>
      <c r="G13" s="326"/>
      <c r="H13" s="326"/>
      <c r="I13" s="326"/>
      <c r="J13" s="328" t="s">
        <v>212</v>
      </c>
      <c r="K13" s="328"/>
      <c r="L13" s="328"/>
      <c r="M13" s="328"/>
      <c r="N13" s="328"/>
      <c r="O13" s="328"/>
      <c r="P13" s="329"/>
      <c r="Q13" s="330" t="s">
        <v>109</v>
      </c>
      <c r="R13" s="331"/>
      <c r="S13" s="334">
        <v>1</v>
      </c>
      <c r="T13" s="335" t="s">
        <v>214</v>
      </c>
      <c r="U13" s="335"/>
      <c r="V13" s="335"/>
      <c r="W13" s="336"/>
      <c r="X13" s="163"/>
      <c r="Y13" s="339"/>
      <c r="Z13" s="340"/>
      <c r="AA13" s="341"/>
    </row>
    <row r="14" spans="1:27" ht="24.75" customHeight="1" x14ac:dyDescent="0.15">
      <c r="A14" s="319"/>
      <c r="B14" s="323"/>
      <c r="C14" s="324"/>
      <c r="D14" s="324"/>
      <c r="E14" s="324"/>
      <c r="F14" s="325"/>
      <c r="G14" s="327"/>
      <c r="H14" s="327"/>
      <c r="I14" s="327"/>
      <c r="J14" s="345"/>
      <c r="K14" s="345"/>
      <c r="L14" s="345"/>
      <c r="M14" s="345"/>
      <c r="N14" s="345"/>
      <c r="O14" s="345"/>
      <c r="P14" s="346"/>
      <c r="Q14" s="332"/>
      <c r="R14" s="333"/>
      <c r="S14" s="334"/>
      <c r="T14" s="335"/>
      <c r="U14" s="335"/>
      <c r="V14" s="335"/>
      <c r="W14" s="336"/>
      <c r="X14" s="163"/>
      <c r="Y14" s="342"/>
      <c r="Z14" s="343"/>
      <c r="AA14" s="344"/>
    </row>
    <row r="15" spans="1:27" ht="24.75" customHeight="1" x14ac:dyDescent="0.15">
      <c r="A15" s="318">
        <v>5</v>
      </c>
      <c r="B15" s="320"/>
      <c r="C15" s="321"/>
      <c r="D15" s="321"/>
      <c r="E15" s="321"/>
      <c r="F15" s="322"/>
      <c r="G15" s="326"/>
      <c r="H15" s="326"/>
      <c r="I15" s="326"/>
      <c r="J15" s="328" t="s">
        <v>212</v>
      </c>
      <c r="K15" s="328"/>
      <c r="L15" s="328"/>
      <c r="M15" s="328"/>
      <c r="N15" s="328"/>
      <c r="O15" s="328"/>
      <c r="P15" s="329"/>
      <c r="Q15" s="330" t="s">
        <v>109</v>
      </c>
      <c r="R15" s="331"/>
      <c r="S15" s="334">
        <v>1</v>
      </c>
      <c r="T15" s="335" t="s">
        <v>214</v>
      </c>
      <c r="U15" s="335"/>
      <c r="V15" s="335"/>
      <c r="W15" s="336"/>
      <c r="X15" s="163"/>
      <c r="Y15" s="339"/>
      <c r="Z15" s="340"/>
      <c r="AA15" s="341"/>
    </row>
    <row r="16" spans="1:27" ht="24.75" customHeight="1" x14ac:dyDescent="0.15">
      <c r="A16" s="319"/>
      <c r="B16" s="323"/>
      <c r="C16" s="324"/>
      <c r="D16" s="324"/>
      <c r="E16" s="324"/>
      <c r="F16" s="325"/>
      <c r="G16" s="327"/>
      <c r="H16" s="327"/>
      <c r="I16" s="327"/>
      <c r="J16" s="345"/>
      <c r="K16" s="345"/>
      <c r="L16" s="345"/>
      <c r="M16" s="345"/>
      <c r="N16" s="345"/>
      <c r="O16" s="345"/>
      <c r="P16" s="346"/>
      <c r="Q16" s="332"/>
      <c r="R16" s="333"/>
      <c r="S16" s="334"/>
      <c r="T16" s="335"/>
      <c r="U16" s="335"/>
      <c r="V16" s="335"/>
      <c r="W16" s="336"/>
      <c r="X16" s="163"/>
      <c r="Y16" s="342"/>
      <c r="Z16" s="343"/>
      <c r="AA16" s="344"/>
    </row>
    <row r="17" spans="1:27" ht="24.75" customHeight="1" x14ac:dyDescent="0.15">
      <c r="A17" s="318">
        <v>6</v>
      </c>
      <c r="B17" s="320"/>
      <c r="C17" s="321"/>
      <c r="D17" s="321"/>
      <c r="E17" s="321"/>
      <c r="F17" s="322"/>
      <c r="G17" s="326"/>
      <c r="H17" s="326"/>
      <c r="I17" s="326"/>
      <c r="J17" s="328" t="s">
        <v>212</v>
      </c>
      <c r="K17" s="328"/>
      <c r="L17" s="328"/>
      <c r="M17" s="328"/>
      <c r="N17" s="328"/>
      <c r="O17" s="328"/>
      <c r="P17" s="329"/>
      <c r="Q17" s="330" t="s">
        <v>109</v>
      </c>
      <c r="R17" s="331"/>
      <c r="S17" s="334">
        <v>1</v>
      </c>
      <c r="T17" s="335" t="s">
        <v>214</v>
      </c>
      <c r="U17" s="335"/>
      <c r="V17" s="335"/>
      <c r="W17" s="336"/>
      <c r="X17" s="163"/>
      <c r="Y17" s="339"/>
      <c r="Z17" s="340"/>
      <c r="AA17" s="341"/>
    </row>
    <row r="18" spans="1:27" ht="24.75" customHeight="1" x14ac:dyDescent="0.15">
      <c r="A18" s="319"/>
      <c r="B18" s="323"/>
      <c r="C18" s="324"/>
      <c r="D18" s="324"/>
      <c r="E18" s="324"/>
      <c r="F18" s="325"/>
      <c r="G18" s="327"/>
      <c r="H18" s="327"/>
      <c r="I18" s="327"/>
      <c r="J18" s="345"/>
      <c r="K18" s="345"/>
      <c r="L18" s="345"/>
      <c r="M18" s="345"/>
      <c r="N18" s="345"/>
      <c r="O18" s="345"/>
      <c r="P18" s="346"/>
      <c r="Q18" s="332"/>
      <c r="R18" s="333"/>
      <c r="S18" s="334"/>
      <c r="T18" s="335"/>
      <c r="U18" s="335"/>
      <c r="V18" s="335"/>
      <c r="W18" s="336"/>
      <c r="X18" s="163"/>
      <c r="Y18" s="342"/>
      <c r="Z18" s="343"/>
      <c r="AA18" s="344"/>
    </row>
    <row r="19" spans="1:27" ht="24.75" customHeight="1" x14ac:dyDescent="0.15">
      <c r="A19" s="318">
        <v>7</v>
      </c>
      <c r="B19" s="320"/>
      <c r="C19" s="321"/>
      <c r="D19" s="321"/>
      <c r="E19" s="321"/>
      <c r="F19" s="322"/>
      <c r="G19" s="326"/>
      <c r="H19" s="326"/>
      <c r="I19" s="326"/>
      <c r="J19" s="328" t="s">
        <v>212</v>
      </c>
      <c r="K19" s="328"/>
      <c r="L19" s="328"/>
      <c r="M19" s="328"/>
      <c r="N19" s="328"/>
      <c r="O19" s="328"/>
      <c r="P19" s="329"/>
      <c r="Q19" s="330" t="s">
        <v>109</v>
      </c>
      <c r="R19" s="331"/>
      <c r="S19" s="334">
        <v>1</v>
      </c>
      <c r="T19" s="335" t="s">
        <v>214</v>
      </c>
      <c r="U19" s="335"/>
      <c r="V19" s="335"/>
      <c r="W19" s="336"/>
      <c r="X19" s="163"/>
      <c r="Y19" s="339"/>
      <c r="Z19" s="340"/>
      <c r="AA19" s="341"/>
    </row>
    <row r="20" spans="1:27" ht="24.75" customHeight="1" x14ac:dyDescent="0.15">
      <c r="A20" s="319"/>
      <c r="B20" s="323"/>
      <c r="C20" s="324"/>
      <c r="D20" s="324"/>
      <c r="E20" s="324"/>
      <c r="F20" s="325"/>
      <c r="G20" s="327"/>
      <c r="H20" s="327"/>
      <c r="I20" s="327"/>
      <c r="J20" s="345"/>
      <c r="K20" s="345"/>
      <c r="L20" s="345"/>
      <c r="M20" s="345"/>
      <c r="N20" s="345"/>
      <c r="O20" s="345"/>
      <c r="P20" s="346"/>
      <c r="Q20" s="332"/>
      <c r="R20" s="333"/>
      <c r="S20" s="334"/>
      <c r="T20" s="335"/>
      <c r="U20" s="335"/>
      <c r="V20" s="335"/>
      <c r="W20" s="336"/>
      <c r="X20" s="163"/>
      <c r="Y20" s="342"/>
      <c r="Z20" s="343"/>
      <c r="AA20" s="344"/>
    </row>
    <row r="21" spans="1:27" ht="24.75" customHeight="1" x14ac:dyDescent="0.15">
      <c r="A21" s="318">
        <v>8</v>
      </c>
      <c r="B21" s="320"/>
      <c r="C21" s="321"/>
      <c r="D21" s="321"/>
      <c r="E21" s="321"/>
      <c r="F21" s="322"/>
      <c r="G21" s="326"/>
      <c r="H21" s="326"/>
      <c r="I21" s="326"/>
      <c r="J21" s="328" t="s">
        <v>212</v>
      </c>
      <c r="K21" s="328"/>
      <c r="L21" s="328"/>
      <c r="M21" s="328"/>
      <c r="N21" s="328"/>
      <c r="O21" s="328"/>
      <c r="P21" s="329"/>
      <c r="Q21" s="330" t="s">
        <v>109</v>
      </c>
      <c r="R21" s="331"/>
      <c r="S21" s="334">
        <v>1</v>
      </c>
      <c r="T21" s="335" t="s">
        <v>214</v>
      </c>
      <c r="U21" s="335"/>
      <c r="V21" s="335"/>
      <c r="W21" s="336"/>
      <c r="X21" s="163"/>
      <c r="Y21" s="339"/>
      <c r="Z21" s="340"/>
      <c r="AA21" s="341"/>
    </row>
    <row r="22" spans="1:27" ht="24.75" customHeight="1" x14ac:dyDescent="0.15">
      <c r="A22" s="319"/>
      <c r="B22" s="323"/>
      <c r="C22" s="324"/>
      <c r="D22" s="324"/>
      <c r="E22" s="324"/>
      <c r="F22" s="325"/>
      <c r="G22" s="327"/>
      <c r="H22" s="327"/>
      <c r="I22" s="327"/>
      <c r="J22" s="345"/>
      <c r="K22" s="345"/>
      <c r="L22" s="345"/>
      <c r="M22" s="345"/>
      <c r="N22" s="345"/>
      <c r="O22" s="345"/>
      <c r="P22" s="346"/>
      <c r="Q22" s="332"/>
      <c r="R22" s="333"/>
      <c r="S22" s="334"/>
      <c r="T22" s="335"/>
      <c r="U22" s="335"/>
      <c r="V22" s="335"/>
      <c r="W22" s="336"/>
      <c r="X22" s="163"/>
      <c r="Y22" s="342"/>
      <c r="Z22" s="343"/>
      <c r="AA22" s="344"/>
    </row>
    <row r="23" spans="1:27" ht="24.75" customHeight="1" x14ac:dyDescent="0.15">
      <c r="A23" s="318">
        <v>9</v>
      </c>
      <c r="B23" s="320"/>
      <c r="C23" s="321"/>
      <c r="D23" s="321"/>
      <c r="E23" s="321"/>
      <c r="F23" s="322"/>
      <c r="G23" s="326"/>
      <c r="H23" s="326"/>
      <c r="I23" s="326"/>
      <c r="J23" s="328" t="s">
        <v>212</v>
      </c>
      <c r="K23" s="328"/>
      <c r="L23" s="328"/>
      <c r="M23" s="328"/>
      <c r="N23" s="328"/>
      <c r="O23" s="328"/>
      <c r="P23" s="329"/>
      <c r="Q23" s="330" t="s">
        <v>109</v>
      </c>
      <c r="R23" s="331"/>
      <c r="S23" s="334">
        <v>1</v>
      </c>
      <c r="T23" s="335" t="s">
        <v>214</v>
      </c>
      <c r="U23" s="335"/>
      <c r="V23" s="335"/>
      <c r="W23" s="336"/>
      <c r="X23" s="163"/>
      <c r="Y23" s="339"/>
      <c r="Z23" s="340"/>
      <c r="AA23" s="341"/>
    </row>
    <row r="24" spans="1:27" ht="24.75" customHeight="1" x14ac:dyDescent="0.15">
      <c r="A24" s="319"/>
      <c r="B24" s="323"/>
      <c r="C24" s="324"/>
      <c r="D24" s="324"/>
      <c r="E24" s="324"/>
      <c r="F24" s="325"/>
      <c r="G24" s="327"/>
      <c r="H24" s="327"/>
      <c r="I24" s="327"/>
      <c r="J24" s="345"/>
      <c r="K24" s="345"/>
      <c r="L24" s="345"/>
      <c r="M24" s="345"/>
      <c r="N24" s="345"/>
      <c r="O24" s="345"/>
      <c r="P24" s="346"/>
      <c r="Q24" s="332"/>
      <c r="R24" s="333"/>
      <c r="S24" s="334"/>
      <c r="T24" s="335"/>
      <c r="U24" s="335"/>
      <c r="V24" s="335"/>
      <c r="W24" s="336"/>
      <c r="X24" s="163"/>
      <c r="Y24" s="342"/>
      <c r="Z24" s="343"/>
      <c r="AA24" s="344"/>
    </row>
    <row r="25" spans="1:27" ht="24.75" customHeight="1" x14ac:dyDescent="0.15">
      <c r="A25" s="318">
        <v>10</v>
      </c>
      <c r="B25" s="320"/>
      <c r="C25" s="321"/>
      <c r="D25" s="321"/>
      <c r="E25" s="321"/>
      <c r="F25" s="322"/>
      <c r="G25" s="326"/>
      <c r="H25" s="326"/>
      <c r="I25" s="326"/>
      <c r="J25" s="328" t="s">
        <v>212</v>
      </c>
      <c r="K25" s="328"/>
      <c r="L25" s="328"/>
      <c r="M25" s="328"/>
      <c r="N25" s="328"/>
      <c r="O25" s="328"/>
      <c r="P25" s="329"/>
      <c r="Q25" s="330" t="s">
        <v>109</v>
      </c>
      <c r="R25" s="331"/>
      <c r="S25" s="334">
        <v>1</v>
      </c>
      <c r="T25" s="335" t="s">
        <v>214</v>
      </c>
      <c r="U25" s="335"/>
      <c r="V25" s="335"/>
      <c r="W25" s="336"/>
      <c r="X25" s="163"/>
      <c r="Y25" s="339"/>
      <c r="Z25" s="340"/>
      <c r="AA25" s="341"/>
    </row>
    <row r="26" spans="1:27" ht="24.75" customHeight="1" x14ac:dyDescent="0.15">
      <c r="A26" s="319"/>
      <c r="B26" s="323"/>
      <c r="C26" s="324"/>
      <c r="D26" s="324"/>
      <c r="E26" s="324"/>
      <c r="F26" s="325"/>
      <c r="G26" s="327"/>
      <c r="H26" s="327"/>
      <c r="I26" s="327"/>
      <c r="J26" s="345"/>
      <c r="K26" s="345"/>
      <c r="L26" s="345"/>
      <c r="M26" s="345"/>
      <c r="N26" s="345"/>
      <c r="O26" s="345"/>
      <c r="P26" s="346"/>
      <c r="Q26" s="332"/>
      <c r="R26" s="333"/>
      <c r="S26" s="334"/>
      <c r="T26" s="335"/>
      <c r="U26" s="335"/>
      <c r="V26" s="335"/>
      <c r="W26" s="336"/>
      <c r="X26" s="163"/>
      <c r="Y26" s="342"/>
      <c r="Z26" s="343"/>
      <c r="AA26" s="344"/>
    </row>
    <row r="27" spans="1:27" ht="24.75" customHeight="1" x14ac:dyDescent="0.15">
      <c r="A27" s="318">
        <v>11</v>
      </c>
      <c r="B27" s="320"/>
      <c r="C27" s="321"/>
      <c r="D27" s="321"/>
      <c r="E27" s="321"/>
      <c r="F27" s="322"/>
      <c r="G27" s="326"/>
      <c r="H27" s="326"/>
      <c r="I27" s="326"/>
      <c r="J27" s="328" t="s">
        <v>212</v>
      </c>
      <c r="K27" s="328"/>
      <c r="L27" s="328"/>
      <c r="M27" s="328"/>
      <c r="N27" s="328"/>
      <c r="O27" s="328"/>
      <c r="P27" s="329"/>
      <c r="Q27" s="330" t="s">
        <v>109</v>
      </c>
      <c r="R27" s="331"/>
      <c r="S27" s="334">
        <v>1</v>
      </c>
      <c r="T27" s="335" t="s">
        <v>214</v>
      </c>
      <c r="U27" s="335"/>
      <c r="V27" s="335"/>
      <c r="W27" s="336"/>
      <c r="X27" s="163"/>
      <c r="Y27" s="339"/>
      <c r="Z27" s="340"/>
      <c r="AA27" s="341"/>
    </row>
    <row r="28" spans="1:27" ht="24.75" customHeight="1" x14ac:dyDescent="0.15">
      <c r="A28" s="319"/>
      <c r="B28" s="323"/>
      <c r="C28" s="324"/>
      <c r="D28" s="324"/>
      <c r="E28" s="324"/>
      <c r="F28" s="325"/>
      <c r="G28" s="327"/>
      <c r="H28" s="327"/>
      <c r="I28" s="327"/>
      <c r="J28" s="345"/>
      <c r="K28" s="345"/>
      <c r="L28" s="345"/>
      <c r="M28" s="345"/>
      <c r="N28" s="345"/>
      <c r="O28" s="345"/>
      <c r="P28" s="346"/>
      <c r="Q28" s="332"/>
      <c r="R28" s="333"/>
      <c r="S28" s="334"/>
      <c r="T28" s="335"/>
      <c r="U28" s="335"/>
      <c r="V28" s="335"/>
      <c r="W28" s="336"/>
      <c r="X28" s="163"/>
      <c r="Y28" s="342"/>
      <c r="Z28" s="343"/>
      <c r="AA28" s="344"/>
    </row>
    <row r="29" spans="1:27" ht="24.75" customHeight="1" x14ac:dyDescent="0.15">
      <c r="A29" s="318">
        <v>12</v>
      </c>
      <c r="B29" s="320"/>
      <c r="C29" s="321"/>
      <c r="D29" s="321"/>
      <c r="E29" s="321"/>
      <c r="F29" s="322"/>
      <c r="G29" s="326"/>
      <c r="H29" s="326"/>
      <c r="I29" s="326"/>
      <c r="J29" s="328" t="s">
        <v>212</v>
      </c>
      <c r="K29" s="328"/>
      <c r="L29" s="328"/>
      <c r="M29" s="328"/>
      <c r="N29" s="328"/>
      <c r="O29" s="328"/>
      <c r="P29" s="329"/>
      <c r="Q29" s="330" t="s">
        <v>109</v>
      </c>
      <c r="R29" s="331"/>
      <c r="S29" s="334">
        <v>1</v>
      </c>
      <c r="T29" s="335" t="s">
        <v>214</v>
      </c>
      <c r="U29" s="335"/>
      <c r="V29" s="335"/>
      <c r="W29" s="336"/>
      <c r="X29" s="163"/>
      <c r="Y29" s="339"/>
      <c r="Z29" s="340"/>
      <c r="AA29" s="341"/>
    </row>
    <row r="30" spans="1:27" ht="24.75" customHeight="1" x14ac:dyDescent="0.15">
      <c r="A30" s="319"/>
      <c r="B30" s="323"/>
      <c r="C30" s="324"/>
      <c r="D30" s="324"/>
      <c r="E30" s="324"/>
      <c r="F30" s="325"/>
      <c r="G30" s="327"/>
      <c r="H30" s="327"/>
      <c r="I30" s="327"/>
      <c r="J30" s="345"/>
      <c r="K30" s="345"/>
      <c r="L30" s="345"/>
      <c r="M30" s="345"/>
      <c r="N30" s="345"/>
      <c r="O30" s="345"/>
      <c r="P30" s="346"/>
      <c r="Q30" s="332"/>
      <c r="R30" s="333"/>
      <c r="S30" s="334"/>
      <c r="T30" s="335"/>
      <c r="U30" s="335"/>
      <c r="V30" s="335"/>
      <c r="W30" s="336"/>
      <c r="X30" s="163"/>
      <c r="Y30" s="342"/>
      <c r="Z30" s="343"/>
      <c r="AA30" s="344"/>
    </row>
    <row r="31" spans="1:27" ht="24.75" customHeight="1" x14ac:dyDescent="0.15">
      <c r="A31" s="318">
        <v>13</v>
      </c>
      <c r="B31" s="320"/>
      <c r="C31" s="321"/>
      <c r="D31" s="321"/>
      <c r="E31" s="321"/>
      <c r="F31" s="322"/>
      <c r="G31" s="326"/>
      <c r="H31" s="326"/>
      <c r="I31" s="326"/>
      <c r="J31" s="328" t="s">
        <v>212</v>
      </c>
      <c r="K31" s="328"/>
      <c r="L31" s="328"/>
      <c r="M31" s="328"/>
      <c r="N31" s="328"/>
      <c r="O31" s="328"/>
      <c r="P31" s="329"/>
      <c r="Q31" s="330" t="s">
        <v>109</v>
      </c>
      <c r="R31" s="331"/>
      <c r="S31" s="334">
        <v>1</v>
      </c>
      <c r="T31" s="335" t="s">
        <v>214</v>
      </c>
      <c r="U31" s="335"/>
      <c r="V31" s="335"/>
      <c r="W31" s="336"/>
      <c r="X31" s="163"/>
      <c r="Y31" s="339"/>
      <c r="Z31" s="340"/>
      <c r="AA31" s="341"/>
    </row>
    <row r="32" spans="1:27" ht="24.75" customHeight="1" x14ac:dyDescent="0.15">
      <c r="A32" s="319"/>
      <c r="B32" s="323"/>
      <c r="C32" s="324"/>
      <c r="D32" s="324"/>
      <c r="E32" s="324"/>
      <c r="F32" s="325"/>
      <c r="G32" s="327"/>
      <c r="H32" s="327"/>
      <c r="I32" s="327"/>
      <c r="J32" s="345"/>
      <c r="K32" s="345"/>
      <c r="L32" s="345"/>
      <c r="M32" s="345"/>
      <c r="N32" s="345"/>
      <c r="O32" s="345"/>
      <c r="P32" s="346"/>
      <c r="Q32" s="332"/>
      <c r="R32" s="333"/>
      <c r="S32" s="334"/>
      <c r="T32" s="335"/>
      <c r="U32" s="335"/>
      <c r="V32" s="335"/>
      <c r="W32" s="336"/>
      <c r="X32" s="163"/>
      <c r="Y32" s="342"/>
      <c r="Z32" s="343"/>
      <c r="AA32" s="344"/>
    </row>
    <row r="33" spans="1:27" ht="24.75" customHeight="1" x14ac:dyDescent="0.15">
      <c r="A33" s="318">
        <v>14</v>
      </c>
      <c r="B33" s="320"/>
      <c r="C33" s="321"/>
      <c r="D33" s="321"/>
      <c r="E33" s="321"/>
      <c r="F33" s="322"/>
      <c r="G33" s="326"/>
      <c r="H33" s="326"/>
      <c r="I33" s="326"/>
      <c r="J33" s="328" t="s">
        <v>212</v>
      </c>
      <c r="K33" s="328"/>
      <c r="L33" s="328"/>
      <c r="M33" s="328"/>
      <c r="N33" s="328"/>
      <c r="O33" s="328"/>
      <c r="P33" s="329"/>
      <c r="Q33" s="330" t="s">
        <v>109</v>
      </c>
      <c r="R33" s="331"/>
      <c r="S33" s="334">
        <v>1</v>
      </c>
      <c r="T33" s="335" t="s">
        <v>214</v>
      </c>
      <c r="U33" s="335"/>
      <c r="V33" s="335"/>
      <c r="W33" s="336"/>
      <c r="X33" s="163"/>
      <c r="Y33" s="339"/>
      <c r="Z33" s="340"/>
      <c r="AA33" s="341"/>
    </row>
    <row r="34" spans="1:27" ht="24.75" customHeight="1" x14ac:dyDescent="0.15">
      <c r="A34" s="319"/>
      <c r="B34" s="323"/>
      <c r="C34" s="324"/>
      <c r="D34" s="324"/>
      <c r="E34" s="324"/>
      <c r="F34" s="325"/>
      <c r="G34" s="327"/>
      <c r="H34" s="327"/>
      <c r="I34" s="327"/>
      <c r="J34" s="345"/>
      <c r="K34" s="345"/>
      <c r="L34" s="345"/>
      <c r="M34" s="345"/>
      <c r="N34" s="345"/>
      <c r="O34" s="345"/>
      <c r="P34" s="346"/>
      <c r="Q34" s="332"/>
      <c r="R34" s="333"/>
      <c r="S34" s="334"/>
      <c r="T34" s="335"/>
      <c r="U34" s="335"/>
      <c r="V34" s="335"/>
      <c r="W34" s="336"/>
      <c r="X34" s="163"/>
      <c r="Y34" s="342"/>
      <c r="Z34" s="343"/>
      <c r="AA34" s="344"/>
    </row>
    <row r="35" spans="1:27" ht="24.75" customHeight="1" x14ac:dyDescent="0.15">
      <c r="A35" s="318">
        <v>15</v>
      </c>
      <c r="B35" s="320"/>
      <c r="C35" s="321"/>
      <c r="D35" s="321"/>
      <c r="E35" s="321"/>
      <c r="F35" s="322"/>
      <c r="G35" s="326"/>
      <c r="H35" s="326"/>
      <c r="I35" s="326"/>
      <c r="J35" s="328" t="s">
        <v>212</v>
      </c>
      <c r="K35" s="328"/>
      <c r="L35" s="328"/>
      <c r="M35" s="328"/>
      <c r="N35" s="328"/>
      <c r="O35" s="328"/>
      <c r="P35" s="329"/>
      <c r="Q35" s="330" t="s">
        <v>109</v>
      </c>
      <c r="R35" s="331"/>
      <c r="S35" s="334">
        <v>1</v>
      </c>
      <c r="T35" s="335" t="s">
        <v>214</v>
      </c>
      <c r="U35" s="335"/>
      <c r="V35" s="335"/>
      <c r="W35" s="336"/>
      <c r="X35" s="163"/>
      <c r="Y35" s="339"/>
      <c r="Z35" s="340"/>
      <c r="AA35" s="341"/>
    </row>
    <row r="36" spans="1:27" ht="24.75" customHeight="1" thickBot="1" x14ac:dyDescent="0.2">
      <c r="A36" s="347"/>
      <c r="B36" s="348"/>
      <c r="C36" s="349"/>
      <c r="D36" s="349"/>
      <c r="E36" s="349"/>
      <c r="F36" s="350"/>
      <c r="G36" s="351"/>
      <c r="H36" s="351"/>
      <c r="I36" s="351"/>
      <c r="J36" s="337"/>
      <c r="K36" s="337"/>
      <c r="L36" s="337"/>
      <c r="M36" s="337"/>
      <c r="N36" s="337"/>
      <c r="O36" s="337"/>
      <c r="P36" s="338"/>
      <c r="Q36" s="352"/>
      <c r="R36" s="353"/>
      <c r="S36" s="354"/>
      <c r="T36" s="355"/>
      <c r="U36" s="355"/>
      <c r="V36" s="355"/>
      <c r="W36" s="356"/>
      <c r="X36" s="163"/>
      <c r="Y36" s="357"/>
      <c r="Z36" s="358"/>
      <c r="AA36" s="359"/>
    </row>
  </sheetData>
  <sheetProtection selectLockedCells="1"/>
  <dataConsolidate/>
  <mergeCells count="147">
    <mergeCell ref="A1:AA1"/>
    <mergeCell ref="A3:AA4"/>
    <mergeCell ref="Y5:AA5"/>
    <mergeCell ref="B6:F6"/>
    <mergeCell ref="G6:I6"/>
    <mergeCell ref="Y6:AA6"/>
    <mergeCell ref="A7:A8"/>
    <mergeCell ref="B7:F8"/>
    <mergeCell ref="G7:I8"/>
    <mergeCell ref="J7:P7"/>
    <mergeCell ref="Q7:R8"/>
    <mergeCell ref="S7:S8"/>
    <mergeCell ref="A5:A6"/>
    <mergeCell ref="B5:I5"/>
    <mergeCell ref="J5:P6"/>
    <mergeCell ref="Q5:R6"/>
    <mergeCell ref="S5:S6"/>
    <mergeCell ref="T5:W6"/>
    <mergeCell ref="T7:W8"/>
    <mergeCell ref="Y7:AA8"/>
    <mergeCell ref="J8:P8"/>
    <mergeCell ref="Y9:AA10"/>
    <mergeCell ref="J10:P10"/>
    <mergeCell ref="A11:A12"/>
    <mergeCell ref="B11:F12"/>
    <mergeCell ref="G11:I12"/>
    <mergeCell ref="J11:P11"/>
    <mergeCell ref="Q11:R12"/>
    <mergeCell ref="S11:S12"/>
    <mergeCell ref="T11:W12"/>
    <mergeCell ref="Y11:AA12"/>
    <mergeCell ref="A9:A10"/>
    <mergeCell ref="B9:F10"/>
    <mergeCell ref="G9:I10"/>
    <mergeCell ref="J9:P9"/>
    <mergeCell ref="Q9:R10"/>
    <mergeCell ref="S9:S10"/>
    <mergeCell ref="T9:W10"/>
    <mergeCell ref="J12:P12"/>
    <mergeCell ref="Y13:AA14"/>
    <mergeCell ref="J14:P14"/>
    <mergeCell ref="A15:A16"/>
    <mergeCell ref="B15:F16"/>
    <mergeCell ref="G15:I16"/>
    <mergeCell ref="J15:P15"/>
    <mergeCell ref="Q15:R16"/>
    <mergeCell ref="S15:S16"/>
    <mergeCell ref="T15:W16"/>
    <mergeCell ref="Y15:AA16"/>
    <mergeCell ref="J16:P16"/>
    <mergeCell ref="A13:A14"/>
    <mergeCell ref="B13:F14"/>
    <mergeCell ref="G13:I14"/>
    <mergeCell ref="J13:P13"/>
    <mergeCell ref="Q13:R14"/>
    <mergeCell ref="S13:S14"/>
    <mergeCell ref="T13:W14"/>
    <mergeCell ref="Y17:AA18"/>
    <mergeCell ref="J18:P18"/>
    <mergeCell ref="A19:A20"/>
    <mergeCell ref="B19:F20"/>
    <mergeCell ref="G19:I20"/>
    <mergeCell ref="J19:P19"/>
    <mergeCell ref="Q19:R20"/>
    <mergeCell ref="S19:S20"/>
    <mergeCell ref="T19:W20"/>
    <mergeCell ref="Y19:AA20"/>
    <mergeCell ref="A17:A18"/>
    <mergeCell ref="B17:F18"/>
    <mergeCell ref="G17:I18"/>
    <mergeCell ref="J17:P17"/>
    <mergeCell ref="Q17:R18"/>
    <mergeCell ref="S17:S18"/>
    <mergeCell ref="T17:W18"/>
    <mergeCell ref="J20:P20"/>
    <mergeCell ref="Y21:AA22"/>
    <mergeCell ref="J22:P22"/>
    <mergeCell ref="A23:A24"/>
    <mergeCell ref="B23:F24"/>
    <mergeCell ref="G23:I24"/>
    <mergeCell ref="J23:P23"/>
    <mergeCell ref="Q23:R24"/>
    <mergeCell ref="S23:S24"/>
    <mergeCell ref="T23:W24"/>
    <mergeCell ref="Y23:AA24"/>
    <mergeCell ref="J24:P24"/>
    <mergeCell ref="A21:A22"/>
    <mergeCell ref="B21:F22"/>
    <mergeCell ref="G21:I22"/>
    <mergeCell ref="J21:P21"/>
    <mergeCell ref="Q21:R22"/>
    <mergeCell ref="S21:S22"/>
    <mergeCell ref="T21:W22"/>
    <mergeCell ref="Y25:AA26"/>
    <mergeCell ref="J26:P26"/>
    <mergeCell ref="A27:A28"/>
    <mergeCell ref="B27:F28"/>
    <mergeCell ref="G27:I28"/>
    <mergeCell ref="J27:P27"/>
    <mergeCell ref="Q27:R28"/>
    <mergeCell ref="S27:S28"/>
    <mergeCell ref="T27:W28"/>
    <mergeCell ref="Y27:AA28"/>
    <mergeCell ref="A25:A26"/>
    <mergeCell ref="B25:F26"/>
    <mergeCell ref="G25:I26"/>
    <mergeCell ref="J25:P25"/>
    <mergeCell ref="Q25:R26"/>
    <mergeCell ref="S25:S26"/>
    <mergeCell ref="T25:W26"/>
    <mergeCell ref="J28:P28"/>
    <mergeCell ref="Y29:AA30"/>
    <mergeCell ref="J30:P30"/>
    <mergeCell ref="A31:A32"/>
    <mergeCell ref="B31:F32"/>
    <mergeCell ref="G31:I32"/>
    <mergeCell ref="J31:P31"/>
    <mergeCell ref="Q31:R32"/>
    <mergeCell ref="S31:S32"/>
    <mergeCell ref="T31:W32"/>
    <mergeCell ref="Y31:AA32"/>
    <mergeCell ref="J32:P32"/>
    <mergeCell ref="A29:A30"/>
    <mergeCell ref="B29:F30"/>
    <mergeCell ref="G29:I30"/>
    <mergeCell ref="J29:P29"/>
    <mergeCell ref="Q29:R30"/>
    <mergeCell ref="S29:S30"/>
    <mergeCell ref="T29:W30"/>
    <mergeCell ref="A33:A34"/>
    <mergeCell ref="B33:F34"/>
    <mergeCell ref="G33:I34"/>
    <mergeCell ref="J33:P33"/>
    <mergeCell ref="Q33:R34"/>
    <mergeCell ref="S33:S34"/>
    <mergeCell ref="T33:W34"/>
    <mergeCell ref="J36:P36"/>
    <mergeCell ref="Y33:AA34"/>
    <mergeCell ref="J34:P34"/>
    <mergeCell ref="A35:A36"/>
    <mergeCell ref="B35:F36"/>
    <mergeCell ref="G35:I36"/>
    <mergeCell ref="J35:P35"/>
    <mergeCell ref="Q35:R36"/>
    <mergeCell ref="S35:S36"/>
    <mergeCell ref="T35:W36"/>
    <mergeCell ref="Y35:AA36"/>
  </mergeCells>
  <phoneticPr fontId="3"/>
  <dataValidations count="1">
    <dataValidation imeMode="halfAlpha" allowBlank="1" showInputMessage="1" showErrorMessage="1" sqref="S7:S36" xr:uid="{36308BEA-5CFE-44D2-AC3C-A930D7077A0F}"/>
  </dataValidations>
  <pageMargins left="0.70866141732283461" right="0.70866141732283461" top="0.74803149606299213" bottom="0.74803149606299213" header="0.31496062992125984" footer="0.31496062992125984"/>
  <pageSetup paperSize="9" scale="94" firstPageNumber="83" orientation="portrait" useFirstPageNumber="1" r:id="rId1"/>
  <headerFooter scaleWithDoc="0" alignWithMargins="0"/>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F126"/>
  <sheetViews>
    <sheetView showGridLines="0" view="pageBreakPreview" zoomScale="70" zoomScaleNormal="40" zoomScaleSheetLayoutView="70" workbookViewId="0">
      <selection activeCell="H5" sqref="H5:P5"/>
    </sheetView>
  </sheetViews>
  <sheetFormatPr defaultColWidth="9" defaultRowHeight="16.5" x14ac:dyDescent="0.15"/>
  <cols>
    <col min="1" max="1" width="6" style="40" customWidth="1"/>
    <col min="2" max="2" width="6.875" style="40" customWidth="1"/>
    <col min="3" max="8" width="2.75" style="40" customWidth="1"/>
    <col min="9" max="9" width="8.125" style="40" customWidth="1"/>
    <col min="10" max="25" width="2.75" style="40" customWidth="1"/>
    <col min="26" max="26" width="8.125" style="40" customWidth="1"/>
    <col min="27" max="43" width="2.75" style="40" customWidth="1"/>
    <col min="44" max="44" width="5.25" style="36" customWidth="1"/>
    <col min="45" max="16384" width="9" style="36"/>
  </cols>
  <sheetData>
    <row r="1" spans="1:58" ht="24" x14ac:dyDescent="0.15">
      <c r="A1" s="451" t="s">
        <v>142</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c r="AP1" s="451"/>
      <c r="AQ1" s="451"/>
    </row>
    <row r="2" spans="1:58" ht="22.5" customHeight="1" thickBot="1" x14ac:dyDescent="0.2">
      <c r="A2" s="452" t="s">
        <v>42</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row>
    <row r="3" spans="1:58" ht="12.75" customHeight="1" x14ac:dyDescent="0.15">
      <c r="P3" s="443" t="s">
        <v>215</v>
      </c>
      <c r="Q3" s="443"/>
      <c r="R3" s="443"/>
      <c r="S3" s="443"/>
      <c r="T3" s="443"/>
      <c r="U3" s="443"/>
      <c r="V3" s="443"/>
      <c r="W3" s="443"/>
      <c r="X3" s="443"/>
      <c r="Y3" s="443"/>
      <c r="Z3" s="444"/>
      <c r="AA3" s="445" t="s">
        <v>223</v>
      </c>
      <c r="AB3" s="446"/>
      <c r="AC3" s="447"/>
      <c r="AD3" s="155"/>
      <c r="AE3" s="155"/>
      <c r="AF3" s="155"/>
      <c r="AG3" s="155"/>
      <c r="AH3" s="155"/>
      <c r="AI3" s="156"/>
      <c r="AJ3" s="156"/>
      <c r="AK3" s="156"/>
      <c r="AL3" s="156"/>
      <c r="AM3" s="156"/>
      <c r="AN3" s="156"/>
      <c r="AO3" s="156"/>
      <c r="AP3" s="156"/>
      <c r="AQ3" s="157"/>
    </row>
    <row r="4" spans="1:58" ht="27" customHeight="1" thickBot="1" x14ac:dyDescent="0.2">
      <c r="A4" s="49" t="s">
        <v>43</v>
      </c>
      <c r="B4" s="49"/>
      <c r="C4" s="49"/>
      <c r="D4" s="49" t="s">
        <v>44</v>
      </c>
      <c r="E4" s="453" t="s">
        <v>216</v>
      </c>
      <c r="F4" s="453"/>
      <c r="G4" s="453"/>
      <c r="H4" s="453"/>
      <c r="I4" s="453"/>
      <c r="J4" s="453"/>
      <c r="K4" s="453"/>
      <c r="L4" s="453"/>
      <c r="M4" s="453"/>
      <c r="N4" s="453"/>
      <c r="O4" s="49" t="s">
        <v>45</v>
      </c>
      <c r="P4" s="443"/>
      <c r="Q4" s="443"/>
      <c r="R4" s="443"/>
      <c r="S4" s="443"/>
      <c r="T4" s="443"/>
      <c r="U4" s="443"/>
      <c r="V4" s="443"/>
      <c r="W4" s="443"/>
      <c r="X4" s="443"/>
      <c r="Y4" s="443"/>
      <c r="Z4" s="444"/>
      <c r="AA4" s="448"/>
      <c r="AB4" s="449"/>
      <c r="AC4" s="450"/>
      <c r="AD4" s="158"/>
      <c r="AE4" s="158"/>
      <c r="AF4" s="158"/>
      <c r="AG4" s="158"/>
      <c r="AH4" s="158"/>
      <c r="AI4" s="454"/>
      <c r="AJ4" s="454"/>
      <c r="AK4" s="454"/>
      <c r="AL4" s="454"/>
      <c r="AM4" s="454"/>
      <c r="AN4" s="454"/>
      <c r="AO4" s="454"/>
      <c r="AP4" s="454"/>
      <c r="AQ4" s="455"/>
    </row>
    <row r="5" spans="1:58" s="38" customFormat="1" ht="44.25" customHeight="1" thickBot="1" x14ac:dyDescent="0.2">
      <c r="A5" s="39" t="s">
        <v>30</v>
      </c>
      <c r="B5" s="87"/>
      <c r="C5" s="430" t="s">
        <v>29</v>
      </c>
      <c r="D5" s="431"/>
      <c r="E5" s="431"/>
      <c r="F5" s="431"/>
      <c r="G5" s="431"/>
      <c r="H5" s="432"/>
      <c r="I5" s="433"/>
      <c r="J5" s="433"/>
      <c r="K5" s="433"/>
      <c r="L5" s="433"/>
      <c r="M5" s="433"/>
      <c r="N5" s="433"/>
      <c r="O5" s="433"/>
      <c r="P5" s="434"/>
      <c r="Q5" s="435" t="s">
        <v>28</v>
      </c>
      <c r="R5" s="436"/>
      <c r="S5" s="436"/>
      <c r="T5" s="436"/>
      <c r="U5" s="437" t="s">
        <v>220</v>
      </c>
      <c r="V5" s="433"/>
      <c r="W5" s="433"/>
      <c r="X5" s="433"/>
      <c r="Y5" s="433"/>
      <c r="Z5" s="434"/>
      <c r="AA5" s="438" t="s">
        <v>210</v>
      </c>
      <c r="AB5" s="439"/>
      <c r="AC5" s="440"/>
      <c r="AD5" s="441" t="s">
        <v>212</v>
      </c>
      <c r="AE5" s="441"/>
      <c r="AF5" s="441"/>
      <c r="AG5" s="441"/>
      <c r="AH5" s="441"/>
      <c r="AI5" s="441"/>
      <c r="AJ5" s="441"/>
      <c r="AK5" s="441"/>
      <c r="AL5" s="441"/>
      <c r="AM5" s="441"/>
      <c r="AN5" s="441"/>
      <c r="AO5" s="441"/>
      <c r="AP5" s="441"/>
      <c r="AQ5" s="442"/>
      <c r="AU5" s="395"/>
      <c r="AV5" s="395"/>
      <c r="AW5" s="395"/>
      <c r="AX5" s="395"/>
      <c r="AY5" s="395"/>
    </row>
    <row r="6" spans="1:58" ht="12.75" customHeight="1" thickBot="1" x14ac:dyDescent="0.2">
      <c r="A6" s="421"/>
      <c r="B6" s="421"/>
      <c r="C6" s="421"/>
      <c r="D6" s="421"/>
      <c r="E6" s="421"/>
      <c r="F6" s="421"/>
      <c r="G6" s="421"/>
      <c r="H6" s="421"/>
      <c r="I6" s="421"/>
      <c r="J6" s="421"/>
      <c r="K6" s="421"/>
      <c r="L6" s="421"/>
      <c r="M6" s="421"/>
      <c r="N6" s="421"/>
      <c r="O6" s="421"/>
      <c r="P6" s="421"/>
      <c r="Q6" s="421"/>
      <c r="R6" s="421"/>
      <c r="S6" s="421"/>
      <c r="T6" s="421"/>
      <c r="U6" s="422"/>
      <c r="V6" s="422"/>
      <c r="W6" s="422"/>
      <c r="X6" s="422"/>
      <c r="Y6" s="422"/>
      <c r="Z6" s="422"/>
      <c r="AA6" s="422"/>
      <c r="AB6" s="422"/>
      <c r="AC6" s="422"/>
      <c r="AD6" s="422"/>
      <c r="AE6" s="422"/>
      <c r="AF6" s="422"/>
      <c r="AG6" s="422"/>
      <c r="AH6" s="422"/>
      <c r="AI6" s="422"/>
      <c r="AJ6" s="422"/>
      <c r="AK6" s="422"/>
      <c r="AL6" s="422"/>
      <c r="AM6" s="422"/>
      <c r="AN6" s="422"/>
      <c r="AO6" s="422"/>
      <c r="AP6" s="422"/>
      <c r="AQ6" s="422"/>
    </row>
    <row r="7" spans="1:58" ht="27" customHeight="1" thickBot="1" x14ac:dyDescent="0.2">
      <c r="A7" s="423" t="s">
        <v>31</v>
      </c>
      <c r="B7" s="424"/>
      <c r="C7" s="424"/>
      <c r="D7" s="424"/>
      <c r="E7" s="425" t="s">
        <v>217</v>
      </c>
      <c r="F7" s="425"/>
      <c r="G7" s="425"/>
      <c r="H7" s="425"/>
      <c r="I7" s="425"/>
      <c r="J7" s="425"/>
      <c r="K7" s="425"/>
      <c r="L7" s="159" t="s">
        <v>16</v>
      </c>
      <c r="M7" s="426"/>
      <c r="N7" s="426"/>
      <c r="O7" s="426"/>
      <c r="P7" s="159" t="s">
        <v>17</v>
      </c>
      <c r="Q7" s="426"/>
      <c r="R7" s="426"/>
      <c r="S7" s="426"/>
      <c r="T7" s="160" t="s">
        <v>18</v>
      </c>
      <c r="U7" s="422"/>
      <c r="V7" s="422"/>
      <c r="W7" s="422"/>
      <c r="X7" s="422"/>
      <c r="Y7" s="422"/>
      <c r="Z7" s="422"/>
      <c r="AA7" s="422"/>
      <c r="AB7" s="422"/>
      <c r="AC7" s="422"/>
      <c r="AD7" s="427" t="s">
        <v>101</v>
      </c>
      <c r="AE7" s="428"/>
      <c r="AF7" s="428"/>
      <c r="AG7" s="428"/>
      <c r="AH7" s="428"/>
      <c r="AI7" s="428"/>
      <c r="AJ7" s="428"/>
      <c r="AK7" s="428"/>
      <c r="AL7" s="428"/>
      <c r="AM7" s="428"/>
      <c r="AN7" s="428"/>
      <c r="AO7" s="428"/>
      <c r="AP7" s="428"/>
      <c r="AQ7" s="429"/>
    </row>
    <row r="8" spans="1:58" ht="24" customHeight="1" x14ac:dyDescent="0.15">
      <c r="A8" s="401" t="s">
        <v>27</v>
      </c>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2" t="s">
        <v>102</v>
      </c>
      <c r="AE8" s="403"/>
      <c r="AF8" s="403"/>
      <c r="AG8" s="403"/>
      <c r="AH8" s="403"/>
      <c r="AI8" s="403"/>
      <c r="AJ8" s="403"/>
      <c r="AK8" s="403"/>
      <c r="AL8" s="403"/>
      <c r="AM8" s="403"/>
      <c r="AN8" s="403"/>
      <c r="AO8" s="403"/>
      <c r="AP8" s="403"/>
      <c r="AQ8" s="404"/>
      <c r="AR8" s="68"/>
      <c r="AS8" s="68"/>
      <c r="AT8" s="68"/>
      <c r="AU8" s="68"/>
      <c r="AV8" s="68"/>
      <c r="AW8" s="68"/>
      <c r="AX8" s="68"/>
      <c r="AY8" s="68"/>
      <c r="AZ8" s="68"/>
      <c r="BA8" s="68"/>
      <c r="BB8" s="68"/>
      <c r="BC8" s="68"/>
      <c r="BD8" s="68"/>
      <c r="BE8" s="68"/>
      <c r="BF8" s="68"/>
    </row>
    <row r="9" spans="1:58" ht="56.25" customHeight="1" x14ac:dyDescent="0.15">
      <c r="A9" s="403" t="s">
        <v>32</v>
      </c>
      <c r="B9" s="403"/>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5"/>
      <c r="AE9" s="406"/>
      <c r="AF9" s="406"/>
      <c r="AG9" s="406"/>
      <c r="AH9" s="406"/>
      <c r="AI9" s="406"/>
      <c r="AJ9" s="406"/>
      <c r="AK9" s="406"/>
      <c r="AL9" s="406"/>
      <c r="AM9" s="406"/>
      <c r="AN9" s="406"/>
      <c r="AO9" s="406"/>
      <c r="AP9" s="406"/>
      <c r="AQ9" s="407"/>
    </row>
    <row r="10" spans="1:58" ht="144.75" customHeight="1" x14ac:dyDescent="0.15">
      <c r="A10" s="411"/>
      <c r="B10" s="411"/>
      <c r="C10" s="411"/>
      <c r="D10" s="411"/>
      <c r="E10" s="411"/>
      <c r="F10" s="411"/>
      <c r="G10" s="411"/>
      <c r="H10" s="411"/>
      <c r="I10" s="411"/>
      <c r="J10" s="411"/>
      <c r="K10" s="411"/>
      <c r="L10" s="411"/>
      <c r="M10" s="411"/>
      <c r="N10" s="411"/>
      <c r="O10" s="411"/>
      <c r="P10" s="411"/>
      <c r="Q10" s="411"/>
      <c r="R10" s="411"/>
      <c r="S10" s="411"/>
      <c r="T10" s="135"/>
      <c r="U10" s="135"/>
      <c r="V10" s="135"/>
      <c r="W10" s="135"/>
      <c r="X10" s="135"/>
      <c r="Y10" s="135"/>
      <c r="Z10" s="135"/>
      <c r="AA10" s="135"/>
      <c r="AB10" s="135"/>
      <c r="AC10" s="135"/>
      <c r="AD10" s="408"/>
      <c r="AE10" s="409"/>
      <c r="AF10" s="409"/>
      <c r="AG10" s="409"/>
      <c r="AH10" s="409"/>
      <c r="AI10" s="409"/>
      <c r="AJ10" s="409"/>
      <c r="AK10" s="409"/>
      <c r="AL10" s="409"/>
      <c r="AM10" s="409"/>
      <c r="AN10" s="409"/>
      <c r="AO10" s="409"/>
      <c r="AP10" s="409"/>
      <c r="AQ10" s="410"/>
    </row>
    <row r="11" spans="1:58" ht="44.25" customHeight="1" x14ac:dyDescent="0.15">
      <c r="A11" s="411"/>
      <c r="B11" s="411"/>
      <c r="C11" s="411"/>
      <c r="D11" s="411"/>
      <c r="E11" s="411"/>
      <c r="F11" s="411"/>
      <c r="G11" s="411"/>
      <c r="H11" s="411"/>
      <c r="I11" s="411"/>
      <c r="J11" s="411"/>
      <c r="K11" s="411"/>
      <c r="L11" s="411"/>
      <c r="M11" s="411"/>
      <c r="N11" s="411"/>
      <c r="O11" s="411"/>
      <c r="P11" s="411"/>
      <c r="Q11" s="411"/>
      <c r="R11" s="411"/>
      <c r="S11" s="411"/>
      <c r="T11" s="68"/>
      <c r="U11" s="68"/>
      <c r="V11" s="68"/>
      <c r="W11" s="148"/>
      <c r="X11" s="148"/>
      <c r="Y11" s="148"/>
      <c r="Z11" s="148"/>
      <c r="AA11" s="148"/>
      <c r="AB11" s="135"/>
      <c r="AC11" s="132"/>
      <c r="AD11" s="412" t="s">
        <v>104</v>
      </c>
      <c r="AE11" s="413"/>
      <c r="AF11" s="413"/>
      <c r="AG11" s="413"/>
      <c r="AH11" s="413"/>
      <c r="AI11" s="413"/>
      <c r="AJ11" s="413"/>
      <c r="AK11" s="413"/>
      <c r="AL11" s="413"/>
      <c r="AM11" s="413"/>
      <c r="AN11" s="413"/>
      <c r="AO11" s="413"/>
      <c r="AP11" s="413"/>
      <c r="AQ11" s="414"/>
    </row>
    <row r="12" spans="1:58" ht="126.95" customHeight="1" x14ac:dyDescent="0.15">
      <c r="A12" s="411"/>
      <c r="B12" s="411"/>
      <c r="C12" s="411"/>
      <c r="D12" s="411"/>
      <c r="E12" s="411"/>
      <c r="F12" s="411"/>
      <c r="G12" s="411"/>
      <c r="H12" s="411"/>
      <c r="I12" s="411"/>
      <c r="J12" s="411"/>
      <c r="K12" s="411"/>
      <c r="L12" s="411"/>
      <c r="M12" s="411"/>
      <c r="N12" s="411"/>
      <c r="O12" s="411"/>
      <c r="P12" s="411"/>
      <c r="Q12" s="411"/>
      <c r="R12" s="411"/>
      <c r="S12" s="411"/>
      <c r="AC12" s="140"/>
      <c r="AD12" s="415"/>
      <c r="AE12" s="416"/>
      <c r="AF12" s="416"/>
      <c r="AG12" s="416"/>
      <c r="AH12" s="416"/>
      <c r="AI12" s="416"/>
      <c r="AJ12" s="416"/>
      <c r="AK12" s="416"/>
      <c r="AL12" s="416"/>
      <c r="AM12" s="416"/>
      <c r="AN12" s="416"/>
      <c r="AO12" s="416"/>
      <c r="AP12" s="416"/>
      <c r="AQ12" s="417"/>
      <c r="AS12" s="395"/>
      <c r="AT12" s="395"/>
      <c r="AU12" s="395"/>
      <c r="AV12" s="395"/>
      <c r="AW12" s="395"/>
      <c r="AX12" s="147"/>
    </row>
    <row r="13" spans="1:58" ht="21.75" customHeight="1" x14ac:dyDescent="0.15">
      <c r="A13" s="153"/>
      <c r="B13" s="153"/>
      <c r="C13" s="153"/>
      <c r="D13" s="153"/>
      <c r="E13" s="153"/>
      <c r="F13" s="153"/>
      <c r="G13" s="153"/>
      <c r="H13" s="153"/>
      <c r="I13" s="153"/>
      <c r="J13" s="149"/>
      <c r="K13" s="149"/>
      <c r="L13" s="149"/>
      <c r="M13" s="149"/>
      <c r="N13" s="149"/>
      <c r="O13" s="149"/>
      <c r="P13" s="149"/>
      <c r="Q13" s="149"/>
      <c r="R13" s="149"/>
      <c r="S13" s="149"/>
      <c r="T13" s="149"/>
      <c r="U13" s="149"/>
      <c r="V13" s="149"/>
      <c r="W13" s="149"/>
      <c r="X13" s="149"/>
      <c r="Y13" s="149"/>
      <c r="Z13" s="149"/>
      <c r="AA13" s="149"/>
      <c r="AB13" s="149"/>
      <c r="AC13" s="150"/>
      <c r="AD13" s="415"/>
      <c r="AE13" s="416"/>
      <c r="AF13" s="416"/>
      <c r="AG13" s="416"/>
      <c r="AH13" s="416"/>
      <c r="AI13" s="416"/>
      <c r="AJ13" s="416"/>
      <c r="AK13" s="416"/>
      <c r="AL13" s="416"/>
      <c r="AM13" s="416"/>
      <c r="AN13" s="416"/>
      <c r="AO13" s="416"/>
      <c r="AP13" s="416"/>
      <c r="AQ13" s="417"/>
    </row>
    <row r="14" spans="1:58" ht="21.75" customHeight="1" x14ac:dyDescent="0.15">
      <c r="A14" s="154"/>
      <c r="B14" s="154"/>
      <c r="C14" s="154"/>
      <c r="D14" s="154"/>
      <c r="E14" s="154"/>
      <c r="F14" s="154"/>
      <c r="G14" s="154"/>
      <c r="H14" s="154"/>
      <c r="I14" s="154"/>
      <c r="J14" s="151"/>
      <c r="K14" s="151"/>
      <c r="L14" s="151"/>
      <c r="M14" s="151"/>
      <c r="N14" s="151"/>
      <c r="O14" s="151"/>
      <c r="P14" s="151"/>
      <c r="Q14" s="151"/>
      <c r="R14" s="151"/>
      <c r="S14" s="151"/>
      <c r="T14" s="151"/>
      <c r="U14" s="151"/>
      <c r="V14" s="151"/>
      <c r="W14" s="151"/>
      <c r="X14" s="151"/>
      <c r="Y14" s="151"/>
      <c r="Z14" s="151"/>
      <c r="AA14" s="151"/>
      <c r="AB14" s="151"/>
      <c r="AC14" s="152"/>
      <c r="AD14" s="415"/>
      <c r="AE14" s="416"/>
      <c r="AF14" s="416"/>
      <c r="AG14" s="416"/>
      <c r="AH14" s="416"/>
      <c r="AI14" s="416"/>
      <c r="AJ14" s="416"/>
      <c r="AK14" s="416"/>
      <c r="AL14" s="416"/>
      <c r="AM14" s="416"/>
      <c r="AN14" s="416"/>
      <c r="AO14" s="416"/>
      <c r="AP14" s="416"/>
      <c r="AQ14" s="417"/>
    </row>
    <row r="15" spans="1:58" s="37" customFormat="1" ht="30" customHeight="1" x14ac:dyDescent="0.15">
      <c r="A15" s="146"/>
      <c r="B15" s="396" t="s">
        <v>218</v>
      </c>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8"/>
      <c r="AB15" s="398"/>
      <c r="AC15" s="399"/>
      <c r="AD15" s="418"/>
      <c r="AE15" s="419"/>
      <c r="AF15" s="419"/>
      <c r="AG15" s="419"/>
      <c r="AH15" s="419"/>
      <c r="AI15" s="419"/>
      <c r="AJ15" s="419"/>
      <c r="AK15" s="419"/>
      <c r="AL15" s="419"/>
      <c r="AM15" s="419"/>
      <c r="AN15" s="419"/>
      <c r="AO15" s="419"/>
      <c r="AP15" s="419"/>
      <c r="AQ15" s="420"/>
    </row>
    <row r="16" spans="1:58" ht="25.5" customHeight="1" x14ac:dyDescent="0.4">
      <c r="A16" s="400" t="s">
        <v>26</v>
      </c>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row>
    <row r="17" spans="1:43" ht="25.5" customHeight="1" x14ac:dyDescent="0.15">
      <c r="A17" s="394" t="s">
        <v>25</v>
      </c>
      <c r="B17" s="394"/>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row>
    <row r="18" spans="1:43" ht="36" customHeight="1" x14ac:dyDescent="0.15">
      <c r="A18" s="145" t="s">
        <v>24</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4"/>
    </row>
    <row r="19" spans="1:43" ht="391.5" customHeight="1" x14ac:dyDescent="0.15">
      <c r="A19" s="144"/>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2"/>
    </row>
    <row r="20" spans="1:43" ht="12" customHeight="1" x14ac:dyDescent="0.15">
      <c r="A20" s="141"/>
      <c r="AQ20" s="140"/>
    </row>
    <row r="21" spans="1:43" x14ac:dyDescent="0.15">
      <c r="A21" s="141"/>
      <c r="AQ21" s="140"/>
    </row>
    <row r="22" spans="1:43" x14ac:dyDescent="0.15">
      <c r="A22" s="141"/>
      <c r="AQ22" s="140"/>
    </row>
    <row r="23" spans="1:43" x14ac:dyDescent="0.15">
      <c r="A23" s="141"/>
      <c r="AQ23" s="140"/>
    </row>
    <row r="24" spans="1:43" x14ac:dyDescent="0.15">
      <c r="A24" s="141"/>
      <c r="AQ24" s="140"/>
    </row>
    <row r="25" spans="1:43" x14ac:dyDescent="0.15">
      <c r="A25" s="141"/>
      <c r="AQ25" s="140"/>
    </row>
    <row r="26" spans="1:43" x14ac:dyDescent="0.15">
      <c r="A26" s="141"/>
      <c r="AQ26" s="140"/>
    </row>
    <row r="27" spans="1:43" x14ac:dyDescent="0.15">
      <c r="A27" s="141"/>
      <c r="AQ27" s="140"/>
    </row>
    <row r="28" spans="1:43" x14ac:dyDescent="0.15">
      <c r="A28" s="141"/>
      <c r="AQ28" s="140"/>
    </row>
    <row r="29" spans="1:43" x14ac:dyDescent="0.15">
      <c r="A29" s="141"/>
      <c r="AQ29" s="140"/>
    </row>
    <row r="30" spans="1:43" x14ac:dyDescent="0.15">
      <c r="A30" s="141"/>
      <c r="AQ30" s="140"/>
    </row>
    <row r="31" spans="1:43" ht="24.75" customHeight="1" x14ac:dyDescent="0.15">
      <c r="A31" s="139"/>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7"/>
    </row>
    <row r="32" spans="1:43" ht="8.25" customHeight="1" x14ac:dyDescent="0.15">
      <c r="A32" s="136"/>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row>
    <row r="33" ht="17.25" customHeight="1" x14ac:dyDescent="0.15"/>
    <row r="34" ht="7.5" customHeight="1" x14ac:dyDescent="0.15"/>
    <row r="98" spans="1:27" s="40" customFormat="1" ht="17.25" thickBot="1" x14ac:dyDescent="0.2"/>
    <row r="99" spans="1:27" s="40" customFormat="1" x14ac:dyDescent="0.15">
      <c r="A99" s="70"/>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2"/>
    </row>
    <row r="100" spans="1:27" s="40" customFormat="1" x14ac:dyDescent="0.15">
      <c r="A100" s="73"/>
      <c r="AA100" s="74"/>
    </row>
    <row r="101" spans="1:27" s="40" customFormat="1" x14ac:dyDescent="0.15">
      <c r="A101" s="73"/>
      <c r="AA101" s="74"/>
    </row>
    <row r="102" spans="1:27" s="40" customFormat="1" x14ac:dyDescent="0.15">
      <c r="A102" s="73"/>
      <c r="AA102" s="74"/>
    </row>
    <row r="103" spans="1:27" s="40" customFormat="1" x14ac:dyDescent="0.15">
      <c r="A103" s="73"/>
      <c r="AA103" s="74"/>
    </row>
    <row r="104" spans="1:27" s="40" customFormat="1" x14ac:dyDescent="0.15">
      <c r="A104" s="73"/>
      <c r="AA104" s="74"/>
    </row>
    <row r="105" spans="1:27" s="40" customFormat="1" x14ac:dyDescent="0.15">
      <c r="A105" s="73"/>
      <c r="AA105" s="74"/>
    </row>
    <row r="106" spans="1:27" s="40" customFormat="1" x14ac:dyDescent="0.15">
      <c r="A106" s="73"/>
      <c r="AA106" s="74"/>
    </row>
    <row r="107" spans="1:27" s="40" customFormat="1" x14ac:dyDescent="0.15">
      <c r="A107" s="73"/>
      <c r="AA107" s="74"/>
    </row>
    <row r="108" spans="1:27" s="40" customFormat="1" x14ac:dyDescent="0.15">
      <c r="A108" s="73"/>
      <c r="AA108" s="74"/>
    </row>
    <row r="109" spans="1:27" s="40" customFormat="1" x14ac:dyDescent="0.15">
      <c r="A109" s="73"/>
      <c r="AA109" s="74"/>
    </row>
    <row r="110" spans="1:27" s="40" customFormat="1" x14ac:dyDescent="0.15">
      <c r="A110" s="73"/>
      <c r="AA110" s="74"/>
    </row>
    <row r="111" spans="1:27" s="40" customFormat="1" x14ac:dyDescent="0.15">
      <c r="A111" s="73"/>
      <c r="AA111" s="74"/>
    </row>
    <row r="112" spans="1:27" s="40" customFormat="1" x14ac:dyDescent="0.15">
      <c r="A112" s="73"/>
      <c r="AA112" s="74"/>
    </row>
    <row r="113" spans="1:27" s="40" customFormat="1" x14ac:dyDescent="0.15">
      <c r="A113" s="73"/>
      <c r="AA113" s="74"/>
    </row>
    <row r="114" spans="1:27" s="40" customFormat="1" x14ac:dyDescent="0.15">
      <c r="A114" s="73"/>
      <c r="AA114" s="74"/>
    </row>
    <row r="115" spans="1:27" s="40" customFormat="1" x14ac:dyDescent="0.15">
      <c r="A115" s="73"/>
      <c r="AA115" s="74"/>
    </row>
    <row r="116" spans="1:27" s="40" customFormat="1" x14ac:dyDescent="0.15">
      <c r="A116" s="73"/>
      <c r="AA116" s="74"/>
    </row>
    <row r="117" spans="1:27" s="40" customFormat="1" x14ac:dyDescent="0.15">
      <c r="A117" s="73"/>
      <c r="AA117" s="74"/>
    </row>
    <row r="118" spans="1:27" s="40" customFormat="1" x14ac:dyDescent="0.15">
      <c r="A118" s="73"/>
      <c r="AA118" s="74"/>
    </row>
    <row r="119" spans="1:27" s="40" customFormat="1" x14ac:dyDescent="0.15">
      <c r="A119" s="73"/>
      <c r="AA119" s="74"/>
    </row>
    <row r="120" spans="1:27" s="40" customFormat="1" x14ac:dyDescent="0.15">
      <c r="A120" s="73"/>
      <c r="AA120" s="74"/>
    </row>
    <row r="121" spans="1:27" s="40" customFormat="1" x14ac:dyDescent="0.15">
      <c r="A121" s="73"/>
      <c r="AA121" s="74"/>
    </row>
    <row r="122" spans="1:27" s="40" customFormat="1" x14ac:dyDescent="0.15">
      <c r="A122" s="73"/>
      <c r="AA122" s="74"/>
    </row>
    <row r="123" spans="1:27" s="40" customFormat="1" x14ac:dyDescent="0.15">
      <c r="A123" s="73"/>
      <c r="AA123" s="74"/>
    </row>
    <row r="124" spans="1:27" s="40" customFormat="1" x14ac:dyDescent="0.15">
      <c r="A124" s="73"/>
      <c r="AA124" s="74"/>
    </row>
    <row r="125" spans="1:27" s="40" customFormat="1" ht="17.25" thickBot="1" x14ac:dyDescent="0.2">
      <c r="A125" s="75"/>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7"/>
    </row>
    <row r="126" spans="1:27" s="40" customFormat="1" x14ac:dyDescent="0.15"/>
  </sheetData>
  <sheetProtection selectLockedCells="1"/>
  <mergeCells count="32">
    <mergeCell ref="P3:Z4"/>
    <mergeCell ref="AA3:AC4"/>
    <mergeCell ref="A1:AQ1"/>
    <mergeCell ref="A2:AQ2"/>
    <mergeCell ref="E4:N4"/>
    <mergeCell ref="AI4:AQ4"/>
    <mergeCell ref="AU5:AY5"/>
    <mergeCell ref="A6:AQ6"/>
    <mergeCell ref="A7:D7"/>
    <mergeCell ref="E7:K7"/>
    <mergeCell ref="M7:O7"/>
    <mergeCell ref="Q7:S7"/>
    <mergeCell ref="U7:AC7"/>
    <mergeCell ref="AD7:AQ7"/>
    <mergeCell ref="C5:G5"/>
    <mergeCell ref="H5:P5"/>
    <mergeCell ref="Q5:T5"/>
    <mergeCell ref="U5:Z5"/>
    <mergeCell ref="AA5:AC5"/>
    <mergeCell ref="AD5:AQ5"/>
    <mergeCell ref="A8:AC8"/>
    <mergeCell ref="AD8:AQ8"/>
    <mergeCell ref="A9:AC9"/>
    <mergeCell ref="AD9:AQ10"/>
    <mergeCell ref="A10:S12"/>
    <mergeCell ref="AD11:AQ11"/>
    <mergeCell ref="AD12:AQ15"/>
    <mergeCell ref="A17:AQ17"/>
    <mergeCell ref="AS12:AW12"/>
    <mergeCell ref="B15:Z15"/>
    <mergeCell ref="AA15:AC15"/>
    <mergeCell ref="A16:AQ16"/>
  </mergeCells>
  <phoneticPr fontId="3"/>
  <pageMargins left="1" right="0.2" top="0.27" bottom="0.24" header="0.2" footer="0.2"/>
  <pageSetup paperSize="9" scale="6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
  <sheetViews>
    <sheetView workbookViewId="0">
      <selection activeCell="F5" sqref="F5"/>
    </sheetView>
  </sheetViews>
  <sheetFormatPr defaultRowHeight="13.5" x14ac:dyDescent="0.15"/>
  <cols>
    <col min="2" max="2" width="16.25" bestFit="1" customWidth="1"/>
  </cols>
  <sheetData>
    <row r="1" spans="1:4" x14ac:dyDescent="0.15">
      <c r="A1" t="s">
        <v>67</v>
      </c>
      <c r="B1" t="s">
        <v>109</v>
      </c>
    </row>
    <row r="2" spans="1:4" x14ac:dyDescent="0.15">
      <c r="B2" s="89" t="s">
        <v>133</v>
      </c>
      <c r="D2" t="s">
        <v>145</v>
      </c>
    </row>
    <row r="3" spans="1:4" x14ac:dyDescent="0.15">
      <c r="B3" s="89" t="s">
        <v>132</v>
      </c>
      <c r="D3" t="s">
        <v>146</v>
      </c>
    </row>
    <row r="4" spans="1:4" x14ac:dyDescent="0.15">
      <c r="B4" t="s">
        <v>110</v>
      </c>
    </row>
    <row r="5" spans="1:4" x14ac:dyDescent="0.15">
      <c r="B5" t="s">
        <v>111</v>
      </c>
    </row>
    <row r="6" spans="1:4" x14ac:dyDescent="0.15">
      <c r="B6" t="s">
        <v>112</v>
      </c>
    </row>
    <row r="7" spans="1:4" x14ac:dyDescent="0.15">
      <c r="B7" t="s">
        <v>113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申請先</vt:lpstr>
      <vt:lpstr>申請先名義</vt:lpstr>
      <vt:lpstr>承諾名義</vt:lpstr>
      <vt:lpstr>問合先</vt:lpstr>
      <vt:lpstr>様式１６申請書兼承諾書</vt:lpstr>
      <vt:lpstr>（申請者保管）添架条件</vt:lpstr>
      <vt:lpstr>様式16-1</vt:lpstr>
      <vt:lpstr>様式16-2</vt:lpstr>
      <vt:lpstr>Sheet1</vt:lpstr>
      <vt:lpstr>'（申請者保管）添架条件'!Print_Area</vt:lpstr>
      <vt:lpstr>申請先!Print_Area</vt:lpstr>
      <vt:lpstr>'様式16-1'!Print_Area</vt:lpstr>
      <vt:lpstr>'様式16-2'!Print_Area</vt:lpstr>
      <vt:lpstr>様式１６申請書兼承諾書!Print_Area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nt163034</dc:creator>
  <cp:lastPrinted>2024-10-24T05:30:58Z</cp:lastPrinted>
  <dcterms:created xsi:type="dcterms:W3CDTF">2020-02-09T01:46:46Z</dcterms:created>
  <dcterms:modified xsi:type="dcterms:W3CDTF">2024-10-24T05:51:23Z</dcterms:modified>
</cp:coreProperties>
</file>