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12月1日" sheetId="1" r:id="rId1"/>
    <sheet name="11月1日" sheetId="2" r:id="rId2"/>
    <sheet name="10月1日" sheetId="3" r:id="rId3"/>
    <sheet name="9月1日" sheetId="4" r:id="rId4"/>
    <sheet name="8月1日" sheetId="5" r:id="rId5"/>
    <sheet name="7月1日" sheetId="6" r:id="rId6"/>
    <sheet name="6月1日" sheetId="7" r:id="rId7"/>
    <sheet name="5月1日" sheetId="8" r:id="rId8"/>
    <sheet name="4月1日" sheetId="9" r:id="rId9"/>
    <sheet name="3月1日" sheetId="10" r:id="rId10"/>
    <sheet name="2月1日" sheetId="11" r:id="rId11"/>
    <sheet name="1月1日" sheetId="12" r:id="rId12"/>
  </sheets>
  <definedNames/>
  <calcPr fullCalcOnLoad="1"/>
</workbook>
</file>

<file path=xl/sharedStrings.xml><?xml version="1.0" encoding="utf-8"?>
<sst xmlns="http://schemas.openxmlformats.org/spreadsheetml/2006/main" count="2765" uniqueCount="153">
  <si>
    <t>地区別推計人口（平成27年1月1日現在）</t>
  </si>
  <si>
    <t>12月 分 人 口 動 態</t>
  </si>
  <si>
    <t>地区
番号</t>
  </si>
  <si>
    <t>地　　区</t>
  </si>
  <si>
    <t>面積（ｋ㎡）</t>
  </si>
  <si>
    <t>世帯数</t>
  </si>
  <si>
    <t>人口</t>
  </si>
  <si>
    <t>　１世帯     平均人員</t>
  </si>
  <si>
    <t>人口密度</t>
  </si>
  <si>
    <t>人口増加</t>
  </si>
  <si>
    <t>自然動態</t>
  </si>
  <si>
    <t>社会動態</t>
  </si>
  <si>
    <t>出生</t>
  </si>
  <si>
    <t>死亡</t>
  </si>
  <si>
    <t>自然増加</t>
  </si>
  <si>
    <t>転入等</t>
  </si>
  <si>
    <t>転出等</t>
  </si>
  <si>
    <t>社会増加</t>
  </si>
  <si>
    <t>総数</t>
  </si>
  <si>
    <t>男</t>
  </si>
  <si>
    <t>女</t>
  </si>
  <si>
    <t>番町　　</t>
  </si>
  <si>
    <t>東雲　　</t>
  </si>
  <si>
    <t>八坂　　</t>
  </si>
  <si>
    <t>素鵞　</t>
  </si>
  <si>
    <t>雄郡　　</t>
  </si>
  <si>
    <t>新玉　　</t>
  </si>
  <si>
    <t>味酒　　</t>
  </si>
  <si>
    <t>清水　　</t>
  </si>
  <si>
    <t>本庁区　</t>
  </si>
  <si>
    <t>桑原　　</t>
  </si>
  <si>
    <t>道後　　</t>
  </si>
  <si>
    <t>味生　　</t>
  </si>
  <si>
    <t>生石　　</t>
  </si>
  <si>
    <t>垣生　　</t>
  </si>
  <si>
    <t>宮前　　</t>
  </si>
  <si>
    <t>三津浜　</t>
  </si>
  <si>
    <t>高浜　　</t>
  </si>
  <si>
    <t>久枝　　</t>
  </si>
  <si>
    <t>潮見　　</t>
  </si>
  <si>
    <t>和気　　</t>
  </si>
  <si>
    <t>堀江　　</t>
  </si>
  <si>
    <t>余土　　</t>
  </si>
  <si>
    <t>由良　　</t>
  </si>
  <si>
    <t>泊　　　</t>
  </si>
  <si>
    <t>久米　　</t>
  </si>
  <si>
    <t>湯山　　</t>
  </si>
  <si>
    <t>日浦　　</t>
  </si>
  <si>
    <t>伊台　　</t>
  </si>
  <si>
    <t>五明　　</t>
  </si>
  <si>
    <t>小野　　</t>
  </si>
  <si>
    <t>浮穴　　</t>
  </si>
  <si>
    <t>石井　　</t>
  </si>
  <si>
    <t>荏原　　</t>
  </si>
  <si>
    <t>坂本　　</t>
  </si>
  <si>
    <t>支所区　</t>
  </si>
  <si>
    <t>旧松山計</t>
  </si>
  <si>
    <t>地区別推計人口（平成27年1月1日現在）</t>
  </si>
  <si>
    <t>12月 分 人 口 動 態</t>
  </si>
  <si>
    <t>転出等</t>
  </si>
  <si>
    <t>浅海　　</t>
  </si>
  <si>
    <t>***</t>
  </si>
  <si>
    <t>立岩　　</t>
  </si>
  <si>
    <t>難波　　</t>
  </si>
  <si>
    <t>正岡　　</t>
  </si>
  <si>
    <t>北条　　</t>
  </si>
  <si>
    <t>河野　　</t>
  </si>
  <si>
    <t>粟井　　</t>
  </si>
  <si>
    <t>旧北条計</t>
  </si>
  <si>
    <t>睦野　　</t>
  </si>
  <si>
    <t>東中島　</t>
  </si>
  <si>
    <t>西中島　</t>
  </si>
  <si>
    <t>神和　　</t>
  </si>
  <si>
    <t>旧中島計</t>
  </si>
  <si>
    <t>総数　　</t>
  </si>
  <si>
    <t>前月　　</t>
  </si>
  <si>
    <t>注１）本表は，平成２２年国勢調査における確定値を基に，その後の住民基本台帳の出生，死亡，転入及び転出等の移動を増減して算出したものである。</t>
  </si>
  <si>
    <t>　　 　なお，転入等は「転入」「回復・帰化」「市内間移動（他地区からの転居）」の計をいい，転出等は「転出」「抹消」「市内間移動（他地区への転居）」の計をいう。</t>
  </si>
  <si>
    <t>　　　また，平成２４年７月９日の住民基本台帳法改正により、外国人が住民基本台帳の登録対象となりましたので、平成２４年８月以降は、外国人の移動も含めて</t>
  </si>
  <si>
    <t>　　　算出している。</t>
  </si>
  <si>
    <t>地区別推計人口（平成27年2月1日現在）</t>
  </si>
  <si>
    <t>1月 分 人 口 動 態</t>
  </si>
  <si>
    <t>地　　区</t>
  </si>
  <si>
    <t>面積（ｋ㎡）</t>
  </si>
  <si>
    <t>　１世帯     平均人員</t>
  </si>
  <si>
    <t>素鵞　</t>
  </si>
  <si>
    <t>　　 　なお，転入等は「転入」「回復・帰化」「市内間移動（他地区からの転居）」の計をいい，転出等は「転出」「抹消」「市内間移動（他地区への転居）」の計をいう。</t>
  </si>
  <si>
    <t>地区別推計人口（平成27年2月1日現在）</t>
  </si>
  <si>
    <t>1月 分 人 口 動 態</t>
  </si>
  <si>
    <t>地区別推計人口（平成27年3月1日現在）</t>
  </si>
  <si>
    <t>2月 分 人 口 動 態</t>
  </si>
  <si>
    <t>地　　区</t>
  </si>
  <si>
    <t>面積（ｋ㎡）</t>
  </si>
  <si>
    <t>　１世帯     平均人員</t>
  </si>
  <si>
    <t>素鵞　</t>
  </si>
  <si>
    <t>　　 　なお，転入等は「転入」「回復・帰化」「市内間移動（他地区からの転居）」の計をいい，転出等は「転出」「抹消」「市内間移動（他地区への転居）」の計をいう。</t>
  </si>
  <si>
    <t>地区別推計人口（平成27年3月1日現在）</t>
  </si>
  <si>
    <t>2月 分 人 口 動 態</t>
  </si>
  <si>
    <t>地区別推計人口（平成27年4月1日現在）</t>
  </si>
  <si>
    <t>3月 分 人 口 動 態</t>
  </si>
  <si>
    <t>地区別推計人口（平成27年4月1日現在）</t>
  </si>
  <si>
    <t>3月 分 人 口 動 態</t>
  </si>
  <si>
    <t>***</t>
  </si>
  <si>
    <t>注２）面積の総数は，国土地理院の発表による。</t>
  </si>
  <si>
    <t>松山市総務部文書法制課</t>
  </si>
  <si>
    <t>地区別推計人口（平成27年5月1日現在）</t>
  </si>
  <si>
    <t>4月 分 人 口 動 態</t>
  </si>
  <si>
    <t>地区別推計人口（平成27年5月1日現在）</t>
  </si>
  <si>
    <t>4月 分 人 口 動 態</t>
  </si>
  <si>
    <t>地区別推計人口（平成27年6月1日現在）</t>
  </si>
  <si>
    <t>5月 分 人 口 動 態</t>
  </si>
  <si>
    <t>地区別推計人口（平成27年6月1日現在）</t>
  </si>
  <si>
    <t>5月 分 人 口 動 態</t>
  </si>
  <si>
    <t>***</t>
  </si>
  <si>
    <t>注３）平成26年10月から，計測方法の変更により面積値が変更している。</t>
  </si>
  <si>
    <t>地区別推計人口（平成27年7月1日現在）</t>
  </si>
  <si>
    <t>6月 分 人 口 動 態</t>
  </si>
  <si>
    <t>地区別推計人口（平成27年7月1日現在）</t>
  </si>
  <si>
    <t>6月 分 人 口 動 態</t>
  </si>
  <si>
    <t>地　　区</t>
  </si>
  <si>
    <t>面積（ｋ㎡）</t>
  </si>
  <si>
    <t>　１世帯     平均人員</t>
  </si>
  <si>
    <t>***</t>
  </si>
  <si>
    <t>素鵞　</t>
  </si>
  <si>
    <t>地区別推計人口（平成27年8月1日現在）</t>
  </si>
  <si>
    <t>7月 分 人 口 動 態</t>
  </si>
  <si>
    <t>地区別推計人口（平成27年8月1日現在）</t>
  </si>
  <si>
    <t>7月 分 人 口 動 態</t>
  </si>
  <si>
    <t>地　　区</t>
  </si>
  <si>
    <t>面積（ｋ㎡）</t>
  </si>
  <si>
    <t>　１世帯     平均人員</t>
  </si>
  <si>
    <t>***</t>
  </si>
  <si>
    <t>素鵞　</t>
  </si>
  <si>
    <t>地区別推計人口（平成27年9月1日現在）</t>
  </si>
  <si>
    <t>地区別推計人口（平成27年9月1日現在）</t>
  </si>
  <si>
    <t>8月 分 人 口 動 態</t>
  </si>
  <si>
    <t>8月 分 人 口 動 態</t>
  </si>
  <si>
    <t>***</t>
  </si>
  <si>
    <t>地区別推計人口（平成27年10月1日現在）</t>
  </si>
  <si>
    <t>9月 分 人 口 動 態</t>
  </si>
  <si>
    <t>地区別推計人口（平成27年10月1日現在）</t>
  </si>
  <si>
    <t>9月 分 人 口 動 態</t>
  </si>
  <si>
    <t>地区別推計人口（平成27年11月1日現在）</t>
  </si>
  <si>
    <t>10月 分 人 口 動 態</t>
  </si>
  <si>
    <t>地区別推計人口（平成27年11月1日現在）</t>
  </si>
  <si>
    <t>10月 分 人 口 動 態</t>
  </si>
  <si>
    <t>地区別推計人口（平成27年12月1日現在）</t>
  </si>
  <si>
    <t>11月 分 人 口 動 態</t>
  </si>
  <si>
    <t>地区別推計人口（平成27年12月1日現在）</t>
  </si>
  <si>
    <t>11月 分 人 口 動 態</t>
  </si>
  <si>
    <t>松山市総務部文書法制課</t>
  </si>
  <si>
    <t>注１）本表は，平成２７年国勢調査における確定値を基に，その後の住民基本台帳の出生，死亡，転入及び転出等の移動を増減して算出したものである。</t>
  </si>
  <si>
    <t>注１）本表は，平成２７年国勢調査における確定値である。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</si>
</sst>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  <numFmt numFmtId="179" formatCode="#,##0;[Red]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i/>
      <sz val="14"/>
      <color indexed="57"/>
      <name val="ＭＳ Ｐゴシック"/>
      <family val="3"/>
    </font>
    <font>
      <sz val="11"/>
      <color indexed="57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62"/>
      <name val="ＭＳ Ｐゴシック"/>
      <family val="3"/>
    </font>
    <font>
      <sz val="7"/>
      <color indexed="6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 style="thin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/>
      <right style="thin"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245">
    <xf numFmtId="0" fontId="0" fillId="0" borderId="0" xfId="0" applyFont="1" applyAlignment="1">
      <alignment vertical="center"/>
    </xf>
    <xf numFmtId="0" fontId="2" fillId="0" borderId="0" xfId="60">
      <alignment vertical="center"/>
      <protection/>
    </xf>
    <xf numFmtId="176" fontId="8" fillId="33" borderId="10" xfId="60" applyNumberFormat="1" applyFont="1" applyFill="1" applyBorder="1" applyAlignment="1">
      <alignment horizontal="center" vertical="center"/>
      <protection/>
    </xf>
    <xf numFmtId="176" fontId="8" fillId="34" borderId="11" xfId="60" applyNumberFormat="1" applyFont="1" applyFill="1" applyBorder="1" applyAlignment="1">
      <alignment horizontal="center" vertical="center"/>
      <protection/>
    </xf>
    <xf numFmtId="176" fontId="8" fillId="33" borderId="11" xfId="60" applyNumberFormat="1" applyFont="1" applyFill="1" applyBorder="1" applyAlignment="1">
      <alignment horizontal="center" vertical="center"/>
      <protection/>
    </xf>
    <xf numFmtId="176" fontId="7" fillId="0" borderId="12" xfId="60" applyNumberFormat="1" applyFont="1" applyBorder="1">
      <alignment vertical="center"/>
      <protection/>
    </xf>
    <xf numFmtId="176" fontId="7" fillId="35" borderId="12" xfId="60" applyNumberFormat="1" applyFont="1" applyFill="1" applyBorder="1">
      <alignment vertical="center"/>
      <protection/>
    </xf>
    <xf numFmtId="176" fontId="7" fillId="0" borderId="13" xfId="60" applyNumberFormat="1" applyFont="1" applyBorder="1">
      <alignment vertical="center"/>
      <protection/>
    </xf>
    <xf numFmtId="176" fontId="7" fillId="35" borderId="14" xfId="60" applyNumberFormat="1" applyFont="1" applyFill="1" applyBorder="1">
      <alignment vertical="center"/>
      <protection/>
    </xf>
    <xf numFmtId="176" fontId="7" fillId="0" borderId="14" xfId="60" applyNumberFormat="1" applyFont="1" applyBorder="1">
      <alignment vertical="center"/>
      <protection/>
    </xf>
    <xf numFmtId="176" fontId="7" fillId="0" borderId="15" xfId="60" applyNumberFormat="1" applyFont="1" applyBorder="1">
      <alignment vertical="center"/>
      <protection/>
    </xf>
    <xf numFmtId="176" fontId="7" fillId="35" borderId="16" xfId="60" applyNumberFormat="1" applyFont="1" applyFill="1" applyBorder="1">
      <alignment vertical="center"/>
      <protection/>
    </xf>
    <xf numFmtId="176" fontId="7" fillId="36" borderId="12" xfId="60" applyNumberFormat="1" applyFont="1" applyFill="1" applyBorder="1">
      <alignment vertical="center"/>
      <protection/>
    </xf>
    <xf numFmtId="176" fontId="7" fillId="0" borderId="17" xfId="60" applyNumberFormat="1" applyFont="1" applyBorder="1">
      <alignment vertical="center"/>
      <protection/>
    </xf>
    <xf numFmtId="176" fontId="7" fillId="36" borderId="18" xfId="60" applyNumberFormat="1" applyFont="1" applyFill="1" applyBorder="1">
      <alignment vertical="center"/>
      <protection/>
    </xf>
    <xf numFmtId="177" fontId="7" fillId="0" borderId="14" xfId="60" applyNumberFormat="1" applyFont="1" applyBorder="1">
      <alignment vertical="center"/>
      <protection/>
    </xf>
    <xf numFmtId="176" fontId="7" fillId="0" borderId="18" xfId="60" applyNumberFormat="1" applyFont="1" applyBorder="1">
      <alignment vertical="center"/>
      <protection/>
    </xf>
    <xf numFmtId="176" fontId="7" fillId="36" borderId="14" xfId="60" applyNumberFormat="1" applyFont="1" applyFill="1" applyBorder="1">
      <alignment vertical="center"/>
      <protection/>
    </xf>
    <xf numFmtId="0" fontId="8" fillId="37" borderId="11" xfId="60" applyFont="1" applyFill="1" applyBorder="1" applyAlignment="1">
      <alignment horizontal="distributed" vertical="center"/>
      <protection/>
    </xf>
    <xf numFmtId="176" fontId="7" fillId="37" borderId="19" xfId="60" applyNumberFormat="1" applyFont="1" applyFill="1" applyBorder="1">
      <alignment vertical="center"/>
      <protection/>
    </xf>
    <xf numFmtId="177" fontId="7" fillId="37" borderId="19" xfId="60" applyNumberFormat="1" applyFont="1" applyFill="1" applyBorder="1">
      <alignment vertical="center"/>
      <protection/>
    </xf>
    <xf numFmtId="176" fontId="7" fillId="37" borderId="20" xfId="60" applyNumberFormat="1" applyFont="1" applyFill="1" applyBorder="1">
      <alignment vertical="center"/>
      <protection/>
    </xf>
    <xf numFmtId="176" fontId="7" fillId="37" borderId="21" xfId="60" applyNumberFormat="1" applyFont="1" applyFill="1" applyBorder="1">
      <alignment vertical="center"/>
      <protection/>
    </xf>
    <xf numFmtId="176" fontId="7" fillId="37" borderId="22" xfId="60" applyNumberFormat="1" applyFont="1" applyFill="1" applyBorder="1">
      <alignment vertical="center"/>
      <protection/>
    </xf>
    <xf numFmtId="176" fontId="7" fillId="37" borderId="23" xfId="60" applyNumberFormat="1" applyFont="1" applyFill="1" applyBorder="1">
      <alignment vertical="center"/>
      <protection/>
    </xf>
    <xf numFmtId="0" fontId="9" fillId="34" borderId="11" xfId="60" applyFont="1" applyFill="1" applyBorder="1" applyAlignment="1">
      <alignment horizontal="distributed" vertical="center"/>
      <protection/>
    </xf>
    <xf numFmtId="176" fontId="7" fillId="34" borderId="19" xfId="60" applyNumberFormat="1" applyFont="1" applyFill="1" applyBorder="1">
      <alignment vertical="center"/>
      <protection/>
    </xf>
    <xf numFmtId="177" fontId="7" fillId="34" borderId="19" xfId="60" applyNumberFormat="1" applyFont="1" applyFill="1" applyBorder="1">
      <alignment vertical="center"/>
      <protection/>
    </xf>
    <xf numFmtId="176" fontId="7" fillId="34" borderId="20" xfId="60" applyNumberFormat="1" applyFont="1" applyFill="1" applyBorder="1">
      <alignment vertical="center"/>
      <protection/>
    </xf>
    <xf numFmtId="176" fontId="7" fillId="34" borderId="21" xfId="60" applyNumberFormat="1" applyFont="1" applyFill="1" applyBorder="1">
      <alignment vertical="center"/>
      <protection/>
    </xf>
    <xf numFmtId="176" fontId="7" fillId="34" borderId="22" xfId="60" applyNumberFormat="1" applyFont="1" applyFill="1" applyBorder="1">
      <alignment vertical="center"/>
      <protection/>
    </xf>
    <xf numFmtId="176" fontId="7" fillId="34" borderId="23" xfId="60" applyNumberFormat="1" applyFont="1" applyFill="1" applyBorder="1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178" fontId="7" fillId="34" borderId="19" xfId="60" applyNumberFormat="1" applyFont="1" applyFill="1" applyBorder="1">
      <alignment vertical="center"/>
      <protection/>
    </xf>
    <xf numFmtId="0" fontId="8" fillId="38" borderId="11" xfId="60" applyFont="1" applyFill="1" applyBorder="1" applyAlignment="1">
      <alignment horizontal="distributed" vertical="center"/>
      <protection/>
    </xf>
    <xf numFmtId="177" fontId="7" fillId="38" borderId="20" xfId="60" applyNumberFormat="1" applyFont="1" applyFill="1" applyBorder="1">
      <alignment vertical="center"/>
      <protection/>
    </xf>
    <xf numFmtId="176" fontId="7" fillId="38" borderId="19" xfId="60" applyNumberFormat="1" applyFont="1" applyFill="1" applyBorder="1">
      <alignment vertical="center"/>
      <protection/>
    </xf>
    <xf numFmtId="177" fontId="7" fillId="38" borderId="19" xfId="60" applyNumberFormat="1" applyFont="1" applyFill="1" applyBorder="1">
      <alignment vertical="center"/>
      <protection/>
    </xf>
    <xf numFmtId="176" fontId="7" fillId="38" borderId="21" xfId="60" applyNumberFormat="1" applyFont="1" applyFill="1" applyBorder="1">
      <alignment vertical="center"/>
      <protection/>
    </xf>
    <xf numFmtId="0" fontId="8" fillId="0" borderId="0" xfId="60" applyFont="1" applyFill="1" applyBorder="1" applyAlignment="1">
      <alignment horizontal="distributed" vertical="center"/>
      <protection/>
    </xf>
    <xf numFmtId="177" fontId="7" fillId="0" borderId="0" xfId="60" applyNumberFormat="1" applyFont="1" applyFill="1" applyBorder="1">
      <alignment vertical="center"/>
      <protection/>
    </xf>
    <xf numFmtId="176" fontId="7" fillId="0" borderId="0" xfId="60" applyNumberFormat="1" applyFont="1" applyFill="1" applyBorder="1">
      <alignment vertical="center"/>
      <protection/>
    </xf>
    <xf numFmtId="176" fontId="7" fillId="0" borderId="0" xfId="60" applyNumberFormat="1" applyFont="1" applyFill="1" applyBorder="1" applyAlignment="1">
      <alignment vertical="center" wrapText="1"/>
      <protection/>
    </xf>
    <xf numFmtId="0" fontId="2" fillId="0" borderId="0" xfId="60" applyFill="1" applyBorder="1">
      <alignment vertical="center"/>
      <protection/>
    </xf>
    <xf numFmtId="176" fontId="7" fillId="0" borderId="0" xfId="60" applyNumberFormat="1" applyFont="1">
      <alignment vertical="center"/>
      <protection/>
    </xf>
    <xf numFmtId="0" fontId="7" fillId="0" borderId="0" xfId="60" applyFont="1" applyAlignment="1">
      <alignment horizontal="left" vertical="center"/>
      <protection/>
    </xf>
    <xf numFmtId="177" fontId="7" fillId="0" borderId="0" xfId="60" applyNumberFormat="1" applyFont="1">
      <alignment vertical="center"/>
      <protection/>
    </xf>
    <xf numFmtId="176" fontId="7" fillId="0" borderId="0" xfId="60" applyNumberFormat="1" applyFont="1" applyAlignment="1">
      <alignment vertical="center" wrapText="1"/>
      <protection/>
    </xf>
    <xf numFmtId="0" fontId="8" fillId="0" borderId="11" xfId="60" applyFont="1" applyBorder="1" applyAlignment="1">
      <alignment horizontal="distributed" vertical="center"/>
      <protection/>
    </xf>
    <xf numFmtId="177" fontId="7" fillId="0" borderId="20" xfId="60" applyNumberFormat="1" applyFont="1" applyBorder="1">
      <alignment vertical="center"/>
      <protection/>
    </xf>
    <xf numFmtId="176" fontId="7" fillId="0" borderId="19" xfId="60" applyNumberFormat="1" applyFont="1" applyBorder="1">
      <alignment vertical="center"/>
      <protection/>
    </xf>
    <xf numFmtId="177" fontId="7" fillId="0" borderId="19" xfId="60" applyNumberFormat="1" applyFont="1" applyBorder="1">
      <alignment vertical="center"/>
      <protection/>
    </xf>
    <xf numFmtId="177" fontId="7" fillId="0" borderId="24" xfId="60" applyNumberFormat="1" applyFont="1" applyBorder="1">
      <alignment vertical="center"/>
      <protection/>
    </xf>
    <xf numFmtId="177" fontId="7" fillId="0" borderId="17" xfId="60" applyNumberFormat="1" applyFont="1" applyBorder="1">
      <alignment vertical="center"/>
      <protection/>
    </xf>
    <xf numFmtId="176" fontId="7" fillId="0" borderId="19" xfId="60" applyNumberFormat="1" applyFont="1" applyBorder="1" applyAlignment="1">
      <alignment vertical="center"/>
      <protection/>
    </xf>
    <xf numFmtId="176" fontId="7" fillId="0" borderId="21" xfId="60" applyNumberFormat="1" applyFont="1" applyBorder="1" applyAlignment="1">
      <alignment vertical="center"/>
      <protection/>
    </xf>
    <xf numFmtId="176" fontId="7" fillId="38" borderId="22" xfId="60" applyNumberFormat="1" applyFont="1" applyFill="1" applyBorder="1">
      <alignment vertical="center"/>
      <protection/>
    </xf>
    <xf numFmtId="177" fontId="10" fillId="0" borderId="13" xfId="60" applyNumberFormat="1" applyFont="1" applyBorder="1" applyAlignment="1">
      <alignment horizontal="center" vertical="center"/>
      <protection/>
    </xf>
    <xf numFmtId="177" fontId="10" fillId="0" borderId="18" xfId="60" applyNumberFormat="1" applyFont="1" applyBorder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176" fontId="7" fillId="38" borderId="21" xfId="60" applyNumberFormat="1" applyFont="1" applyFill="1" applyBorder="1" applyAlignment="1">
      <alignment vertical="center"/>
      <protection/>
    </xf>
    <xf numFmtId="0" fontId="2" fillId="0" borderId="11" xfId="60" applyBorder="1">
      <alignment vertical="center"/>
      <protection/>
    </xf>
    <xf numFmtId="0" fontId="8" fillId="36" borderId="25" xfId="60" applyFont="1" applyFill="1" applyBorder="1" applyAlignment="1">
      <alignment horizontal="distributed" vertical="center"/>
      <protection/>
    </xf>
    <xf numFmtId="0" fontId="2" fillId="0" borderId="26" xfId="60" applyBorder="1">
      <alignment vertical="center"/>
      <protection/>
    </xf>
    <xf numFmtId="0" fontId="2" fillId="0" borderId="13" xfId="60" applyBorder="1">
      <alignment vertical="center"/>
      <protection/>
    </xf>
    <xf numFmtId="0" fontId="2" fillId="0" borderId="27" xfId="60" applyBorder="1">
      <alignment vertical="center"/>
      <protection/>
    </xf>
    <xf numFmtId="178" fontId="7" fillId="0" borderId="12" xfId="60" applyNumberFormat="1" applyFont="1" applyBorder="1">
      <alignment vertical="center"/>
      <protection/>
    </xf>
    <xf numFmtId="179" fontId="7" fillId="0" borderId="26" xfId="60" applyNumberFormat="1" applyFont="1" applyBorder="1">
      <alignment vertical="center"/>
      <protection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 wrapText="1"/>
    </xf>
    <xf numFmtId="176" fontId="8" fillId="34" borderId="11" xfId="0" applyNumberFormat="1" applyFont="1" applyFill="1" applyBorder="1" applyAlignment="1">
      <alignment horizontal="center" vertical="center"/>
    </xf>
    <xf numFmtId="176" fontId="8" fillId="33" borderId="11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vertical="center"/>
    </xf>
    <xf numFmtId="0" fontId="8" fillId="36" borderId="25" xfId="0" applyFont="1" applyFill="1" applyBorder="1" applyAlignment="1">
      <alignment horizontal="distributed" vertical="center"/>
    </xf>
    <xf numFmtId="177" fontId="7" fillId="0" borderId="26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7" fillId="35" borderId="12" xfId="0" applyNumberFormat="1" applyFont="1" applyFill="1" applyBorder="1" applyAlignment="1">
      <alignment vertical="center"/>
    </xf>
    <xf numFmtId="178" fontId="7" fillId="0" borderId="12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6" fontId="7" fillId="35" borderId="14" xfId="0" applyNumberFormat="1" applyFont="1" applyFill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176" fontId="7" fillId="35" borderId="16" xfId="0" applyNumberFormat="1" applyFont="1" applyFill="1" applyBorder="1" applyAlignment="1">
      <alignment vertical="center"/>
    </xf>
    <xf numFmtId="176" fontId="7" fillId="36" borderId="12" xfId="0" applyNumberFormat="1" applyFont="1" applyFill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36" borderId="18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36" borderId="14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37" borderId="11" xfId="0" applyFont="1" applyFill="1" applyBorder="1" applyAlignment="1">
      <alignment horizontal="distributed" vertical="center"/>
    </xf>
    <xf numFmtId="177" fontId="7" fillId="37" borderId="20" xfId="0" applyNumberFormat="1" applyFont="1" applyFill="1" applyBorder="1" applyAlignment="1">
      <alignment vertical="center"/>
    </xf>
    <xf numFmtId="176" fontId="7" fillId="37" borderId="19" xfId="0" applyNumberFormat="1" applyFont="1" applyFill="1" applyBorder="1" applyAlignment="1">
      <alignment vertical="center"/>
    </xf>
    <xf numFmtId="177" fontId="7" fillId="37" borderId="19" xfId="0" applyNumberFormat="1" applyFont="1" applyFill="1" applyBorder="1" applyAlignment="1">
      <alignment vertical="center"/>
    </xf>
    <xf numFmtId="176" fontId="7" fillId="37" borderId="20" xfId="0" applyNumberFormat="1" applyFont="1" applyFill="1" applyBorder="1" applyAlignment="1">
      <alignment vertical="center"/>
    </xf>
    <xf numFmtId="176" fontId="7" fillId="37" borderId="21" xfId="0" applyNumberFormat="1" applyFont="1" applyFill="1" applyBorder="1" applyAlignment="1">
      <alignment vertical="center"/>
    </xf>
    <xf numFmtId="176" fontId="7" fillId="37" borderId="22" xfId="0" applyNumberFormat="1" applyFont="1" applyFill="1" applyBorder="1" applyAlignment="1">
      <alignment vertical="center"/>
    </xf>
    <xf numFmtId="176" fontId="7" fillId="37" borderId="23" xfId="0" applyNumberFormat="1" applyFont="1" applyFill="1" applyBorder="1" applyAlignment="1">
      <alignment vertical="center"/>
    </xf>
    <xf numFmtId="0" fontId="9" fillId="34" borderId="11" xfId="0" applyFont="1" applyFill="1" applyBorder="1" applyAlignment="1">
      <alignment horizontal="distributed" vertical="center"/>
    </xf>
    <xf numFmtId="177" fontId="7" fillId="34" borderId="20" xfId="0" applyNumberFormat="1" applyFont="1" applyFill="1" applyBorder="1" applyAlignment="1">
      <alignment vertical="center"/>
    </xf>
    <xf numFmtId="176" fontId="7" fillId="34" borderId="19" xfId="0" applyNumberFormat="1" applyFont="1" applyFill="1" applyBorder="1" applyAlignment="1">
      <alignment vertical="center"/>
    </xf>
    <xf numFmtId="177" fontId="7" fillId="34" borderId="19" xfId="0" applyNumberFormat="1" applyFont="1" applyFill="1" applyBorder="1" applyAlignment="1">
      <alignment vertical="center"/>
    </xf>
    <xf numFmtId="176" fontId="7" fillId="34" borderId="20" xfId="0" applyNumberFormat="1" applyFont="1" applyFill="1" applyBorder="1" applyAlignment="1">
      <alignment vertical="center"/>
    </xf>
    <xf numFmtId="176" fontId="7" fillId="34" borderId="21" xfId="0" applyNumberFormat="1" applyFont="1" applyFill="1" applyBorder="1" applyAlignment="1">
      <alignment vertical="center"/>
    </xf>
    <xf numFmtId="176" fontId="7" fillId="34" borderId="22" xfId="0" applyNumberFormat="1" applyFont="1" applyFill="1" applyBorder="1" applyAlignment="1">
      <alignment vertical="center"/>
    </xf>
    <xf numFmtId="176" fontId="7" fillId="34" borderId="23" xfId="0" applyNumberFormat="1" applyFont="1" applyFill="1" applyBorder="1" applyAlignment="1">
      <alignment vertical="center"/>
    </xf>
    <xf numFmtId="0" fontId="8" fillId="0" borderId="0" xfId="0" applyFont="1" applyAlignment="1">
      <alignment horizontal="distributed" vertical="center"/>
    </xf>
    <xf numFmtId="177" fontId="10" fillId="0" borderId="13" xfId="0" applyNumberFormat="1" applyFont="1" applyBorder="1" applyAlignment="1">
      <alignment horizontal="center" vertical="center"/>
    </xf>
    <xf numFmtId="177" fontId="7" fillId="0" borderId="24" xfId="0" applyNumberFormat="1" applyFont="1" applyBorder="1" applyAlignment="1">
      <alignment vertical="center"/>
    </xf>
    <xf numFmtId="177" fontId="10" fillId="0" borderId="18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vertical="center"/>
    </xf>
    <xf numFmtId="178" fontId="7" fillId="34" borderId="19" xfId="0" applyNumberFormat="1" applyFont="1" applyFill="1" applyBorder="1" applyAlignment="1">
      <alignment vertical="center"/>
    </xf>
    <xf numFmtId="0" fontId="8" fillId="38" borderId="11" xfId="0" applyFont="1" applyFill="1" applyBorder="1" applyAlignment="1">
      <alignment horizontal="distributed" vertical="center"/>
    </xf>
    <xf numFmtId="177" fontId="7" fillId="38" borderId="20" xfId="0" applyNumberFormat="1" applyFont="1" applyFill="1" applyBorder="1" applyAlignment="1">
      <alignment vertical="center"/>
    </xf>
    <xf numFmtId="176" fontId="7" fillId="38" borderId="19" xfId="0" applyNumberFormat="1" applyFont="1" applyFill="1" applyBorder="1" applyAlignment="1">
      <alignment vertical="center"/>
    </xf>
    <xf numFmtId="177" fontId="7" fillId="38" borderId="19" xfId="0" applyNumberFormat="1" applyFont="1" applyFill="1" applyBorder="1" applyAlignment="1">
      <alignment vertical="center"/>
    </xf>
    <xf numFmtId="176" fontId="7" fillId="38" borderId="21" xfId="0" applyNumberFormat="1" applyFont="1" applyFill="1" applyBorder="1" applyAlignment="1">
      <alignment vertical="center"/>
    </xf>
    <xf numFmtId="176" fontId="7" fillId="38" borderId="22" xfId="0" applyNumberFormat="1" applyFont="1" applyFill="1" applyBorder="1" applyAlignment="1">
      <alignment vertical="center"/>
    </xf>
    <xf numFmtId="176" fontId="7" fillId="38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horizontal="distributed" vertical="center"/>
    </xf>
    <xf numFmtId="177" fontId="7" fillId="0" borderId="20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177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176" fontId="7" fillId="0" borderId="26" xfId="0" applyNumberFormat="1" applyFont="1" applyBorder="1" applyAlignment="1">
      <alignment vertical="center"/>
    </xf>
    <xf numFmtId="177" fontId="7" fillId="0" borderId="26" xfId="0" applyNumberFormat="1" applyFont="1" applyBorder="1" applyAlignment="1">
      <alignment horizontal="center" vertical="center"/>
    </xf>
    <xf numFmtId="179" fontId="7" fillId="0" borderId="24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 wrapText="1"/>
    </xf>
    <xf numFmtId="177" fontId="7" fillId="37" borderId="20" xfId="0" applyNumberFormat="1" applyFont="1" applyFill="1" applyBorder="1" applyAlignment="1">
      <alignment horizontal="center" vertical="center"/>
    </xf>
    <xf numFmtId="176" fontId="7" fillId="37" borderId="28" xfId="0" applyNumberFormat="1" applyFont="1" applyFill="1" applyBorder="1" applyAlignment="1">
      <alignment horizontal="center" vertical="center" wrapText="1"/>
    </xf>
    <xf numFmtId="177" fontId="7" fillId="34" borderId="20" xfId="0" applyNumberFormat="1" applyFont="1" applyFill="1" applyBorder="1" applyAlignment="1">
      <alignment horizontal="center" vertical="center"/>
    </xf>
    <xf numFmtId="176" fontId="7" fillId="34" borderId="28" xfId="0" applyNumberFormat="1" applyFont="1" applyFill="1" applyBorder="1" applyAlignment="1">
      <alignment horizontal="center" vertical="center" wrapText="1"/>
    </xf>
    <xf numFmtId="176" fontId="7" fillId="34" borderId="19" xfId="0" applyNumberFormat="1" applyFont="1" applyFill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177" fontId="7" fillId="0" borderId="26" xfId="60" applyNumberFormat="1" applyFont="1" applyBorder="1" applyAlignment="1">
      <alignment horizontal="center" vertical="center"/>
      <protection/>
    </xf>
    <xf numFmtId="177" fontId="7" fillId="0" borderId="13" xfId="60" applyNumberFormat="1" applyFont="1" applyBorder="1" applyAlignment="1">
      <alignment horizontal="center" vertical="center"/>
      <protection/>
    </xf>
    <xf numFmtId="177" fontId="7" fillId="37" borderId="20" xfId="60" applyNumberFormat="1" applyFont="1" applyFill="1" applyBorder="1" applyAlignment="1">
      <alignment horizontal="center" vertical="center"/>
      <protection/>
    </xf>
    <xf numFmtId="177" fontId="7" fillId="34" borderId="20" xfId="60" applyNumberFormat="1" applyFont="1" applyFill="1" applyBorder="1" applyAlignment="1">
      <alignment horizontal="center" vertical="center"/>
      <protection/>
    </xf>
    <xf numFmtId="179" fontId="7" fillId="0" borderId="24" xfId="60" applyNumberFormat="1" applyFont="1" applyBorder="1" applyAlignment="1">
      <alignment horizontal="center" vertical="center"/>
      <protection/>
    </xf>
    <xf numFmtId="176" fontId="7" fillId="0" borderId="0" xfId="60" applyNumberFormat="1" applyFont="1" applyBorder="1" applyAlignment="1">
      <alignment horizontal="center" vertical="center" wrapText="1"/>
      <protection/>
    </xf>
    <xf numFmtId="176" fontId="7" fillId="37" borderId="28" xfId="60" applyNumberFormat="1" applyFont="1" applyFill="1" applyBorder="1" applyAlignment="1">
      <alignment horizontal="center" vertical="center" wrapText="1"/>
      <protection/>
    </xf>
    <xf numFmtId="176" fontId="7" fillId="34" borderId="28" xfId="60" applyNumberFormat="1" applyFont="1" applyFill="1" applyBorder="1" applyAlignment="1">
      <alignment horizontal="center" vertical="center" wrapText="1"/>
      <protection/>
    </xf>
    <xf numFmtId="176" fontId="7" fillId="34" borderId="19" xfId="60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6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176" fontId="7" fillId="0" borderId="29" xfId="0" applyNumberFormat="1" applyFon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0" fontId="8" fillId="34" borderId="30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177" fontId="8" fillId="34" borderId="30" xfId="0" applyNumberFormat="1" applyFont="1" applyFill="1" applyBorder="1" applyAlignment="1">
      <alignment horizontal="center" vertical="center" wrapText="1"/>
    </xf>
    <xf numFmtId="177" fontId="8" fillId="34" borderId="31" xfId="0" applyNumberFormat="1" applyFont="1" applyFill="1" applyBorder="1" applyAlignment="1">
      <alignment vertical="center" wrapText="1"/>
    </xf>
    <xf numFmtId="177" fontId="8" fillId="34" borderId="32" xfId="0" applyNumberFormat="1" applyFont="1" applyFill="1" applyBorder="1" applyAlignment="1">
      <alignment vertical="center" wrapText="1"/>
    </xf>
    <xf numFmtId="176" fontId="8" fillId="34" borderId="30" xfId="0" applyNumberFormat="1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vertical="center"/>
    </xf>
    <xf numFmtId="0" fontId="8" fillId="34" borderId="32" xfId="0" applyFont="1" applyFill="1" applyBorder="1" applyAlignment="1">
      <alignment vertical="center"/>
    </xf>
    <xf numFmtId="176" fontId="8" fillId="34" borderId="33" xfId="0" applyNumberFormat="1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vertical="center"/>
    </xf>
    <xf numFmtId="0" fontId="8" fillId="34" borderId="29" xfId="0" applyFont="1" applyFill="1" applyBorder="1" applyAlignment="1">
      <alignment vertical="center"/>
    </xf>
    <xf numFmtId="177" fontId="9" fillId="34" borderId="30" xfId="0" applyNumberFormat="1" applyFont="1" applyFill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76" fontId="8" fillId="34" borderId="30" xfId="0" applyNumberFormat="1" applyFont="1" applyFill="1" applyBorder="1" applyAlignment="1">
      <alignment horizontal="center" vertical="center" shrinkToFit="1"/>
    </xf>
    <xf numFmtId="0" fontId="8" fillId="34" borderId="31" xfId="0" applyFont="1" applyFill="1" applyBorder="1" applyAlignment="1">
      <alignment vertical="center" shrinkToFit="1"/>
    </xf>
    <xf numFmtId="0" fontId="8" fillId="34" borderId="32" xfId="0" applyFont="1" applyFill="1" applyBorder="1" applyAlignment="1">
      <alignment vertical="center" shrinkToFit="1"/>
    </xf>
    <xf numFmtId="176" fontId="8" fillId="33" borderId="30" xfId="0" applyNumberFormat="1" applyFont="1" applyFill="1" applyBorder="1" applyAlignment="1">
      <alignment horizontal="center" vertical="center" shrinkToFit="1"/>
    </xf>
    <xf numFmtId="0" fontId="8" fillId="33" borderId="31" xfId="0" applyFont="1" applyFill="1" applyBorder="1" applyAlignment="1">
      <alignment vertical="center" shrinkToFit="1"/>
    </xf>
    <xf numFmtId="0" fontId="8" fillId="33" borderId="32" xfId="0" applyFont="1" applyFill="1" applyBorder="1" applyAlignment="1">
      <alignment vertical="center" shrinkToFit="1"/>
    </xf>
    <xf numFmtId="176" fontId="8" fillId="33" borderId="34" xfId="0" applyNumberFormat="1" applyFont="1" applyFill="1" applyBorder="1" applyAlignment="1">
      <alignment horizontal="center" vertical="center"/>
    </xf>
    <xf numFmtId="176" fontId="8" fillId="33" borderId="33" xfId="0" applyNumberFormat="1" applyFont="1" applyFill="1" applyBorder="1" applyAlignment="1">
      <alignment horizontal="center" vertical="center"/>
    </xf>
    <xf numFmtId="176" fontId="8" fillId="33" borderId="35" xfId="0" applyNumberFormat="1" applyFont="1" applyFill="1" applyBorder="1" applyAlignment="1">
      <alignment horizontal="center" vertical="center"/>
    </xf>
    <xf numFmtId="176" fontId="8" fillId="33" borderId="36" xfId="0" applyNumberFormat="1" applyFont="1" applyFill="1" applyBorder="1" applyAlignment="1">
      <alignment horizontal="center" vertical="center"/>
    </xf>
    <xf numFmtId="176" fontId="8" fillId="33" borderId="29" xfId="0" applyNumberFormat="1" applyFont="1" applyFill="1" applyBorder="1" applyAlignment="1">
      <alignment horizontal="center" vertical="center"/>
    </xf>
    <xf numFmtId="176" fontId="8" fillId="33" borderId="37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176" fontId="8" fillId="33" borderId="28" xfId="0" applyNumberFormat="1" applyFont="1" applyFill="1" applyBorder="1" applyAlignment="1">
      <alignment horizontal="center" vertical="center"/>
    </xf>
    <xf numFmtId="176" fontId="8" fillId="33" borderId="38" xfId="0" applyNumberFormat="1" applyFont="1" applyFill="1" applyBorder="1" applyAlignment="1">
      <alignment horizontal="center" vertical="center"/>
    </xf>
    <xf numFmtId="176" fontId="8" fillId="33" borderId="30" xfId="0" applyNumberFormat="1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8" fillId="33" borderId="10" xfId="60" applyNumberFormat="1" applyFont="1" applyFill="1" applyBorder="1" applyAlignment="1">
      <alignment horizontal="center" vertical="center"/>
      <protection/>
    </xf>
    <xf numFmtId="176" fontId="8" fillId="33" borderId="28" xfId="60" applyNumberFormat="1" applyFont="1" applyFill="1" applyBorder="1" applyAlignment="1">
      <alignment horizontal="center" vertical="center"/>
      <protection/>
    </xf>
    <xf numFmtId="176" fontId="8" fillId="33" borderId="38" xfId="60" applyNumberFormat="1" applyFont="1" applyFill="1" applyBorder="1" applyAlignment="1">
      <alignment horizontal="center" vertical="center"/>
      <protection/>
    </xf>
    <xf numFmtId="176" fontId="8" fillId="33" borderId="36" xfId="60" applyNumberFormat="1" applyFont="1" applyFill="1" applyBorder="1" applyAlignment="1">
      <alignment horizontal="center" vertical="center"/>
      <protection/>
    </xf>
    <xf numFmtId="176" fontId="8" fillId="33" borderId="29" xfId="60" applyNumberFormat="1" applyFont="1" applyFill="1" applyBorder="1" applyAlignment="1">
      <alignment horizontal="center" vertical="center"/>
      <protection/>
    </xf>
    <xf numFmtId="176" fontId="8" fillId="33" borderId="30" xfId="60" applyNumberFormat="1" applyFont="1" applyFill="1" applyBorder="1" applyAlignment="1">
      <alignment horizontal="center" vertical="center" wrapText="1"/>
      <protection/>
    </xf>
    <xf numFmtId="0" fontId="8" fillId="33" borderId="32" xfId="60" applyFont="1" applyFill="1" applyBorder="1" applyAlignment="1">
      <alignment vertical="center" wrapText="1"/>
      <protection/>
    </xf>
    <xf numFmtId="0" fontId="4" fillId="0" borderId="0" xfId="60" applyFont="1" applyFill="1" applyAlignment="1">
      <alignment horizontal="center" vertical="center"/>
      <protection/>
    </xf>
    <xf numFmtId="0" fontId="5" fillId="0" borderId="0" xfId="60" applyFont="1" applyFill="1" applyAlignment="1">
      <alignment horizontal="center" vertical="center"/>
      <protection/>
    </xf>
    <xf numFmtId="176" fontId="6" fillId="0" borderId="0" xfId="60" applyNumberFormat="1" applyFont="1" applyAlignment="1">
      <alignment horizontal="center"/>
      <protection/>
    </xf>
    <xf numFmtId="176" fontId="2" fillId="0" borderId="0" xfId="60" applyNumberFormat="1" applyAlignment="1">
      <alignment horizontal="center"/>
      <protection/>
    </xf>
    <xf numFmtId="176" fontId="7" fillId="0" borderId="29" xfId="60" applyNumberFormat="1" applyFont="1" applyBorder="1" applyAlignment="1">
      <alignment horizontal="right" vertical="center"/>
      <protection/>
    </xf>
    <xf numFmtId="176" fontId="2" fillId="0" borderId="29" xfId="60" applyNumberFormat="1" applyBorder="1" applyAlignment="1">
      <alignment horizontal="right" vertical="center"/>
      <protection/>
    </xf>
    <xf numFmtId="0" fontId="8" fillId="34" borderId="30" xfId="60" applyFont="1" applyFill="1" applyBorder="1" applyAlignment="1">
      <alignment horizontal="center" vertical="center"/>
      <protection/>
    </xf>
    <xf numFmtId="0" fontId="8" fillId="34" borderId="31" xfId="60" applyFont="1" applyFill="1" applyBorder="1" applyAlignment="1">
      <alignment horizontal="center" vertical="center"/>
      <protection/>
    </xf>
    <xf numFmtId="0" fontId="8" fillId="34" borderId="32" xfId="60" applyFont="1" applyFill="1" applyBorder="1" applyAlignment="1">
      <alignment horizontal="center" vertical="center"/>
      <protection/>
    </xf>
    <xf numFmtId="177" fontId="8" fillId="34" borderId="30" xfId="60" applyNumberFormat="1" applyFont="1" applyFill="1" applyBorder="1" applyAlignment="1">
      <alignment horizontal="center" vertical="center" wrapText="1"/>
      <protection/>
    </xf>
    <xf numFmtId="177" fontId="8" fillId="34" borderId="31" xfId="60" applyNumberFormat="1" applyFont="1" applyFill="1" applyBorder="1" applyAlignment="1">
      <alignment vertical="center" wrapText="1"/>
      <protection/>
    </xf>
    <xf numFmtId="177" fontId="8" fillId="34" borderId="32" xfId="60" applyNumberFormat="1" applyFont="1" applyFill="1" applyBorder="1" applyAlignment="1">
      <alignment vertical="center" wrapText="1"/>
      <protection/>
    </xf>
    <xf numFmtId="0" fontId="8" fillId="34" borderId="30" xfId="60" applyFont="1" applyFill="1" applyBorder="1" applyAlignment="1">
      <alignment horizontal="center" vertical="center" wrapText="1"/>
      <protection/>
    </xf>
    <xf numFmtId="176" fontId="8" fillId="34" borderId="33" xfId="60" applyNumberFormat="1" applyFont="1" applyFill="1" applyBorder="1" applyAlignment="1">
      <alignment horizontal="center" vertical="center"/>
      <protection/>
    </xf>
    <xf numFmtId="0" fontId="8" fillId="34" borderId="33" xfId="60" applyFont="1" applyFill="1" applyBorder="1" applyAlignment="1">
      <alignment vertical="center"/>
      <protection/>
    </xf>
    <xf numFmtId="0" fontId="8" fillId="34" borderId="29" xfId="60" applyFont="1" applyFill="1" applyBorder="1" applyAlignment="1">
      <alignment vertical="center"/>
      <protection/>
    </xf>
    <xf numFmtId="177" fontId="9" fillId="34" borderId="30" xfId="60" applyNumberFormat="1" applyFont="1" applyFill="1" applyBorder="1" applyAlignment="1">
      <alignment vertical="center" wrapText="1"/>
      <protection/>
    </xf>
    <xf numFmtId="0" fontId="2" fillId="0" borderId="31" xfId="60" applyBorder="1">
      <alignment vertical="center"/>
      <protection/>
    </xf>
    <xf numFmtId="0" fontId="2" fillId="0" borderId="32" xfId="60" applyBorder="1">
      <alignment vertical="center"/>
      <protection/>
    </xf>
    <xf numFmtId="176" fontId="8" fillId="34" borderId="30" xfId="60" applyNumberFormat="1" applyFont="1" applyFill="1" applyBorder="1" applyAlignment="1">
      <alignment horizontal="center" vertical="center" shrinkToFit="1"/>
      <protection/>
    </xf>
    <xf numFmtId="0" fontId="8" fillId="34" borderId="31" xfId="60" applyFont="1" applyFill="1" applyBorder="1" applyAlignment="1">
      <alignment vertical="center" shrinkToFit="1"/>
      <protection/>
    </xf>
    <xf numFmtId="0" fontId="8" fillId="34" borderId="32" xfId="60" applyFont="1" applyFill="1" applyBorder="1" applyAlignment="1">
      <alignment vertical="center" shrinkToFit="1"/>
      <protection/>
    </xf>
    <xf numFmtId="176" fontId="8" fillId="33" borderId="30" xfId="60" applyNumberFormat="1" applyFont="1" applyFill="1" applyBorder="1" applyAlignment="1">
      <alignment horizontal="center" vertical="center" shrinkToFit="1"/>
      <protection/>
    </xf>
    <xf numFmtId="0" fontId="8" fillId="33" borderId="31" xfId="60" applyFont="1" applyFill="1" applyBorder="1" applyAlignment="1">
      <alignment vertical="center" shrinkToFit="1"/>
      <protection/>
    </xf>
    <xf numFmtId="0" fontId="8" fillId="33" borderId="32" xfId="60" applyFont="1" applyFill="1" applyBorder="1" applyAlignment="1">
      <alignment vertical="center" shrinkToFit="1"/>
      <protection/>
    </xf>
    <xf numFmtId="176" fontId="8" fillId="34" borderId="30" xfId="60" applyNumberFormat="1" applyFont="1" applyFill="1" applyBorder="1" applyAlignment="1">
      <alignment horizontal="center" vertical="center"/>
      <protection/>
    </xf>
    <xf numFmtId="0" fontId="8" fillId="34" borderId="31" xfId="60" applyFont="1" applyFill="1" applyBorder="1" applyAlignment="1">
      <alignment vertical="center"/>
      <protection/>
    </xf>
    <xf numFmtId="0" fontId="8" fillId="34" borderId="32" xfId="60" applyFont="1" applyFill="1" applyBorder="1" applyAlignme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176" fontId="8" fillId="33" borderId="34" xfId="60" applyNumberFormat="1" applyFont="1" applyFill="1" applyBorder="1" applyAlignment="1">
      <alignment horizontal="center" vertical="center"/>
      <protection/>
    </xf>
    <xf numFmtId="176" fontId="8" fillId="33" borderId="33" xfId="60" applyNumberFormat="1" applyFont="1" applyFill="1" applyBorder="1" applyAlignment="1">
      <alignment horizontal="center" vertical="center"/>
      <protection/>
    </xf>
    <xf numFmtId="176" fontId="8" fillId="33" borderId="35" xfId="60" applyNumberFormat="1" applyFont="1" applyFill="1" applyBorder="1" applyAlignment="1">
      <alignment horizontal="center" vertical="center"/>
      <protection/>
    </xf>
    <xf numFmtId="176" fontId="8" fillId="33" borderId="37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75"/>
  <sheetViews>
    <sheetView tabSelected="1" zoomScalePageLayoutView="0" workbookViewId="0" topLeftCell="B4">
      <pane xSplit="1" ySplit="4" topLeftCell="C50" activePane="bottomRight" state="frozen"/>
      <selection pane="topLeft" activeCell="B4" sqref="B4"/>
      <selection pane="topRight" activeCell="C4" sqref="C4"/>
      <selection pane="bottomLeft" activeCell="B8" sqref="B8"/>
      <selection pane="bottomRight" activeCell="N71" sqref="N71"/>
    </sheetView>
  </sheetViews>
  <sheetFormatPr defaultColWidth="9.140625" defaultRowHeight="15"/>
  <cols>
    <col min="1" max="1" width="5.28125" style="0" hidden="1" customWidth="1"/>
    <col min="2" max="2" width="9.421875" style="68" customWidth="1"/>
    <col min="3" max="3" width="6.140625" style="69" customWidth="1"/>
    <col min="4" max="4" width="6.8515625" style="70" customWidth="1"/>
    <col min="5" max="7" width="7.140625" style="70" customWidth="1"/>
    <col min="8" max="8" width="5.421875" style="69" customWidth="1"/>
    <col min="9" max="9" width="5.140625" style="71" customWidth="1"/>
    <col min="10" max="10" width="5.421875" style="70" customWidth="1"/>
    <col min="11" max="13" width="5.57421875" style="70" customWidth="1"/>
    <col min="14" max="20" width="4.57421875" style="70" customWidth="1"/>
    <col min="21" max="27" width="5.57421875" style="70" customWidth="1"/>
  </cols>
  <sheetData>
    <row r="3" spans="2:27" ht="19.5" customHeight="1">
      <c r="B3" s="163" t="s">
        <v>146</v>
      </c>
      <c r="C3" s="164"/>
      <c r="D3" s="164"/>
      <c r="E3" s="164"/>
      <c r="F3" s="164"/>
      <c r="G3" s="164"/>
      <c r="H3" s="164"/>
      <c r="I3" s="164"/>
      <c r="J3" s="165" t="s">
        <v>147</v>
      </c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</row>
    <row r="4" spans="24:27" ht="13.5" customHeight="1">
      <c r="X4" s="167" t="s">
        <v>104</v>
      </c>
      <c r="Y4" s="168"/>
      <c r="Z4" s="168"/>
      <c r="AA4" s="168"/>
    </row>
    <row r="5" spans="1:27" ht="13.5" customHeight="1">
      <c r="A5" s="169" t="s">
        <v>2</v>
      </c>
      <c r="B5" s="172" t="s">
        <v>82</v>
      </c>
      <c r="C5" s="173" t="s">
        <v>83</v>
      </c>
      <c r="D5" s="176" t="s">
        <v>5</v>
      </c>
      <c r="E5" s="179" t="s">
        <v>6</v>
      </c>
      <c r="F5" s="180"/>
      <c r="G5" s="180"/>
      <c r="H5" s="182" t="s">
        <v>84</v>
      </c>
      <c r="I5" s="185" t="s">
        <v>8</v>
      </c>
      <c r="J5" s="188" t="s">
        <v>5</v>
      </c>
      <c r="K5" s="191" t="s">
        <v>9</v>
      </c>
      <c r="L5" s="192"/>
      <c r="M5" s="193"/>
      <c r="N5" s="197" t="s">
        <v>10</v>
      </c>
      <c r="O5" s="198"/>
      <c r="P5" s="198"/>
      <c r="Q5" s="198"/>
      <c r="R5" s="198"/>
      <c r="S5" s="198"/>
      <c r="T5" s="199"/>
      <c r="U5" s="197" t="s">
        <v>11</v>
      </c>
      <c r="V5" s="198"/>
      <c r="W5" s="198"/>
      <c r="X5" s="198"/>
      <c r="Y5" s="198"/>
      <c r="Z5" s="198"/>
      <c r="AA5" s="199"/>
    </row>
    <row r="6" spans="1:27" ht="13.5">
      <c r="A6" s="170"/>
      <c r="B6" s="170"/>
      <c r="C6" s="174"/>
      <c r="D6" s="177"/>
      <c r="E6" s="181"/>
      <c r="F6" s="181"/>
      <c r="G6" s="181"/>
      <c r="H6" s="183"/>
      <c r="I6" s="186"/>
      <c r="J6" s="189"/>
      <c r="K6" s="194"/>
      <c r="L6" s="195"/>
      <c r="M6" s="196"/>
      <c r="N6" s="197" t="s">
        <v>12</v>
      </c>
      <c r="O6" s="198"/>
      <c r="P6" s="198"/>
      <c r="Q6" s="197" t="s">
        <v>13</v>
      </c>
      <c r="R6" s="198"/>
      <c r="S6" s="199"/>
      <c r="T6" s="200" t="s">
        <v>14</v>
      </c>
      <c r="U6" s="194" t="s">
        <v>15</v>
      </c>
      <c r="V6" s="195"/>
      <c r="W6" s="195"/>
      <c r="X6" s="197" t="s">
        <v>16</v>
      </c>
      <c r="Y6" s="198"/>
      <c r="Z6" s="199"/>
      <c r="AA6" s="200" t="s">
        <v>17</v>
      </c>
    </row>
    <row r="7" spans="1:27" s="75" customFormat="1" ht="13.5">
      <c r="A7" s="171"/>
      <c r="B7" s="171"/>
      <c r="C7" s="175"/>
      <c r="D7" s="178"/>
      <c r="E7" s="72" t="s">
        <v>18</v>
      </c>
      <c r="F7" s="72" t="s">
        <v>19</v>
      </c>
      <c r="G7" s="72" t="s">
        <v>20</v>
      </c>
      <c r="H7" s="184"/>
      <c r="I7" s="187"/>
      <c r="J7" s="190"/>
      <c r="K7" s="73" t="s">
        <v>18</v>
      </c>
      <c r="L7" s="73" t="s">
        <v>19</v>
      </c>
      <c r="M7" s="73" t="s">
        <v>20</v>
      </c>
      <c r="N7" s="73" t="s">
        <v>18</v>
      </c>
      <c r="O7" s="73" t="s">
        <v>19</v>
      </c>
      <c r="P7" s="73" t="s">
        <v>20</v>
      </c>
      <c r="Q7" s="73" t="s">
        <v>18</v>
      </c>
      <c r="R7" s="73" t="s">
        <v>19</v>
      </c>
      <c r="S7" s="74" t="s">
        <v>20</v>
      </c>
      <c r="T7" s="201"/>
      <c r="U7" s="73" t="s">
        <v>18</v>
      </c>
      <c r="V7" s="73" t="s">
        <v>19</v>
      </c>
      <c r="W7" s="73" t="s">
        <v>20</v>
      </c>
      <c r="X7" s="73" t="s">
        <v>18</v>
      </c>
      <c r="Y7" s="73" t="s">
        <v>19</v>
      </c>
      <c r="Z7" s="73" t="s">
        <v>20</v>
      </c>
      <c r="AA7" s="201"/>
    </row>
    <row r="8" spans="1:27" ht="13.5">
      <c r="A8" s="76">
        <v>1</v>
      </c>
      <c r="B8" s="77" t="s">
        <v>21</v>
      </c>
      <c r="C8" s="144" t="s">
        <v>102</v>
      </c>
      <c r="D8" s="79">
        <v>1950</v>
      </c>
      <c r="E8" s="80">
        <v>3378</v>
      </c>
      <c r="F8" s="79">
        <v>1512</v>
      </c>
      <c r="G8" s="79">
        <v>1866</v>
      </c>
      <c r="H8" s="81">
        <v>1.73</v>
      </c>
      <c r="I8" s="145" t="s">
        <v>102</v>
      </c>
      <c r="J8" s="143">
        <v>-2</v>
      </c>
      <c r="K8" s="83">
        <v>0</v>
      </c>
      <c r="L8" s="84">
        <v>3</v>
      </c>
      <c r="M8" s="85">
        <v>-3</v>
      </c>
      <c r="N8" s="86">
        <v>3</v>
      </c>
      <c r="O8" s="84">
        <v>0</v>
      </c>
      <c r="P8" s="84">
        <v>3</v>
      </c>
      <c r="Q8" s="83">
        <v>5</v>
      </c>
      <c r="R8" s="84">
        <v>2</v>
      </c>
      <c r="S8" s="79">
        <v>3</v>
      </c>
      <c r="T8" s="87">
        <v>-2</v>
      </c>
      <c r="U8" s="86">
        <v>30</v>
      </c>
      <c r="V8" s="84">
        <v>18</v>
      </c>
      <c r="W8" s="84">
        <v>12</v>
      </c>
      <c r="X8" s="83">
        <v>28</v>
      </c>
      <c r="Y8" s="84">
        <v>13</v>
      </c>
      <c r="Z8" s="88">
        <v>15</v>
      </c>
      <c r="AA8" s="89">
        <v>2</v>
      </c>
    </row>
    <row r="9" spans="1:27" ht="13.5">
      <c r="A9" s="90">
        <v>2</v>
      </c>
      <c r="B9" s="77" t="s">
        <v>22</v>
      </c>
      <c r="C9" s="146" t="s">
        <v>102</v>
      </c>
      <c r="D9" s="84">
        <v>5330</v>
      </c>
      <c r="E9" s="83">
        <v>8722</v>
      </c>
      <c r="F9" s="84">
        <v>4100</v>
      </c>
      <c r="G9" s="84">
        <v>4622</v>
      </c>
      <c r="H9" s="92">
        <v>1.64</v>
      </c>
      <c r="I9" s="147" t="s">
        <v>102</v>
      </c>
      <c r="J9" s="93">
        <v>-9</v>
      </c>
      <c r="K9" s="83">
        <v>-19</v>
      </c>
      <c r="L9" s="84">
        <v>-2</v>
      </c>
      <c r="M9" s="94">
        <v>-17</v>
      </c>
      <c r="N9" s="86">
        <v>2</v>
      </c>
      <c r="O9" s="84">
        <v>2</v>
      </c>
      <c r="P9" s="84">
        <v>0</v>
      </c>
      <c r="Q9" s="83">
        <v>10</v>
      </c>
      <c r="R9" s="84">
        <v>4</v>
      </c>
      <c r="S9" s="84">
        <v>6</v>
      </c>
      <c r="T9" s="95">
        <v>-8</v>
      </c>
      <c r="U9" s="86">
        <v>57</v>
      </c>
      <c r="V9" s="84">
        <v>31</v>
      </c>
      <c r="W9" s="84">
        <v>26</v>
      </c>
      <c r="X9" s="83">
        <v>68</v>
      </c>
      <c r="Y9" s="84">
        <v>31</v>
      </c>
      <c r="Z9" s="88">
        <v>37</v>
      </c>
      <c r="AA9" s="89">
        <v>-11</v>
      </c>
    </row>
    <row r="10" spans="1:27" ht="13.5">
      <c r="A10" s="90">
        <v>3</v>
      </c>
      <c r="B10" s="77" t="s">
        <v>23</v>
      </c>
      <c r="C10" s="146" t="s">
        <v>102</v>
      </c>
      <c r="D10" s="84">
        <v>3148</v>
      </c>
      <c r="E10" s="83">
        <v>5233</v>
      </c>
      <c r="F10" s="84">
        <v>2323</v>
      </c>
      <c r="G10" s="84">
        <v>2910</v>
      </c>
      <c r="H10" s="92">
        <v>1.66</v>
      </c>
      <c r="I10" s="147" t="s">
        <v>102</v>
      </c>
      <c r="J10" s="93">
        <v>28</v>
      </c>
      <c r="K10" s="83">
        <v>31</v>
      </c>
      <c r="L10" s="84">
        <v>18</v>
      </c>
      <c r="M10" s="94">
        <v>13</v>
      </c>
      <c r="N10" s="86">
        <v>1</v>
      </c>
      <c r="O10" s="84">
        <v>1</v>
      </c>
      <c r="P10" s="84">
        <v>0</v>
      </c>
      <c r="Q10" s="83">
        <v>7</v>
      </c>
      <c r="R10" s="84">
        <v>4</v>
      </c>
      <c r="S10" s="84">
        <v>3</v>
      </c>
      <c r="T10" s="95">
        <v>-6</v>
      </c>
      <c r="U10" s="86">
        <v>70</v>
      </c>
      <c r="V10" s="84">
        <v>35</v>
      </c>
      <c r="W10" s="84">
        <v>35</v>
      </c>
      <c r="X10" s="83">
        <v>33</v>
      </c>
      <c r="Y10" s="84">
        <v>14</v>
      </c>
      <c r="Z10" s="88">
        <v>19</v>
      </c>
      <c r="AA10" s="89">
        <v>37</v>
      </c>
    </row>
    <row r="11" spans="1:27" ht="13.5">
      <c r="A11" s="90">
        <v>4</v>
      </c>
      <c r="B11" s="77" t="s">
        <v>94</v>
      </c>
      <c r="C11" s="146" t="s">
        <v>102</v>
      </c>
      <c r="D11" s="84">
        <v>10752</v>
      </c>
      <c r="E11" s="83">
        <v>19411</v>
      </c>
      <c r="F11" s="84">
        <v>8934</v>
      </c>
      <c r="G11" s="84">
        <v>10477</v>
      </c>
      <c r="H11" s="92">
        <v>1.81</v>
      </c>
      <c r="I11" s="147" t="s">
        <v>102</v>
      </c>
      <c r="J11" s="93">
        <v>33</v>
      </c>
      <c r="K11" s="83">
        <v>48</v>
      </c>
      <c r="L11" s="84">
        <v>32</v>
      </c>
      <c r="M11" s="94">
        <v>16</v>
      </c>
      <c r="N11" s="86">
        <v>5</v>
      </c>
      <c r="O11" s="84">
        <v>4</v>
      </c>
      <c r="P11" s="84">
        <v>1</v>
      </c>
      <c r="Q11" s="83">
        <v>17</v>
      </c>
      <c r="R11" s="84">
        <v>11</v>
      </c>
      <c r="S11" s="84">
        <v>6</v>
      </c>
      <c r="T11" s="95">
        <v>-12</v>
      </c>
      <c r="U11" s="86">
        <v>178</v>
      </c>
      <c r="V11" s="84">
        <v>91</v>
      </c>
      <c r="W11" s="84">
        <v>87</v>
      </c>
      <c r="X11" s="83">
        <v>118</v>
      </c>
      <c r="Y11" s="84">
        <v>52</v>
      </c>
      <c r="Z11" s="88">
        <v>66</v>
      </c>
      <c r="AA11" s="89">
        <v>60</v>
      </c>
    </row>
    <row r="12" spans="1:27" ht="13.5">
      <c r="A12" s="90">
        <v>5</v>
      </c>
      <c r="B12" s="77" t="s">
        <v>25</v>
      </c>
      <c r="C12" s="146" t="s">
        <v>102</v>
      </c>
      <c r="D12" s="84">
        <v>15663</v>
      </c>
      <c r="E12" s="83">
        <v>32021</v>
      </c>
      <c r="F12" s="84">
        <v>14788</v>
      </c>
      <c r="G12" s="84">
        <v>17233</v>
      </c>
      <c r="H12" s="92">
        <v>2.04</v>
      </c>
      <c r="I12" s="147" t="s">
        <v>102</v>
      </c>
      <c r="J12" s="93">
        <v>-4</v>
      </c>
      <c r="K12" s="83">
        <v>5</v>
      </c>
      <c r="L12" s="84">
        <v>-2</v>
      </c>
      <c r="M12" s="94">
        <v>7</v>
      </c>
      <c r="N12" s="86">
        <v>34</v>
      </c>
      <c r="O12" s="84">
        <v>19</v>
      </c>
      <c r="P12" s="84">
        <v>15</v>
      </c>
      <c r="Q12" s="83">
        <v>14</v>
      </c>
      <c r="R12" s="84">
        <v>12</v>
      </c>
      <c r="S12" s="84">
        <v>2</v>
      </c>
      <c r="T12" s="95">
        <v>20</v>
      </c>
      <c r="U12" s="86">
        <v>171</v>
      </c>
      <c r="V12" s="84">
        <v>83</v>
      </c>
      <c r="W12" s="84">
        <v>88</v>
      </c>
      <c r="X12" s="83">
        <v>186</v>
      </c>
      <c r="Y12" s="84">
        <v>92</v>
      </c>
      <c r="Z12" s="88">
        <v>94</v>
      </c>
      <c r="AA12" s="89">
        <v>-15</v>
      </c>
    </row>
    <row r="13" spans="1:27" ht="13.5">
      <c r="A13" s="90">
        <v>6</v>
      </c>
      <c r="B13" s="77" t="s">
        <v>26</v>
      </c>
      <c r="C13" s="146" t="s">
        <v>102</v>
      </c>
      <c r="D13" s="84">
        <v>6593</v>
      </c>
      <c r="E13" s="83">
        <v>12431</v>
      </c>
      <c r="F13" s="84">
        <v>5725</v>
      </c>
      <c r="G13" s="84">
        <v>6706</v>
      </c>
      <c r="H13" s="92">
        <v>1.89</v>
      </c>
      <c r="I13" s="147" t="s">
        <v>102</v>
      </c>
      <c r="J13" s="93">
        <v>-7</v>
      </c>
      <c r="K13" s="83">
        <v>-11</v>
      </c>
      <c r="L13" s="84">
        <v>-1</v>
      </c>
      <c r="M13" s="94">
        <v>-10</v>
      </c>
      <c r="N13" s="86">
        <v>9</v>
      </c>
      <c r="O13" s="84">
        <v>4</v>
      </c>
      <c r="P13" s="84">
        <v>5</v>
      </c>
      <c r="Q13" s="83">
        <v>18</v>
      </c>
      <c r="R13" s="84">
        <v>10</v>
      </c>
      <c r="S13" s="84">
        <v>8</v>
      </c>
      <c r="T13" s="95">
        <v>-9</v>
      </c>
      <c r="U13" s="86">
        <v>81</v>
      </c>
      <c r="V13" s="84">
        <v>43</v>
      </c>
      <c r="W13" s="84">
        <v>38</v>
      </c>
      <c r="X13" s="83">
        <v>83</v>
      </c>
      <c r="Y13" s="84">
        <v>38</v>
      </c>
      <c r="Z13" s="88">
        <v>45</v>
      </c>
      <c r="AA13" s="89">
        <v>-2</v>
      </c>
    </row>
    <row r="14" spans="1:27" ht="13.5">
      <c r="A14" s="90">
        <v>7</v>
      </c>
      <c r="B14" s="77" t="s">
        <v>27</v>
      </c>
      <c r="C14" s="146" t="s">
        <v>102</v>
      </c>
      <c r="D14" s="84">
        <v>12187</v>
      </c>
      <c r="E14" s="83">
        <v>23217</v>
      </c>
      <c r="F14" s="84">
        <v>11154</v>
      </c>
      <c r="G14" s="84">
        <v>12063</v>
      </c>
      <c r="H14" s="92">
        <v>1.91</v>
      </c>
      <c r="I14" s="147" t="s">
        <v>102</v>
      </c>
      <c r="J14" s="93">
        <v>-15</v>
      </c>
      <c r="K14" s="83">
        <v>-25</v>
      </c>
      <c r="L14" s="84">
        <v>-21</v>
      </c>
      <c r="M14" s="94">
        <v>-4</v>
      </c>
      <c r="N14" s="86">
        <v>10</v>
      </c>
      <c r="O14" s="84">
        <v>3</v>
      </c>
      <c r="P14" s="84">
        <v>7</v>
      </c>
      <c r="Q14" s="83">
        <v>24</v>
      </c>
      <c r="R14" s="84">
        <v>11</v>
      </c>
      <c r="S14" s="84">
        <v>13</v>
      </c>
      <c r="T14" s="95">
        <v>-14</v>
      </c>
      <c r="U14" s="86">
        <v>110</v>
      </c>
      <c r="V14" s="84">
        <v>51</v>
      </c>
      <c r="W14" s="84">
        <v>59</v>
      </c>
      <c r="X14" s="83">
        <v>121</v>
      </c>
      <c r="Y14" s="84">
        <v>64</v>
      </c>
      <c r="Z14" s="88">
        <v>57</v>
      </c>
      <c r="AA14" s="89">
        <v>-11</v>
      </c>
    </row>
    <row r="15" spans="1:27" ht="13.5">
      <c r="A15" s="96">
        <v>8</v>
      </c>
      <c r="B15" s="77" t="s">
        <v>28</v>
      </c>
      <c r="C15" s="146" t="s">
        <v>102</v>
      </c>
      <c r="D15" s="84">
        <v>16173</v>
      </c>
      <c r="E15" s="83">
        <v>27195</v>
      </c>
      <c r="F15" s="84">
        <v>13540</v>
      </c>
      <c r="G15" s="84">
        <v>13655</v>
      </c>
      <c r="H15" s="92">
        <v>1.68</v>
      </c>
      <c r="I15" s="147" t="s">
        <v>102</v>
      </c>
      <c r="J15" s="93">
        <v>-7</v>
      </c>
      <c r="K15" s="83">
        <v>-11</v>
      </c>
      <c r="L15" s="84">
        <v>-12</v>
      </c>
      <c r="M15" s="94">
        <v>1</v>
      </c>
      <c r="N15" s="86">
        <v>12</v>
      </c>
      <c r="O15" s="84">
        <v>5</v>
      </c>
      <c r="P15" s="84">
        <v>7</v>
      </c>
      <c r="Q15" s="83">
        <v>18</v>
      </c>
      <c r="R15" s="84">
        <v>9</v>
      </c>
      <c r="S15" s="84">
        <v>9</v>
      </c>
      <c r="T15" s="95">
        <v>-6</v>
      </c>
      <c r="U15" s="86">
        <v>115</v>
      </c>
      <c r="V15" s="84">
        <v>56</v>
      </c>
      <c r="W15" s="84">
        <v>59</v>
      </c>
      <c r="X15" s="83">
        <v>120</v>
      </c>
      <c r="Y15" s="84">
        <v>64</v>
      </c>
      <c r="Z15" s="88">
        <v>56</v>
      </c>
      <c r="AA15" s="89">
        <v>-5</v>
      </c>
    </row>
    <row r="16" spans="1:27" ht="13.5">
      <c r="A16" s="97"/>
      <c r="B16" s="98" t="s">
        <v>29</v>
      </c>
      <c r="C16" s="148" t="s">
        <v>102</v>
      </c>
      <c r="D16" s="100">
        <v>71796</v>
      </c>
      <c r="E16" s="100">
        <v>131608</v>
      </c>
      <c r="F16" s="100">
        <v>62076</v>
      </c>
      <c r="G16" s="100">
        <v>69532</v>
      </c>
      <c r="H16" s="101">
        <v>1.83</v>
      </c>
      <c r="I16" s="149" t="s">
        <v>102</v>
      </c>
      <c r="J16" s="102">
        <v>17</v>
      </c>
      <c r="K16" s="100">
        <v>18</v>
      </c>
      <c r="L16" s="100">
        <v>15</v>
      </c>
      <c r="M16" s="103">
        <v>3</v>
      </c>
      <c r="N16" s="104">
        <v>76</v>
      </c>
      <c r="O16" s="100">
        <v>38</v>
      </c>
      <c r="P16" s="100">
        <v>38</v>
      </c>
      <c r="Q16" s="100">
        <v>113</v>
      </c>
      <c r="R16" s="100">
        <v>63</v>
      </c>
      <c r="S16" s="100">
        <v>50</v>
      </c>
      <c r="T16" s="100">
        <v>-37</v>
      </c>
      <c r="U16" s="104">
        <v>812</v>
      </c>
      <c r="V16" s="100">
        <v>408</v>
      </c>
      <c r="W16" s="100">
        <v>404</v>
      </c>
      <c r="X16" s="100">
        <v>757</v>
      </c>
      <c r="Y16" s="100">
        <v>368</v>
      </c>
      <c r="Z16" s="105">
        <v>389</v>
      </c>
      <c r="AA16" s="103">
        <v>55</v>
      </c>
    </row>
    <row r="17" spans="1:27" ht="13.5">
      <c r="A17" s="76">
        <v>9</v>
      </c>
      <c r="B17" s="77" t="s">
        <v>30</v>
      </c>
      <c r="C17" s="146" t="s">
        <v>102</v>
      </c>
      <c r="D17" s="84">
        <v>11694</v>
      </c>
      <c r="E17" s="83">
        <v>25803</v>
      </c>
      <c r="F17" s="84">
        <v>11825</v>
      </c>
      <c r="G17" s="84">
        <v>13978</v>
      </c>
      <c r="H17" s="92">
        <v>2.21</v>
      </c>
      <c r="I17" s="147" t="s">
        <v>102</v>
      </c>
      <c r="J17" s="93">
        <v>-1</v>
      </c>
      <c r="K17" s="83">
        <v>1</v>
      </c>
      <c r="L17" s="84">
        <v>-8</v>
      </c>
      <c r="M17" s="94">
        <v>9</v>
      </c>
      <c r="N17" s="86">
        <v>14</v>
      </c>
      <c r="O17" s="84">
        <v>5</v>
      </c>
      <c r="P17" s="84">
        <v>9</v>
      </c>
      <c r="Q17" s="83">
        <v>19</v>
      </c>
      <c r="R17" s="84">
        <v>11</v>
      </c>
      <c r="S17" s="84">
        <v>8</v>
      </c>
      <c r="T17" s="95">
        <v>-5</v>
      </c>
      <c r="U17" s="86">
        <v>109</v>
      </c>
      <c r="V17" s="84">
        <v>41</v>
      </c>
      <c r="W17" s="84">
        <v>68</v>
      </c>
      <c r="X17" s="83">
        <v>103</v>
      </c>
      <c r="Y17" s="84">
        <v>43</v>
      </c>
      <c r="Z17" s="88">
        <v>60</v>
      </c>
      <c r="AA17" s="89">
        <v>6</v>
      </c>
    </row>
    <row r="18" spans="1:27" ht="13.5">
      <c r="A18" s="90">
        <v>10</v>
      </c>
      <c r="B18" s="77" t="s">
        <v>31</v>
      </c>
      <c r="C18" s="146" t="s">
        <v>102</v>
      </c>
      <c r="D18" s="84">
        <v>12753</v>
      </c>
      <c r="E18" s="83">
        <v>25318</v>
      </c>
      <c r="F18" s="84">
        <v>11852</v>
      </c>
      <c r="G18" s="84">
        <v>13466</v>
      </c>
      <c r="H18" s="92">
        <v>1.99</v>
      </c>
      <c r="I18" s="147" t="s">
        <v>102</v>
      </c>
      <c r="J18" s="93">
        <v>-26</v>
      </c>
      <c r="K18" s="83">
        <v>-34</v>
      </c>
      <c r="L18" s="84">
        <v>-23</v>
      </c>
      <c r="M18" s="94">
        <v>-11</v>
      </c>
      <c r="N18" s="86">
        <v>11</v>
      </c>
      <c r="O18" s="84">
        <v>5</v>
      </c>
      <c r="P18" s="84">
        <v>6</v>
      </c>
      <c r="Q18" s="83">
        <v>21</v>
      </c>
      <c r="R18" s="84">
        <v>8</v>
      </c>
      <c r="S18" s="84">
        <v>13</v>
      </c>
      <c r="T18" s="95">
        <v>-10</v>
      </c>
      <c r="U18" s="86">
        <v>117</v>
      </c>
      <c r="V18" s="84">
        <v>54</v>
      </c>
      <c r="W18" s="84">
        <v>63</v>
      </c>
      <c r="X18" s="83">
        <v>141</v>
      </c>
      <c r="Y18" s="84">
        <v>74</v>
      </c>
      <c r="Z18" s="88">
        <v>67</v>
      </c>
      <c r="AA18" s="89">
        <v>-24</v>
      </c>
    </row>
    <row r="19" spans="1:27" ht="13.5">
      <c r="A19" s="90">
        <v>11</v>
      </c>
      <c r="B19" s="77" t="s">
        <v>32</v>
      </c>
      <c r="C19" s="146" t="s">
        <v>102</v>
      </c>
      <c r="D19" s="84">
        <v>10835</v>
      </c>
      <c r="E19" s="83">
        <v>26399</v>
      </c>
      <c r="F19" s="84">
        <v>12565</v>
      </c>
      <c r="G19" s="84">
        <v>13834</v>
      </c>
      <c r="H19" s="92">
        <v>2.44</v>
      </c>
      <c r="I19" s="147" t="s">
        <v>102</v>
      </c>
      <c r="J19" s="93">
        <v>11</v>
      </c>
      <c r="K19" s="83">
        <v>5</v>
      </c>
      <c r="L19" s="84">
        <v>7</v>
      </c>
      <c r="M19" s="94">
        <v>-2</v>
      </c>
      <c r="N19" s="86">
        <v>19</v>
      </c>
      <c r="O19" s="84">
        <v>14</v>
      </c>
      <c r="P19" s="84">
        <v>5</v>
      </c>
      <c r="Q19" s="83">
        <v>13</v>
      </c>
      <c r="R19" s="84">
        <v>7</v>
      </c>
      <c r="S19" s="84">
        <v>6</v>
      </c>
      <c r="T19" s="95">
        <v>6</v>
      </c>
      <c r="U19" s="86">
        <v>126</v>
      </c>
      <c r="V19" s="84">
        <v>72</v>
      </c>
      <c r="W19" s="84">
        <v>54</v>
      </c>
      <c r="X19" s="83">
        <v>127</v>
      </c>
      <c r="Y19" s="84">
        <v>72</v>
      </c>
      <c r="Z19" s="88">
        <v>55</v>
      </c>
      <c r="AA19" s="89">
        <v>-1</v>
      </c>
    </row>
    <row r="20" spans="1:27" ht="13.5">
      <c r="A20" s="90">
        <v>12</v>
      </c>
      <c r="B20" s="77" t="s">
        <v>33</v>
      </c>
      <c r="C20" s="146" t="s">
        <v>102</v>
      </c>
      <c r="D20" s="84">
        <v>7600</v>
      </c>
      <c r="E20" s="83">
        <v>18620</v>
      </c>
      <c r="F20" s="84">
        <v>8867</v>
      </c>
      <c r="G20" s="84">
        <v>9753</v>
      </c>
      <c r="H20" s="92">
        <v>2.45</v>
      </c>
      <c r="I20" s="147" t="s">
        <v>102</v>
      </c>
      <c r="J20" s="93">
        <v>15</v>
      </c>
      <c r="K20" s="83">
        <v>3</v>
      </c>
      <c r="L20" s="84">
        <v>-4</v>
      </c>
      <c r="M20" s="94">
        <v>7</v>
      </c>
      <c r="N20" s="86">
        <v>6</v>
      </c>
      <c r="O20" s="84">
        <v>4</v>
      </c>
      <c r="P20" s="84">
        <v>2</v>
      </c>
      <c r="Q20" s="83">
        <v>12</v>
      </c>
      <c r="R20" s="84">
        <v>9</v>
      </c>
      <c r="S20" s="84">
        <v>3</v>
      </c>
      <c r="T20" s="95">
        <v>-6</v>
      </c>
      <c r="U20" s="86">
        <v>79</v>
      </c>
      <c r="V20" s="84">
        <v>37</v>
      </c>
      <c r="W20" s="84">
        <v>42</v>
      </c>
      <c r="X20" s="83">
        <v>70</v>
      </c>
      <c r="Y20" s="84">
        <v>36</v>
      </c>
      <c r="Z20" s="88">
        <v>34</v>
      </c>
      <c r="AA20" s="89">
        <v>9</v>
      </c>
    </row>
    <row r="21" spans="1:27" ht="13.5">
      <c r="A21" s="90">
        <v>13</v>
      </c>
      <c r="B21" s="77" t="s">
        <v>34</v>
      </c>
      <c r="C21" s="146" t="s">
        <v>102</v>
      </c>
      <c r="D21" s="84">
        <v>4368</v>
      </c>
      <c r="E21" s="83">
        <v>11699</v>
      </c>
      <c r="F21" s="84">
        <v>5635</v>
      </c>
      <c r="G21" s="84">
        <v>6064</v>
      </c>
      <c r="H21" s="92">
        <v>2.68</v>
      </c>
      <c r="I21" s="147" t="s">
        <v>102</v>
      </c>
      <c r="J21" s="93">
        <v>9</v>
      </c>
      <c r="K21" s="83">
        <v>13</v>
      </c>
      <c r="L21" s="84">
        <v>-1</v>
      </c>
      <c r="M21" s="94">
        <v>14</v>
      </c>
      <c r="N21" s="86">
        <v>14</v>
      </c>
      <c r="O21" s="84">
        <v>7</v>
      </c>
      <c r="P21" s="84">
        <v>7</v>
      </c>
      <c r="Q21" s="83">
        <v>10</v>
      </c>
      <c r="R21" s="84">
        <v>5</v>
      </c>
      <c r="S21" s="84">
        <v>5</v>
      </c>
      <c r="T21" s="95">
        <v>4</v>
      </c>
      <c r="U21" s="86">
        <v>56</v>
      </c>
      <c r="V21" s="84">
        <v>23</v>
      </c>
      <c r="W21" s="84">
        <v>33</v>
      </c>
      <c r="X21" s="83">
        <v>47</v>
      </c>
      <c r="Y21" s="84">
        <v>26</v>
      </c>
      <c r="Z21" s="88">
        <v>21</v>
      </c>
      <c r="AA21" s="89">
        <v>9</v>
      </c>
    </row>
    <row r="22" spans="1:27" ht="13.5">
      <c r="A22" s="90">
        <v>14</v>
      </c>
      <c r="B22" s="77" t="s">
        <v>35</v>
      </c>
      <c r="C22" s="146" t="s">
        <v>102</v>
      </c>
      <c r="D22" s="84">
        <v>6070</v>
      </c>
      <c r="E22" s="83">
        <v>14584</v>
      </c>
      <c r="F22" s="84">
        <v>6717</v>
      </c>
      <c r="G22" s="84">
        <v>7867</v>
      </c>
      <c r="H22" s="92">
        <v>2.4</v>
      </c>
      <c r="I22" s="147" t="s">
        <v>102</v>
      </c>
      <c r="J22" s="93">
        <v>-8</v>
      </c>
      <c r="K22" s="83">
        <v>-31</v>
      </c>
      <c r="L22" s="84">
        <v>-13</v>
      </c>
      <c r="M22" s="94">
        <v>-18</v>
      </c>
      <c r="N22" s="86">
        <v>8</v>
      </c>
      <c r="O22" s="84">
        <v>5</v>
      </c>
      <c r="P22" s="84">
        <v>3</v>
      </c>
      <c r="Q22" s="83">
        <v>17</v>
      </c>
      <c r="R22" s="84">
        <v>14</v>
      </c>
      <c r="S22" s="84">
        <v>3</v>
      </c>
      <c r="T22" s="95">
        <v>-9</v>
      </c>
      <c r="U22" s="86">
        <v>49</v>
      </c>
      <c r="V22" s="84">
        <v>30</v>
      </c>
      <c r="W22" s="84">
        <v>19</v>
      </c>
      <c r="X22" s="83">
        <v>71</v>
      </c>
      <c r="Y22" s="84">
        <v>34</v>
      </c>
      <c r="Z22" s="88">
        <v>37</v>
      </c>
      <c r="AA22" s="89">
        <v>-22</v>
      </c>
    </row>
    <row r="23" spans="1:27" ht="13.5">
      <c r="A23" s="90">
        <v>15</v>
      </c>
      <c r="B23" s="77" t="s">
        <v>36</v>
      </c>
      <c r="C23" s="146" t="s">
        <v>102</v>
      </c>
      <c r="D23" s="84">
        <v>2336</v>
      </c>
      <c r="E23" s="83">
        <v>5067</v>
      </c>
      <c r="F23" s="84">
        <v>2344</v>
      </c>
      <c r="G23" s="84">
        <v>2723</v>
      </c>
      <c r="H23" s="92">
        <v>2.17</v>
      </c>
      <c r="I23" s="147" t="s">
        <v>102</v>
      </c>
      <c r="J23" s="93">
        <v>-3</v>
      </c>
      <c r="K23" s="83">
        <v>-5</v>
      </c>
      <c r="L23" s="84">
        <v>-2</v>
      </c>
      <c r="M23" s="94">
        <v>-3</v>
      </c>
      <c r="N23" s="86">
        <v>0</v>
      </c>
      <c r="O23" s="84">
        <v>0</v>
      </c>
      <c r="P23" s="84">
        <v>0</v>
      </c>
      <c r="Q23" s="83">
        <v>11</v>
      </c>
      <c r="R23" s="84">
        <v>4</v>
      </c>
      <c r="S23" s="84">
        <v>7</v>
      </c>
      <c r="T23" s="95">
        <v>-11</v>
      </c>
      <c r="U23" s="86">
        <v>30</v>
      </c>
      <c r="V23" s="84">
        <v>17</v>
      </c>
      <c r="W23" s="84">
        <v>13</v>
      </c>
      <c r="X23" s="83">
        <v>24</v>
      </c>
      <c r="Y23" s="84">
        <v>15</v>
      </c>
      <c r="Z23" s="88">
        <v>9</v>
      </c>
      <c r="AA23" s="89">
        <v>6</v>
      </c>
    </row>
    <row r="24" spans="1:27" ht="13.5">
      <c r="A24" s="90">
        <v>16</v>
      </c>
      <c r="B24" s="77" t="s">
        <v>37</v>
      </c>
      <c r="C24" s="146" t="s">
        <v>102</v>
      </c>
      <c r="D24" s="84">
        <v>3006</v>
      </c>
      <c r="E24" s="83">
        <v>7264</v>
      </c>
      <c r="F24" s="84">
        <v>3349</v>
      </c>
      <c r="G24" s="84">
        <v>3915</v>
      </c>
      <c r="H24" s="92">
        <v>2.42</v>
      </c>
      <c r="I24" s="147" t="s">
        <v>102</v>
      </c>
      <c r="J24" s="93">
        <v>4</v>
      </c>
      <c r="K24" s="83">
        <v>4</v>
      </c>
      <c r="L24" s="84">
        <v>2</v>
      </c>
      <c r="M24" s="94">
        <v>2</v>
      </c>
      <c r="N24" s="86">
        <v>3</v>
      </c>
      <c r="O24" s="84">
        <v>2</v>
      </c>
      <c r="P24" s="84">
        <v>1</v>
      </c>
      <c r="Q24" s="83">
        <v>4</v>
      </c>
      <c r="R24" s="84">
        <v>2</v>
      </c>
      <c r="S24" s="84">
        <v>2</v>
      </c>
      <c r="T24" s="95">
        <v>-1</v>
      </c>
      <c r="U24" s="86">
        <v>25</v>
      </c>
      <c r="V24" s="84">
        <v>11</v>
      </c>
      <c r="W24" s="84">
        <v>14</v>
      </c>
      <c r="X24" s="83">
        <v>20</v>
      </c>
      <c r="Y24" s="84">
        <v>9</v>
      </c>
      <c r="Z24" s="88">
        <v>11</v>
      </c>
      <c r="AA24" s="89">
        <v>5</v>
      </c>
    </row>
    <row r="25" spans="1:27" ht="13.5">
      <c r="A25" s="90">
        <v>17</v>
      </c>
      <c r="B25" s="77" t="s">
        <v>38</v>
      </c>
      <c r="C25" s="146" t="s">
        <v>102</v>
      </c>
      <c r="D25" s="84">
        <v>7987</v>
      </c>
      <c r="E25" s="83">
        <v>19656</v>
      </c>
      <c r="F25" s="84">
        <v>9320</v>
      </c>
      <c r="G25" s="84">
        <v>10336</v>
      </c>
      <c r="H25" s="92">
        <v>2.46</v>
      </c>
      <c r="I25" s="147" t="s">
        <v>102</v>
      </c>
      <c r="J25" s="93">
        <v>1</v>
      </c>
      <c r="K25" s="83">
        <v>-25</v>
      </c>
      <c r="L25" s="84">
        <v>-15</v>
      </c>
      <c r="M25" s="94">
        <v>-10</v>
      </c>
      <c r="N25" s="86">
        <v>22</v>
      </c>
      <c r="O25" s="84">
        <v>7</v>
      </c>
      <c r="P25" s="84">
        <v>15</v>
      </c>
      <c r="Q25" s="83">
        <v>16</v>
      </c>
      <c r="R25" s="84">
        <v>4</v>
      </c>
      <c r="S25" s="84">
        <v>12</v>
      </c>
      <c r="T25" s="95">
        <v>6</v>
      </c>
      <c r="U25" s="86">
        <v>92</v>
      </c>
      <c r="V25" s="84">
        <v>47</v>
      </c>
      <c r="W25" s="84">
        <v>45</v>
      </c>
      <c r="X25" s="83">
        <v>123</v>
      </c>
      <c r="Y25" s="84">
        <v>65</v>
      </c>
      <c r="Z25" s="88">
        <v>58</v>
      </c>
      <c r="AA25" s="89">
        <v>-31</v>
      </c>
    </row>
    <row r="26" spans="1:27" ht="13.5">
      <c r="A26" s="90">
        <v>18</v>
      </c>
      <c r="B26" s="77" t="s">
        <v>39</v>
      </c>
      <c r="C26" s="146" t="s">
        <v>102</v>
      </c>
      <c r="D26" s="84">
        <v>4379</v>
      </c>
      <c r="E26" s="83">
        <v>10695</v>
      </c>
      <c r="F26" s="84">
        <v>5087</v>
      </c>
      <c r="G26" s="84">
        <v>5608</v>
      </c>
      <c r="H26" s="92">
        <v>2.44</v>
      </c>
      <c r="I26" s="147" t="s">
        <v>102</v>
      </c>
      <c r="J26" s="93">
        <v>17</v>
      </c>
      <c r="K26" s="83">
        <v>27</v>
      </c>
      <c r="L26" s="84">
        <v>15</v>
      </c>
      <c r="M26" s="94">
        <v>12</v>
      </c>
      <c r="N26" s="86">
        <v>5</v>
      </c>
      <c r="O26" s="84">
        <v>1</v>
      </c>
      <c r="P26" s="84">
        <v>4</v>
      </c>
      <c r="Q26" s="83">
        <v>8</v>
      </c>
      <c r="R26" s="84">
        <v>2</v>
      </c>
      <c r="S26" s="84">
        <v>6</v>
      </c>
      <c r="T26" s="95">
        <v>-3</v>
      </c>
      <c r="U26" s="86">
        <v>65</v>
      </c>
      <c r="V26" s="84">
        <v>33</v>
      </c>
      <c r="W26" s="84">
        <v>32</v>
      </c>
      <c r="X26" s="83">
        <v>35</v>
      </c>
      <c r="Y26" s="84">
        <v>17</v>
      </c>
      <c r="Z26" s="88">
        <v>18</v>
      </c>
      <c r="AA26" s="89">
        <v>30</v>
      </c>
    </row>
    <row r="27" spans="1:27" ht="13.5">
      <c r="A27" s="90">
        <v>19</v>
      </c>
      <c r="B27" s="77" t="s">
        <v>40</v>
      </c>
      <c r="C27" s="146" t="s">
        <v>102</v>
      </c>
      <c r="D27" s="84">
        <v>4654</v>
      </c>
      <c r="E27" s="83">
        <v>11886</v>
      </c>
      <c r="F27" s="84">
        <v>5583</v>
      </c>
      <c r="G27" s="84">
        <v>6303</v>
      </c>
      <c r="H27" s="92">
        <v>2.55</v>
      </c>
      <c r="I27" s="147" t="s">
        <v>102</v>
      </c>
      <c r="J27" s="93">
        <v>-1</v>
      </c>
      <c r="K27" s="83">
        <v>7</v>
      </c>
      <c r="L27" s="84">
        <v>7</v>
      </c>
      <c r="M27" s="94">
        <v>0</v>
      </c>
      <c r="N27" s="86">
        <v>8</v>
      </c>
      <c r="O27" s="84">
        <v>3</v>
      </c>
      <c r="P27" s="84">
        <v>5</v>
      </c>
      <c r="Q27" s="83">
        <v>9</v>
      </c>
      <c r="R27" s="84">
        <v>2</v>
      </c>
      <c r="S27" s="84">
        <v>7</v>
      </c>
      <c r="T27" s="95">
        <v>-1</v>
      </c>
      <c r="U27" s="86">
        <v>53</v>
      </c>
      <c r="V27" s="84">
        <v>28</v>
      </c>
      <c r="W27" s="84">
        <v>25</v>
      </c>
      <c r="X27" s="83">
        <v>45</v>
      </c>
      <c r="Y27" s="84">
        <v>22</v>
      </c>
      <c r="Z27" s="88">
        <v>23</v>
      </c>
      <c r="AA27" s="89">
        <v>8</v>
      </c>
    </row>
    <row r="28" spans="1:27" ht="13.5">
      <c r="A28" s="90">
        <v>20</v>
      </c>
      <c r="B28" s="77" t="s">
        <v>41</v>
      </c>
      <c r="C28" s="146" t="s">
        <v>102</v>
      </c>
      <c r="D28" s="84">
        <v>4271</v>
      </c>
      <c r="E28" s="83">
        <v>11069</v>
      </c>
      <c r="F28" s="84">
        <v>5224</v>
      </c>
      <c r="G28" s="84">
        <v>5845</v>
      </c>
      <c r="H28" s="92">
        <v>2.59</v>
      </c>
      <c r="I28" s="147" t="s">
        <v>102</v>
      </c>
      <c r="J28" s="93">
        <v>-3</v>
      </c>
      <c r="K28" s="83">
        <v>-20</v>
      </c>
      <c r="L28" s="84">
        <v>-11</v>
      </c>
      <c r="M28" s="94">
        <v>-9</v>
      </c>
      <c r="N28" s="86">
        <v>5</v>
      </c>
      <c r="O28" s="84">
        <v>3</v>
      </c>
      <c r="P28" s="84">
        <v>2</v>
      </c>
      <c r="Q28" s="83">
        <v>16</v>
      </c>
      <c r="R28" s="84">
        <v>8</v>
      </c>
      <c r="S28" s="84">
        <v>8</v>
      </c>
      <c r="T28" s="95">
        <v>-11</v>
      </c>
      <c r="U28" s="86">
        <v>31</v>
      </c>
      <c r="V28" s="84">
        <v>12</v>
      </c>
      <c r="W28" s="84">
        <v>19</v>
      </c>
      <c r="X28" s="83">
        <v>40</v>
      </c>
      <c r="Y28" s="84">
        <v>18</v>
      </c>
      <c r="Z28" s="88">
        <v>22</v>
      </c>
      <c r="AA28" s="89">
        <v>-9</v>
      </c>
    </row>
    <row r="29" spans="1:27" ht="13.5">
      <c r="A29" s="90">
        <v>21</v>
      </c>
      <c r="B29" s="77" t="s">
        <v>42</v>
      </c>
      <c r="C29" s="146" t="s">
        <v>102</v>
      </c>
      <c r="D29" s="84">
        <v>9411</v>
      </c>
      <c r="E29" s="83">
        <v>23182</v>
      </c>
      <c r="F29" s="84">
        <v>10896</v>
      </c>
      <c r="G29" s="84">
        <v>12286</v>
      </c>
      <c r="H29" s="92">
        <v>2.46</v>
      </c>
      <c r="I29" s="147" t="s">
        <v>102</v>
      </c>
      <c r="J29" s="93">
        <v>34</v>
      </c>
      <c r="K29" s="83">
        <v>36</v>
      </c>
      <c r="L29" s="84">
        <v>21</v>
      </c>
      <c r="M29" s="94">
        <v>15</v>
      </c>
      <c r="N29" s="86">
        <v>20</v>
      </c>
      <c r="O29" s="84">
        <v>7</v>
      </c>
      <c r="P29" s="84">
        <v>13</v>
      </c>
      <c r="Q29" s="83">
        <v>13</v>
      </c>
      <c r="R29" s="84">
        <v>7</v>
      </c>
      <c r="S29" s="84">
        <v>6</v>
      </c>
      <c r="T29" s="95">
        <v>7</v>
      </c>
      <c r="U29" s="86">
        <v>130</v>
      </c>
      <c r="V29" s="84">
        <v>68</v>
      </c>
      <c r="W29" s="84">
        <v>62</v>
      </c>
      <c r="X29" s="83">
        <v>101</v>
      </c>
      <c r="Y29" s="84">
        <v>47</v>
      </c>
      <c r="Z29" s="88">
        <v>54</v>
      </c>
      <c r="AA29" s="89">
        <v>29</v>
      </c>
    </row>
    <row r="30" spans="1:27" ht="13.5">
      <c r="A30" s="90">
        <v>22</v>
      </c>
      <c r="B30" s="77" t="s">
        <v>43</v>
      </c>
      <c r="C30" s="146" t="s">
        <v>102</v>
      </c>
      <c r="D30" s="84">
        <v>326</v>
      </c>
      <c r="E30" s="83">
        <v>656</v>
      </c>
      <c r="F30" s="84">
        <v>296</v>
      </c>
      <c r="G30" s="84">
        <v>360</v>
      </c>
      <c r="H30" s="92">
        <v>2.01</v>
      </c>
      <c r="I30" s="147" t="s">
        <v>102</v>
      </c>
      <c r="J30" s="93">
        <v>-2</v>
      </c>
      <c r="K30" s="83">
        <v>-1</v>
      </c>
      <c r="L30" s="84">
        <v>0</v>
      </c>
      <c r="M30" s="94">
        <v>-1</v>
      </c>
      <c r="N30" s="86">
        <v>1</v>
      </c>
      <c r="O30" s="84">
        <v>1</v>
      </c>
      <c r="P30" s="84">
        <v>0</v>
      </c>
      <c r="Q30" s="83">
        <v>2</v>
      </c>
      <c r="R30" s="84">
        <v>1</v>
      </c>
      <c r="S30" s="84">
        <v>1</v>
      </c>
      <c r="T30" s="95">
        <v>-1</v>
      </c>
      <c r="U30" s="86">
        <v>0</v>
      </c>
      <c r="V30" s="84">
        <v>0</v>
      </c>
      <c r="W30" s="84">
        <v>0</v>
      </c>
      <c r="X30" s="83">
        <v>0</v>
      </c>
      <c r="Y30" s="84">
        <v>0</v>
      </c>
      <c r="Z30" s="88">
        <v>0</v>
      </c>
      <c r="AA30" s="89">
        <v>0</v>
      </c>
    </row>
    <row r="31" spans="1:27" ht="13.5">
      <c r="A31" s="90">
        <v>23</v>
      </c>
      <c r="B31" s="77" t="s">
        <v>44</v>
      </c>
      <c r="C31" s="146" t="s">
        <v>102</v>
      </c>
      <c r="D31" s="84">
        <v>248</v>
      </c>
      <c r="E31" s="83">
        <v>493</v>
      </c>
      <c r="F31" s="84">
        <v>215</v>
      </c>
      <c r="G31" s="84">
        <v>278</v>
      </c>
      <c r="H31" s="92">
        <v>1.99</v>
      </c>
      <c r="I31" s="147" t="s">
        <v>102</v>
      </c>
      <c r="J31" s="93">
        <v>1</v>
      </c>
      <c r="K31" s="83">
        <v>-1</v>
      </c>
      <c r="L31" s="84">
        <v>0</v>
      </c>
      <c r="M31" s="94">
        <v>-1</v>
      </c>
      <c r="N31" s="86">
        <v>0</v>
      </c>
      <c r="O31" s="84">
        <v>0</v>
      </c>
      <c r="P31" s="84">
        <v>0</v>
      </c>
      <c r="Q31" s="83">
        <v>1</v>
      </c>
      <c r="R31" s="84">
        <v>0</v>
      </c>
      <c r="S31" s="84">
        <v>1</v>
      </c>
      <c r="T31" s="95">
        <v>-1</v>
      </c>
      <c r="U31" s="86">
        <v>1</v>
      </c>
      <c r="V31" s="84">
        <v>0</v>
      </c>
      <c r="W31" s="84">
        <v>1</v>
      </c>
      <c r="X31" s="83">
        <v>1</v>
      </c>
      <c r="Y31" s="84">
        <v>0</v>
      </c>
      <c r="Z31" s="88">
        <v>1</v>
      </c>
      <c r="AA31" s="89">
        <v>0</v>
      </c>
    </row>
    <row r="32" spans="1:27" ht="13.5">
      <c r="A32" s="90">
        <v>24</v>
      </c>
      <c r="B32" s="77" t="s">
        <v>45</v>
      </c>
      <c r="C32" s="146" t="s">
        <v>102</v>
      </c>
      <c r="D32" s="84">
        <v>12601</v>
      </c>
      <c r="E32" s="83">
        <v>29901</v>
      </c>
      <c r="F32" s="84">
        <v>13974</v>
      </c>
      <c r="G32" s="84">
        <v>15927</v>
      </c>
      <c r="H32" s="92">
        <v>2.37</v>
      </c>
      <c r="I32" s="147" t="s">
        <v>102</v>
      </c>
      <c r="J32" s="93">
        <v>7</v>
      </c>
      <c r="K32" s="83">
        <v>13</v>
      </c>
      <c r="L32" s="84">
        <v>4</v>
      </c>
      <c r="M32" s="94">
        <v>9</v>
      </c>
      <c r="N32" s="86">
        <v>20</v>
      </c>
      <c r="O32" s="84">
        <v>5</v>
      </c>
      <c r="P32" s="84">
        <v>15</v>
      </c>
      <c r="Q32" s="83">
        <v>26</v>
      </c>
      <c r="R32" s="84">
        <v>12</v>
      </c>
      <c r="S32" s="84">
        <v>14</v>
      </c>
      <c r="T32" s="95">
        <v>-6</v>
      </c>
      <c r="U32" s="86">
        <v>127</v>
      </c>
      <c r="V32" s="84">
        <v>60</v>
      </c>
      <c r="W32" s="84">
        <v>67</v>
      </c>
      <c r="X32" s="83">
        <v>108</v>
      </c>
      <c r="Y32" s="84">
        <v>49</v>
      </c>
      <c r="Z32" s="88">
        <v>59</v>
      </c>
      <c r="AA32" s="89">
        <v>19</v>
      </c>
    </row>
    <row r="33" spans="1:27" ht="13.5">
      <c r="A33" s="90">
        <v>25</v>
      </c>
      <c r="B33" s="77" t="s">
        <v>46</v>
      </c>
      <c r="C33" s="146" t="s">
        <v>102</v>
      </c>
      <c r="D33" s="84">
        <v>3059</v>
      </c>
      <c r="E33" s="83">
        <v>8087</v>
      </c>
      <c r="F33" s="84">
        <v>3709</v>
      </c>
      <c r="G33" s="84">
        <v>4378</v>
      </c>
      <c r="H33" s="92">
        <v>2.64</v>
      </c>
      <c r="I33" s="147" t="s">
        <v>102</v>
      </c>
      <c r="J33" s="93">
        <v>4</v>
      </c>
      <c r="K33" s="83">
        <v>7</v>
      </c>
      <c r="L33" s="84">
        <v>4</v>
      </c>
      <c r="M33" s="94">
        <v>3</v>
      </c>
      <c r="N33" s="86">
        <v>1</v>
      </c>
      <c r="O33" s="84">
        <v>0</v>
      </c>
      <c r="P33" s="84">
        <v>1</v>
      </c>
      <c r="Q33" s="83">
        <v>5</v>
      </c>
      <c r="R33" s="84">
        <v>1</v>
      </c>
      <c r="S33" s="84">
        <v>4</v>
      </c>
      <c r="T33" s="95">
        <v>-4</v>
      </c>
      <c r="U33" s="86">
        <v>31</v>
      </c>
      <c r="V33" s="84">
        <v>16</v>
      </c>
      <c r="W33" s="84">
        <v>15</v>
      </c>
      <c r="X33" s="83">
        <v>20</v>
      </c>
      <c r="Y33" s="84">
        <v>11</v>
      </c>
      <c r="Z33" s="88">
        <v>9</v>
      </c>
      <c r="AA33" s="89">
        <v>11</v>
      </c>
    </row>
    <row r="34" spans="1:27" ht="13.5">
      <c r="A34" s="90">
        <v>26</v>
      </c>
      <c r="B34" s="77" t="s">
        <v>47</v>
      </c>
      <c r="C34" s="146" t="s">
        <v>102</v>
      </c>
      <c r="D34" s="84">
        <v>143</v>
      </c>
      <c r="E34" s="83">
        <v>294</v>
      </c>
      <c r="F34" s="84">
        <v>134</v>
      </c>
      <c r="G34" s="84">
        <v>160</v>
      </c>
      <c r="H34" s="92">
        <v>2.06</v>
      </c>
      <c r="I34" s="147" t="s">
        <v>102</v>
      </c>
      <c r="J34" s="93">
        <v>-1</v>
      </c>
      <c r="K34" s="83">
        <v>-2</v>
      </c>
      <c r="L34" s="84">
        <v>-1</v>
      </c>
      <c r="M34" s="94">
        <v>-1</v>
      </c>
      <c r="N34" s="86">
        <v>0</v>
      </c>
      <c r="O34" s="84">
        <v>0</v>
      </c>
      <c r="P34" s="84">
        <v>0</v>
      </c>
      <c r="Q34" s="83">
        <v>1</v>
      </c>
      <c r="R34" s="84">
        <v>1</v>
      </c>
      <c r="S34" s="84">
        <v>0</v>
      </c>
      <c r="T34" s="95">
        <v>-1</v>
      </c>
      <c r="U34" s="86">
        <v>0</v>
      </c>
      <c r="V34" s="84">
        <v>0</v>
      </c>
      <c r="W34" s="84">
        <v>0</v>
      </c>
      <c r="X34" s="83">
        <v>1</v>
      </c>
      <c r="Y34" s="84">
        <v>0</v>
      </c>
      <c r="Z34" s="88">
        <v>1</v>
      </c>
      <c r="AA34" s="89">
        <v>-1</v>
      </c>
    </row>
    <row r="35" spans="1:27" ht="13.5">
      <c r="A35" s="90">
        <v>27</v>
      </c>
      <c r="B35" s="77" t="s">
        <v>48</v>
      </c>
      <c r="C35" s="146" t="s">
        <v>102</v>
      </c>
      <c r="D35" s="84">
        <v>2170</v>
      </c>
      <c r="E35" s="83">
        <v>6051</v>
      </c>
      <c r="F35" s="84">
        <v>2896</v>
      </c>
      <c r="G35" s="84">
        <v>3155</v>
      </c>
      <c r="H35" s="92">
        <v>2.79</v>
      </c>
      <c r="I35" s="147" t="s">
        <v>102</v>
      </c>
      <c r="J35" s="93">
        <v>8</v>
      </c>
      <c r="K35" s="83">
        <v>12</v>
      </c>
      <c r="L35" s="84">
        <v>8</v>
      </c>
      <c r="M35" s="94">
        <v>4</v>
      </c>
      <c r="N35" s="86">
        <v>4</v>
      </c>
      <c r="O35" s="84">
        <v>3</v>
      </c>
      <c r="P35" s="84">
        <v>1</v>
      </c>
      <c r="Q35" s="83">
        <v>2</v>
      </c>
      <c r="R35" s="84">
        <v>1</v>
      </c>
      <c r="S35" s="84">
        <v>1</v>
      </c>
      <c r="T35" s="95">
        <v>2</v>
      </c>
      <c r="U35" s="86">
        <v>22</v>
      </c>
      <c r="V35" s="84">
        <v>12</v>
      </c>
      <c r="W35" s="84">
        <v>10</v>
      </c>
      <c r="X35" s="83">
        <v>12</v>
      </c>
      <c r="Y35" s="84">
        <v>6</v>
      </c>
      <c r="Z35" s="88">
        <v>6</v>
      </c>
      <c r="AA35" s="89">
        <v>10</v>
      </c>
    </row>
    <row r="36" spans="1:27" ht="13.5">
      <c r="A36" s="90">
        <v>28</v>
      </c>
      <c r="B36" s="77" t="s">
        <v>49</v>
      </c>
      <c r="C36" s="146" t="s">
        <v>102</v>
      </c>
      <c r="D36" s="84">
        <v>178</v>
      </c>
      <c r="E36" s="83">
        <v>590</v>
      </c>
      <c r="F36" s="84">
        <v>271</v>
      </c>
      <c r="G36" s="84">
        <v>319</v>
      </c>
      <c r="H36" s="92">
        <v>3.31</v>
      </c>
      <c r="I36" s="147" t="s">
        <v>102</v>
      </c>
      <c r="J36" s="93">
        <v>-2</v>
      </c>
      <c r="K36" s="83">
        <v>-3</v>
      </c>
      <c r="L36" s="84">
        <v>0</v>
      </c>
      <c r="M36" s="94">
        <v>-3</v>
      </c>
      <c r="N36" s="86">
        <v>0</v>
      </c>
      <c r="O36" s="84">
        <v>0</v>
      </c>
      <c r="P36" s="84">
        <v>0</v>
      </c>
      <c r="Q36" s="83">
        <v>1</v>
      </c>
      <c r="R36" s="84">
        <v>0</v>
      </c>
      <c r="S36" s="84">
        <v>1</v>
      </c>
      <c r="T36" s="95">
        <v>-1</v>
      </c>
      <c r="U36" s="86">
        <v>0</v>
      </c>
      <c r="V36" s="84">
        <v>0</v>
      </c>
      <c r="W36" s="84">
        <v>0</v>
      </c>
      <c r="X36" s="83">
        <v>2</v>
      </c>
      <c r="Y36" s="84">
        <v>0</v>
      </c>
      <c r="Z36" s="88">
        <v>2</v>
      </c>
      <c r="AA36" s="89">
        <v>-2</v>
      </c>
    </row>
    <row r="37" spans="1:27" ht="13.5">
      <c r="A37" s="90">
        <v>29</v>
      </c>
      <c r="B37" s="77" t="s">
        <v>50</v>
      </c>
      <c r="C37" s="146" t="s">
        <v>102</v>
      </c>
      <c r="D37" s="84">
        <v>6509</v>
      </c>
      <c r="E37" s="83">
        <v>16874</v>
      </c>
      <c r="F37" s="84">
        <v>7877</v>
      </c>
      <c r="G37" s="84">
        <v>8997</v>
      </c>
      <c r="H37" s="92">
        <v>2.59</v>
      </c>
      <c r="I37" s="147" t="s">
        <v>102</v>
      </c>
      <c r="J37" s="93">
        <v>3</v>
      </c>
      <c r="K37" s="83">
        <v>-1</v>
      </c>
      <c r="L37" s="84">
        <v>-4</v>
      </c>
      <c r="M37" s="94">
        <v>3</v>
      </c>
      <c r="N37" s="86">
        <v>8</v>
      </c>
      <c r="O37" s="84">
        <v>3</v>
      </c>
      <c r="P37" s="84">
        <v>5</v>
      </c>
      <c r="Q37" s="83">
        <v>8</v>
      </c>
      <c r="R37" s="84">
        <v>3</v>
      </c>
      <c r="S37" s="84">
        <v>5</v>
      </c>
      <c r="T37" s="95">
        <v>0</v>
      </c>
      <c r="U37" s="86">
        <v>50</v>
      </c>
      <c r="V37" s="84">
        <v>21</v>
      </c>
      <c r="W37" s="84">
        <v>29</v>
      </c>
      <c r="X37" s="83">
        <v>51</v>
      </c>
      <c r="Y37" s="84">
        <v>25</v>
      </c>
      <c r="Z37" s="88">
        <v>26</v>
      </c>
      <c r="AA37" s="89">
        <v>-1</v>
      </c>
    </row>
    <row r="38" spans="1:27" ht="13.5">
      <c r="A38" s="90">
        <v>30</v>
      </c>
      <c r="B38" s="77" t="s">
        <v>51</v>
      </c>
      <c r="C38" s="146" t="s">
        <v>102</v>
      </c>
      <c r="D38" s="84">
        <v>3704</v>
      </c>
      <c r="E38" s="83">
        <v>9851</v>
      </c>
      <c r="F38" s="84">
        <v>4579</v>
      </c>
      <c r="G38" s="84">
        <v>5272</v>
      </c>
      <c r="H38" s="92">
        <v>2.66</v>
      </c>
      <c r="I38" s="147" t="s">
        <v>102</v>
      </c>
      <c r="J38" s="93">
        <v>0</v>
      </c>
      <c r="K38" s="83">
        <v>-8</v>
      </c>
      <c r="L38" s="84">
        <v>-7</v>
      </c>
      <c r="M38" s="94">
        <v>-1</v>
      </c>
      <c r="N38" s="86">
        <v>3</v>
      </c>
      <c r="O38" s="84">
        <v>1</v>
      </c>
      <c r="P38" s="84">
        <v>2</v>
      </c>
      <c r="Q38" s="83">
        <v>5</v>
      </c>
      <c r="R38" s="84">
        <v>2</v>
      </c>
      <c r="S38" s="84">
        <v>3</v>
      </c>
      <c r="T38" s="95">
        <v>-2</v>
      </c>
      <c r="U38" s="86">
        <v>37</v>
      </c>
      <c r="V38" s="84">
        <v>17</v>
      </c>
      <c r="W38" s="84">
        <v>20</v>
      </c>
      <c r="X38" s="83">
        <v>43</v>
      </c>
      <c r="Y38" s="84">
        <v>23</v>
      </c>
      <c r="Z38" s="88">
        <v>20</v>
      </c>
      <c r="AA38" s="89">
        <v>-6</v>
      </c>
    </row>
    <row r="39" spans="1:27" ht="13.5">
      <c r="A39" s="90">
        <v>31</v>
      </c>
      <c r="B39" s="77" t="s">
        <v>52</v>
      </c>
      <c r="C39" s="146" t="s">
        <v>102</v>
      </c>
      <c r="D39" s="84">
        <v>24813</v>
      </c>
      <c r="E39" s="83">
        <v>58422</v>
      </c>
      <c r="F39" s="84">
        <v>27351</v>
      </c>
      <c r="G39" s="84">
        <v>31071</v>
      </c>
      <c r="H39" s="92">
        <v>2.35</v>
      </c>
      <c r="I39" s="147" t="s">
        <v>102</v>
      </c>
      <c r="J39" s="93">
        <v>-8</v>
      </c>
      <c r="K39" s="83">
        <v>-59</v>
      </c>
      <c r="L39" s="84">
        <v>-29</v>
      </c>
      <c r="M39" s="94">
        <v>-30</v>
      </c>
      <c r="N39" s="86">
        <v>48</v>
      </c>
      <c r="O39" s="84">
        <v>15</v>
      </c>
      <c r="P39" s="84">
        <v>33</v>
      </c>
      <c r="Q39" s="83">
        <v>51</v>
      </c>
      <c r="R39" s="84">
        <v>26</v>
      </c>
      <c r="S39" s="84">
        <v>25</v>
      </c>
      <c r="T39" s="95">
        <v>-3</v>
      </c>
      <c r="U39" s="86">
        <v>288</v>
      </c>
      <c r="V39" s="84">
        <v>139</v>
      </c>
      <c r="W39" s="84">
        <v>149</v>
      </c>
      <c r="X39" s="83">
        <v>344</v>
      </c>
      <c r="Y39" s="84">
        <v>157</v>
      </c>
      <c r="Z39" s="88">
        <v>187</v>
      </c>
      <c r="AA39" s="89">
        <v>-56</v>
      </c>
    </row>
    <row r="40" spans="1:27" ht="13.5">
      <c r="A40" s="90">
        <v>32</v>
      </c>
      <c r="B40" s="77" t="s">
        <v>53</v>
      </c>
      <c r="C40" s="146" t="s">
        <v>102</v>
      </c>
      <c r="D40" s="84">
        <v>2796</v>
      </c>
      <c r="E40" s="83">
        <v>8425</v>
      </c>
      <c r="F40" s="84">
        <v>3985</v>
      </c>
      <c r="G40" s="84">
        <v>4440</v>
      </c>
      <c r="H40" s="92">
        <v>3.01</v>
      </c>
      <c r="I40" s="147" t="s">
        <v>102</v>
      </c>
      <c r="J40" s="93">
        <v>-2</v>
      </c>
      <c r="K40" s="83">
        <v>-13</v>
      </c>
      <c r="L40" s="84">
        <v>-1</v>
      </c>
      <c r="M40" s="94">
        <v>-12</v>
      </c>
      <c r="N40" s="86">
        <v>3</v>
      </c>
      <c r="O40" s="84">
        <v>1</v>
      </c>
      <c r="P40" s="84">
        <v>2</v>
      </c>
      <c r="Q40" s="83">
        <v>15</v>
      </c>
      <c r="R40" s="84">
        <v>6</v>
      </c>
      <c r="S40" s="84">
        <v>9</v>
      </c>
      <c r="T40" s="95">
        <v>-12</v>
      </c>
      <c r="U40" s="86">
        <v>18</v>
      </c>
      <c r="V40" s="84">
        <v>11</v>
      </c>
      <c r="W40" s="84">
        <v>7</v>
      </c>
      <c r="X40" s="83">
        <v>19</v>
      </c>
      <c r="Y40" s="84">
        <v>7</v>
      </c>
      <c r="Z40" s="88">
        <v>12</v>
      </c>
      <c r="AA40" s="89">
        <v>-1</v>
      </c>
    </row>
    <row r="41" spans="1:27" ht="13.5">
      <c r="A41" s="96">
        <v>33</v>
      </c>
      <c r="B41" s="77" t="s">
        <v>54</v>
      </c>
      <c r="C41" s="146" t="s">
        <v>102</v>
      </c>
      <c r="D41" s="84">
        <v>661</v>
      </c>
      <c r="E41" s="83">
        <v>1702</v>
      </c>
      <c r="F41" s="84">
        <v>812</v>
      </c>
      <c r="G41" s="84">
        <v>890</v>
      </c>
      <c r="H41" s="92">
        <v>2.57</v>
      </c>
      <c r="I41" s="147" t="s">
        <v>102</v>
      </c>
      <c r="J41" s="93">
        <v>-3</v>
      </c>
      <c r="K41" s="83">
        <v>-9</v>
      </c>
      <c r="L41" s="84">
        <v>-6</v>
      </c>
      <c r="M41" s="94">
        <v>-3</v>
      </c>
      <c r="N41" s="86">
        <v>1</v>
      </c>
      <c r="O41" s="84">
        <v>1</v>
      </c>
      <c r="P41" s="84">
        <v>0</v>
      </c>
      <c r="Q41" s="83">
        <v>3</v>
      </c>
      <c r="R41" s="84">
        <v>2</v>
      </c>
      <c r="S41" s="84">
        <v>1</v>
      </c>
      <c r="T41" s="95">
        <v>-2</v>
      </c>
      <c r="U41" s="86">
        <v>0</v>
      </c>
      <c r="V41" s="84">
        <v>0</v>
      </c>
      <c r="W41" s="84">
        <v>0</v>
      </c>
      <c r="X41" s="83">
        <v>7</v>
      </c>
      <c r="Y41" s="84">
        <v>5</v>
      </c>
      <c r="Z41" s="88">
        <v>2</v>
      </c>
      <c r="AA41" s="89">
        <v>-7</v>
      </c>
    </row>
    <row r="42" spans="1:27" ht="13.5">
      <c r="A42" s="97"/>
      <c r="B42" s="98" t="s">
        <v>55</v>
      </c>
      <c r="C42" s="148" t="s">
        <v>102</v>
      </c>
      <c r="D42" s="100">
        <v>146572</v>
      </c>
      <c r="E42" s="100">
        <v>352588</v>
      </c>
      <c r="F42" s="100">
        <v>165363</v>
      </c>
      <c r="G42" s="100">
        <v>187225</v>
      </c>
      <c r="H42" s="101">
        <v>2.41</v>
      </c>
      <c r="I42" s="149" t="s">
        <v>102</v>
      </c>
      <c r="J42" s="102">
        <v>54</v>
      </c>
      <c r="K42" s="100">
        <v>-84</v>
      </c>
      <c r="L42" s="100">
        <v>-57</v>
      </c>
      <c r="M42" s="103">
        <v>-27</v>
      </c>
      <c r="N42" s="104">
        <v>224</v>
      </c>
      <c r="O42" s="100">
        <v>93</v>
      </c>
      <c r="P42" s="100">
        <v>131</v>
      </c>
      <c r="Q42" s="100">
        <v>289</v>
      </c>
      <c r="R42" s="100">
        <v>138</v>
      </c>
      <c r="S42" s="100">
        <v>151</v>
      </c>
      <c r="T42" s="100">
        <v>-65</v>
      </c>
      <c r="U42" s="104">
        <v>1536</v>
      </c>
      <c r="V42" s="100">
        <v>749</v>
      </c>
      <c r="W42" s="100">
        <v>787</v>
      </c>
      <c r="X42" s="100">
        <v>1555</v>
      </c>
      <c r="Y42" s="100">
        <v>761</v>
      </c>
      <c r="Z42" s="105">
        <v>794</v>
      </c>
      <c r="AA42" s="103">
        <v>-19</v>
      </c>
    </row>
    <row r="43" spans="1:27" ht="13.5">
      <c r="A43" s="97"/>
      <c r="B43" s="106" t="s">
        <v>56</v>
      </c>
      <c r="C43" s="150" t="s">
        <v>102</v>
      </c>
      <c r="D43" s="108">
        <v>218368</v>
      </c>
      <c r="E43" s="108">
        <v>484196</v>
      </c>
      <c r="F43" s="108">
        <v>227439</v>
      </c>
      <c r="G43" s="108">
        <v>256757</v>
      </c>
      <c r="H43" s="109">
        <v>2.41</v>
      </c>
      <c r="I43" s="151" t="s">
        <v>102</v>
      </c>
      <c r="J43" s="110">
        <v>71</v>
      </c>
      <c r="K43" s="108">
        <v>-66</v>
      </c>
      <c r="L43" s="108">
        <v>-42</v>
      </c>
      <c r="M43" s="111">
        <v>-24</v>
      </c>
      <c r="N43" s="112">
        <v>300</v>
      </c>
      <c r="O43" s="108">
        <v>131</v>
      </c>
      <c r="P43" s="108">
        <v>169</v>
      </c>
      <c r="Q43" s="108">
        <v>402</v>
      </c>
      <c r="R43" s="108">
        <v>201</v>
      </c>
      <c r="S43" s="108">
        <v>201</v>
      </c>
      <c r="T43" s="108">
        <v>-102</v>
      </c>
      <c r="U43" s="112">
        <v>2348</v>
      </c>
      <c r="V43" s="108">
        <v>1157</v>
      </c>
      <c r="W43" s="108">
        <v>1191</v>
      </c>
      <c r="X43" s="108">
        <v>2312</v>
      </c>
      <c r="Y43" s="108">
        <v>1129</v>
      </c>
      <c r="Z43" s="113">
        <v>1183</v>
      </c>
      <c r="AA43" s="111">
        <v>36</v>
      </c>
    </row>
    <row r="44" ht="6" customHeight="1">
      <c r="B44" s="114"/>
    </row>
    <row r="49" spans="2:27" ht="19.5" customHeight="1">
      <c r="B49" s="202" t="s">
        <v>148</v>
      </c>
      <c r="C49" s="203"/>
      <c r="D49" s="203"/>
      <c r="E49" s="203"/>
      <c r="F49" s="203"/>
      <c r="G49" s="203"/>
      <c r="H49" s="203"/>
      <c r="I49" s="203"/>
      <c r="J49" s="165" t="s">
        <v>149</v>
      </c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</row>
    <row r="50" spans="24:27" ht="13.5" customHeight="1">
      <c r="X50" s="167" t="s">
        <v>150</v>
      </c>
      <c r="Y50" s="168"/>
      <c r="Z50" s="168"/>
      <c r="AA50" s="168"/>
    </row>
    <row r="51" spans="1:27" ht="13.5" customHeight="1">
      <c r="A51" s="169" t="s">
        <v>2</v>
      </c>
      <c r="B51" s="172" t="s">
        <v>82</v>
      </c>
      <c r="C51" s="173" t="s">
        <v>83</v>
      </c>
      <c r="D51" s="176" t="s">
        <v>5</v>
      </c>
      <c r="E51" s="179" t="s">
        <v>6</v>
      </c>
      <c r="F51" s="180"/>
      <c r="G51" s="180"/>
      <c r="H51" s="182" t="s">
        <v>84</v>
      </c>
      <c r="I51" s="185" t="s">
        <v>8</v>
      </c>
      <c r="J51" s="188" t="s">
        <v>5</v>
      </c>
      <c r="K51" s="191" t="s">
        <v>9</v>
      </c>
      <c r="L51" s="192"/>
      <c r="M51" s="193"/>
      <c r="N51" s="197" t="s">
        <v>10</v>
      </c>
      <c r="O51" s="198"/>
      <c r="P51" s="198"/>
      <c r="Q51" s="198"/>
      <c r="R51" s="198"/>
      <c r="S51" s="198"/>
      <c r="T51" s="199"/>
      <c r="U51" s="197" t="s">
        <v>11</v>
      </c>
      <c r="V51" s="198"/>
      <c r="W51" s="198"/>
      <c r="X51" s="198"/>
      <c r="Y51" s="198"/>
      <c r="Z51" s="198"/>
      <c r="AA51" s="199"/>
    </row>
    <row r="52" spans="1:27" ht="13.5">
      <c r="A52" s="170"/>
      <c r="B52" s="170"/>
      <c r="C52" s="174"/>
      <c r="D52" s="177"/>
      <c r="E52" s="181"/>
      <c r="F52" s="181"/>
      <c r="G52" s="181"/>
      <c r="H52" s="183"/>
      <c r="I52" s="186"/>
      <c r="J52" s="189"/>
      <c r="K52" s="194"/>
      <c r="L52" s="195"/>
      <c r="M52" s="196"/>
      <c r="N52" s="197" t="s">
        <v>12</v>
      </c>
      <c r="O52" s="198"/>
      <c r="P52" s="198"/>
      <c r="Q52" s="197" t="s">
        <v>13</v>
      </c>
      <c r="R52" s="198"/>
      <c r="S52" s="199"/>
      <c r="T52" s="200" t="s">
        <v>14</v>
      </c>
      <c r="U52" s="194" t="s">
        <v>15</v>
      </c>
      <c r="V52" s="195"/>
      <c r="W52" s="195"/>
      <c r="X52" s="197" t="s">
        <v>59</v>
      </c>
      <c r="Y52" s="198"/>
      <c r="Z52" s="199"/>
      <c r="AA52" s="200" t="s">
        <v>17</v>
      </c>
    </row>
    <row r="53" spans="1:27" s="75" customFormat="1" ht="13.5">
      <c r="A53" s="171"/>
      <c r="B53" s="171"/>
      <c r="C53" s="175"/>
      <c r="D53" s="178"/>
      <c r="E53" s="72" t="s">
        <v>18</v>
      </c>
      <c r="F53" s="72" t="s">
        <v>19</v>
      </c>
      <c r="G53" s="72" t="s">
        <v>20</v>
      </c>
      <c r="H53" s="184"/>
      <c r="I53" s="187"/>
      <c r="J53" s="190"/>
      <c r="K53" s="73" t="s">
        <v>18</v>
      </c>
      <c r="L53" s="73" t="s">
        <v>19</v>
      </c>
      <c r="M53" s="73" t="s">
        <v>20</v>
      </c>
      <c r="N53" s="73" t="s">
        <v>18</v>
      </c>
      <c r="O53" s="73" t="s">
        <v>19</v>
      </c>
      <c r="P53" s="73" t="s">
        <v>20</v>
      </c>
      <c r="Q53" s="73" t="s">
        <v>18</v>
      </c>
      <c r="R53" s="73" t="s">
        <v>19</v>
      </c>
      <c r="S53" s="74" t="s">
        <v>20</v>
      </c>
      <c r="T53" s="201"/>
      <c r="U53" s="73" t="s">
        <v>18</v>
      </c>
      <c r="V53" s="73" t="s">
        <v>19</v>
      </c>
      <c r="W53" s="73" t="s">
        <v>20</v>
      </c>
      <c r="X53" s="73" t="s">
        <v>18</v>
      </c>
      <c r="Y53" s="73" t="s">
        <v>19</v>
      </c>
      <c r="Z53" s="73" t="s">
        <v>20</v>
      </c>
      <c r="AA53" s="201"/>
    </row>
    <row r="54" spans="1:27" ht="13.5">
      <c r="A54" s="76">
        <v>61</v>
      </c>
      <c r="B54" s="77" t="s">
        <v>60</v>
      </c>
      <c r="C54" s="115" t="s">
        <v>102</v>
      </c>
      <c r="D54" s="79">
        <v>441</v>
      </c>
      <c r="E54" s="80">
        <v>1162</v>
      </c>
      <c r="F54" s="79">
        <v>538</v>
      </c>
      <c r="G54" s="79">
        <v>624</v>
      </c>
      <c r="H54" s="116">
        <v>2.63</v>
      </c>
      <c r="I54" s="153" t="s">
        <v>61</v>
      </c>
      <c r="J54" s="93">
        <v>-2</v>
      </c>
      <c r="K54" s="83">
        <v>-5</v>
      </c>
      <c r="L54" s="84">
        <v>-2</v>
      </c>
      <c r="M54" s="85">
        <v>-3</v>
      </c>
      <c r="N54" s="86">
        <v>0</v>
      </c>
      <c r="O54" s="84">
        <v>0</v>
      </c>
      <c r="P54" s="84">
        <v>0</v>
      </c>
      <c r="Q54" s="83">
        <v>3</v>
      </c>
      <c r="R54" s="84">
        <v>2</v>
      </c>
      <c r="S54" s="79">
        <v>1</v>
      </c>
      <c r="T54" s="87">
        <v>-3</v>
      </c>
      <c r="U54" s="86">
        <v>0</v>
      </c>
      <c r="V54" s="84">
        <v>0</v>
      </c>
      <c r="W54" s="84">
        <v>0</v>
      </c>
      <c r="X54" s="83">
        <v>2</v>
      </c>
      <c r="Y54" s="84">
        <v>0</v>
      </c>
      <c r="Z54" s="88">
        <v>2</v>
      </c>
      <c r="AA54" s="89">
        <v>-2</v>
      </c>
    </row>
    <row r="55" spans="1:27" ht="13.5">
      <c r="A55" s="90">
        <v>62</v>
      </c>
      <c r="B55" s="77" t="s">
        <v>62</v>
      </c>
      <c r="C55" s="115" t="s">
        <v>102</v>
      </c>
      <c r="D55" s="84">
        <v>351</v>
      </c>
      <c r="E55" s="83">
        <v>835</v>
      </c>
      <c r="F55" s="84">
        <v>366</v>
      </c>
      <c r="G55" s="84">
        <v>469</v>
      </c>
      <c r="H55" s="118">
        <v>2.38</v>
      </c>
      <c r="I55" s="153" t="s">
        <v>61</v>
      </c>
      <c r="J55" s="93">
        <v>-1</v>
      </c>
      <c r="K55" s="83">
        <v>-6</v>
      </c>
      <c r="L55" s="84">
        <v>-2</v>
      </c>
      <c r="M55" s="94">
        <v>-4</v>
      </c>
      <c r="N55" s="86">
        <v>1</v>
      </c>
      <c r="O55" s="84">
        <v>0</v>
      </c>
      <c r="P55" s="84">
        <v>1</v>
      </c>
      <c r="Q55" s="83">
        <v>4</v>
      </c>
      <c r="R55" s="84">
        <v>2</v>
      </c>
      <c r="S55" s="84">
        <v>2</v>
      </c>
      <c r="T55" s="95">
        <v>-3</v>
      </c>
      <c r="U55" s="86">
        <v>0</v>
      </c>
      <c r="V55" s="84">
        <v>0</v>
      </c>
      <c r="W55" s="84">
        <v>0</v>
      </c>
      <c r="X55" s="83">
        <v>3</v>
      </c>
      <c r="Y55" s="84">
        <v>0</v>
      </c>
      <c r="Z55" s="88">
        <v>3</v>
      </c>
      <c r="AA55" s="89">
        <v>-3</v>
      </c>
    </row>
    <row r="56" spans="1:27" ht="13.5">
      <c r="A56" s="90">
        <v>63</v>
      </c>
      <c r="B56" s="77" t="s">
        <v>63</v>
      </c>
      <c r="C56" s="115" t="s">
        <v>102</v>
      </c>
      <c r="D56" s="84">
        <v>720</v>
      </c>
      <c r="E56" s="83">
        <v>1951</v>
      </c>
      <c r="F56" s="84">
        <v>897</v>
      </c>
      <c r="G56" s="84">
        <v>1054</v>
      </c>
      <c r="H56" s="118">
        <v>2.71</v>
      </c>
      <c r="I56" s="153" t="s">
        <v>61</v>
      </c>
      <c r="J56" s="93">
        <v>3</v>
      </c>
      <c r="K56" s="83">
        <v>4</v>
      </c>
      <c r="L56" s="84">
        <v>-3</v>
      </c>
      <c r="M56" s="94">
        <v>7</v>
      </c>
      <c r="N56" s="86">
        <v>1</v>
      </c>
      <c r="O56" s="84">
        <v>1</v>
      </c>
      <c r="P56" s="84">
        <v>0</v>
      </c>
      <c r="Q56" s="83">
        <v>6</v>
      </c>
      <c r="R56" s="84">
        <v>4</v>
      </c>
      <c r="S56" s="84">
        <v>2</v>
      </c>
      <c r="T56" s="95">
        <v>-5</v>
      </c>
      <c r="U56" s="86">
        <v>14</v>
      </c>
      <c r="V56" s="84">
        <v>2</v>
      </c>
      <c r="W56" s="84">
        <v>12</v>
      </c>
      <c r="X56" s="83">
        <v>5</v>
      </c>
      <c r="Y56" s="84">
        <v>2</v>
      </c>
      <c r="Z56" s="88">
        <v>3</v>
      </c>
      <c r="AA56" s="89">
        <v>9</v>
      </c>
    </row>
    <row r="57" spans="1:27" ht="13.5">
      <c r="A57" s="90">
        <v>64</v>
      </c>
      <c r="B57" s="77" t="s">
        <v>64</v>
      </c>
      <c r="C57" s="115" t="s">
        <v>102</v>
      </c>
      <c r="D57" s="84">
        <v>832</v>
      </c>
      <c r="E57" s="83">
        <v>2184</v>
      </c>
      <c r="F57" s="84">
        <v>1057</v>
      </c>
      <c r="G57" s="84">
        <v>1127</v>
      </c>
      <c r="H57" s="118">
        <v>2.63</v>
      </c>
      <c r="I57" s="153" t="s">
        <v>61</v>
      </c>
      <c r="J57" s="93">
        <v>0</v>
      </c>
      <c r="K57" s="83">
        <v>-7</v>
      </c>
      <c r="L57" s="84">
        <v>-6</v>
      </c>
      <c r="M57" s="94">
        <v>-1</v>
      </c>
      <c r="N57" s="86">
        <v>0</v>
      </c>
      <c r="O57" s="84">
        <v>0</v>
      </c>
      <c r="P57" s="84">
        <v>0</v>
      </c>
      <c r="Q57" s="83">
        <v>3</v>
      </c>
      <c r="R57" s="84">
        <v>3</v>
      </c>
      <c r="S57" s="84">
        <v>0</v>
      </c>
      <c r="T57" s="95">
        <v>-3</v>
      </c>
      <c r="U57" s="86">
        <v>2</v>
      </c>
      <c r="V57" s="84">
        <v>1</v>
      </c>
      <c r="W57" s="84">
        <v>1</v>
      </c>
      <c r="X57" s="83">
        <v>6</v>
      </c>
      <c r="Y57" s="84">
        <v>4</v>
      </c>
      <c r="Z57" s="88">
        <v>2</v>
      </c>
      <c r="AA57" s="89">
        <v>-4</v>
      </c>
    </row>
    <row r="58" spans="1:27" ht="13.5">
      <c r="A58" s="90">
        <v>65</v>
      </c>
      <c r="B58" s="77" t="s">
        <v>65</v>
      </c>
      <c r="C58" s="115" t="s">
        <v>102</v>
      </c>
      <c r="D58" s="84">
        <v>3237</v>
      </c>
      <c r="E58" s="83">
        <v>7642</v>
      </c>
      <c r="F58" s="84">
        <v>3538</v>
      </c>
      <c r="G58" s="84">
        <v>4104</v>
      </c>
      <c r="H58" s="118">
        <v>2.36</v>
      </c>
      <c r="I58" s="153" t="s">
        <v>61</v>
      </c>
      <c r="J58" s="93">
        <v>4</v>
      </c>
      <c r="K58" s="83">
        <v>-10</v>
      </c>
      <c r="L58" s="84">
        <v>2</v>
      </c>
      <c r="M58" s="94">
        <v>-12</v>
      </c>
      <c r="N58" s="86">
        <v>4</v>
      </c>
      <c r="O58" s="84">
        <v>1</v>
      </c>
      <c r="P58" s="84">
        <v>3</v>
      </c>
      <c r="Q58" s="83">
        <v>9</v>
      </c>
      <c r="R58" s="84">
        <v>4</v>
      </c>
      <c r="S58" s="84">
        <v>5</v>
      </c>
      <c r="T58" s="95">
        <v>-5</v>
      </c>
      <c r="U58" s="86">
        <v>27</v>
      </c>
      <c r="V58" s="84">
        <v>14</v>
      </c>
      <c r="W58" s="84">
        <v>13</v>
      </c>
      <c r="X58" s="83">
        <v>32</v>
      </c>
      <c r="Y58" s="84">
        <v>9</v>
      </c>
      <c r="Z58" s="88">
        <v>23</v>
      </c>
      <c r="AA58" s="89">
        <v>-5</v>
      </c>
    </row>
    <row r="59" spans="1:27" ht="13.5">
      <c r="A59" s="90">
        <v>66</v>
      </c>
      <c r="B59" s="77" t="s">
        <v>66</v>
      </c>
      <c r="C59" s="115" t="s">
        <v>102</v>
      </c>
      <c r="D59" s="84">
        <v>2152</v>
      </c>
      <c r="E59" s="83">
        <v>5765</v>
      </c>
      <c r="F59" s="84">
        <v>2653</v>
      </c>
      <c r="G59" s="84">
        <v>3112</v>
      </c>
      <c r="H59" s="118">
        <v>2.68</v>
      </c>
      <c r="I59" s="153" t="s">
        <v>61</v>
      </c>
      <c r="J59" s="93">
        <v>2</v>
      </c>
      <c r="K59" s="83">
        <v>-12</v>
      </c>
      <c r="L59" s="84">
        <v>-5</v>
      </c>
      <c r="M59" s="94">
        <v>-7</v>
      </c>
      <c r="N59" s="86">
        <v>1</v>
      </c>
      <c r="O59" s="84">
        <v>1</v>
      </c>
      <c r="P59" s="84">
        <v>0</v>
      </c>
      <c r="Q59" s="83">
        <v>3</v>
      </c>
      <c r="R59" s="84">
        <v>3</v>
      </c>
      <c r="S59" s="84">
        <v>0</v>
      </c>
      <c r="T59" s="95">
        <v>-2</v>
      </c>
      <c r="U59" s="86">
        <v>8</v>
      </c>
      <c r="V59" s="84">
        <v>4</v>
      </c>
      <c r="W59" s="84">
        <v>4</v>
      </c>
      <c r="X59" s="83">
        <v>18</v>
      </c>
      <c r="Y59" s="84">
        <v>7</v>
      </c>
      <c r="Z59" s="88">
        <v>11</v>
      </c>
      <c r="AA59" s="89">
        <v>-10</v>
      </c>
    </row>
    <row r="60" spans="1:27" ht="13.5">
      <c r="A60" s="96">
        <v>67</v>
      </c>
      <c r="B60" s="77" t="s">
        <v>67</v>
      </c>
      <c r="C60" s="115" t="s">
        <v>102</v>
      </c>
      <c r="D60" s="84">
        <v>2652</v>
      </c>
      <c r="E60" s="83">
        <v>7085</v>
      </c>
      <c r="F60" s="84">
        <v>3291</v>
      </c>
      <c r="G60" s="84">
        <v>3794</v>
      </c>
      <c r="H60" s="118">
        <v>2.67</v>
      </c>
      <c r="I60" s="153" t="s">
        <v>61</v>
      </c>
      <c r="J60" s="93">
        <v>2</v>
      </c>
      <c r="K60" s="83">
        <v>3</v>
      </c>
      <c r="L60" s="84">
        <v>1</v>
      </c>
      <c r="M60" s="94">
        <v>2</v>
      </c>
      <c r="N60" s="86">
        <v>3</v>
      </c>
      <c r="O60" s="84">
        <v>1</v>
      </c>
      <c r="P60" s="84">
        <v>2</v>
      </c>
      <c r="Q60" s="83">
        <v>7</v>
      </c>
      <c r="R60" s="84">
        <v>2</v>
      </c>
      <c r="S60" s="84">
        <v>5</v>
      </c>
      <c r="T60" s="95">
        <v>-4</v>
      </c>
      <c r="U60" s="86">
        <v>25</v>
      </c>
      <c r="V60" s="84">
        <v>9</v>
      </c>
      <c r="W60" s="84">
        <v>16</v>
      </c>
      <c r="X60" s="83">
        <v>18</v>
      </c>
      <c r="Y60" s="84">
        <v>7</v>
      </c>
      <c r="Z60" s="88">
        <v>11</v>
      </c>
      <c r="AA60" s="89">
        <v>7</v>
      </c>
    </row>
    <row r="61" spans="1:27" ht="13.5">
      <c r="A61" s="97"/>
      <c r="B61" s="106" t="s">
        <v>68</v>
      </c>
      <c r="C61" s="150" t="s">
        <v>102</v>
      </c>
      <c r="D61" s="108">
        <v>10385</v>
      </c>
      <c r="E61" s="108">
        <v>26624</v>
      </c>
      <c r="F61" s="108">
        <v>12340</v>
      </c>
      <c r="G61" s="108">
        <v>14284</v>
      </c>
      <c r="H61" s="119">
        <v>2.56</v>
      </c>
      <c r="I61" s="152" t="s">
        <v>102</v>
      </c>
      <c r="J61" s="110">
        <v>8</v>
      </c>
      <c r="K61" s="108">
        <v>-33</v>
      </c>
      <c r="L61" s="108">
        <v>-15</v>
      </c>
      <c r="M61" s="111">
        <v>-18</v>
      </c>
      <c r="N61" s="112">
        <v>10</v>
      </c>
      <c r="O61" s="108">
        <v>4</v>
      </c>
      <c r="P61" s="108">
        <v>6</v>
      </c>
      <c r="Q61" s="108">
        <v>35</v>
      </c>
      <c r="R61" s="108">
        <v>20</v>
      </c>
      <c r="S61" s="108">
        <v>15</v>
      </c>
      <c r="T61" s="108">
        <v>-25</v>
      </c>
      <c r="U61" s="112">
        <v>76</v>
      </c>
      <c r="V61" s="108">
        <v>30</v>
      </c>
      <c r="W61" s="108">
        <v>46</v>
      </c>
      <c r="X61" s="108">
        <v>84</v>
      </c>
      <c r="Y61" s="108">
        <v>29</v>
      </c>
      <c r="Z61" s="113">
        <v>55</v>
      </c>
      <c r="AA61" s="111">
        <v>-8</v>
      </c>
    </row>
    <row r="62" spans="1:27" ht="13.5">
      <c r="A62" s="76">
        <v>81</v>
      </c>
      <c r="B62" s="77" t="s">
        <v>69</v>
      </c>
      <c r="C62" s="115" t="s">
        <v>102</v>
      </c>
      <c r="D62" s="84">
        <v>213</v>
      </c>
      <c r="E62" s="80">
        <v>327</v>
      </c>
      <c r="F62" s="84">
        <v>144</v>
      </c>
      <c r="G62" s="84">
        <v>183</v>
      </c>
      <c r="H62" s="118">
        <v>1.54</v>
      </c>
      <c r="I62" s="153" t="s">
        <v>61</v>
      </c>
      <c r="J62" s="93">
        <v>0</v>
      </c>
      <c r="K62" s="83">
        <v>0</v>
      </c>
      <c r="L62" s="84">
        <v>0</v>
      </c>
      <c r="M62" s="94">
        <v>0</v>
      </c>
      <c r="N62" s="86">
        <v>0</v>
      </c>
      <c r="O62" s="84">
        <v>0</v>
      </c>
      <c r="P62" s="84">
        <v>0</v>
      </c>
      <c r="Q62" s="83">
        <v>0</v>
      </c>
      <c r="R62" s="84">
        <v>0</v>
      </c>
      <c r="S62" s="84">
        <v>0</v>
      </c>
      <c r="T62" s="95">
        <v>0</v>
      </c>
      <c r="U62" s="86">
        <v>0</v>
      </c>
      <c r="V62" s="84">
        <v>0</v>
      </c>
      <c r="W62" s="84">
        <v>0</v>
      </c>
      <c r="X62" s="83">
        <v>0</v>
      </c>
      <c r="Y62" s="84">
        <v>0</v>
      </c>
      <c r="Z62" s="88">
        <v>0</v>
      </c>
      <c r="AA62" s="89">
        <v>0</v>
      </c>
    </row>
    <row r="63" spans="1:27" ht="13.5">
      <c r="A63" s="90">
        <v>82</v>
      </c>
      <c r="B63" s="77" t="s">
        <v>70</v>
      </c>
      <c r="C63" s="115" t="s">
        <v>102</v>
      </c>
      <c r="D63" s="84">
        <v>953</v>
      </c>
      <c r="E63" s="83">
        <v>2120</v>
      </c>
      <c r="F63" s="84">
        <v>972</v>
      </c>
      <c r="G63" s="84">
        <v>1148</v>
      </c>
      <c r="H63" s="118">
        <v>2.22</v>
      </c>
      <c r="I63" s="153" t="s">
        <v>61</v>
      </c>
      <c r="J63" s="93">
        <v>1</v>
      </c>
      <c r="K63" s="83">
        <v>-4</v>
      </c>
      <c r="L63" s="84">
        <v>-2</v>
      </c>
      <c r="M63" s="94">
        <v>-2</v>
      </c>
      <c r="N63" s="86">
        <v>1</v>
      </c>
      <c r="O63" s="84">
        <v>0</v>
      </c>
      <c r="P63" s="84">
        <v>1</v>
      </c>
      <c r="Q63" s="83">
        <v>3</v>
      </c>
      <c r="R63" s="84">
        <v>1</v>
      </c>
      <c r="S63" s="84">
        <v>2</v>
      </c>
      <c r="T63" s="95">
        <v>-2</v>
      </c>
      <c r="U63" s="86">
        <v>5</v>
      </c>
      <c r="V63" s="84">
        <v>2</v>
      </c>
      <c r="W63" s="84">
        <v>3</v>
      </c>
      <c r="X63" s="83">
        <v>7</v>
      </c>
      <c r="Y63" s="84">
        <v>3</v>
      </c>
      <c r="Z63" s="88">
        <v>4</v>
      </c>
      <c r="AA63" s="89">
        <v>-2</v>
      </c>
    </row>
    <row r="64" spans="1:27" ht="13.5">
      <c r="A64" s="90">
        <v>83</v>
      </c>
      <c r="B64" s="77" t="s">
        <v>71</v>
      </c>
      <c r="C64" s="115" t="s">
        <v>102</v>
      </c>
      <c r="D64" s="84">
        <v>310</v>
      </c>
      <c r="E64" s="83">
        <v>648</v>
      </c>
      <c r="F64" s="84">
        <v>290</v>
      </c>
      <c r="G64" s="84">
        <v>358</v>
      </c>
      <c r="H64" s="118">
        <v>2.09</v>
      </c>
      <c r="I64" s="153" t="s">
        <v>61</v>
      </c>
      <c r="J64" s="93">
        <v>-2</v>
      </c>
      <c r="K64" s="83">
        <v>-5</v>
      </c>
      <c r="L64" s="84">
        <v>-4</v>
      </c>
      <c r="M64" s="94">
        <v>-1</v>
      </c>
      <c r="N64" s="86">
        <v>0</v>
      </c>
      <c r="O64" s="84">
        <v>0</v>
      </c>
      <c r="P64" s="84">
        <v>0</v>
      </c>
      <c r="Q64" s="83">
        <v>4</v>
      </c>
      <c r="R64" s="84">
        <v>3</v>
      </c>
      <c r="S64" s="84">
        <v>1</v>
      </c>
      <c r="T64" s="95">
        <v>-4</v>
      </c>
      <c r="U64" s="86">
        <v>0</v>
      </c>
      <c r="V64" s="84">
        <v>0</v>
      </c>
      <c r="W64" s="84">
        <v>0</v>
      </c>
      <c r="X64" s="83">
        <v>1</v>
      </c>
      <c r="Y64" s="84">
        <v>1</v>
      </c>
      <c r="Z64" s="88">
        <v>0</v>
      </c>
      <c r="AA64" s="89">
        <v>-1</v>
      </c>
    </row>
    <row r="65" spans="1:27" ht="13.5">
      <c r="A65" s="96">
        <v>84</v>
      </c>
      <c r="B65" s="77" t="s">
        <v>72</v>
      </c>
      <c r="C65" s="115" t="s">
        <v>102</v>
      </c>
      <c r="D65" s="84">
        <v>418</v>
      </c>
      <c r="E65" s="83">
        <v>765</v>
      </c>
      <c r="F65" s="84">
        <v>352</v>
      </c>
      <c r="G65" s="84">
        <v>413</v>
      </c>
      <c r="H65" s="118">
        <v>1.83</v>
      </c>
      <c r="I65" s="153" t="s">
        <v>61</v>
      </c>
      <c r="J65" s="93">
        <v>-1</v>
      </c>
      <c r="K65" s="83">
        <v>-4</v>
      </c>
      <c r="L65" s="84">
        <v>-1</v>
      </c>
      <c r="M65" s="94">
        <v>-3</v>
      </c>
      <c r="N65" s="86">
        <v>0</v>
      </c>
      <c r="O65" s="84">
        <v>0</v>
      </c>
      <c r="P65" s="84">
        <v>0</v>
      </c>
      <c r="Q65" s="83">
        <v>2</v>
      </c>
      <c r="R65" s="84">
        <v>1</v>
      </c>
      <c r="S65" s="84">
        <v>1</v>
      </c>
      <c r="T65" s="95">
        <v>-2</v>
      </c>
      <c r="U65" s="86">
        <v>1</v>
      </c>
      <c r="V65" s="84">
        <v>0</v>
      </c>
      <c r="W65" s="84">
        <v>1</v>
      </c>
      <c r="X65" s="83">
        <v>3</v>
      </c>
      <c r="Y65" s="84">
        <v>0</v>
      </c>
      <c r="Z65" s="88">
        <v>3</v>
      </c>
      <c r="AA65" s="89">
        <v>-2</v>
      </c>
    </row>
    <row r="66" spans="1:27" ht="13.5">
      <c r="A66" s="97"/>
      <c r="B66" s="106" t="s">
        <v>73</v>
      </c>
      <c r="C66" s="150" t="s">
        <v>102</v>
      </c>
      <c r="D66" s="108">
        <v>1894</v>
      </c>
      <c r="E66" s="108">
        <v>3860</v>
      </c>
      <c r="F66" s="108">
        <v>1758</v>
      </c>
      <c r="G66" s="108">
        <v>2102</v>
      </c>
      <c r="H66" s="119">
        <v>2.04</v>
      </c>
      <c r="I66" s="152" t="s">
        <v>102</v>
      </c>
      <c r="J66" s="110">
        <v>-2</v>
      </c>
      <c r="K66" s="108">
        <v>-13</v>
      </c>
      <c r="L66" s="108">
        <v>-7</v>
      </c>
      <c r="M66" s="111">
        <v>-6</v>
      </c>
      <c r="N66" s="112">
        <v>1</v>
      </c>
      <c r="O66" s="108">
        <v>0</v>
      </c>
      <c r="P66" s="108">
        <v>1</v>
      </c>
      <c r="Q66" s="108">
        <v>9</v>
      </c>
      <c r="R66" s="108">
        <v>5</v>
      </c>
      <c r="S66" s="108">
        <v>4</v>
      </c>
      <c r="T66" s="108">
        <v>-8</v>
      </c>
      <c r="U66" s="112">
        <v>6</v>
      </c>
      <c r="V66" s="108">
        <v>2</v>
      </c>
      <c r="W66" s="108">
        <v>4</v>
      </c>
      <c r="X66" s="108">
        <v>11</v>
      </c>
      <c r="Y66" s="108">
        <v>4</v>
      </c>
      <c r="Z66" s="113">
        <v>7</v>
      </c>
      <c r="AA66" s="111">
        <v>-5</v>
      </c>
    </row>
    <row r="68" spans="2:27" ht="13.5">
      <c r="B68" s="120" t="s">
        <v>74</v>
      </c>
      <c r="C68" s="121">
        <v>429.37</v>
      </c>
      <c r="D68" s="122">
        <v>230647</v>
      </c>
      <c r="E68" s="122">
        <v>514680</v>
      </c>
      <c r="F68" s="122">
        <v>241537</v>
      </c>
      <c r="G68" s="122">
        <v>273143</v>
      </c>
      <c r="H68" s="123">
        <v>2.23</v>
      </c>
      <c r="I68" s="124">
        <f>E68/C68</f>
        <v>1198.6864475859982</v>
      </c>
      <c r="J68" s="125">
        <v>77</v>
      </c>
      <c r="K68" s="122">
        <v>-112</v>
      </c>
      <c r="L68" s="122">
        <v>-64</v>
      </c>
      <c r="M68" s="122">
        <v>-48</v>
      </c>
      <c r="N68" s="122">
        <v>311</v>
      </c>
      <c r="O68" s="122">
        <v>135</v>
      </c>
      <c r="P68" s="122">
        <v>176</v>
      </c>
      <c r="Q68" s="122">
        <v>446</v>
      </c>
      <c r="R68" s="122">
        <v>226</v>
      </c>
      <c r="S68" s="122">
        <v>220</v>
      </c>
      <c r="T68" s="122">
        <v>-135</v>
      </c>
      <c r="U68" s="122">
        <v>2430</v>
      </c>
      <c r="V68" s="122">
        <v>1189</v>
      </c>
      <c r="W68" s="122">
        <v>1241</v>
      </c>
      <c r="X68" s="122">
        <v>2407</v>
      </c>
      <c r="Y68" s="122">
        <v>1162</v>
      </c>
      <c r="Z68" s="122">
        <v>1245</v>
      </c>
      <c r="AA68" s="126">
        <v>23</v>
      </c>
    </row>
    <row r="69" spans="2:27" s="127" customFormat="1" ht="13.5">
      <c r="B69" s="128"/>
      <c r="C69" s="129"/>
      <c r="D69" s="130"/>
      <c r="E69" s="130"/>
      <c r="F69" s="130"/>
      <c r="G69" s="130"/>
      <c r="H69" s="129"/>
      <c r="I69" s="131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</row>
    <row r="70" spans="2:27" ht="13.5">
      <c r="B70" s="132" t="s">
        <v>75</v>
      </c>
      <c r="C70" s="133">
        <v>429.37</v>
      </c>
      <c r="D70" s="134">
        <v>230570</v>
      </c>
      <c r="E70" s="135">
        <v>514792</v>
      </c>
      <c r="F70" s="135">
        <v>241601</v>
      </c>
      <c r="G70" s="135">
        <v>273191</v>
      </c>
      <c r="H70" s="136">
        <v>2.232692891529687</v>
      </c>
      <c r="I70" s="137">
        <v>1199</v>
      </c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</row>
    <row r="72" spans="2:20" ht="13.5">
      <c r="B72" s="139" t="s">
        <v>151</v>
      </c>
      <c r="C72" s="140"/>
      <c r="D72" s="138"/>
      <c r="E72" s="138"/>
      <c r="F72" s="138"/>
      <c r="G72" s="138"/>
      <c r="H72" s="140"/>
      <c r="I72" s="141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</row>
    <row r="73" spans="2:20" ht="13.5">
      <c r="B73" s="142" t="s">
        <v>86</v>
      </c>
      <c r="C73" s="140"/>
      <c r="D73" s="138"/>
      <c r="E73" s="138"/>
      <c r="F73" s="138"/>
      <c r="G73" s="138"/>
      <c r="H73" s="140"/>
      <c r="I73" s="141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</row>
    <row r="74" ht="13.5">
      <c r="B74" s="142" t="s">
        <v>103</v>
      </c>
    </row>
    <row r="75" ht="13.5">
      <c r="B75" s="142" t="s">
        <v>114</v>
      </c>
    </row>
  </sheetData>
  <sheetProtection/>
  <mergeCells count="40">
    <mergeCell ref="J51:J53"/>
    <mergeCell ref="K51:M52"/>
    <mergeCell ref="N51:T51"/>
    <mergeCell ref="U51:AA51"/>
    <mergeCell ref="N52:P52"/>
    <mergeCell ref="Q52:S52"/>
    <mergeCell ref="T52:T53"/>
    <mergeCell ref="U52:W52"/>
    <mergeCell ref="X52:Z52"/>
    <mergeCell ref="AA52:AA53"/>
    <mergeCell ref="B49:I49"/>
    <mergeCell ref="J49:AA49"/>
    <mergeCell ref="X50:AA50"/>
    <mergeCell ref="A51:A53"/>
    <mergeCell ref="B51:B53"/>
    <mergeCell ref="C51:C53"/>
    <mergeCell ref="D51:D53"/>
    <mergeCell ref="E51:G52"/>
    <mergeCell ref="H51:H53"/>
    <mergeCell ref="I51:I53"/>
    <mergeCell ref="J5:J7"/>
    <mergeCell ref="K5:M6"/>
    <mergeCell ref="N5:T5"/>
    <mergeCell ref="U5:AA5"/>
    <mergeCell ref="N6:P6"/>
    <mergeCell ref="Q6:S6"/>
    <mergeCell ref="T6:T7"/>
    <mergeCell ref="U6:W6"/>
    <mergeCell ref="X6:Z6"/>
    <mergeCell ref="AA6:AA7"/>
    <mergeCell ref="B3:I3"/>
    <mergeCell ref="J3:AA3"/>
    <mergeCell ref="X4:AA4"/>
    <mergeCell ref="A5:A7"/>
    <mergeCell ref="B5:B7"/>
    <mergeCell ref="C5:C7"/>
    <mergeCell ref="D5:D7"/>
    <mergeCell ref="E5:G6"/>
    <mergeCell ref="H5:H7"/>
    <mergeCell ref="I5:I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A77"/>
  <sheetViews>
    <sheetView zoomScalePageLayoutView="0" workbookViewId="0" topLeftCell="B52">
      <selection activeCell="I71" sqref="I71"/>
    </sheetView>
  </sheetViews>
  <sheetFormatPr defaultColWidth="9.140625" defaultRowHeight="15"/>
  <cols>
    <col min="1" max="1" width="5.28125" style="0" hidden="1" customWidth="1"/>
    <col min="2" max="2" width="9.421875" style="68" customWidth="1"/>
    <col min="3" max="3" width="6.140625" style="69" customWidth="1"/>
    <col min="4" max="4" width="6.8515625" style="70" customWidth="1"/>
    <col min="5" max="7" width="7.140625" style="70" customWidth="1"/>
    <col min="8" max="8" width="5.421875" style="69" customWidth="1"/>
    <col min="9" max="9" width="5.140625" style="71" customWidth="1"/>
    <col min="10" max="10" width="5.421875" style="70" customWidth="1"/>
    <col min="11" max="13" width="5.57421875" style="70" customWidth="1"/>
    <col min="14" max="20" width="4.57421875" style="70" customWidth="1"/>
    <col min="21" max="27" width="5.57421875" style="70" customWidth="1"/>
  </cols>
  <sheetData>
    <row r="3" spans="2:27" ht="19.5" customHeight="1">
      <c r="B3" s="163" t="s">
        <v>89</v>
      </c>
      <c r="C3" s="164"/>
      <c r="D3" s="164"/>
      <c r="E3" s="164"/>
      <c r="F3" s="164"/>
      <c r="G3" s="164"/>
      <c r="H3" s="164"/>
      <c r="I3" s="164"/>
      <c r="J3" s="165" t="s">
        <v>90</v>
      </c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</row>
    <row r="4" spans="24:27" ht="13.5" customHeight="1">
      <c r="X4" s="167" t="s">
        <v>150</v>
      </c>
      <c r="Y4" s="168"/>
      <c r="Z4" s="168"/>
      <c r="AA4" s="168"/>
    </row>
    <row r="5" spans="1:27" ht="13.5" customHeight="1">
      <c r="A5" s="169" t="s">
        <v>2</v>
      </c>
      <c r="B5" s="172" t="s">
        <v>91</v>
      </c>
      <c r="C5" s="173" t="s">
        <v>92</v>
      </c>
      <c r="D5" s="176" t="s">
        <v>5</v>
      </c>
      <c r="E5" s="179" t="s">
        <v>6</v>
      </c>
      <c r="F5" s="180"/>
      <c r="G5" s="180"/>
      <c r="H5" s="182" t="s">
        <v>93</v>
      </c>
      <c r="I5" s="185" t="s">
        <v>8</v>
      </c>
      <c r="J5" s="188" t="s">
        <v>5</v>
      </c>
      <c r="K5" s="191" t="s">
        <v>9</v>
      </c>
      <c r="L5" s="192"/>
      <c r="M5" s="193"/>
      <c r="N5" s="197" t="s">
        <v>10</v>
      </c>
      <c r="O5" s="198"/>
      <c r="P5" s="198"/>
      <c r="Q5" s="198"/>
      <c r="R5" s="198"/>
      <c r="S5" s="198"/>
      <c r="T5" s="199"/>
      <c r="U5" s="197" t="s">
        <v>11</v>
      </c>
      <c r="V5" s="198"/>
      <c r="W5" s="198"/>
      <c r="X5" s="198"/>
      <c r="Y5" s="198"/>
      <c r="Z5" s="198"/>
      <c r="AA5" s="199"/>
    </row>
    <row r="6" spans="1:27" ht="13.5">
      <c r="A6" s="170"/>
      <c r="B6" s="170"/>
      <c r="C6" s="174"/>
      <c r="D6" s="177"/>
      <c r="E6" s="181"/>
      <c r="F6" s="181"/>
      <c r="G6" s="181"/>
      <c r="H6" s="183"/>
      <c r="I6" s="186"/>
      <c r="J6" s="189"/>
      <c r="K6" s="194"/>
      <c r="L6" s="195"/>
      <c r="M6" s="196"/>
      <c r="N6" s="197" t="s">
        <v>12</v>
      </c>
      <c r="O6" s="198"/>
      <c r="P6" s="198"/>
      <c r="Q6" s="197" t="s">
        <v>13</v>
      </c>
      <c r="R6" s="198"/>
      <c r="S6" s="199"/>
      <c r="T6" s="200" t="s">
        <v>14</v>
      </c>
      <c r="U6" s="194" t="s">
        <v>15</v>
      </c>
      <c r="V6" s="195"/>
      <c r="W6" s="195"/>
      <c r="X6" s="197" t="s">
        <v>16</v>
      </c>
      <c r="Y6" s="198"/>
      <c r="Z6" s="199"/>
      <c r="AA6" s="200" t="s">
        <v>17</v>
      </c>
    </row>
    <row r="7" spans="1:27" s="75" customFormat="1" ht="13.5">
      <c r="A7" s="171"/>
      <c r="B7" s="171"/>
      <c r="C7" s="175"/>
      <c r="D7" s="178"/>
      <c r="E7" s="72" t="s">
        <v>18</v>
      </c>
      <c r="F7" s="72" t="s">
        <v>19</v>
      </c>
      <c r="G7" s="72" t="s">
        <v>20</v>
      </c>
      <c r="H7" s="184"/>
      <c r="I7" s="187"/>
      <c r="J7" s="190"/>
      <c r="K7" s="73" t="s">
        <v>18</v>
      </c>
      <c r="L7" s="73" t="s">
        <v>19</v>
      </c>
      <c r="M7" s="73" t="s">
        <v>20</v>
      </c>
      <c r="N7" s="73" t="s">
        <v>18</v>
      </c>
      <c r="O7" s="73" t="s">
        <v>19</v>
      </c>
      <c r="P7" s="73" t="s">
        <v>20</v>
      </c>
      <c r="Q7" s="73" t="s">
        <v>18</v>
      </c>
      <c r="R7" s="73" t="s">
        <v>19</v>
      </c>
      <c r="S7" s="74" t="s">
        <v>20</v>
      </c>
      <c r="T7" s="201"/>
      <c r="U7" s="73" t="s">
        <v>18</v>
      </c>
      <c r="V7" s="73" t="s">
        <v>19</v>
      </c>
      <c r="W7" s="73" t="s">
        <v>20</v>
      </c>
      <c r="X7" s="73" t="s">
        <v>18</v>
      </c>
      <c r="Y7" s="73" t="s">
        <v>19</v>
      </c>
      <c r="Z7" s="73" t="s">
        <v>20</v>
      </c>
      <c r="AA7" s="201"/>
    </row>
    <row r="8" spans="1:27" ht="13.5">
      <c r="A8" s="76">
        <v>1</v>
      </c>
      <c r="B8" s="77" t="s">
        <v>21</v>
      </c>
      <c r="C8" s="144" t="s">
        <v>61</v>
      </c>
      <c r="D8" s="79">
        <v>1958</v>
      </c>
      <c r="E8" s="80">
        <v>3490</v>
      </c>
      <c r="F8" s="79">
        <v>1498</v>
      </c>
      <c r="G8" s="79">
        <v>1992</v>
      </c>
      <c r="H8" s="81">
        <v>1.78</v>
      </c>
      <c r="I8" s="145" t="s">
        <v>61</v>
      </c>
      <c r="J8" s="143">
        <v>-10</v>
      </c>
      <c r="K8" s="83">
        <v>-12</v>
      </c>
      <c r="L8" s="84">
        <v>-7</v>
      </c>
      <c r="M8" s="85">
        <v>-5</v>
      </c>
      <c r="N8" s="86">
        <v>1</v>
      </c>
      <c r="O8" s="84">
        <v>0</v>
      </c>
      <c r="P8" s="84">
        <v>1</v>
      </c>
      <c r="Q8" s="83">
        <v>5</v>
      </c>
      <c r="R8" s="84">
        <v>3</v>
      </c>
      <c r="S8" s="79">
        <v>2</v>
      </c>
      <c r="T8" s="87">
        <v>-4</v>
      </c>
      <c r="U8" s="86">
        <v>21</v>
      </c>
      <c r="V8" s="84">
        <v>10</v>
      </c>
      <c r="W8" s="84">
        <v>11</v>
      </c>
      <c r="X8" s="83">
        <v>29</v>
      </c>
      <c r="Y8" s="84">
        <v>14</v>
      </c>
      <c r="Z8" s="88">
        <v>15</v>
      </c>
      <c r="AA8" s="89">
        <v>-8</v>
      </c>
    </row>
    <row r="9" spans="1:27" ht="13.5">
      <c r="A9" s="90">
        <v>2</v>
      </c>
      <c r="B9" s="77" t="s">
        <v>22</v>
      </c>
      <c r="C9" s="146" t="s">
        <v>61</v>
      </c>
      <c r="D9" s="84">
        <v>5290</v>
      </c>
      <c r="E9" s="83">
        <v>8587</v>
      </c>
      <c r="F9" s="84">
        <v>3901</v>
      </c>
      <c r="G9" s="84">
        <v>4686</v>
      </c>
      <c r="H9" s="92">
        <v>1.62</v>
      </c>
      <c r="I9" s="147" t="s">
        <v>61</v>
      </c>
      <c r="J9" s="93">
        <v>-11</v>
      </c>
      <c r="K9" s="83">
        <v>-9</v>
      </c>
      <c r="L9" s="84">
        <v>-8</v>
      </c>
      <c r="M9" s="94">
        <v>-1</v>
      </c>
      <c r="N9" s="86">
        <v>6</v>
      </c>
      <c r="O9" s="84">
        <v>1</v>
      </c>
      <c r="P9" s="84">
        <v>5</v>
      </c>
      <c r="Q9" s="83">
        <v>9</v>
      </c>
      <c r="R9" s="84">
        <v>5</v>
      </c>
      <c r="S9" s="84">
        <v>4</v>
      </c>
      <c r="T9" s="95">
        <v>-3</v>
      </c>
      <c r="U9" s="86">
        <v>59</v>
      </c>
      <c r="V9" s="84">
        <v>26</v>
      </c>
      <c r="W9" s="84">
        <v>33</v>
      </c>
      <c r="X9" s="83">
        <v>65</v>
      </c>
      <c r="Y9" s="84">
        <v>30</v>
      </c>
      <c r="Z9" s="88">
        <v>35</v>
      </c>
      <c r="AA9" s="89">
        <v>-6</v>
      </c>
    </row>
    <row r="10" spans="1:27" ht="13.5">
      <c r="A10" s="90">
        <v>3</v>
      </c>
      <c r="B10" s="77" t="s">
        <v>23</v>
      </c>
      <c r="C10" s="146" t="s">
        <v>61</v>
      </c>
      <c r="D10" s="84">
        <v>3059</v>
      </c>
      <c r="E10" s="83">
        <v>5086</v>
      </c>
      <c r="F10" s="84">
        <v>2199</v>
      </c>
      <c r="G10" s="84">
        <v>2887</v>
      </c>
      <c r="H10" s="92">
        <v>1.66</v>
      </c>
      <c r="I10" s="147" t="s">
        <v>61</v>
      </c>
      <c r="J10" s="93">
        <v>2</v>
      </c>
      <c r="K10" s="83">
        <v>9</v>
      </c>
      <c r="L10" s="84">
        <v>-3</v>
      </c>
      <c r="M10" s="94">
        <v>12</v>
      </c>
      <c r="N10" s="86">
        <v>2</v>
      </c>
      <c r="O10" s="84">
        <v>0</v>
      </c>
      <c r="P10" s="84">
        <v>2</v>
      </c>
      <c r="Q10" s="83">
        <v>7</v>
      </c>
      <c r="R10" s="84">
        <v>2</v>
      </c>
      <c r="S10" s="84">
        <v>5</v>
      </c>
      <c r="T10" s="95">
        <v>-5</v>
      </c>
      <c r="U10" s="86">
        <v>54</v>
      </c>
      <c r="V10" s="84">
        <v>22</v>
      </c>
      <c r="W10" s="84">
        <v>32</v>
      </c>
      <c r="X10" s="83">
        <v>40</v>
      </c>
      <c r="Y10" s="84">
        <v>23</v>
      </c>
      <c r="Z10" s="88">
        <v>17</v>
      </c>
      <c r="AA10" s="89">
        <v>14</v>
      </c>
    </row>
    <row r="11" spans="1:27" ht="13.5">
      <c r="A11" s="90">
        <v>4</v>
      </c>
      <c r="B11" s="77" t="s">
        <v>94</v>
      </c>
      <c r="C11" s="146" t="s">
        <v>61</v>
      </c>
      <c r="D11" s="84">
        <v>10702</v>
      </c>
      <c r="E11" s="83">
        <v>19510</v>
      </c>
      <c r="F11" s="84">
        <v>8909</v>
      </c>
      <c r="G11" s="84">
        <v>10601</v>
      </c>
      <c r="H11" s="92">
        <v>1.82</v>
      </c>
      <c r="I11" s="147" t="s">
        <v>61</v>
      </c>
      <c r="J11" s="93">
        <v>15</v>
      </c>
      <c r="K11" s="83">
        <v>2</v>
      </c>
      <c r="L11" s="84">
        <v>13</v>
      </c>
      <c r="M11" s="94">
        <v>-11</v>
      </c>
      <c r="N11" s="86">
        <v>8</v>
      </c>
      <c r="O11" s="84">
        <v>6</v>
      </c>
      <c r="P11" s="84">
        <v>2</v>
      </c>
      <c r="Q11" s="83">
        <v>13</v>
      </c>
      <c r="R11" s="84">
        <v>7</v>
      </c>
      <c r="S11" s="84">
        <v>6</v>
      </c>
      <c r="T11" s="95">
        <v>-5</v>
      </c>
      <c r="U11" s="86">
        <v>154</v>
      </c>
      <c r="V11" s="84">
        <v>87</v>
      </c>
      <c r="W11" s="84">
        <v>67</v>
      </c>
      <c r="X11" s="83">
        <v>147</v>
      </c>
      <c r="Y11" s="84">
        <v>73</v>
      </c>
      <c r="Z11" s="88">
        <v>74</v>
      </c>
      <c r="AA11" s="89">
        <v>7</v>
      </c>
    </row>
    <row r="12" spans="1:27" ht="13.5">
      <c r="A12" s="90">
        <v>5</v>
      </c>
      <c r="B12" s="77" t="s">
        <v>25</v>
      </c>
      <c r="C12" s="146" t="s">
        <v>61</v>
      </c>
      <c r="D12" s="84">
        <v>15537</v>
      </c>
      <c r="E12" s="83">
        <v>31950</v>
      </c>
      <c r="F12" s="84">
        <v>14602</v>
      </c>
      <c r="G12" s="84">
        <v>17348</v>
      </c>
      <c r="H12" s="92">
        <v>2.06</v>
      </c>
      <c r="I12" s="147" t="s">
        <v>61</v>
      </c>
      <c r="J12" s="93">
        <v>2</v>
      </c>
      <c r="K12" s="83">
        <v>-32</v>
      </c>
      <c r="L12" s="84">
        <v>-26</v>
      </c>
      <c r="M12" s="94">
        <v>-6</v>
      </c>
      <c r="N12" s="86">
        <v>17</v>
      </c>
      <c r="O12" s="84">
        <v>7</v>
      </c>
      <c r="P12" s="84">
        <v>10</v>
      </c>
      <c r="Q12" s="83">
        <v>27</v>
      </c>
      <c r="R12" s="84">
        <v>15</v>
      </c>
      <c r="S12" s="84">
        <v>12</v>
      </c>
      <c r="T12" s="95">
        <v>-10</v>
      </c>
      <c r="U12" s="86">
        <v>192</v>
      </c>
      <c r="V12" s="84">
        <v>93</v>
      </c>
      <c r="W12" s="84">
        <v>99</v>
      </c>
      <c r="X12" s="83">
        <v>214</v>
      </c>
      <c r="Y12" s="84">
        <v>111</v>
      </c>
      <c r="Z12" s="88">
        <v>103</v>
      </c>
      <c r="AA12" s="89">
        <v>-22</v>
      </c>
    </row>
    <row r="13" spans="1:27" ht="13.5">
      <c r="A13" s="90">
        <v>6</v>
      </c>
      <c r="B13" s="77" t="s">
        <v>26</v>
      </c>
      <c r="C13" s="146" t="s">
        <v>61</v>
      </c>
      <c r="D13" s="84">
        <v>6626</v>
      </c>
      <c r="E13" s="83">
        <v>12649</v>
      </c>
      <c r="F13" s="84">
        <v>5753</v>
      </c>
      <c r="G13" s="84">
        <v>6896</v>
      </c>
      <c r="H13" s="92">
        <v>1.91</v>
      </c>
      <c r="I13" s="147" t="s">
        <v>61</v>
      </c>
      <c r="J13" s="93">
        <v>-3</v>
      </c>
      <c r="K13" s="83">
        <v>-11</v>
      </c>
      <c r="L13" s="84">
        <v>-11</v>
      </c>
      <c r="M13" s="94">
        <v>0</v>
      </c>
      <c r="N13" s="86">
        <v>8</v>
      </c>
      <c r="O13" s="84">
        <v>3</v>
      </c>
      <c r="P13" s="84">
        <v>5</v>
      </c>
      <c r="Q13" s="83">
        <v>9</v>
      </c>
      <c r="R13" s="84">
        <v>5</v>
      </c>
      <c r="S13" s="84">
        <v>4</v>
      </c>
      <c r="T13" s="95">
        <v>-1</v>
      </c>
      <c r="U13" s="86">
        <v>94</v>
      </c>
      <c r="V13" s="84">
        <v>49</v>
      </c>
      <c r="W13" s="84">
        <v>45</v>
      </c>
      <c r="X13" s="83">
        <v>104</v>
      </c>
      <c r="Y13" s="84">
        <v>58</v>
      </c>
      <c r="Z13" s="88">
        <v>46</v>
      </c>
      <c r="AA13" s="89">
        <v>-10</v>
      </c>
    </row>
    <row r="14" spans="1:27" ht="13.5">
      <c r="A14" s="90">
        <v>7</v>
      </c>
      <c r="B14" s="77" t="s">
        <v>27</v>
      </c>
      <c r="C14" s="146" t="s">
        <v>61</v>
      </c>
      <c r="D14" s="84">
        <v>11981</v>
      </c>
      <c r="E14" s="83">
        <v>23016</v>
      </c>
      <c r="F14" s="84">
        <v>10899</v>
      </c>
      <c r="G14" s="84">
        <v>12117</v>
      </c>
      <c r="H14" s="92">
        <v>1.92</v>
      </c>
      <c r="I14" s="147" t="s">
        <v>61</v>
      </c>
      <c r="J14" s="93">
        <v>-16</v>
      </c>
      <c r="K14" s="83">
        <v>-12</v>
      </c>
      <c r="L14" s="84">
        <v>-13</v>
      </c>
      <c r="M14" s="94">
        <v>1</v>
      </c>
      <c r="N14" s="86">
        <v>9</v>
      </c>
      <c r="O14" s="84">
        <v>5</v>
      </c>
      <c r="P14" s="84">
        <v>4</v>
      </c>
      <c r="Q14" s="83">
        <v>13</v>
      </c>
      <c r="R14" s="84">
        <v>7</v>
      </c>
      <c r="S14" s="84">
        <v>6</v>
      </c>
      <c r="T14" s="95">
        <v>-4</v>
      </c>
      <c r="U14" s="86">
        <v>151</v>
      </c>
      <c r="V14" s="84">
        <v>72</v>
      </c>
      <c r="W14" s="84">
        <v>79</v>
      </c>
      <c r="X14" s="83">
        <v>159</v>
      </c>
      <c r="Y14" s="84">
        <v>83</v>
      </c>
      <c r="Z14" s="88">
        <v>76</v>
      </c>
      <c r="AA14" s="89">
        <v>-8</v>
      </c>
    </row>
    <row r="15" spans="1:27" ht="13.5">
      <c r="A15" s="96">
        <v>8</v>
      </c>
      <c r="B15" s="77" t="s">
        <v>28</v>
      </c>
      <c r="C15" s="146" t="s">
        <v>61</v>
      </c>
      <c r="D15" s="84">
        <v>16208</v>
      </c>
      <c r="E15" s="83">
        <v>27068</v>
      </c>
      <c r="F15" s="84">
        <v>13481</v>
      </c>
      <c r="G15" s="84">
        <v>13587</v>
      </c>
      <c r="H15" s="92">
        <v>1.67</v>
      </c>
      <c r="I15" s="147" t="s">
        <v>61</v>
      </c>
      <c r="J15" s="93">
        <v>-36</v>
      </c>
      <c r="K15" s="83">
        <v>-42</v>
      </c>
      <c r="L15" s="84">
        <v>-30</v>
      </c>
      <c r="M15" s="94">
        <v>-12</v>
      </c>
      <c r="N15" s="86">
        <v>16</v>
      </c>
      <c r="O15" s="84">
        <v>9</v>
      </c>
      <c r="P15" s="84">
        <v>7</v>
      </c>
      <c r="Q15" s="83">
        <v>19</v>
      </c>
      <c r="R15" s="84">
        <v>8</v>
      </c>
      <c r="S15" s="84">
        <v>11</v>
      </c>
      <c r="T15" s="95">
        <v>-3</v>
      </c>
      <c r="U15" s="86">
        <v>163</v>
      </c>
      <c r="V15" s="84">
        <v>76</v>
      </c>
      <c r="W15" s="84">
        <v>87</v>
      </c>
      <c r="X15" s="83">
        <v>202</v>
      </c>
      <c r="Y15" s="84">
        <v>107</v>
      </c>
      <c r="Z15" s="88">
        <v>95</v>
      </c>
      <c r="AA15" s="89">
        <v>-39</v>
      </c>
    </row>
    <row r="16" spans="1:27" ht="13.5">
      <c r="A16" s="97"/>
      <c r="B16" s="98" t="s">
        <v>29</v>
      </c>
      <c r="C16" s="148" t="s">
        <v>61</v>
      </c>
      <c r="D16" s="100">
        <v>71361</v>
      </c>
      <c r="E16" s="100">
        <v>131356</v>
      </c>
      <c r="F16" s="100">
        <v>61242</v>
      </c>
      <c r="G16" s="100">
        <v>70114</v>
      </c>
      <c r="H16" s="101">
        <v>1.840725326158546</v>
      </c>
      <c r="I16" s="149" t="s">
        <v>61</v>
      </c>
      <c r="J16" s="102">
        <v>-57</v>
      </c>
      <c r="K16" s="100">
        <v>-107</v>
      </c>
      <c r="L16" s="100">
        <v>-85</v>
      </c>
      <c r="M16" s="103">
        <v>-22</v>
      </c>
      <c r="N16" s="104">
        <v>67</v>
      </c>
      <c r="O16" s="100">
        <v>31</v>
      </c>
      <c r="P16" s="100">
        <v>36</v>
      </c>
      <c r="Q16" s="100">
        <v>102</v>
      </c>
      <c r="R16" s="100">
        <v>52</v>
      </c>
      <c r="S16" s="100">
        <v>50</v>
      </c>
      <c r="T16" s="100">
        <v>-35</v>
      </c>
      <c r="U16" s="104">
        <v>888</v>
      </c>
      <c r="V16" s="100">
        <v>435</v>
      </c>
      <c r="W16" s="100">
        <v>453</v>
      </c>
      <c r="X16" s="100">
        <v>960</v>
      </c>
      <c r="Y16" s="100">
        <v>499</v>
      </c>
      <c r="Z16" s="105">
        <v>461</v>
      </c>
      <c r="AA16" s="103">
        <v>-72</v>
      </c>
    </row>
    <row r="17" spans="1:27" ht="13.5">
      <c r="A17" s="76">
        <v>9</v>
      </c>
      <c r="B17" s="77" t="s">
        <v>30</v>
      </c>
      <c r="C17" s="146" t="s">
        <v>61</v>
      </c>
      <c r="D17" s="84">
        <v>11715</v>
      </c>
      <c r="E17" s="83">
        <v>25899</v>
      </c>
      <c r="F17" s="84">
        <v>11786</v>
      </c>
      <c r="G17" s="84">
        <v>14113</v>
      </c>
      <c r="H17" s="92">
        <v>2.21</v>
      </c>
      <c r="I17" s="147" t="s">
        <v>61</v>
      </c>
      <c r="J17" s="93">
        <v>37</v>
      </c>
      <c r="K17" s="83">
        <v>50</v>
      </c>
      <c r="L17" s="84">
        <v>28</v>
      </c>
      <c r="M17" s="94">
        <v>22</v>
      </c>
      <c r="N17" s="86">
        <v>21</v>
      </c>
      <c r="O17" s="84">
        <v>9</v>
      </c>
      <c r="P17" s="84">
        <v>12</v>
      </c>
      <c r="Q17" s="83">
        <v>25</v>
      </c>
      <c r="R17" s="84">
        <v>13</v>
      </c>
      <c r="S17" s="84">
        <v>12</v>
      </c>
      <c r="T17" s="95">
        <v>-4</v>
      </c>
      <c r="U17" s="86">
        <v>197</v>
      </c>
      <c r="V17" s="84">
        <v>104</v>
      </c>
      <c r="W17" s="84">
        <v>93</v>
      </c>
      <c r="X17" s="83">
        <v>143</v>
      </c>
      <c r="Y17" s="84">
        <v>72</v>
      </c>
      <c r="Z17" s="88">
        <v>71</v>
      </c>
      <c r="AA17" s="89">
        <v>54</v>
      </c>
    </row>
    <row r="18" spans="1:27" ht="13.5">
      <c r="A18" s="90">
        <v>10</v>
      </c>
      <c r="B18" s="77" t="s">
        <v>31</v>
      </c>
      <c r="C18" s="146" t="s">
        <v>61</v>
      </c>
      <c r="D18" s="84">
        <v>12537</v>
      </c>
      <c r="E18" s="83">
        <v>25207</v>
      </c>
      <c r="F18" s="84">
        <v>11718</v>
      </c>
      <c r="G18" s="84">
        <v>13489</v>
      </c>
      <c r="H18" s="92">
        <v>2.01</v>
      </c>
      <c r="I18" s="147" t="s">
        <v>61</v>
      </c>
      <c r="J18" s="93">
        <v>-30</v>
      </c>
      <c r="K18" s="83">
        <v>-37</v>
      </c>
      <c r="L18" s="84">
        <v>-35</v>
      </c>
      <c r="M18" s="94">
        <v>-2</v>
      </c>
      <c r="N18" s="86">
        <v>10</v>
      </c>
      <c r="O18" s="84">
        <v>4</v>
      </c>
      <c r="P18" s="84">
        <v>6</v>
      </c>
      <c r="Q18" s="83">
        <v>20</v>
      </c>
      <c r="R18" s="84">
        <v>11</v>
      </c>
      <c r="S18" s="84">
        <v>9</v>
      </c>
      <c r="T18" s="95">
        <v>-10</v>
      </c>
      <c r="U18" s="86">
        <v>148</v>
      </c>
      <c r="V18" s="84">
        <v>75</v>
      </c>
      <c r="W18" s="84">
        <v>73</v>
      </c>
      <c r="X18" s="83">
        <v>175</v>
      </c>
      <c r="Y18" s="84">
        <v>103</v>
      </c>
      <c r="Z18" s="88">
        <v>72</v>
      </c>
      <c r="AA18" s="89">
        <v>-27</v>
      </c>
    </row>
    <row r="19" spans="1:27" ht="13.5">
      <c r="A19" s="90">
        <v>11</v>
      </c>
      <c r="B19" s="77" t="s">
        <v>32</v>
      </c>
      <c r="C19" s="146" t="s">
        <v>61</v>
      </c>
      <c r="D19" s="84">
        <v>10824</v>
      </c>
      <c r="E19" s="83">
        <v>26267</v>
      </c>
      <c r="F19" s="84">
        <v>12449</v>
      </c>
      <c r="G19" s="84">
        <v>13818</v>
      </c>
      <c r="H19" s="92">
        <v>2.43</v>
      </c>
      <c r="I19" s="147" t="s">
        <v>61</v>
      </c>
      <c r="J19" s="93">
        <v>13</v>
      </c>
      <c r="K19" s="83">
        <v>8</v>
      </c>
      <c r="L19" s="84">
        <v>17</v>
      </c>
      <c r="M19" s="94">
        <v>-9</v>
      </c>
      <c r="N19" s="86">
        <v>21</v>
      </c>
      <c r="O19" s="84">
        <v>10</v>
      </c>
      <c r="P19" s="84">
        <v>11</v>
      </c>
      <c r="Q19" s="83">
        <v>25</v>
      </c>
      <c r="R19" s="84">
        <v>14</v>
      </c>
      <c r="S19" s="84">
        <v>11</v>
      </c>
      <c r="T19" s="95">
        <v>-4</v>
      </c>
      <c r="U19" s="86">
        <v>141</v>
      </c>
      <c r="V19" s="84">
        <v>78</v>
      </c>
      <c r="W19" s="84">
        <v>63</v>
      </c>
      <c r="X19" s="83">
        <v>129</v>
      </c>
      <c r="Y19" s="84">
        <v>57</v>
      </c>
      <c r="Z19" s="88">
        <v>72</v>
      </c>
      <c r="AA19" s="89">
        <v>12</v>
      </c>
    </row>
    <row r="20" spans="1:27" ht="13.5">
      <c r="A20" s="90">
        <v>12</v>
      </c>
      <c r="B20" s="77" t="s">
        <v>33</v>
      </c>
      <c r="C20" s="146" t="s">
        <v>61</v>
      </c>
      <c r="D20" s="84">
        <v>7654</v>
      </c>
      <c r="E20" s="83">
        <v>18844</v>
      </c>
      <c r="F20" s="84">
        <v>8947</v>
      </c>
      <c r="G20" s="84">
        <v>9897</v>
      </c>
      <c r="H20" s="92">
        <v>2.46</v>
      </c>
      <c r="I20" s="147" t="s">
        <v>61</v>
      </c>
      <c r="J20" s="93">
        <v>-17</v>
      </c>
      <c r="K20" s="83">
        <v>-28</v>
      </c>
      <c r="L20" s="84">
        <v>-10</v>
      </c>
      <c r="M20" s="94">
        <v>-18</v>
      </c>
      <c r="N20" s="86">
        <v>11</v>
      </c>
      <c r="O20" s="84">
        <v>6</v>
      </c>
      <c r="P20" s="84">
        <v>5</v>
      </c>
      <c r="Q20" s="83">
        <v>22</v>
      </c>
      <c r="R20" s="84">
        <v>14</v>
      </c>
      <c r="S20" s="84">
        <v>8</v>
      </c>
      <c r="T20" s="95">
        <v>-11</v>
      </c>
      <c r="U20" s="86">
        <v>86</v>
      </c>
      <c r="V20" s="84">
        <v>46</v>
      </c>
      <c r="W20" s="84">
        <v>40</v>
      </c>
      <c r="X20" s="83">
        <v>103</v>
      </c>
      <c r="Y20" s="84">
        <v>48</v>
      </c>
      <c r="Z20" s="88">
        <v>55</v>
      </c>
      <c r="AA20" s="89">
        <v>-17</v>
      </c>
    </row>
    <row r="21" spans="1:27" ht="13.5">
      <c r="A21" s="90">
        <v>13</v>
      </c>
      <c r="B21" s="77" t="s">
        <v>34</v>
      </c>
      <c r="C21" s="146" t="s">
        <v>61</v>
      </c>
      <c r="D21" s="84">
        <v>4363</v>
      </c>
      <c r="E21" s="83">
        <v>11594</v>
      </c>
      <c r="F21" s="84">
        <v>5552</v>
      </c>
      <c r="G21" s="84">
        <v>6042</v>
      </c>
      <c r="H21" s="92">
        <v>2.66</v>
      </c>
      <c r="I21" s="147" t="s">
        <v>61</v>
      </c>
      <c r="J21" s="93">
        <v>3</v>
      </c>
      <c r="K21" s="83">
        <v>2</v>
      </c>
      <c r="L21" s="84">
        <v>5</v>
      </c>
      <c r="M21" s="94">
        <v>-3</v>
      </c>
      <c r="N21" s="86">
        <v>10</v>
      </c>
      <c r="O21" s="84">
        <v>8</v>
      </c>
      <c r="P21" s="84">
        <v>2</v>
      </c>
      <c r="Q21" s="83">
        <v>8</v>
      </c>
      <c r="R21" s="84">
        <v>5</v>
      </c>
      <c r="S21" s="84">
        <v>3</v>
      </c>
      <c r="T21" s="95">
        <v>2</v>
      </c>
      <c r="U21" s="86">
        <v>47</v>
      </c>
      <c r="V21" s="84">
        <v>23</v>
      </c>
      <c r="W21" s="84">
        <v>24</v>
      </c>
      <c r="X21" s="83">
        <v>47</v>
      </c>
      <c r="Y21" s="84">
        <v>21</v>
      </c>
      <c r="Z21" s="88">
        <v>26</v>
      </c>
      <c r="AA21" s="89">
        <v>0</v>
      </c>
    </row>
    <row r="22" spans="1:27" ht="13.5">
      <c r="A22" s="90">
        <v>14</v>
      </c>
      <c r="B22" s="77" t="s">
        <v>35</v>
      </c>
      <c r="C22" s="146" t="s">
        <v>61</v>
      </c>
      <c r="D22" s="84">
        <v>6147</v>
      </c>
      <c r="E22" s="83">
        <v>14540</v>
      </c>
      <c r="F22" s="84">
        <v>6661</v>
      </c>
      <c r="G22" s="84">
        <v>7879</v>
      </c>
      <c r="H22" s="92">
        <v>2.37</v>
      </c>
      <c r="I22" s="147" t="s">
        <v>61</v>
      </c>
      <c r="J22" s="93">
        <v>-11</v>
      </c>
      <c r="K22" s="83">
        <v>-25</v>
      </c>
      <c r="L22" s="84">
        <v>-18</v>
      </c>
      <c r="M22" s="94">
        <v>-7</v>
      </c>
      <c r="N22" s="86">
        <v>4</v>
      </c>
      <c r="O22" s="84">
        <v>1</v>
      </c>
      <c r="P22" s="84">
        <v>3</v>
      </c>
      <c r="Q22" s="83">
        <v>10</v>
      </c>
      <c r="R22" s="84">
        <v>4</v>
      </c>
      <c r="S22" s="84">
        <v>6</v>
      </c>
      <c r="T22" s="95">
        <v>-6</v>
      </c>
      <c r="U22" s="86">
        <v>47</v>
      </c>
      <c r="V22" s="84">
        <v>18</v>
      </c>
      <c r="W22" s="84">
        <v>29</v>
      </c>
      <c r="X22" s="83">
        <v>66</v>
      </c>
      <c r="Y22" s="84">
        <v>33</v>
      </c>
      <c r="Z22" s="88">
        <v>33</v>
      </c>
      <c r="AA22" s="89">
        <v>-19</v>
      </c>
    </row>
    <row r="23" spans="1:27" ht="13.5">
      <c r="A23" s="90">
        <v>15</v>
      </c>
      <c r="B23" s="77" t="s">
        <v>36</v>
      </c>
      <c r="C23" s="146" t="s">
        <v>61</v>
      </c>
      <c r="D23" s="84">
        <v>2382</v>
      </c>
      <c r="E23" s="83">
        <v>5061</v>
      </c>
      <c r="F23" s="84">
        <v>2341</v>
      </c>
      <c r="G23" s="84">
        <v>2720</v>
      </c>
      <c r="H23" s="92">
        <v>2.12</v>
      </c>
      <c r="I23" s="147" t="s">
        <v>61</v>
      </c>
      <c r="J23" s="93">
        <v>-2</v>
      </c>
      <c r="K23" s="83">
        <v>-15</v>
      </c>
      <c r="L23" s="84">
        <v>0</v>
      </c>
      <c r="M23" s="94">
        <v>-15</v>
      </c>
      <c r="N23" s="86">
        <v>4</v>
      </c>
      <c r="O23" s="84">
        <v>3</v>
      </c>
      <c r="P23" s="84">
        <v>1</v>
      </c>
      <c r="Q23" s="83">
        <v>7</v>
      </c>
      <c r="R23" s="84">
        <v>1</v>
      </c>
      <c r="S23" s="84">
        <v>6</v>
      </c>
      <c r="T23" s="95">
        <v>-3</v>
      </c>
      <c r="U23" s="86">
        <v>20</v>
      </c>
      <c r="V23" s="84">
        <v>14</v>
      </c>
      <c r="W23" s="84">
        <v>6</v>
      </c>
      <c r="X23" s="83">
        <v>32</v>
      </c>
      <c r="Y23" s="84">
        <v>16</v>
      </c>
      <c r="Z23" s="88">
        <v>16</v>
      </c>
      <c r="AA23" s="89">
        <v>-12</v>
      </c>
    </row>
    <row r="24" spans="1:27" ht="13.5">
      <c r="A24" s="90">
        <v>16</v>
      </c>
      <c r="B24" s="77" t="s">
        <v>37</v>
      </c>
      <c r="C24" s="146" t="s">
        <v>61</v>
      </c>
      <c r="D24" s="84">
        <v>3053</v>
      </c>
      <c r="E24" s="83">
        <v>7310</v>
      </c>
      <c r="F24" s="84">
        <v>3348</v>
      </c>
      <c r="G24" s="84">
        <v>3962</v>
      </c>
      <c r="H24" s="92">
        <v>2.39</v>
      </c>
      <c r="I24" s="147" t="s">
        <v>61</v>
      </c>
      <c r="J24" s="93">
        <v>-7</v>
      </c>
      <c r="K24" s="83">
        <v>-17</v>
      </c>
      <c r="L24" s="84">
        <v>-7</v>
      </c>
      <c r="M24" s="94">
        <v>-10</v>
      </c>
      <c r="N24" s="86">
        <v>4</v>
      </c>
      <c r="O24" s="84">
        <v>2</v>
      </c>
      <c r="P24" s="84">
        <v>2</v>
      </c>
      <c r="Q24" s="83">
        <v>9</v>
      </c>
      <c r="R24" s="84">
        <v>3</v>
      </c>
      <c r="S24" s="84">
        <v>6</v>
      </c>
      <c r="T24" s="95">
        <v>-5</v>
      </c>
      <c r="U24" s="86">
        <v>14</v>
      </c>
      <c r="V24" s="84">
        <v>7</v>
      </c>
      <c r="W24" s="84">
        <v>7</v>
      </c>
      <c r="X24" s="83">
        <v>26</v>
      </c>
      <c r="Y24" s="84">
        <v>13</v>
      </c>
      <c r="Z24" s="88">
        <v>13</v>
      </c>
      <c r="AA24" s="89">
        <v>-12</v>
      </c>
    </row>
    <row r="25" spans="1:27" ht="13.5">
      <c r="A25" s="90">
        <v>17</v>
      </c>
      <c r="B25" s="77" t="s">
        <v>38</v>
      </c>
      <c r="C25" s="146" t="s">
        <v>61</v>
      </c>
      <c r="D25" s="84">
        <v>8012</v>
      </c>
      <c r="E25" s="83">
        <v>19808</v>
      </c>
      <c r="F25" s="84">
        <v>9402</v>
      </c>
      <c r="G25" s="84">
        <v>10406</v>
      </c>
      <c r="H25" s="92">
        <v>2.47</v>
      </c>
      <c r="I25" s="147" t="s">
        <v>61</v>
      </c>
      <c r="J25" s="93">
        <v>12</v>
      </c>
      <c r="K25" s="83">
        <v>3</v>
      </c>
      <c r="L25" s="84">
        <v>3</v>
      </c>
      <c r="M25" s="94">
        <v>0</v>
      </c>
      <c r="N25" s="86">
        <v>12</v>
      </c>
      <c r="O25" s="84">
        <v>6</v>
      </c>
      <c r="P25" s="84">
        <v>6</v>
      </c>
      <c r="Q25" s="83">
        <v>16</v>
      </c>
      <c r="R25" s="84">
        <v>7</v>
      </c>
      <c r="S25" s="84">
        <v>9</v>
      </c>
      <c r="T25" s="95">
        <v>-4</v>
      </c>
      <c r="U25" s="86">
        <v>138</v>
      </c>
      <c r="V25" s="84">
        <v>67</v>
      </c>
      <c r="W25" s="84">
        <v>71</v>
      </c>
      <c r="X25" s="83">
        <v>131</v>
      </c>
      <c r="Y25" s="84">
        <v>63</v>
      </c>
      <c r="Z25" s="88">
        <v>68</v>
      </c>
      <c r="AA25" s="89">
        <v>7</v>
      </c>
    </row>
    <row r="26" spans="1:27" ht="13.5">
      <c r="A26" s="90">
        <v>18</v>
      </c>
      <c r="B26" s="77" t="s">
        <v>39</v>
      </c>
      <c r="C26" s="146" t="s">
        <v>61</v>
      </c>
      <c r="D26" s="84">
        <v>4371</v>
      </c>
      <c r="E26" s="83">
        <v>10586</v>
      </c>
      <c r="F26" s="84">
        <v>5006</v>
      </c>
      <c r="G26" s="84">
        <v>5580</v>
      </c>
      <c r="H26" s="92">
        <v>2.42</v>
      </c>
      <c r="I26" s="147" t="s">
        <v>61</v>
      </c>
      <c r="J26" s="93">
        <v>8</v>
      </c>
      <c r="K26" s="83">
        <v>7</v>
      </c>
      <c r="L26" s="84">
        <v>9</v>
      </c>
      <c r="M26" s="94">
        <v>-2</v>
      </c>
      <c r="N26" s="86">
        <v>12</v>
      </c>
      <c r="O26" s="84">
        <v>5</v>
      </c>
      <c r="P26" s="84">
        <v>7</v>
      </c>
      <c r="Q26" s="83">
        <v>12</v>
      </c>
      <c r="R26" s="84">
        <v>6</v>
      </c>
      <c r="S26" s="84">
        <v>6</v>
      </c>
      <c r="T26" s="95">
        <v>0</v>
      </c>
      <c r="U26" s="86">
        <v>67</v>
      </c>
      <c r="V26" s="84">
        <v>40</v>
      </c>
      <c r="W26" s="84">
        <v>27</v>
      </c>
      <c r="X26" s="83">
        <v>60</v>
      </c>
      <c r="Y26" s="84">
        <v>30</v>
      </c>
      <c r="Z26" s="88">
        <v>30</v>
      </c>
      <c r="AA26" s="89">
        <v>7</v>
      </c>
    </row>
    <row r="27" spans="1:27" ht="13.5">
      <c r="A27" s="90">
        <v>19</v>
      </c>
      <c r="B27" s="77" t="s">
        <v>40</v>
      </c>
      <c r="C27" s="146" t="s">
        <v>61</v>
      </c>
      <c r="D27" s="84">
        <v>4829</v>
      </c>
      <c r="E27" s="83">
        <v>12001</v>
      </c>
      <c r="F27" s="84">
        <v>5626</v>
      </c>
      <c r="G27" s="84">
        <v>6375</v>
      </c>
      <c r="H27" s="92">
        <v>2.49</v>
      </c>
      <c r="I27" s="147" t="s">
        <v>61</v>
      </c>
      <c r="J27" s="93">
        <v>4</v>
      </c>
      <c r="K27" s="83">
        <v>4</v>
      </c>
      <c r="L27" s="84">
        <v>4</v>
      </c>
      <c r="M27" s="94">
        <v>0</v>
      </c>
      <c r="N27" s="86">
        <v>4</v>
      </c>
      <c r="O27" s="84">
        <v>2</v>
      </c>
      <c r="P27" s="84">
        <v>2</v>
      </c>
      <c r="Q27" s="83">
        <v>9</v>
      </c>
      <c r="R27" s="84">
        <v>3</v>
      </c>
      <c r="S27" s="84">
        <v>6</v>
      </c>
      <c r="T27" s="95">
        <v>-5</v>
      </c>
      <c r="U27" s="86">
        <v>55</v>
      </c>
      <c r="V27" s="84">
        <v>31</v>
      </c>
      <c r="W27" s="84">
        <v>24</v>
      </c>
      <c r="X27" s="83">
        <v>46</v>
      </c>
      <c r="Y27" s="84">
        <v>26</v>
      </c>
      <c r="Z27" s="88">
        <v>20</v>
      </c>
      <c r="AA27" s="89">
        <v>9</v>
      </c>
    </row>
    <row r="28" spans="1:27" ht="13.5">
      <c r="A28" s="90">
        <v>20</v>
      </c>
      <c r="B28" s="77" t="s">
        <v>41</v>
      </c>
      <c r="C28" s="146" t="s">
        <v>61</v>
      </c>
      <c r="D28" s="84">
        <v>4153</v>
      </c>
      <c r="E28" s="83">
        <v>11051</v>
      </c>
      <c r="F28" s="84">
        <v>5228</v>
      </c>
      <c r="G28" s="84">
        <v>5823</v>
      </c>
      <c r="H28" s="92">
        <v>2.66</v>
      </c>
      <c r="I28" s="147" t="s">
        <v>61</v>
      </c>
      <c r="J28" s="93">
        <v>-4</v>
      </c>
      <c r="K28" s="83">
        <v>-11</v>
      </c>
      <c r="L28" s="84">
        <v>-2</v>
      </c>
      <c r="M28" s="94">
        <v>-9</v>
      </c>
      <c r="N28" s="86">
        <v>6</v>
      </c>
      <c r="O28" s="84">
        <v>3</v>
      </c>
      <c r="P28" s="84">
        <v>3</v>
      </c>
      <c r="Q28" s="83">
        <v>9</v>
      </c>
      <c r="R28" s="84">
        <v>3</v>
      </c>
      <c r="S28" s="84">
        <v>6</v>
      </c>
      <c r="T28" s="95">
        <v>-3</v>
      </c>
      <c r="U28" s="86">
        <v>28</v>
      </c>
      <c r="V28" s="84">
        <v>13</v>
      </c>
      <c r="W28" s="84">
        <v>15</v>
      </c>
      <c r="X28" s="83">
        <v>36</v>
      </c>
      <c r="Y28" s="84">
        <v>15</v>
      </c>
      <c r="Z28" s="88">
        <v>21</v>
      </c>
      <c r="AA28" s="89">
        <v>-8</v>
      </c>
    </row>
    <row r="29" spans="1:27" ht="13.5">
      <c r="A29" s="90">
        <v>21</v>
      </c>
      <c r="B29" s="77" t="s">
        <v>42</v>
      </c>
      <c r="C29" s="146" t="s">
        <v>61</v>
      </c>
      <c r="D29" s="84">
        <v>9429</v>
      </c>
      <c r="E29" s="83">
        <v>23085</v>
      </c>
      <c r="F29" s="84">
        <v>10859</v>
      </c>
      <c r="G29" s="84">
        <v>12226</v>
      </c>
      <c r="H29" s="92">
        <v>2.45</v>
      </c>
      <c r="I29" s="147" t="s">
        <v>61</v>
      </c>
      <c r="J29" s="93">
        <v>7</v>
      </c>
      <c r="K29" s="83">
        <v>-5</v>
      </c>
      <c r="L29" s="84">
        <v>-7</v>
      </c>
      <c r="M29" s="94">
        <v>2</v>
      </c>
      <c r="N29" s="86">
        <v>20</v>
      </c>
      <c r="O29" s="84">
        <v>9</v>
      </c>
      <c r="P29" s="84">
        <v>11</v>
      </c>
      <c r="Q29" s="83">
        <v>12</v>
      </c>
      <c r="R29" s="84">
        <v>4</v>
      </c>
      <c r="S29" s="84">
        <v>8</v>
      </c>
      <c r="T29" s="95">
        <v>8</v>
      </c>
      <c r="U29" s="86">
        <v>127</v>
      </c>
      <c r="V29" s="84">
        <v>59</v>
      </c>
      <c r="W29" s="84">
        <v>68</v>
      </c>
      <c r="X29" s="83">
        <v>140</v>
      </c>
      <c r="Y29" s="84">
        <v>71</v>
      </c>
      <c r="Z29" s="88">
        <v>69</v>
      </c>
      <c r="AA29" s="89">
        <v>-13</v>
      </c>
    </row>
    <row r="30" spans="1:27" ht="13.5">
      <c r="A30" s="90">
        <v>22</v>
      </c>
      <c r="B30" s="77" t="s">
        <v>43</v>
      </c>
      <c r="C30" s="146" t="s">
        <v>61</v>
      </c>
      <c r="D30" s="84">
        <v>333</v>
      </c>
      <c r="E30" s="83">
        <v>654</v>
      </c>
      <c r="F30" s="84">
        <v>298</v>
      </c>
      <c r="G30" s="84">
        <v>356</v>
      </c>
      <c r="H30" s="92">
        <v>1.96</v>
      </c>
      <c r="I30" s="147" t="s">
        <v>61</v>
      </c>
      <c r="J30" s="93">
        <v>-2</v>
      </c>
      <c r="K30" s="83">
        <v>-9</v>
      </c>
      <c r="L30" s="84">
        <v>-4</v>
      </c>
      <c r="M30" s="94">
        <v>-5</v>
      </c>
      <c r="N30" s="86">
        <v>0</v>
      </c>
      <c r="O30" s="84">
        <v>0</v>
      </c>
      <c r="P30" s="84">
        <v>0</v>
      </c>
      <c r="Q30" s="83">
        <v>5</v>
      </c>
      <c r="R30" s="84">
        <v>3</v>
      </c>
      <c r="S30" s="84">
        <v>2</v>
      </c>
      <c r="T30" s="95">
        <v>-5</v>
      </c>
      <c r="U30" s="86">
        <v>0</v>
      </c>
      <c r="V30" s="84">
        <v>0</v>
      </c>
      <c r="W30" s="84">
        <v>0</v>
      </c>
      <c r="X30" s="83">
        <v>4</v>
      </c>
      <c r="Y30" s="84">
        <v>1</v>
      </c>
      <c r="Z30" s="88">
        <v>3</v>
      </c>
      <c r="AA30" s="89">
        <v>-4</v>
      </c>
    </row>
    <row r="31" spans="1:27" ht="13.5">
      <c r="A31" s="90">
        <v>23</v>
      </c>
      <c r="B31" s="77" t="s">
        <v>44</v>
      </c>
      <c r="C31" s="146" t="s">
        <v>61</v>
      </c>
      <c r="D31" s="84">
        <v>253</v>
      </c>
      <c r="E31" s="83">
        <v>473</v>
      </c>
      <c r="F31" s="84">
        <v>208</v>
      </c>
      <c r="G31" s="84">
        <v>265</v>
      </c>
      <c r="H31" s="92">
        <v>1.87</v>
      </c>
      <c r="I31" s="147" t="s">
        <v>61</v>
      </c>
      <c r="J31" s="93">
        <v>0</v>
      </c>
      <c r="K31" s="83">
        <v>-1</v>
      </c>
      <c r="L31" s="84">
        <v>0</v>
      </c>
      <c r="M31" s="94">
        <v>-1</v>
      </c>
      <c r="N31" s="86">
        <v>1</v>
      </c>
      <c r="O31" s="84">
        <v>1</v>
      </c>
      <c r="P31" s="84">
        <v>0</v>
      </c>
      <c r="Q31" s="83">
        <v>2</v>
      </c>
      <c r="R31" s="84">
        <v>1</v>
      </c>
      <c r="S31" s="84">
        <v>1</v>
      </c>
      <c r="T31" s="95">
        <v>-1</v>
      </c>
      <c r="U31" s="86">
        <v>0</v>
      </c>
      <c r="V31" s="84">
        <v>0</v>
      </c>
      <c r="W31" s="84">
        <v>0</v>
      </c>
      <c r="X31" s="83">
        <v>0</v>
      </c>
      <c r="Y31" s="84">
        <v>0</v>
      </c>
      <c r="Z31" s="88">
        <v>0</v>
      </c>
      <c r="AA31" s="89">
        <v>0</v>
      </c>
    </row>
    <row r="32" spans="1:27" ht="13.5">
      <c r="A32" s="90">
        <v>24</v>
      </c>
      <c r="B32" s="77" t="s">
        <v>45</v>
      </c>
      <c r="C32" s="146" t="s">
        <v>61</v>
      </c>
      <c r="D32" s="84">
        <v>12731</v>
      </c>
      <c r="E32" s="83">
        <v>30272</v>
      </c>
      <c r="F32" s="84">
        <v>14090</v>
      </c>
      <c r="G32" s="84">
        <v>16182</v>
      </c>
      <c r="H32" s="92">
        <v>2.38</v>
      </c>
      <c r="I32" s="147" t="s">
        <v>61</v>
      </c>
      <c r="J32" s="93">
        <v>-3</v>
      </c>
      <c r="K32" s="83">
        <v>14</v>
      </c>
      <c r="L32" s="84">
        <v>-7</v>
      </c>
      <c r="M32" s="94">
        <v>21</v>
      </c>
      <c r="N32" s="86">
        <v>21</v>
      </c>
      <c r="O32" s="84">
        <v>12</v>
      </c>
      <c r="P32" s="84">
        <v>9</v>
      </c>
      <c r="Q32" s="83">
        <v>19</v>
      </c>
      <c r="R32" s="84">
        <v>11</v>
      </c>
      <c r="S32" s="84">
        <v>8</v>
      </c>
      <c r="T32" s="95">
        <v>2</v>
      </c>
      <c r="U32" s="86">
        <v>169</v>
      </c>
      <c r="V32" s="84">
        <v>76</v>
      </c>
      <c r="W32" s="84">
        <v>93</v>
      </c>
      <c r="X32" s="83">
        <v>157</v>
      </c>
      <c r="Y32" s="84">
        <v>84</v>
      </c>
      <c r="Z32" s="88">
        <v>73</v>
      </c>
      <c r="AA32" s="89">
        <v>12</v>
      </c>
    </row>
    <row r="33" spans="1:27" ht="13.5">
      <c r="A33" s="90">
        <v>25</v>
      </c>
      <c r="B33" s="77" t="s">
        <v>46</v>
      </c>
      <c r="C33" s="146" t="s">
        <v>61</v>
      </c>
      <c r="D33" s="84">
        <v>3098</v>
      </c>
      <c r="E33" s="83">
        <v>8139</v>
      </c>
      <c r="F33" s="84">
        <v>3720</v>
      </c>
      <c r="G33" s="84">
        <v>4419</v>
      </c>
      <c r="H33" s="92">
        <v>2.63</v>
      </c>
      <c r="I33" s="147" t="s">
        <v>61</v>
      </c>
      <c r="J33" s="93">
        <v>2</v>
      </c>
      <c r="K33" s="83">
        <v>-7</v>
      </c>
      <c r="L33" s="84">
        <v>-1</v>
      </c>
      <c r="M33" s="94">
        <v>-6</v>
      </c>
      <c r="N33" s="86">
        <v>3</v>
      </c>
      <c r="O33" s="84">
        <v>2</v>
      </c>
      <c r="P33" s="84">
        <v>1</v>
      </c>
      <c r="Q33" s="83">
        <v>10</v>
      </c>
      <c r="R33" s="84">
        <v>2</v>
      </c>
      <c r="S33" s="84">
        <v>8</v>
      </c>
      <c r="T33" s="95">
        <v>-7</v>
      </c>
      <c r="U33" s="86">
        <v>27</v>
      </c>
      <c r="V33" s="84">
        <v>12</v>
      </c>
      <c r="W33" s="84">
        <v>15</v>
      </c>
      <c r="X33" s="83">
        <v>27</v>
      </c>
      <c r="Y33" s="84">
        <v>13</v>
      </c>
      <c r="Z33" s="88">
        <v>14</v>
      </c>
      <c r="AA33" s="89">
        <v>0</v>
      </c>
    </row>
    <row r="34" spans="1:27" ht="13.5">
      <c r="A34" s="90">
        <v>26</v>
      </c>
      <c r="B34" s="77" t="s">
        <v>47</v>
      </c>
      <c r="C34" s="146" t="s">
        <v>61</v>
      </c>
      <c r="D34" s="84">
        <v>150</v>
      </c>
      <c r="E34" s="83">
        <v>309</v>
      </c>
      <c r="F34" s="84">
        <v>144</v>
      </c>
      <c r="G34" s="84">
        <v>165</v>
      </c>
      <c r="H34" s="92">
        <v>2.06</v>
      </c>
      <c r="I34" s="147" t="s">
        <v>61</v>
      </c>
      <c r="J34" s="93">
        <v>-3</v>
      </c>
      <c r="K34" s="83">
        <v>-3</v>
      </c>
      <c r="L34" s="84">
        <v>-2</v>
      </c>
      <c r="M34" s="94">
        <v>-1</v>
      </c>
      <c r="N34" s="86">
        <v>0</v>
      </c>
      <c r="O34" s="84">
        <v>0</v>
      </c>
      <c r="P34" s="84">
        <v>0</v>
      </c>
      <c r="Q34" s="83">
        <v>1</v>
      </c>
      <c r="R34" s="84">
        <v>0</v>
      </c>
      <c r="S34" s="84">
        <v>1</v>
      </c>
      <c r="T34" s="95">
        <v>-1</v>
      </c>
      <c r="U34" s="86">
        <v>0</v>
      </c>
      <c r="V34" s="84">
        <v>0</v>
      </c>
      <c r="W34" s="84">
        <v>0</v>
      </c>
      <c r="X34" s="83">
        <v>2</v>
      </c>
      <c r="Y34" s="84">
        <v>2</v>
      </c>
      <c r="Z34" s="88">
        <v>0</v>
      </c>
      <c r="AA34" s="89">
        <v>-2</v>
      </c>
    </row>
    <row r="35" spans="1:27" ht="13.5">
      <c r="A35" s="90">
        <v>27</v>
      </c>
      <c r="B35" s="77" t="s">
        <v>48</v>
      </c>
      <c r="C35" s="146" t="s">
        <v>61</v>
      </c>
      <c r="D35" s="84">
        <v>2183</v>
      </c>
      <c r="E35" s="83">
        <v>5905</v>
      </c>
      <c r="F35" s="84">
        <v>2760</v>
      </c>
      <c r="G35" s="84">
        <v>3145</v>
      </c>
      <c r="H35" s="92">
        <v>2.7</v>
      </c>
      <c r="I35" s="147" t="s">
        <v>61</v>
      </c>
      <c r="J35" s="93">
        <v>3</v>
      </c>
      <c r="K35" s="83">
        <v>3</v>
      </c>
      <c r="L35" s="84">
        <v>0</v>
      </c>
      <c r="M35" s="94">
        <v>3</v>
      </c>
      <c r="N35" s="86">
        <v>2</v>
      </c>
      <c r="O35" s="84">
        <v>2</v>
      </c>
      <c r="P35" s="84">
        <v>0</v>
      </c>
      <c r="Q35" s="83">
        <v>6</v>
      </c>
      <c r="R35" s="84">
        <v>3</v>
      </c>
      <c r="S35" s="84">
        <v>3</v>
      </c>
      <c r="T35" s="95">
        <v>-4</v>
      </c>
      <c r="U35" s="86">
        <v>26</v>
      </c>
      <c r="V35" s="84">
        <v>12</v>
      </c>
      <c r="W35" s="84">
        <v>14</v>
      </c>
      <c r="X35" s="83">
        <v>19</v>
      </c>
      <c r="Y35" s="84">
        <v>11</v>
      </c>
      <c r="Z35" s="88">
        <v>8</v>
      </c>
      <c r="AA35" s="89">
        <v>7</v>
      </c>
    </row>
    <row r="36" spans="1:27" ht="13.5">
      <c r="A36" s="90">
        <v>28</v>
      </c>
      <c r="B36" s="77" t="s">
        <v>49</v>
      </c>
      <c r="C36" s="146" t="s">
        <v>61</v>
      </c>
      <c r="D36" s="84">
        <v>185</v>
      </c>
      <c r="E36" s="83">
        <v>607</v>
      </c>
      <c r="F36" s="84">
        <v>278</v>
      </c>
      <c r="G36" s="84">
        <v>329</v>
      </c>
      <c r="H36" s="92">
        <v>3.28</v>
      </c>
      <c r="I36" s="147" t="s">
        <v>61</v>
      </c>
      <c r="J36" s="93">
        <v>1</v>
      </c>
      <c r="K36" s="83">
        <v>0</v>
      </c>
      <c r="L36" s="84">
        <v>0</v>
      </c>
      <c r="M36" s="94">
        <v>0</v>
      </c>
      <c r="N36" s="86">
        <v>0</v>
      </c>
      <c r="O36" s="84">
        <v>0</v>
      </c>
      <c r="P36" s="84">
        <v>0</v>
      </c>
      <c r="Q36" s="83">
        <v>0</v>
      </c>
      <c r="R36" s="84">
        <v>0</v>
      </c>
      <c r="S36" s="84">
        <v>0</v>
      </c>
      <c r="T36" s="95">
        <v>0</v>
      </c>
      <c r="U36" s="86">
        <v>3</v>
      </c>
      <c r="V36" s="84">
        <v>1</v>
      </c>
      <c r="W36" s="84">
        <v>2</v>
      </c>
      <c r="X36" s="83">
        <v>3</v>
      </c>
      <c r="Y36" s="84">
        <v>1</v>
      </c>
      <c r="Z36" s="88">
        <v>2</v>
      </c>
      <c r="AA36" s="89">
        <v>0</v>
      </c>
    </row>
    <row r="37" spans="1:27" ht="13.5">
      <c r="A37" s="90">
        <v>29</v>
      </c>
      <c r="B37" s="77" t="s">
        <v>50</v>
      </c>
      <c r="C37" s="146" t="s">
        <v>61</v>
      </c>
      <c r="D37" s="84">
        <v>6693</v>
      </c>
      <c r="E37" s="83">
        <v>17060</v>
      </c>
      <c r="F37" s="84">
        <v>7962</v>
      </c>
      <c r="G37" s="84">
        <v>9098</v>
      </c>
      <c r="H37" s="92">
        <v>2.55</v>
      </c>
      <c r="I37" s="147" t="s">
        <v>61</v>
      </c>
      <c r="J37" s="93">
        <v>8</v>
      </c>
      <c r="K37" s="83">
        <v>2</v>
      </c>
      <c r="L37" s="84">
        <v>-1</v>
      </c>
      <c r="M37" s="94">
        <v>3</v>
      </c>
      <c r="N37" s="86">
        <v>9</v>
      </c>
      <c r="O37" s="84">
        <v>5</v>
      </c>
      <c r="P37" s="84">
        <v>4</v>
      </c>
      <c r="Q37" s="83">
        <v>11</v>
      </c>
      <c r="R37" s="84">
        <v>8</v>
      </c>
      <c r="S37" s="84">
        <v>3</v>
      </c>
      <c r="T37" s="95">
        <v>-2</v>
      </c>
      <c r="U37" s="86">
        <v>65</v>
      </c>
      <c r="V37" s="84">
        <v>30</v>
      </c>
      <c r="W37" s="84">
        <v>35</v>
      </c>
      <c r="X37" s="83">
        <v>61</v>
      </c>
      <c r="Y37" s="84">
        <v>28</v>
      </c>
      <c r="Z37" s="88">
        <v>33</v>
      </c>
      <c r="AA37" s="89">
        <v>4</v>
      </c>
    </row>
    <row r="38" spans="1:27" ht="13.5">
      <c r="A38" s="90">
        <v>30</v>
      </c>
      <c r="B38" s="77" t="s">
        <v>51</v>
      </c>
      <c r="C38" s="146" t="s">
        <v>61</v>
      </c>
      <c r="D38" s="84">
        <v>3710</v>
      </c>
      <c r="E38" s="83">
        <v>9917</v>
      </c>
      <c r="F38" s="84">
        <v>4614</v>
      </c>
      <c r="G38" s="84">
        <v>5303</v>
      </c>
      <c r="H38" s="92">
        <v>2.67</v>
      </c>
      <c r="I38" s="147" t="s">
        <v>61</v>
      </c>
      <c r="J38" s="93">
        <v>-13</v>
      </c>
      <c r="K38" s="83">
        <v>-17</v>
      </c>
      <c r="L38" s="84">
        <v>-2</v>
      </c>
      <c r="M38" s="94">
        <v>-15</v>
      </c>
      <c r="N38" s="86">
        <v>7</v>
      </c>
      <c r="O38" s="84">
        <v>4</v>
      </c>
      <c r="P38" s="84">
        <v>3</v>
      </c>
      <c r="Q38" s="83">
        <v>5</v>
      </c>
      <c r="R38" s="84">
        <v>2</v>
      </c>
      <c r="S38" s="84">
        <v>3</v>
      </c>
      <c r="T38" s="95">
        <v>2</v>
      </c>
      <c r="U38" s="86">
        <v>39</v>
      </c>
      <c r="V38" s="84">
        <v>22</v>
      </c>
      <c r="W38" s="84">
        <v>17</v>
      </c>
      <c r="X38" s="83">
        <v>58</v>
      </c>
      <c r="Y38" s="84">
        <v>26</v>
      </c>
      <c r="Z38" s="88">
        <v>32</v>
      </c>
      <c r="AA38" s="89">
        <v>-19</v>
      </c>
    </row>
    <row r="39" spans="1:27" ht="13.5">
      <c r="A39" s="90">
        <v>31</v>
      </c>
      <c r="B39" s="77" t="s">
        <v>52</v>
      </c>
      <c r="C39" s="146" t="s">
        <v>61</v>
      </c>
      <c r="D39" s="84">
        <v>25297</v>
      </c>
      <c r="E39" s="83">
        <v>58840</v>
      </c>
      <c r="F39" s="84">
        <v>27495</v>
      </c>
      <c r="G39" s="84">
        <v>31345</v>
      </c>
      <c r="H39" s="92">
        <v>2.33</v>
      </c>
      <c r="I39" s="147" t="s">
        <v>61</v>
      </c>
      <c r="J39" s="93">
        <v>24</v>
      </c>
      <c r="K39" s="83">
        <v>7</v>
      </c>
      <c r="L39" s="84">
        <v>12</v>
      </c>
      <c r="M39" s="94">
        <v>-5</v>
      </c>
      <c r="N39" s="86">
        <v>58</v>
      </c>
      <c r="O39" s="84">
        <v>32</v>
      </c>
      <c r="P39" s="84">
        <v>26</v>
      </c>
      <c r="Q39" s="83">
        <v>40</v>
      </c>
      <c r="R39" s="84">
        <v>26</v>
      </c>
      <c r="S39" s="84">
        <v>14</v>
      </c>
      <c r="T39" s="95">
        <v>18</v>
      </c>
      <c r="U39" s="86">
        <v>411</v>
      </c>
      <c r="V39" s="84">
        <v>219</v>
      </c>
      <c r="W39" s="84">
        <v>192</v>
      </c>
      <c r="X39" s="83">
        <v>422</v>
      </c>
      <c r="Y39" s="84">
        <v>213</v>
      </c>
      <c r="Z39" s="88">
        <v>209</v>
      </c>
      <c r="AA39" s="89">
        <v>-11</v>
      </c>
    </row>
    <row r="40" spans="1:27" ht="13.5">
      <c r="A40" s="90">
        <v>32</v>
      </c>
      <c r="B40" s="77" t="s">
        <v>53</v>
      </c>
      <c r="C40" s="146" t="s">
        <v>61</v>
      </c>
      <c r="D40" s="84">
        <v>2750</v>
      </c>
      <c r="E40" s="83">
        <v>8439</v>
      </c>
      <c r="F40" s="84">
        <v>3945</v>
      </c>
      <c r="G40" s="84">
        <v>4494</v>
      </c>
      <c r="H40" s="92">
        <v>3.07</v>
      </c>
      <c r="I40" s="147" t="s">
        <v>61</v>
      </c>
      <c r="J40" s="93">
        <v>-12</v>
      </c>
      <c r="K40" s="83">
        <v>-15</v>
      </c>
      <c r="L40" s="84">
        <v>-17</v>
      </c>
      <c r="M40" s="94">
        <v>2</v>
      </c>
      <c r="N40" s="86">
        <v>6</v>
      </c>
      <c r="O40" s="84">
        <v>2</v>
      </c>
      <c r="P40" s="84">
        <v>4</v>
      </c>
      <c r="Q40" s="83">
        <v>10</v>
      </c>
      <c r="R40" s="84">
        <v>6</v>
      </c>
      <c r="S40" s="84">
        <v>4</v>
      </c>
      <c r="T40" s="95">
        <v>-4</v>
      </c>
      <c r="U40" s="86">
        <v>24</v>
      </c>
      <c r="V40" s="84">
        <v>11</v>
      </c>
      <c r="W40" s="84">
        <v>13</v>
      </c>
      <c r="X40" s="83">
        <v>35</v>
      </c>
      <c r="Y40" s="84">
        <v>24</v>
      </c>
      <c r="Z40" s="88">
        <v>11</v>
      </c>
      <c r="AA40" s="89">
        <v>-11</v>
      </c>
    </row>
    <row r="41" spans="1:27" ht="13.5">
      <c r="A41" s="96">
        <v>33</v>
      </c>
      <c r="B41" s="77" t="s">
        <v>54</v>
      </c>
      <c r="C41" s="146" t="s">
        <v>61</v>
      </c>
      <c r="D41" s="84">
        <v>688</v>
      </c>
      <c r="E41" s="83">
        <v>1752</v>
      </c>
      <c r="F41" s="84">
        <v>835</v>
      </c>
      <c r="G41" s="84">
        <v>917</v>
      </c>
      <c r="H41" s="92">
        <v>2.55</v>
      </c>
      <c r="I41" s="147" t="s">
        <v>61</v>
      </c>
      <c r="J41" s="93">
        <v>-2</v>
      </c>
      <c r="K41" s="83">
        <v>-5</v>
      </c>
      <c r="L41" s="84">
        <v>0</v>
      </c>
      <c r="M41" s="94">
        <v>-5</v>
      </c>
      <c r="N41" s="86">
        <v>1</v>
      </c>
      <c r="O41" s="84">
        <v>1</v>
      </c>
      <c r="P41" s="84">
        <v>0</v>
      </c>
      <c r="Q41" s="83">
        <v>1</v>
      </c>
      <c r="R41" s="84">
        <v>0</v>
      </c>
      <c r="S41" s="84">
        <v>1</v>
      </c>
      <c r="T41" s="95">
        <v>0</v>
      </c>
      <c r="U41" s="86">
        <v>3</v>
      </c>
      <c r="V41" s="84">
        <v>2</v>
      </c>
      <c r="W41" s="84">
        <v>1</v>
      </c>
      <c r="X41" s="83">
        <v>8</v>
      </c>
      <c r="Y41" s="84">
        <v>3</v>
      </c>
      <c r="Z41" s="88">
        <v>5</v>
      </c>
      <c r="AA41" s="89">
        <v>-5</v>
      </c>
    </row>
    <row r="42" spans="1:27" ht="13.5">
      <c r="A42" s="97"/>
      <c r="B42" s="98" t="s">
        <v>55</v>
      </c>
      <c r="C42" s="148" t="s">
        <v>61</v>
      </c>
      <c r="D42" s="100">
        <v>147540</v>
      </c>
      <c r="E42" s="100">
        <v>353620</v>
      </c>
      <c r="F42" s="100">
        <v>165272</v>
      </c>
      <c r="G42" s="100">
        <v>188348</v>
      </c>
      <c r="H42" s="101">
        <v>2.396773756269486</v>
      </c>
      <c r="I42" s="149" t="s">
        <v>61</v>
      </c>
      <c r="J42" s="102">
        <v>16</v>
      </c>
      <c r="K42" s="100">
        <v>-95</v>
      </c>
      <c r="L42" s="100">
        <v>-35</v>
      </c>
      <c r="M42" s="103">
        <v>-60</v>
      </c>
      <c r="N42" s="104">
        <v>247</v>
      </c>
      <c r="O42" s="100">
        <v>129</v>
      </c>
      <c r="P42" s="100">
        <v>118</v>
      </c>
      <c r="Q42" s="100">
        <v>294</v>
      </c>
      <c r="R42" s="100">
        <v>150</v>
      </c>
      <c r="S42" s="100">
        <v>144</v>
      </c>
      <c r="T42" s="100">
        <v>-47</v>
      </c>
      <c r="U42" s="104">
        <v>1882</v>
      </c>
      <c r="V42" s="100">
        <v>960</v>
      </c>
      <c r="W42" s="100">
        <v>922</v>
      </c>
      <c r="X42" s="100">
        <v>1930</v>
      </c>
      <c r="Y42" s="100">
        <v>974</v>
      </c>
      <c r="Z42" s="105">
        <v>956</v>
      </c>
      <c r="AA42" s="103">
        <v>-48</v>
      </c>
    </row>
    <row r="43" spans="1:27" ht="13.5">
      <c r="A43" s="97"/>
      <c r="B43" s="106" t="s">
        <v>56</v>
      </c>
      <c r="C43" s="150" t="s">
        <v>61</v>
      </c>
      <c r="D43" s="108">
        <v>218901</v>
      </c>
      <c r="E43" s="108">
        <v>484976</v>
      </c>
      <c r="F43" s="108">
        <v>226514</v>
      </c>
      <c r="G43" s="108">
        <v>258462</v>
      </c>
      <c r="H43" s="109">
        <v>2.215503812225618</v>
      </c>
      <c r="I43" s="151" t="s">
        <v>61</v>
      </c>
      <c r="J43" s="110">
        <v>-41</v>
      </c>
      <c r="K43" s="108">
        <v>-202</v>
      </c>
      <c r="L43" s="108">
        <v>-120</v>
      </c>
      <c r="M43" s="111">
        <v>-82</v>
      </c>
      <c r="N43" s="112">
        <v>314</v>
      </c>
      <c r="O43" s="108">
        <v>160</v>
      </c>
      <c r="P43" s="108">
        <v>154</v>
      </c>
      <c r="Q43" s="108">
        <v>396</v>
      </c>
      <c r="R43" s="108">
        <v>202</v>
      </c>
      <c r="S43" s="108">
        <v>194</v>
      </c>
      <c r="T43" s="108">
        <v>-82</v>
      </c>
      <c r="U43" s="112">
        <v>2770</v>
      </c>
      <c r="V43" s="108">
        <v>1395</v>
      </c>
      <c r="W43" s="108">
        <v>1375</v>
      </c>
      <c r="X43" s="108">
        <v>2890</v>
      </c>
      <c r="Y43" s="108">
        <v>1473</v>
      </c>
      <c r="Z43" s="113">
        <v>1417</v>
      </c>
      <c r="AA43" s="111">
        <v>-120</v>
      </c>
    </row>
    <row r="44" ht="6" customHeight="1">
      <c r="B44" s="114"/>
    </row>
    <row r="49" spans="2:27" ht="19.5" customHeight="1">
      <c r="B49" s="202" t="s">
        <v>96</v>
      </c>
      <c r="C49" s="203"/>
      <c r="D49" s="203"/>
      <c r="E49" s="203"/>
      <c r="F49" s="203"/>
      <c r="G49" s="203"/>
      <c r="H49" s="203"/>
      <c r="I49" s="203"/>
      <c r="J49" s="165" t="s">
        <v>97</v>
      </c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</row>
    <row r="50" spans="24:27" ht="13.5" customHeight="1">
      <c r="X50" s="167" t="s">
        <v>150</v>
      </c>
      <c r="Y50" s="168"/>
      <c r="Z50" s="168"/>
      <c r="AA50" s="168"/>
    </row>
    <row r="51" spans="1:27" ht="13.5" customHeight="1">
      <c r="A51" s="169" t="s">
        <v>2</v>
      </c>
      <c r="B51" s="172" t="s">
        <v>91</v>
      </c>
      <c r="C51" s="173" t="s">
        <v>92</v>
      </c>
      <c r="D51" s="176" t="s">
        <v>5</v>
      </c>
      <c r="E51" s="179" t="s">
        <v>6</v>
      </c>
      <c r="F51" s="180"/>
      <c r="G51" s="180"/>
      <c r="H51" s="182" t="s">
        <v>93</v>
      </c>
      <c r="I51" s="185" t="s">
        <v>8</v>
      </c>
      <c r="J51" s="188" t="s">
        <v>5</v>
      </c>
      <c r="K51" s="191" t="s">
        <v>9</v>
      </c>
      <c r="L51" s="192"/>
      <c r="M51" s="193"/>
      <c r="N51" s="197" t="s">
        <v>10</v>
      </c>
      <c r="O51" s="198"/>
      <c r="P51" s="198"/>
      <c r="Q51" s="198"/>
      <c r="R51" s="198"/>
      <c r="S51" s="198"/>
      <c r="T51" s="199"/>
      <c r="U51" s="197" t="s">
        <v>11</v>
      </c>
      <c r="V51" s="198"/>
      <c r="W51" s="198"/>
      <c r="X51" s="198"/>
      <c r="Y51" s="198"/>
      <c r="Z51" s="198"/>
      <c r="AA51" s="199"/>
    </row>
    <row r="52" spans="1:27" ht="13.5">
      <c r="A52" s="170"/>
      <c r="B52" s="170"/>
      <c r="C52" s="174"/>
      <c r="D52" s="177"/>
      <c r="E52" s="181"/>
      <c r="F52" s="181"/>
      <c r="G52" s="181"/>
      <c r="H52" s="183"/>
      <c r="I52" s="186"/>
      <c r="J52" s="189"/>
      <c r="K52" s="194"/>
      <c r="L52" s="195"/>
      <c r="M52" s="196"/>
      <c r="N52" s="197" t="s">
        <v>12</v>
      </c>
      <c r="O52" s="198"/>
      <c r="P52" s="198"/>
      <c r="Q52" s="197" t="s">
        <v>13</v>
      </c>
      <c r="R52" s="198"/>
      <c r="S52" s="199"/>
      <c r="T52" s="200" t="s">
        <v>14</v>
      </c>
      <c r="U52" s="194" t="s">
        <v>15</v>
      </c>
      <c r="V52" s="195"/>
      <c r="W52" s="195"/>
      <c r="X52" s="197" t="s">
        <v>59</v>
      </c>
      <c r="Y52" s="198"/>
      <c r="Z52" s="199"/>
      <c r="AA52" s="200" t="s">
        <v>17</v>
      </c>
    </row>
    <row r="53" spans="1:27" s="75" customFormat="1" ht="13.5">
      <c r="A53" s="171"/>
      <c r="B53" s="171"/>
      <c r="C53" s="175"/>
      <c r="D53" s="178"/>
      <c r="E53" s="72" t="s">
        <v>18</v>
      </c>
      <c r="F53" s="72" t="s">
        <v>19</v>
      </c>
      <c r="G53" s="72" t="s">
        <v>20</v>
      </c>
      <c r="H53" s="184"/>
      <c r="I53" s="187"/>
      <c r="J53" s="190"/>
      <c r="K53" s="73" t="s">
        <v>18</v>
      </c>
      <c r="L53" s="73" t="s">
        <v>19</v>
      </c>
      <c r="M53" s="73" t="s">
        <v>20</v>
      </c>
      <c r="N53" s="73" t="s">
        <v>18</v>
      </c>
      <c r="O53" s="73" t="s">
        <v>19</v>
      </c>
      <c r="P53" s="73" t="s">
        <v>20</v>
      </c>
      <c r="Q53" s="73" t="s">
        <v>18</v>
      </c>
      <c r="R53" s="73" t="s">
        <v>19</v>
      </c>
      <c r="S53" s="74" t="s">
        <v>20</v>
      </c>
      <c r="T53" s="201"/>
      <c r="U53" s="73" t="s">
        <v>18</v>
      </c>
      <c r="V53" s="73" t="s">
        <v>19</v>
      </c>
      <c r="W53" s="73" t="s">
        <v>20</v>
      </c>
      <c r="X53" s="73" t="s">
        <v>18</v>
      </c>
      <c r="Y53" s="73" t="s">
        <v>19</v>
      </c>
      <c r="Z53" s="73" t="s">
        <v>20</v>
      </c>
      <c r="AA53" s="201"/>
    </row>
    <row r="54" spans="1:27" ht="13.5">
      <c r="A54" s="76">
        <v>61</v>
      </c>
      <c r="B54" s="77" t="s">
        <v>60</v>
      </c>
      <c r="C54" s="115" t="s">
        <v>61</v>
      </c>
      <c r="D54" s="79">
        <v>462</v>
      </c>
      <c r="E54" s="80">
        <v>1143</v>
      </c>
      <c r="F54" s="79">
        <v>527</v>
      </c>
      <c r="G54" s="79">
        <v>616</v>
      </c>
      <c r="H54" s="116">
        <v>2.47</v>
      </c>
      <c r="I54" s="117" t="s">
        <v>61</v>
      </c>
      <c r="J54" s="93">
        <v>0</v>
      </c>
      <c r="K54" s="83">
        <v>-2</v>
      </c>
      <c r="L54" s="84">
        <v>1</v>
      </c>
      <c r="M54" s="85">
        <v>-3</v>
      </c>
      <c r="N54" s="86">
        <v>0</v>
      </c>
      <c r="O54" s="84">
        <v>0</v>
      </c>
      <c r="P54" s="84">
        <v>0</v>
      </c>
      <c r="Q54" s="83">
        <v>2</v>
      </c>
      <c r="R54" s="84">
        <v>1</v>
      </c>
      <c r="S54" s="79">
        <v>1</v>
      </c>
      <c r="T54" s="87">
        <v>-2</v>
      </c>
      <c r="U54" s="86">
        <v>3</v>
      </c>
      <c r="V54" s="84">
        <v>2</v>
      </c>
      <c r="W54" s="84">
        <v>1</v>
      </c>
      <c r="X54" s="83">
        <v>3</v>
      </c>
      <c r="Y54" s="84">
        <v>0</v>
      </c>
      <c r="Z54" s="88">
        <v>3</v>
      </c>
      <c r="AA54" s="89">
        <v>0</v>
      </c>
    </row>
    <row r="55" spans="1:27" ht="13.5">
      <c r="A55" s="90">
        <v>62</v>
      </c>
      <c r="B55" s="77" t="s">
        <v>62</v>
      </c>
      <c r="C55" s="115" t="s">
        <v>61</v>
      </c>
      <c r="D55" s="84">
        <v>350</v>
      </c>
      <c r="E55" s="83">
        <v>874</v>
      </c>
      <c r="F55" s="84">
        <v>370</v>
      </c>
      <c r="G55" s="84">
        <v>504</v>
      </c>
      <c r="H55" s="118">
        <v>2.5</v>
      </c>
      <c r="I55" s="117" t="s">
        <v>61</v>
      </c>
      <c r="J55" s="93">
        <v>0</v>
      </c>
      <c r="K55" s="83">
        <v>-6</v>
      </c>
      <c r="L55" s="84">
        <v>-1</v>
      </c>
      <c r="M55" s="94">
        <v>-5</v>
      </c>
      <c r="N55" s="86">
        <v>0</v>
      </c>
      <c r="O55" s="84">
        <v>0</v>
      </c>
      <c r="P55" s="84">
        <v>0</v>
      </c>
      <c r="Q55" s="83">
        <v>2</v>
      </c>
      <c r="R55" s="84">
        <v>0</v>
      </c>
      <c r="S55" s="84">
        <v>2</v>
      </c>
      <c r="T55" s="95">
        <v>-2</v>
      </c>
      <c r="U55" s="86">
        <v>1</v>
      </c>
      <c r="V55" s="84">
        <v>1</v>
      </c>
      <c r="W55" s="84">
        <v>0</v>
      </c>
      <c r="X55" s="83">
        <v>5</v>
      </c>
      <c r="Y55" s="84">
        <v>2</v>
      </c>
      <c r="Z55" s="88">
        <v>3</v>
      </c>
      <c r="AA55" s="89">
        <v>-4</v>
      </c>
    </row>
    <row r="56" spans="1:27" ht="13.5">
      <c r="A56" s="90">
        <v>63</v>
      </c>
      <c r="B56" s="77" t="s">
        <v>63</v>
      </c>
      <c r="C56" s="115" t="s">
        <v>61</v>
      </c>
      <c r="D56" s="84">
        <v>787</v>
      </c>
      <c r="E56" s="83">
        <v>1997</v>
      </c>
      <c r="F56" s="84">
        <v>917</v>
      </c>
      <c r="G56" s="84">
        <v>1080</v>
      </c>
      <c r="H56" s="118">
        <v>2.54</v>
      </c>
      <c r="I56" s="117" t="s">
        <v>61</v>
      </c>
      <c r="J56" s="93">
        <v>-2</v>
      </c>
      <c r="K56" s="83">
        <v>-6</v>
      </c>
      <c r="L56" s="84">
        <v>-3</v>
      </c>
      <c r="M56" s="94">
        <v>-3</v>
      </c>
      <c r="N56" s="86">
        <v>0</v>
      </c>
      <c r="O56" s="84">
        <v>0</v>
      </c>
      <c r="P56" s="84">
        <v>0</v>
      </c>
      <c r="Q56" s="83">
        <v>2</v>
      </c>
      <c r="R56" s="84">
        <v>2</v>
      </c>
      <c r="S56" s="84">
        <v>0</v>
      </c>
      <c r="T56" s="95">
        <v>-2</v>
      </c>
      <c r="U56" s="86">
        <v>4</v>
      </c>
      <c r="V56" s="84">
        <v>2</v>
      </c>
      <c r="W56" s="84">
        <v>2</v>
      </c>
      <c r="X56" s="83">
        <v>8</v>
      </c>
      <c r="Y56" s="84">
        <v>3</v>
      </c>
      <c r="Z56" s="88">
        <v>5</v>
      </c>
      <c r="AA56" s="89">
        <v>-4</v>
      </c>
    </row>
    <row r="57" spans="1:27" ht="13.5">
      <c r="A57" s="90">
        <v>64</v>
      </c>
      <c r="B57" s="77" t="s">
        <v>64</v>
      </c>
      <c r="C57" s="115" t="s">
        <v>61</v>
      </c>
      <c r="D57" s="84">
        <v>848</v>
      </c>
      <c r="E57" s="83">
        <v>2205</v>
      </c>
      <c r="F57" s="84">
        <v>1043</v>
      </c>
      <c r="G57" s="84">
        <v>1162</v>
      </c>
      <c r="H57" s="118">
        <v>2.6</v>
      </c>
      <c r="I57" s="117" t="s">
        <v>61</v>
      </c>
      <c r="J57" s="93">
        <v>-2</v>
      </c>
      <c r="K57" s="83">
        <v>-3</v>
      </c>
      <c r="L57" s="84">
        <v>-1</v>
      </c>
      <c r="M57" s="94">
        <v>-2</v>
      </c>
      <c r="N57" s="86">
        <v>0</v>
      </c>
      <c r="O57" s="84">
        <v>0</v>
      </c>
      <c r="P57" s="84">
        <v>0</v>
      </c>
      <c r="Q57" s="83">
        <v>3</v>
      </c>
      <c r="R57" s="84">
        <v>2</v>
      </c>
      <c r="S57" s="84">
        <v>1</v>
      </c>
      <c r="T57" s="95">
        <v>-3</v>
      </c>
      <c r="U57" s="86">
        <v>5</v>
      </c>
      <c r="V57" s="84">
        <v>3</v>
      </c>
      <c r="W57" s="84">
        <v>2</v>
      </c>
      <c r="X57" s="83">
        <v>5</v>
      </c>
      <c r="Y57" s="84">
        <v>2</v>
      </c>
      <c r="Z57" s="88">
        <v>3</v>
      </c>
      <c r="AA57" s="89">
        <v>0</v>
      </c>
    </row>
    <row r="58" spans="1:27" ht="13.5">
      <c r="A58" s="90">
        <v>65</v>
      </c>
      <c r="B58" s="77" t="s">
        <v>65</v>
      </c>
      <c r="C58" s="115" t="s">
        <v>61</v>
      </c>
      <c r="D58" s="84">
        <v>3361</v>
      </c>
      <c r="E58" s="83">
        <v>7871</v>
      </c>
      <c r="F58" s="84">
        <v>3659</v>
      </c>
      <c r="G58" s="84">
        <v>4212</v>
      </c>
      <c r="H58" s="118">
        <v>2.34</v>
      </c>
      <c r="I58" s="117" t="s">
        <v>61</v>
      </c>
      <c r="J58" s="93">
        <v>-3</v>
      </c>
      <c r="K58" s="83">
        <v>-10</v>
      </c>
      <c r="L58" s="84">
        <v>0</v>
      </c>
      <c r="M58" s="94">
        <v>-10</v>
      </c>
      <c r="N58" s="86">
        <v>1</v>
      </c>
      <c r="O58" s="84">
        <v>0</v>
      </c>
      <c r="P58" s="84">
        <v>1</v>
      </c>
      <c r="Q58" s="83">
        <v>10</v>
      </c>
      <c r="R58" s="84">
        <v>3</v>
      </c>
      <c r="S58" s="84">
        <v>7</v>
      </c>
      <c r="T58" s="95">
        <v>-9</v>
      </c>
      <c r="U58" s="86">
        <v>36</v>
      </c>
      <c r="V58" s="84">
        <v>13</v>
      </c>
      <c r="W58" s="84">
        <v>23</v>
      </c>
      <c r="X58" s="83">
        <v>37</v>
      </c>
      <c r="Y58" s="84">
        <v>10</v>
      </c>
      <c r="Z58" s="88">
        <v>27</v>
      </c>
      <c r="AA58" s="89">
        <v>-1</v>
      </c>
    </row>
    <row r="59" spans="1:27" ht="13.5">
      <c r="A59" s="90">
        <v>66</v>
      </c>
      <c r="B59" s="77" t="s">
        <v>66</v>
      </c>
      <c r="C59" s="115" t="s">
        <v>61</v>
      </c>
      <c r="D59" s="84">
        <v>2205</v>
      </c>
      <c r="E59" s="83">
        <v>5820</v>
      </c>
      <c r="F59" s="84">
        <v>2689</v>
      </c>
      <c r="G59" s="84">
        <v>3131</v>
      </c>
      <c r="H59" s="118">
        <v>2.64</v>
      </c>
      <c r="I59" s="117" t="s">
        <v>61</v>
      </c>
      <c r="J59" s="93">
        <v>3</v>
      </c>
      <c r="K59" s="83">
        <v>-3</v>
      </c>
      <c r="L59" s="84">
        <v>-1</v>
      </c>
      <c r="M59" s="94">
        <v>-2</v>
      </c>
      <c r="N59" s="86">
        <v>2</v>
      </c>
      <c r="O59" s="84">
        <v>1</v>
      </c>
      <c r="P59" s="84">
        <v>1</v>
      </c>
      <c r="Q59" s="83">
        <v>11</v>
      </c>
      <c r="R59" s="84">
        <v>4</v>
      </c>
      <c r="S59" s="84">
        <v>7</v>
      </c>
      <c r="T59" s="95">
        <v>-9</v>
      </c>
      <c r="U59" s="86">
        <v>12</v>
      </c>
      <c r="V59" s="84">
        <v>5</v>
      </c>
      <c r="W59" s="84">
        <v>7</v>
      </c>
      <c r="X59" s="83">
        <v>6</v>
      </c>
      <c r="Y59" s="84">
        <v>3</v>
      </c>
      <c r="Z59" s="88">
        <v>3</v>
      </c>
      <c r="AA59" s="89">
        <v>6</v>
      </c>
    </row>
    <row r="60" spans="1:27" ht="13.5">
      <c r="A60" s="96">
        <v>67</v>
      </c>
      <c r="B60" s="77" t="s">
        <v>67</v>
      </c>
      <c r="C60" s="115" t="s">
        <v>61</v>
      </c>
      <c r="D60" s="84">
        <v>2733</v>
      </c>
      <c r="E60" s="83">
        <v>7073</v>
      </c>
      <c r="F60" s="84">
        <v>3283</v>
      </c>
      <c r="G60" s="84">
        <v>3790</v>
      </c>
      <c r="H60" s="118">
        <v>2.59</v>
      </c>
      <c r="I60" s="117" t="s">
        <v>61</v>
      </c>
      <c r="J60" s="93">
        <v>2</v>
      </c>
      <c r="K60" s="83">
        <v>-17</v>
      </c>
      <c r="L60" s="84">
        <v>-5</v>
      </c>
      <c r="M60" s="94">
        <v>-12</v>
      </c>
      <c r="N60" s="86">
        <v>1</v>
      </c>
      <c r="O60" s="84">
        <v>1</v>
      </c>
      <c r="P60" s="84">
        <v>0</v>
      </c>
      <c r="Q60" s="83">
        <v>9</v>
      </c>
      <c r="R60" s="84">
        <v>1</v>
      </c>
      <c r="S60" s="84">
        <v>8</v>
      </c>
      <c r="T60" s="95">
        <v>-8</v>
      </c>
      <c r="U60" s="86">
        <v>16</v>
      </c>
      <c r="V60" s="84">
        <v>6</v>
      </c>
      <c r="W60" s="84">
        <v>10</v>
      </c>
      <c r="X60" s="83">
        <v>25</v>
      </c>
      <c r="Y60" s="84">
        <v>11</v>
      </c>
      <c r="Z60" s="88">
        <v>14</v>
      </c>
      <c r="AA60" s="89">
        <v>-9</v>
      </c>
    </row>
    <row r="61" spans="1:27" ht="13.5">
      <c r="A61" s="97"/>
      <c r="B61" s="106" t="s">
        <v>68</v>
      </c>
      <c r="C61" s="150" t="s">
        <v>61</v>
      </c>
      <c r="D61" s="108">
        <v>10746</v>
      </c>
      <c r="E61" s="108">
        <v>26983</v>
      </c>
      <c r="F61" s="108">
        <v>12488</v>
      </c>
      <c r="G61" s="108">
        <v>14495</v>
      </c>
      <c r="H61" s="119">
        <v>2.5109808300763077</v>
      </c>
      <c r="I61" s="152" t="s">
        <v>113</v>
      </c>
      <c r="J61" s="110">
        <v>-2</v>
      </c>
      <c r="K61" s="108">
        <v>-47</v>
      </c>
      <c r="L61" s="108">
        <v>-10</v>
      </c>
      <c r="M61" s="111">
        <v>-37</v>
      </c>
      <c r="N61" s="112">
        <v>4</v>
      </c>
      <c r="O61" s="108">
        <v>2</v>
      </c>
      <c r="P61" s="108">
        <v>2</v>
      </c>
      <c r="Q61" s="108">
        <v>39</v>
      </c>
      <c r="R61" s="108">
        <v>13</v>
      </c>
      <c r="S61" s="108">
        <v>26</v>
      </c>
      <c r="T61" s="108">
        <v>-35</v>
      </c>
      <c r="U61" s="112">
        <v>77</v>
      </c>
      <c r="V61" s="108">
        <v>32</v>
      </c>
      <c r="W61" s="108">
        <v>45</v>
      </c>
      <c r="X61" s="108">
        <v>89</v>
      </c>
      <c r="Y61" s="108">
        <v>31</v>
      </c>
      <c r="Z61" s="113">
        <v>58</v>
      </c>
      <c r="AA61" s="111">
        <v>-12</v>
      </c>
    </row>
    <row r="62" spans="1:27" ht="13.5">
      <c r="A62" s="76">
        <v>81</v>
      </c>
      <c r="B62" s="77" t="s">
        <v>69</v>
      </c>
      <c r="C62" s="115" t="s">
        <v>61</v>
      </c>
      <c r="D62" s="84">
        <v>230</v>
      </c>
      <c r="E62" s="80">
        <v>336</v>
      </c>
      <c r="F62" s="84">
        <v>151</v>
      </c>
      <c r="G62" s="84">
        <v>185</v>
      </c>
      <c r="H62" s="118">
        <v>1.46</v>
      </c>
      <c r="I62" s="117" t="s">
        <v>61</v>
      </c>
      <c r="J62" s="93">
        <v>1</v>
      </c>
      <c r="K62" s="83">
        <v>0</v>
      </c>
      <c r="L62" s="84">
        <v>1</v>
      </c>
      <c r="M62" s="94">
        <v>-1</v>
      </c>
      <c r="N62" s="86">
        <v>0</v>
      </c>
      <c r="O62" s="84">
        <v>0</v>
      </c>
      <c r="P62" s="84">
        <v>0</v>
      </c>
      <c r="Q62" s="83">
        <v>1</v>
      </c>
      <c r="R62" s="84">
        <v>0</v>
      </c>
      <c r="S62" s="84">
        <v>1</v>
      </c>
      <c r="T62" s="95">
        <v>-1</v>
      </c>
      <c r="U62" s="86">
        <v>1</v>
      </c>
      <c r="V62" s="84">
        <v>1</v>
      </c>
      <c r="W62" s="84">
        <v>0</v>
      </c>
      <c r="X62" s="83">
        <v>0</v>
      </c>
      <c r="Y62" s="84">
        <v>0</v>
      </c>
      <c r="Z62" s="88">
        <v>0</v>
      </c>
      <c r="AA62" s="89">
        <v>1</v>
      </c>
    </row>
    <row r="63" spans="1:27" ht="13.5">
      <c r="A63" s="90">
        <v>82</v>
      </c>
      <c r="B63" s="77" t="s">
        <v>70</v>
      </c>
      <c r="C63" s="115" t="s">
        <v>61</v>
      </c>
      <c r="D63" s="84">
        <v>1064</v>
      </c>
      <c r="E63" s="83">
        <v>2104</v>
      </c>
      <c r="F63" s="84">
        <v>965</v>
      </c>
      <c r="G63" s="84">
        <v>1139</v>
      </c>
      <c r="H63" s="118">
        <v>1.98</v>
      </c>
      <c r="I63" s="117" t="s">
        <v>61</v>
      </c>
      <c r="J63" s="93">
        <v>-7</v>
      </c>
      <c r="K63" s="83">
        <v>-9</v>
      </c>
      <c r="L63" s="84">
        <v>-4</v>
      </c>
      <c r="M63" s="94">
        <v>-5</v>
      </c>
      <c r="N63" s="86">
        <v>0</v>
      </c>
      <c r="O63" s="84">
        <v>0</v>
      </c>
      <c r="P63" s="84">
        <v>0</v>
      </c>
      <c r="Q63" s="83">
        <v>6</v>
      </c>
      <c r="R63" s="84">
        <v>3</v>
      </c>
      <c r="S63" s="84">
        <v>3</v>
      </c>
      <c r="T63" s="95">
        <v>-6</v>
      </c>
      <c r="U63" s="86">
        <v>3</v>
      </c>
      <c r="V63" s="84">
        <v>1</v>
      </c>
      <c r="W63" s="84">
        <v>2</v>
      </c>
      <c r="X63" s="83">
        <v>6</v>
      </c>
      <c r="Y63" s="84">
        <v>2</v>
      </c>
      <c r="Z63" s="88">
        <v>4</v>
      </c>
      <c r="AA63" s="89">
        <v>-3</v>
      </c>
    </row>
    <row r="64" spans="1:27" ht="13.5">
      <c r="A64" s="90">
        <v>83</v>
      </c>
      <c r="B64" s="77" t="s">
        <v>71</v>
      </c>
      <c r="C64" s="115" t="s">
        <v>61</v>
      </c>
      <c r="D64" s="84">
        <v>340</v>
      </c>
      <c r="E64" s="83">
        <v>669</v>
      </c>
      <c r="F64" s="84">
        <v>299</v>
      </c>
      <c r="G64" s="84">
        <v>370</v>
      </c>
      <c r="H64" s="118">
        <v>1.97</v>
      </c>
      <c r="I64" s="117" t="s">
        <v>61</v>
      </c>
      <c r="J64" s="93">
        <v>1</v>
      </c>
      <c r="K64" s="83">
        <v>-1</v>
      </c>
      <c r="L64" s="84">
        <v>-1</v>
      </c>
      <c r="M64" s="94">
        <v>0</v>
      </c>
      <c r="N64" s="86">
        <v>1</v>
      </c>
      <c r="O64" s="84">
        <v>0</v>
      </c>
      <c r="P64" s="84">
        <v>1</v>
      </c>
      <c r="Q64" s="83">
        <v>2</v>
      </c>
      <c r="R64" s="84">
        <v>1</v>
      </c>
      <c r="S64" s="84">
        <v>1</v>
      </c>
      <c r="T64" s="95">
        <v>-1</v>
      </c>
      <c r="U64" s="86">
        <v>0</v>
      </c>
      <c r="V64" s="84">
        <v>0</v>
      </c>
      <c r="W64" s="84">
        <v>0</v>
      </c>
      <c r="X64" s="83">
        <v>0</v>
      </c>
      <c r="Y64" s="84">
        <v>0</v>
      </c>
      <c r="Z64" s="88">
        <v>0</v>
      </c>
      <c r="AA64" s="89">
        <v>0</v>
      </c>
    </row>
    <row r="65" spans="1:27" ht="13.5">
      <c r="A65" s="96">
        <v>84</v>
      </c>
      <c r="B65" s="77" t="s">
        <v>72</v>
      </c>
      <c r="C65" s="115" t="s">
        <v>61</v>
      </c>
      <c r="D65" s="84">
        <v>460</v>
      </c>
      <c r="E65" s="83">
        <v>794</v>
      </c>
      <c r="F65" s="84">
        <v>368</v>
      </c>
      <c r="G65" s="84">
        <v>426</v>
      </c>
      <c r="H65" s="118">
        <v>1.73</v>
      </c>
      <c r="I65" s="117" t="s">
        <v>61</v>
      </c>
      <c r="J65" s="93">
        <v>-1</v>
      </c>
      <c r="K65" s="83">
        <v>-1</v>
      </c>
      <c r="L65" s="84">
        <v>-2</v>
      </c>
      <c r="M65" s="94">
        <v>1</v>
      </c>
      <c r="N65" s="86">
        <v>0</v>
      </c>
      <c r="O65" s="84">
        <v>0</v>
      </c>
      <c r="P65" s="84">
        <v>0</v>
      </c>
      <c r="Q65" s="83">
        <v>1</v>
      </c>
      <c r="R65" s="84">
        <v>1</v>
      </c>
      <c r="S65" s="84">
        <v>0</v>
      </c>
      <c r="T65" s="95">
        <v>-1</v>
      </c>
      <c r="U65" s="86">
        <v>1</v>
      </c>
      <c r="V65" s="84">
        <v>0</v>
      </c>
      <c r="W65" s="84">
        <v>1</v>
      </c>
      <c r="X65" s="83">
        <v>1</v>
      </c>
      <c r="Y65" s="84">
        <v>1</v>
      </c>
      <c r="Z65" s="88">
        <v>0</v>
      </c>
      <c r="AA65" s="89">
        <v>0</v>
      </c>
    </row>
    <row r="66" spans="1:27" ht="13.5">
      <c r="A66" s="97"/>
      <c r="B66" s="106" t="s">
        <v>73</v>
      </c>
      <c r="C66" s="150" t="s">
        <v>61</v>
      </c>
      <c r="D66" s="108">
        <v>2094</v>
      </c>
      <c r="E66" s="108">
        <v>3903</v>
      </c>
      <c r="F66" s="108">
        <v>1783</v>
      </c>
      <c r="G66" s="108">
        <v>2120</v>
      </c>
      <c r="H66" s="119">
        <v>1.8638968481375358</v>
      </c>
      <c r="I66" s="152" t="s">
        <v>113</v>
      </c>
      <c r="J66" s="110">
        <v>-6</v>
      </c>
      <c r="K66" s="108">
        <v>-11</v>
      </c>
      <c r="L66" s="108">
        <v>-6</v>
      </c>
      <c r="M66" s="111">
        <v>-5</v>
      </c>
      <c r="N66" s="112">
        <v>1</v>
      </c>
      <c r="O66" s="108">
        <v>0</v>
      </c>
      <c r="P66" s="108">
        <v>1</v>
      </c>
      <c r="Q66" s="108">
        <v>10</v>
      </c>
      <c r="R66" s="108">
        <v>5</v>
      </c>
      <c r="S66" s="108">
        <v>5</v>
      </c>
      <c r="T66" s="108">
        <v>-9</v>
      </c>
      <c r="U66" s="112">
        <v>5</v>
      </c>
      <c r="V66" s="108">
        <v>2</v>
      </c>
      <c r="W66" s="108">
        <v>3</v>
      </c>
      <c r="X66" s="108">
        <v>7</v>
      </c>
      <c r="Y66" s="108">
        <v>3</v>
      </c>
      <c r="Z66" s="113">
        <v>4</v>
      </c>
      <c r="AA66" s="111">
        <v>-2</v>
      </c>
    </row>
    <row r="68" spans="2:27" ht="13.5">
      <c r="B68" s="120" t="s">
        <v>74</v>
      </c>
      <c r="C68" s="121">
        <v>429.37</v>
      </c>
      <c r="D68" s="122">
        <v>231741</v>
      </c>
      <c r="E68" s="122">
        <v>515862</v>
      </c>
      <c r="F68" s="122">
        <v>240785</v>
      </c>
      <c r="G68" s="122">
        <v>275077</v>
      </c>
      <c r="H68" s="123">
        <v>2.2260281952697194</v>
      </c>
      <c r="I68" s="124">
        <v>1201</v>
      </c>
      <c r="J68" s="125">
        <v>-49</v>
      </c>
      <c r="K68" s="122">
        <v>-260</v>
      </c>
      <c r="L68" s="122">
        <v>-136</v>
      </c>
      <c r="M68" s="122">
        <v>-124</v>
      </c>
      <c r="N68" s="122">
        <v>319</v>
      </c>
      <c r="O68" s="122">
        <v>162</v>
      </c>
      <c r="P68" s="122">
        <v>157</v>
      </c>
      <c r="Q68" s="122">
        <v>445</v>
      </c>
      <c r="R68" s="122">
        <v>220</v>
      </c>
      <c r="S68" s="122">
        <v>225</v>
      </c>
      <c r="T68" s="122">
        <v>-126</v>
      </c>
      <c r="U68" s="122">
        <v>2852</v>
      </c>
      <c r="V68" s="122">
        <v>1429</v>
      </c>
      <c r="W68" s="122">
        <v>1423</v>
      </c>
      <c r="X68" s="122">
        <v>2986</v>
      </c>
      <c r="Y68" s="122">
        <v>1507</v>
      </c>
      <c r="Z68" s="122">
        <v>1479</v>
      </c>
      <c r="AA68" s="126">
        <v>-134</v>
      </c>
    </row>
    <row r="69" spans="2:27" s="127" customFormat="1" ht="13.5">
      <c r="B69" s="128"/>
      <c r="C69" s="129"/>
      <c r="D69" s="130"/>
      <c r="E69" s="130"/>
      <c r="F69" s="130"/>
      <c r="G69" s="130"/>
      <c r="H69" s="129"/>
      <c r="I69" s="131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</row>
    <row r="70" spans="2:27" ht="13.5">
      <c r="B70" s="132" t="s">
        <v>75</v>
      </c>
      <c r="C70" s="133">
        <v>429.37</v>
      </c>
      <c r="D70" s="134">
        <v>231790</v>
      </c>
      <c r="E70" s="135">
        <v>516122</v>
      </c>
      <c r="F70" s="135">
        <v>240921</v>
      </c>
      <c r="G70" s="135">
        <v>275201</v>
      </c>
      <c r="H70" s="136">
        <v>2.2266793217999052</v>
      </c>
      <c r="I70" s="137">
        <v>1202</v>
      </c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</row>
    <row r="72" spans="2:20" ht="13.5">
      <c r="B72" s="139" t="s">
        <v>76</v>
      </c>
      <c r="C72" s="140"/>
      <c r="D72" s="138"/>
      <c r="E72" s="138"/>
      <c r="F72" s="138"/>
      <c r="G72" s="138"/>
      <c r="H72" s="140"/>
      <c r="I72" s="141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</row>
    <row r="73" spans="2:20" ht="13.5">
      <c r="B73" s="142" t="s">
        <v>95</v>
      </c>
      <c r="C73" s="140"/>
      <c r="D73" s="138"/>
      <c r="E73" s="138"/>
      <c r="F73" s="138"/>
      <c r="G73" s="138"/>
      <c r="H73" s="140"/>
      <c r="I73" s="141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</row>
    <row r="74" spans="2:20" ht="13.5">
      <c r="B74" s="142" t="s">
        <v>78</v>
      </c>
      <c r="C74" s="140"/>
      <c r="D74" s="138"/>
      <c r="E74" s="138"/>
      <c r="F74" s="138"/>
      <c r="G74" s="138"/>
      <c r="H74" s="140"/>
      <c r="I74" s="141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</row>
    <row r="75" spans="2:20" ht="13.5">
      <c r="B75" s="142" t="s">
        <v>79</v>
      </c>
      <c r="C75" s="140"/>
      <c r="D75" s="138"/>
      <c r="E75" s="138"/>
      <c r="F75" s="138"/>
      <c r="G75" s="138"/>
      <c r="H75" s="140"/>
      <c r="I75" s="141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</row>
    <row r="76" ht="13.5">
      <c r="B76" s="142" t="s">
        <v>103</v>
      </c>
    </row>
    <row r="77" ht="13.5">
      <c r="B77" s="142" t="s">
        <v>114</v>
      </c>
    </row>
  </sheetData>
  <sheetProtection/>
  <mergeCells count="40">
    <mergeCell ref="A5:A7"/>
    <mergeCell ref="B5:B7"/>
    <mergeCell ref="C5:C7"/>
    <mergeCell ref="D5:D7"/>
    <mergeCell ref="E5:G6"/>
    <mergeCell ref="B3:I3"/>
    <mergeCell ref="J3:AA3"/>
    <mergeCell ref="X4:AA4"/>
    <mergeCell ref="H5:H7"/>
    <mergeCell ref="I5:I7"/>
    <mergeCell ref="J5:J7"/>
    <mergeCell ref="K5:M6"/>
    <mergeCell ref="N5:T5"/>
    <mergeCell ref="U5:AA5"/>
    <mergeCell ref="N6:P6"/>
    <mergeCell ref="T6:T7"/>
    <mergeCell ref="U6:W6"/>
    <mergeCell ref="X6:Z6"/>
    <mergeCell ref="X52:Z52"/>
    <mergeCell ref="AA6:AA7"/>
    <mergeCell ref="B49:I49"/>
    <mergeCell ref="J49:AA49"/>
    <mergeCell ref="Q6:S6"/>
    <mergeCell ref="K51:M52"/>
    <mergeCell ref="N51:T51"/>
    <mergeCell ref="U51:AA51"/>
    <mergeCell ref="N52:P52"/>
    <mergeCell ref="Q52:S52"/>
    <mergeCell ref="T52:T53"/>
    <mergeCell ref="U52:W52"/>
    <mergeCell ref="AA52:AA53"/>
    <mergeCell ref="X50:AA50"/>
    <mergeCell ref="I51:I53"/>
    <mergeCell ref="J51:J53"/>
    <mergeCell ref="A51:A53"/>
    <mergeCell ref="B51:B53"/>
    <mergeCell ref="C51:C53"/>
    <mergeCell ref="D51:D53"/>
    <mergeCell ref="E51:G52"/>
    <mergeCell ref="H51:H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A77"/>
  <sheetViews>
    <sheetView zoomScalePageLayoutView="0" workbookViewId="0" topLeftCell="B52">
      <selection activeCell="I71" sqref="I71"/>
    </sheetView>
  </sheetViews>
  <sheetFormatPr defaultColWidth="9.140625" defaultRowHeight="15"/>
  <cols>
    <col min="1" max="1" width="5.28125" style="0" hidden="1" customWidth="1"/>
    <col min="2" max="2" width="9.421875" style="68" customWidth="1"/>
    <col min="3" max="3" width="6.140625" style="69" customWidth="1"/>
    <col min="4" max="4" width="6.8515625" style="70" customWidth="1"/>
    <col min="5" max="7" width="7.140625" style="70" customWidth="1"/>
    <col min="8" max="8" width="5.421875" style="69" customWidth="1"/>
    <col min="9" max="9" width="5.140625" style="71" customWidth="1"/>
    <col min="10" max="10" width="5.421875" style="70" customWidth="1"/>
    <col min="11" max="13" width="5.57421875" style="70" customWidth="1"/>
    <col min="14" max="20" width="4.57421875" style="70" customWidth="1"/>
    <col min="21" max="27" width="5.57421875" style="70" customWidth="1"/>
  </cols>
  <sheetData>
    <row r="3" spans="2:27" ht="19.5" customHeight="1">
      <c r="B3" s="163" t="s">
        <v>80</v>
      </c>
      <c r="C3" s="164"/>
      <c r="D3" s="164"/>
      <c r="E3" s="164"/>
      <c r="F3" s="164"/>
      <c r="G3" s="164"/>
      <c r="H3" s="164"/>
      <c r="I3" s="164"/>
      <c r="J3" s="165" t="s">
        <v>81</v>
      </c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</row>
    <row r="4" spans="24:27" ht="13.5" customHeight="1">
      <c r="X4" s="167" t="s">
        <v>150</v>
      </c>
      <c r="Y4" s="168"/>
      <c r="Z4" s="168"/>
      <c r="AA4" s="168"/>
    </row>
    <row r="5" spans="1:27" ht="13.5" customHeight="1">
      <c r="A5" s="169" t="s">
        <v>2</v>
      </c>
      <c r="B5" s="172" t="s">
        <v>82</v>
      </c>
      <c r="C5" s="173" t="s">
        <v>83</v>
      </c>
      <c r="D5" s="176" t="s">
        <v>5</v>
      </c>
      <c r="E5" s="179" t="s">
        <v>6</v>
      </c>
      <c r="F5" s="180"/>
      <c r="G5" s="180"/>
      <c r="H5" s="182" t="s">
        <v>84</v>
      </c>
      <c r="I5" s="185" t="s">
        <v>8</v>
      </c>
      <c r="J5" s="188" t="s">
        <v>5</v>
      </c>
      <c r="K5" s="191" t="s">
        <v>9</v>
      </c>
      <c r="L5" s="192"/>
      <c r="M5" s="193"/>
      <c r="N5" s="197" t="s">
        <v>10</v>
      </c>
      <c r="O5" s="198"/>
      <c r="P5" s="198"/>
      <c r="Q5" s="198"/>
      <c r="R5" s="198"/>
      <c r="S5" s="198"/>
      <c r="T5" s="199"/>
      <c r="U5" s="197" t="s">
        <v>11</v>
      </c>
      <c r="V5" s="198"/>
      <c r="W5" s="198"/>
      <c r="X5" s="198"/>
      <c r="Y5" s="198"/>
      <c r="Z5" s="198"/>
      <c r="AA5" s="199"/>
    </row>
    <row r="6" spans="1:27" ht="13.5">
      <c r="A6" s="170"/>
      <c r="B6" s="170"/>
      <c r="C6" s="174"/>
      <c r="D6" s="177"/>
      <c r="E6" s="181"/>
      <c r="F6" s="181"/>
      <c r="G6" s="181"/>
      <c r="H6" s="183"/>
      <c r="I6" s="186"/>
      <c r="J6" s="189"/>
      <c r="K6" s="194"/>
      <c r="L6" s="195"/>
      <c r="M6" s="196"/>
      <c r="N6" s="197" t="s">
        <v>12</v>
      </c>
      <c r="O6" s="198"/>
      <c r="P6" s="198"/>
      <c r="Q6" s="197" t="s">
        <v>13</v>
      </c>
      <c r="R6" s="198"/>
      <c r="S6" s="199"/>
      <c r="T6" s="200" t="s">
        <v>14</v>
      </c>
      <c r="U6" s="194" t="s">
        <v>15</v>
      </c>
      <c r="V6" s="195"/>
      <c r="W6" s="195"/>
      <c r="X6" s="197" t="s">
        <v>16</v>
      </c>
      <c r="Y6" s="198"/>
      <c r="Z6" s="199"/>
      <c r="AA6" s="200" t="s">
        <v>17</v>
      </c>
    </row>
    <row r="7" spans="1:27" s="75" customFormat="1" ht="13.5">
      <c r="A7" s="171"/>
      <c r="B7" s="171"/>
      <c r="C7" s="175"/>
      <c r="D7" s="178"/>
      <c r="E7" s="72" t="s">
        <v>18</v>
      </c>
      <c r="F7" s="72" t="s">
        <v>19</v>
      </c>
      <c r="G7" s="72" t="s">
        <v>20</v>
      </c>
      <c r="H7" s="184"/>
      <c r="I7" s="187"/>
      <c r="J7" s="190"/>
      <c r="K7" s="73" t="s">
        <v>18</v>
      </c>
      <c r="L7" s="73" t="s">
        <v>19</v>
      </c>
      <c r="M7" s="73" t="s">
        <v>20</v>
      </c>
      <c r="N7" s="73" t="s">
        <v>18</v>
      </c>
      <c r="O7" s="73" t="s">
        <v>19</v>
      </c>
      <c r="P7" s="73" t="s">
        <v>20</v>
      </c>
      <c r="Q7" s="73" t="s">
        <v>18</v>
      </c>
      <c r="R7" s="73" t="s">
        <v>19</v>
      </c>
      <c r="S7" s="74" t="s">
        <v>20</v>
      </c>
      <c r="T7" s="201"/>
      <c r="U7" s="73" t="s">
        <v>18</v>
      </c>
      <c r="V7" s="73" t="s">
        <v>19</v>
      </c>
      <c r="W7" s="73" t="s">
        <v>20</v>
      </c>
      <c r="X7" s="73" t="s">
        <v>18</v>
      </c>
      <c r="Y7" s="73" t="s">
        <v>19</v>
      </c>
      <c r="Z7" s="73" t="s">
        <v>20</v>
      </c>
      <c r="AA7" s="201"/>
    </row>
    <row r="8" spans="1:27" ht="13.5">
      <c r="A8" s="76">
        <v>1</v>
      </c>
      <c r="B8" s="77" t="s">
        <v>21</v>
      </c>
      <c r="C8" s="78" t="s">
        <v>61</v>
      </c>
      <c r="D8" s="79">
        <v>1968</v>
      </c>
      <c r="E8" s="80">
        <v>3502</v>
      </c>
      <c r="F8" s="79">
        <v>1505</v>
      </c>
      <c r="G8" s="79">
        <v>1997</v>
      </c>
      <c r="H8" s="81">
        <v>1.78</v>
      </c>
      <c r="I8" s="145" t="s">
        <v>61</v>
      </c>
      <c r="J8" s="82">
        <v>14</v>
      </c>
      <c r="K8" s="83">
        <v>20</v>
      </c>
      <c r="L8" s="84">
        <v>6</v>
      </c>
      <c r="M8" s="85">
        <v>14</v>
      </c>
      <c r="N8" s="86">
        <v>3</v>
      </c>
      <c r="O8" s="84">
        <v>0</v>
      </c>
      <c r="P8" s="84">
        <v>3</v>
      </c>
      <c r="Q8" s="83">
        <v>8</v>
      </c>
      <c r="R8" s="84">
        <v>5</v>
      </c>
      <c r="S8" s="79">
        <v>3</v>
      </c>
      <c r="T8" s="87">
        <v>-5</v>
      </c>
      <c r="U8" s="86">
        <v>42</v>
      </c>
      <c r="V8" s="84">
        <v>18</v>
      </c>
      <c r="W8" s="84">
        <v>24</v>
      </c>
      <c r="X8" s="83">
        <v>17</v>
      </c>
      <c r="Y8" s="84">
        <v>7</v>
      </c>
      <c r="Z8" s="88">
        <v>10</v>
      </c>
      <c r="AA8" s="89">
        <v>25</v>
      </c>
    </row>
    <row r="9" spans="1:27" ht="13.5">
      <c r="A9" s="90">
        <v>2</v>
      </c>
      <c r="B9" s="77" t="s">
        <v>22</v>
      </c>
      <c r="C9" s="91" t="s">
        <v>61</v>
      </c>
      <c r="D9" s="84">
        <v>5301</v>
      </c>
      <c r="E9" s="83">
        <v>8596</v>
      </c>
      <c r="F9" s="84">
        <v>3909</v>
      </c>
      <c r="G9" s="84">
        <v>4687</v>
      </c>
      <c r="H9" s="92">
        <v>1.62</v>
      </c>
      <c r="I9" s="147" t="s">
        <v>61</v>
      </c>
      <c r="J9" s="93">
        <v>4</v>
      </c>
      <c r="K9" s="83">
        <v>-17</v>
      </c>
      <c r="L9" s="84">
        <v>-11</v>
      </c>
      <c r="M9" s="94">
        <v>-6</v>
      </c>
      <c r="N9" s="86">
        <v>3</v>
      </c>
      <c r="O9" s="84">
        <v>1</v>
      </c>
      <c r="P9" s="84">
        <v>2</v>
      </c>
      <c r="Q9" s="83">
        <v>14</v>
      </c>
      <c r="R9" s="84">
        <v>7</v>
      </c>
      <c r="S9" s="84">
        <v>7</v>
      </c>
      <c r="T9" s="95">
        <v>-11</v>
      </c>
      <c r="U9" s="86">
        <v>49</v>
      </c>
      <c r="V9" s="84">
        <v>29</v>
      </c>
      <c r="W9" s="84">
        <v>20</v>
      </c>
      <c r="X9" s="83">
        <v>55</v>
      </c>
      <c r="Y9" s="84">
        <v>34</v>
      </c>
      <c r="Z9" s="88">
        <v>21</v>
      </c>
      <c r="AA9" s="89">
        <v>-6</v>
      </c>
    </row>
    <row r="10" spans="1:27" ht="13.5">
      <c r="A10" s="90">
        <v>3</v>
      </c>
      <c r="B10" s="77" t="s">
        <v>23</v>
      </c>
      <c r="C10" s="91" t="s">
        <v>61</v>
      </c>
      <c r="D10" s="84">
        <v>3057</v>
      </c>
      <c r="E10" s="83">
        <v>5077</v>
      </c>
      <c r="F10" s="84">
        <v>2202</v>
      </c>
      <c r="G10" s="84">
        <v>2875</v>
      </c>
      <c r="H10" s="92">
        <v>1.66</v>
      </c>
      <c r="I10" s="147" t="s">
        <v>61</v>
      </c>
      <c r="J10" s="93">
        <v>-8</v>
      </c>
      <c r="K10" s="83">
        <v>-17</v>
      </c>
      <c r="L10" s="84">
        <v>-2</v>
      </c>
      <c r="M10" s="94">
        <v>-15</v>
      </c>
      <c r="N10" s="86">
        <v>4</v>
      </c>
      <c r="O10" s="84">
        <v>2</v>
      </c>
      <c r="P10" s="84">
        <v>2</v>
      </c>
      <c r="Q10" s="83">
        <v>7</v>
      </c>
      <c r="R10" s="84">
        <v>4</v>
      </c>
      <c r="S10" s="84">
        <v>3</v>
      </c>
      <c r="T10" s="95">
        <v>-3</v>
      </c>
      <c r="U10" s="86">
        <v>27</v>
      </c>
      <c r="V10" s="84">
        <v>17</v>
      </c>
      <c r="W10" s="84">
        <v>10</v>
      </c>
      <c r="X10" s="83">
        <v>41</v>
      </c>
      <c r="Y10" s="84">
        <v>17</v>
      </c>
      <c r="Z10" s="88">
        <v>24</v>
      </c>
      <c r="AA10" s="89">
        <v>-14</v>
      </c>
    </row>
    <row r="11" spans="1:27" ht="13.5">
      <c r="A11" s="90">
        <v>4</v>
      </c>
      <c r="B11" s="77" t="s">
        <v>85</v>
      </c>
      <c r="C11" s="91" t="s">
        <v>61</v>
      </c>
      <c r="D11" s="84">
        <v>10687</v>
      </c>
      <c r="E11" s="83">
        <v>19508</v>
      </c>
      <c r="F11" s="84">
        <v>8896</v>
      </c>
      <c r="G11" s="84">
        <v>10612</v>
      </c>
      <c r="H11" s="92">
        <v>1.83</v>
      </c>
      <c r="I11" s="147" t="s">
        <v>61</v>
      </c>
      <c r="J11" s="93">
        <v>-10</v>
      </c>
      <c r="K11" s="83">
        <v>-1</v>
      </c>
      <c r="L11" s="84">
        <v>-7</v>
      </c>
      <c r="M11" s="94">
        <v>6</v>
      </c>
      <c r="N11" s="86">
        <v>12</v>
      </c>
      <c r="O11" s="84">
        <v>9</v>
      </c>
      <c r="P11" s="84">
        <v>3</v>
      </c>
      <c r="Q11" s="83">
        <v>40</v>
      </c>
      <c r="R11" s="84">
        <v>27</v>
      </c>
      <c r="S11" s="84">
        <v>13</v>
      </c>
      <c r="T11" s="95">
        <v>-28</v>
      </c>
      <c r="U11" s="86">
        <v>154</v>
      </c>
      <c r="V11" s="84">
        <v>75</v>
      </c>
      <c r="W11" s="84">
        <v>79</v>
      </c>
      <c r="X11" s="83">
        <v>127</v>
      </c>
      <c r="Y11" s="84">
        <v>64</v>
      </c>
      <c r="Z11" s="88">
        <v>63</v>
      </c>
      <c r="AA11" s="89">
        <v>27</v>
      </c>
    </row>
    <row r="12" spans="1:27" ht="13.5">
      <c r="A12" s="90">
        <v>5</v>
      </c>
      <c r="B12" s="77" t="s">
        <v>25</v>
      </c>
      <c r="C12" s="91" t="s">
        <v>61</v>
      </c>
      <c r="D12" s="84">
        <v>15535</v>
      </c>
      <c r="E12" s="83">
        <v>31982</v>
      </c>
      <c r="F12" s="84">
        <v>14628</v>
      </c>
      <c r="G12" s="84">
        <v>17354</v>
      </c>
      <c r="H12" s="92">
        <v>2.06</v>
      </c>
      <c r="I12" s="147" t="s">
        <v>61</v>
      </c>
      <c r="J12" s="93">
        <v>18</v>
      </c>
      <c r="K12" s="83">
        <v>27</v>
      </c>
      <c r="L12" s="84">
        <v>15</v>
      </c>
      <c r="M12" s="94">
        <v>12</v>
      </c>
      <c r="N12" s="86">
        <v>31</v>
      </c>
      <c r="O12" s="84">
        <v>15</v>
      </c>
      <c r="P12" s="84">
        <v>16</v>
      </c>
      <c r="Q12" s="83">
        <v>27</v>
      </c>
      <c r="R12" s="84">
        <v>11</v>
      </c>
      <c r="S12" s="84">
        <v>16</v>
      </c>
      <c r="T12" s="95">
        <v>4</v>
      </c>
      <c r="U12" s="86">
        <v>195</v>
      </c>
      <c r="V12" s="84">
        <v>96</v>
      </c>
      <c r="W12" s="84">
        <v>99</v>
      </c>
      <c r="X12" s="83">
        <v>172</v>
      </c>
      <c r="Y12" s="84">
        <v>85</v>
      </c>
      <c r="Z12" s="88">
        <v>87</v>
      </c>
      <c r="AA12" s="89">
        <v>23</v>
      </c>
    </row>
    <row r="13" spans="1:27" ht="13.5">
      <c r="A13" s="90">
        <v>6</v>
      </c>
      <c r="B13" s="77" t="s">
        <v>26</v>
      </c>
      <c r="C13" s="91" t="s">
        <v>61</v>
      </c>
      <c r="D13" s="84">
        <v>6629</v>
      </c>
      <c r="E13" s="83">
        <v>12660</v>
      </c>
      <c r="F13" s="84">
        <v>5764</v>
      </c>
      <c r="G13" s="84">
        <v>6896</v>
      </c>
      <c r="H13" s="92">
        <v>1.91</v>
      </c>
      <c r="I13" s="147" t="s">
        <v>61</v>
      </c>
      <c r="J13" s="93">
        <v>0</v>
      </c>
      <c r="K13" s="83">
        <v>10</v>
      </c>
      <c r="L13" s="84">
        <v>6</v>
      </c>
      <c r="M13" s="94">
        <v>4</v>
      </c>
      <c r="N13" s="86">
        <v>7</v>
      </c>
      <c r="O13" s="84">
        <v>3</v>
      </c>
      <c r="P13" s="84">
        <v>4</v>
      </c>
      <c r="Q13" s="83">
        <v>12</v>
      </c>
      <c r="R13" s="84">
        <v>6</v>
      </c>
      <c r="S13" s="84">
        <v>6</v>
      </c>
      <c r="T13" s="95">
        <v>-5</v>
      </c>
      <c r="U13" s="86">
        <v>88</v>
      </c>
      <c r="V13" s="84">
        <v>44</v>
      </c>
      <c r="W13" s="84">
        <v>44</v>
      </c>
      <c r="X13" s="83">
        <v>73</v>
      </c>
      <c r="Y13" s="84">
        <v>35</v>
      </c>
      <c r="Z13" s="88">
        <v>38</v>
      </c>
      <c r="AA13" s="89">
        <v>15</v>
      </c>
    </row>
    <row r="14" spans="1:27" ht="13.5">
      <c r="A14" s="90">
        <v>7</v>
      </c>
      <c r="B14" s="77" t="s">
        <v>27</v>
      </c>
      <c r="C14" s="91" t="s">
        <v>61</v>
      </c>
      <c r="D14" s="84">
        <v>11997</v>
      </c>
      <c r="E14" s="83">
        <v>23028</v>
      </c>
      <c r="F14" s="84">
        <v>10912</v>
      </c>
      <c r="G14" s="84">
        <v>12116</v>
      </c>
      <c r="H14" s="92">
        <v>1.92</v>
      </c>
      <c r="I14" s="147" t="s">
        <v>61</v>
      </c>
      <c r="J14" s="93">
        <v>-101</v>
      </c>
      <c r="K14" s="83">
        <v>-103</v>
      </c>
      <c r="L14" s="84">
        <v>-91</v>
      </c>
      <c r="M14" s="94">
        <v>-12</v>
      </c>
      <c r="N14" s="86">
        <v>13</v>
      </c>
      <c r="O14" s="84">
        <v>5</v>
      </c>
      <c r="P14" s="84">
        <v>8</v>
      </c>
      <c r="Q14" s="83">
        <v>24</v>
      </c>
      <c r="R14" s="84">
        <v>12</v>
      </c>
      <c r="S14" s="84">
        <v>12</v>
      </c>
      <c r="T14" s="95">
        <v>-11</v>
      </c>
      <c r="U14" s="86">
        <v>123</v>
      </c>
      <c r="V14" s="84">
        <v>59</v>
      </c>
      <c r="W14" s="84">
        <v>64</v>
      </c>
      <c r="X14" s="83">
        <v>215</v>
      </c>
      <c r="Y14" s="84">
        <v>143</v>
      </c>
      <c r="Z14" s="88">
        <v>72</v>
      </c>
      <c r="AA14" s="89">
        <v>-92</v>
      </c>
    </row>
    <row r="15" spans="1:27" ht="13.5">
      <c r="A15" s="96">
        <v>8</v>
      </c>
      <c r="B15" s="77" t="s">
        <v>28</v>
      </c>
      <c r="C15" s="91" t="s">
        <v>61</v>
      </c>
      <c r="D15" s="84">
        <v>16244</v>
      </c>
      <c r="E15" s="83">
        <v>27110</v>
      </c>
      <c r="F15" s="84">
        <v>13511</v>
      </c>
      <c r="G15" s="84">
        <v>13599</v>
      </c>
      <c r="H15" s="92">
        <v>1.67</v>
      </c>
      <c r="I15" s="147" t="s">
        <v>61</v>
      </c>
      <c r="J15" s="93">
        <v>-4</v>
      </c>
      <c r="K15" s="83">
        <v>-17</v>
      </c>
      <c r="L15" s="84">
        <v>0</v>
      </c>
      <c r="M15" s="94">
        <v>-17</v>
      </c>
      <c r="N15" s="86">
        <v>14</v>
      </c>
      <c r="O15" s="84">
        <v>8</v>
      </c>
      <c r="P15" s="84">
        <v>6</v>
      </c>
      <c r="Q15" s="83">
        <v>25</v>
      </c>
      <c r="R15" s="84">
        <v>11</v>
      </c>
      <c r="S15" s="84">
        <v>14</v>
      </c>
      <c r="T15" s="95">
        <v>-11</v>
      </c>
      <c r="U15" s="86">
        <v>140</v>
      </c>
      <c r="V15" s="84">
        <v>78</v>
      </c>
      <c r="W15" s="84">
        <v>62</v>
      </c>
      <c r="X15" s="83">
        <v>146</v>
      </c>
      <c r="Y15" s="84">
        <v>75</v>
      </c>
      <c r="Z15" s="88">
        <v>71</v>
      </c>
      <c r="AA15" s="89">
        <v>-6</v>
      </c>
    </row>
    <row r="16" spans="1:27" ht="13.5">
      <c r="A16" s="97"/>
      <c r="B16" s="98" t="s">
        <v>29</v>
      </c>
      <c r="C16" s="99" t="s">
        <v>61</v>
      </c>
      <c r="D16" s="100">
        <v>71418</v>
      </c>
      <c r="E16" s="100">
        <v>131463</v>
      </c>
      <c r="F16" s="100">
        <v>61327</v>
      </c>
      <c r="G16" s="100">
        <v>70136</v>
      </c>
      <c r="H16" s="101">
        <v>1.840754431655885</v>
      </c>
      <c r="I16" s="149" t="s">
        <v>61</v>
      </c>
      <c r="J16" s="102">
        <v>-87</v>
      </c>
      <c r="K16" s="100">
        <v>-98</v>
      </c>
      <c r="L16" s="100">
        <v>-84</v>
      </c>
      <c r="M16" s="103">
        <v>-14</v>
      </c>
      <c r="N16" s="104">
        <v>87</v>
      </c>
      <c r="O16" s="100">
        <v>43</v>
      </c>
      <c r="P16" s="100">
        <v>44</v>
      </c>
      <c r="Q16" s="100">
        <v>157</v>
      </c>
      <c r="R16" s="100">
        <v>83</v>
      </c>
      <c r="S16" s="100">
        <v>74</v>
      </c>
      <c r="T16" s="100">
        <v>-70</v>
      </c>
      <c r="U16" s="104">
        <v>818</v>
      </c>
      <c r="V16" s="100">
        <v>416</v>
      </c>
      <c r="W16" s="100">
        <v>402</v>
      </c>
      <c r="X16" s="100">
        <v>846</v>
      </c>
      <c r="Y16" s="100">
        <v>460</v>
      </c>
      <c r="Z16" s="105">
        <v>386</v>
      </c>
      <c r="AA16" s="103">
        <v>-28</v>
      </c>
    </row>
    <row r="17" spans="1:27" ht="13.5">
      <c r="A17" s="76">
        <v>9</v>
      </c>
      <c r="B17" s="77" t="s">
        <v>30</v>
      </c>
      <c r="C17" s="91" t="s">
        <v>61</v>
      </c>
      <c r="D17" s="84">
        <v>11678</v>
      </c>
      <c r="E17" s="83">
        <v>25849</v>
      </c>
      <c r="F17" s="84">
        <v>11758</v>
      </c>
      <c r="G17" s="84">
        <v>14091</v>
      </c>
      <c r="H17" s="92">
        <v>2.21</v>
      </c>
      <c r="I17" s="147" t="s">
        <v>61</v>
      </c>
      <c r="J17" s="93">
        <v>-8</v>
      </c>
      <c r="K17" s="83">
        <v>-17</v>
      </c>
      <c r="L17" s="84">
        <v>-16</v>
      </c>
      <c r="M17" s="94">
        <v>-1</v>
      </c>
      <c r="N17" s="86">
        <v>21</v>
      </c>
      <c r="O17" s="84">
        <v>8</v>
      </c>
      <c r="P17" s="84">
        <v>13</v>
      </c>
      <c r="Q17" s="83">
        <v>27</v>
      </c>
      <c r="R17" s="84">
        <v>13</v>
      </c>
      <c r="S17" s="84">
        <v>14</v>
      </c>
      <c r="T17" s="95">
        <v>-6</v>
      </c>
      <c r="U17" s="86">
        <v>136</v>
      </c>
      <c r="V17" s="84">
        <v>61</v>
      </c>
      <c r="W17" s="84">
        <v>75</v>
      </c>
      <c r="X17" s="83">
        <v>147</v>
      </c>
      <c r="Y17" s="84">
        <v>72</v>
      </c>
      <c r="Z17" s="88">
        <v>75</v>
      </c>
      <c r="AA17" s="89">
        <v>-11</v>
      </c>
    </row>
    <row r="18" spans="1:27" ht="13.5">
      <c r="A18" s="90">
        <v>10</v>
      </c>
      <c r="B18" s="77" t="s">
        <v>31</v>
      </c>
      <c r="C18" s="91" t="s">
        <v>61</v>
      </c>
      <c r="D18" s="84">
        <v>12567</v>
      </c>
      <c r="E18" s="83">
        <v>25244</v>
      </c>
      <c r="F18" s="84">
        <v>11753</v>
      </c>
      <c r="G18" s="84">
        <v>13491</v>
      </c>
      <c r="H18" s="92">
        <v>2.01</v>
      </c>
      <c r="I18" s="147" t="s">
        <v>61</v>
      </c>
      <c r="J18" s="93">
        <v>14</v>
      </c>
      <c r="K18" s="83">
        <v>2</v>
      </c>
      <c r="L18" s="84">
        <v>14</v>
      </c>
      <c r="M18" s="94">
        <v>-12</v>
      </c>
      <c r="N18" s="86">
        <v>18</v>
      </c>
      <c r="O18" s="84">
        <v>7</v>
      </c>
      <c r="P18" s="84">
        <v>11</v>
      </c>
      <c r="Q18" s="83">
        <v>33</v>
      </c>
      <c r="R18" s="84">
        <v>16</v>
      </c>
      <c r="S18" s="84">
        <v>17</v>
      </c>
      <c r="T18" s="95">
        <v>-15</v>
      </c>
      <c r="U18" s="86">
        <v>142</v>
      </c>
      <c r="V18" s="84">
        <v>87</v>
      </c>
      <c r="W18" s="84">
        <v>55</v>
      </c>
      <c r="X18" s="83">
        <v>125</v>
      </c>
      <c r="Y18" s="84">
        <v>64</v>
      </c>
      <c r="Z18" s="88">
        <v>61</v>
      </c>
      <c r="AA18" s="89">
        <v>17</v>
      </c>
    </row>
    <row r="19" spans="1:27" ht="13.5">
      <c r="A19" s="90">
        <v>11</v>
      </c>
      <c r="B19" s="77" t="s">
        <v>32</v>
      </c>
      <c r="C19" s="91" t="s">
        <v>61</v>
      </c>
      <c r="D19" s="84">
        <v>10811</v>
      </c>
      <c r="E19" s="83">
        <v>26259</v>
      </c>
      <c r="F19" s="84">
        <v>12432</v>
      </c>
      <c r="G19" s="84">
        <v>13827</v>
      </c>
      <c r="H19" s="92">
        <v>2.43</v>
      </c>
      <c r="I19" s="147" t="s">
        <v>61</v>
      </c>
      <c r="J19" s="93">
        <v>24</v>
      </c>
      <c r="K19" s="83">
        <v>34</v>
      </c>
      <c r="L19" s="84">
        <v>13</v>
      </c>
      <c r="M19" s="94">
        <v>21</v>
      </c>
      <c r="N19" s="86">
        <v>26</v>
      </c>
      <c r="O19" s="84">
        <v>12</v>
      </c>
      <c r="P19" s="84">
        <v>14</v>
      </c>
      <c r="Q19" s="83">
        <v>22</v>
      </c>
      <c r="R19" s="84">
        <v>9</v>
      </c>
      <c r="S19" s="84">
        <v>13</v>
      </c>
      <c r="T19" s="95">
        <v>4</v>
      </c>
      <c r="U19" s="86">
        <v>140</v>
      </c>
      <c r="V19" s="84">
        <v>68</v>
      </c>
      <c r="W19" s="84">
        <v>72</v>
      </c>
      <c r="X19" s="83">
        <v>110</v>
      </c>
      <c r="Y19" s="84">
        <v>58</v>
      </c>
      <c r="Z19" s="88">
        <v>52</v>
      </c>
      <c r="AA19" s="89">
        <v>30</v>
      </c>
    </row>
    <row r="20" spans="1:27" ht="13.5">
      <c r="A20" s="90">
        <v>12</v>
      </c>
      <c r="B20" s="77" t="s">
        <v>33</v>
      </c>
      <c r="C20" s="91" t="s">
        <v>61</v>
      </c>
      <c r="D20" s="84">
        <v>7671</v>
      </c>
      <c r="E20" s="83">
        <v>18872</v>
      </c>
      <c r="F20" s="84">
        <v>8957</v>
      </c>
      <c r="G20" s="84">
        <v>9915</v>
      </c>
      <c r="H20" s="92">
        <v>2.46</v>
      </c>
      <c r="I20" s="147" t="s">
        <v>61</v>
      </c>
      <c r="J20" s="93">
        <v>-6</v>
      </c>
      <c r="K20" s="83">
        <v>-13</v>
      </c>
      <c r="L20" s="84">
        <v>-8</v>
      </c>
      <c r="M20" s="94">
        <v>-5</v>
      </c>
      <c r="N20" s="86">
        <v>15</v>
      </c>
      <c r="O20" s="84">
        <v>10</v>
      </c>
      <c r="P20" s="84">
        <v>5</v>
      </c>
      <c r="Q20" s="83">
        <v>17</v>
      </c>
      <c r="R20" s="84">
        <v>9</v>
      </c>
      <c r="S20" s="84">
        <v>8</v>
      </c>
      <c r="T20" s="95">
        <v>-2</v>
      </c>
      <c r="U20" s="86">
        <v>66</v>
      </c>
      <c r="V20" s="84">
        <v>31</v>
      </c>
      <c r="W20" s="84">
        <v>35</v>
      </c>
      <c r="X20" s="83">
        <v>77</v>
      </c>
      <c r="Y20" s="84">
        <v>40</v>
      </c>
      <c r="Z20" s="88">
        <v>37</v>
      </c>
      <c r="AA20" s="89">
        <v>-11</v>
      </c>
    </row>
    <row r="21" spans="1:27" ht="13.5">
      <c r="A21" s="90">
        <v>13</v>
      </c>
      <c r="B21" s="77" t="s">
        <v>34</v>
      </c>
      <c r="C21" s="91" t="s">
        <v>61</v>
      </c>
      <c r="D21" s="84">
        <v>4360</v>
      </c>
      <c r="E21" s="83">
        <v>11592</v>
      </c>
      <c r="F21" s="84">
        <v>5547</v>
      </c>
      <c r="G21" s="84">
        <v>6045</v>
      </c>
      <c r="H21" s="92">
        <v>2.66</v>
      </c>
      <c r="I21" s="147" t="s">
        <v>61</v>
      </c>
      <c r="J21" s="93">
        <v>-6</v>
      </c>
      <c r="K21" s="83">
        <v>-10</v>
      </c>
      <c r="L21" s="84">
        <v>-1</v>
      </c>
      <c r="M21" s="94">
        <v>-9</v>
      </c>
      <c r="N21" s="86">
        <v>11</v>
      </c>
      <c r="O21" s="84">
        <v>7</v>
      </c>
      <c r="P21" s="84">
        <v>4</v>
      </c>
      <c r="Q21" s="83">
        <v>16</v>
      </c>
      <c r="R21" s="84">
        <v>11</v>
      </c>
      <c r="S21" s="84">
        <v>5</v>
      </c>
      <c r="T21" s="95">
        <v>-5</v>
      </c>
      <c r="U21" s="86">
        <v>41</v>
      </c>
      <c r="V21" s="84">
        <v>23</v>
      </c>
      <c r="W21" s="84">
        <v>18</v>
      </c>
      <c r="X21" s="83">
        <v>46</v>
      </c>
      <c r="Y21" s="84">
        <v>20</v>
      </c>
      <c r="Z21" s="88">
        <v>26</v>
      </c>
      <c r="AA21" s="89">
        <v>-5</v>
      </c>
    </row>
    <row r="22" spans="1:27" ht="13.5">
      <c r="A22" s="90">
        <v>14</v>
      </c>
      <c r="B22" s="77" t="s">
        <v>35</v>
      </c>
      <c r="C22" s="91" t="s">
        <v>61</v>
      </c>
      <c r="D22" s="84">
        <v>6158</v>
      </c>
      <c r="E22" s="83">
        <v>14565</v>
      </c>
      <c r="F22" s="84">
        <v>6679</v>
      </c>
      <c r="G22" s="84">
        <v>7886</v>
      </c>
      <c r="H22" s="92">
        <v>2.37</v>
      </c>
      <c r="I22" s="147" t="s">
        <v>61</v>
      </c>
      <c r="J22" s="93">
        <v>14</v>
      </c>
      <c r="K22" s="83">
        <v>2</v>
      </c>
      <c r="L22" s="84">
        <v>-1</v>
      </c>
      <c r="M22" s="94">
        <v>3</v>
      </c>
      <c r="N22" s="86">
        <v>5</v>
      </c>
      <c r="O22" s="84">
        <v>1</v>
      </c>
      <c r="P22" s="84">
        <v>4</v>
      </c>
      <c r="Q22" s="83">
        <v>21</v>
      </c>
      <c r="R22" s="84">
        <v>13</v>
      </c>
      <c r="S22" s="84">
        <v>8</v>
      </c>
      <c r="T22" s="95">
        <v>-16</v>
      </c>
      <c r="U22" s="86">
        <v>66</v>
      </c>
      <c r="V22" s="84">
        <v>39</v>
      </c>
      <c r="W22" s="84">
        <v>27</v>
      </c>
      <c r="X22" s="83">
        <v>48</v>
      </c>
      <c r="Y22" s="84">
        <v>28</v>
      </c>
      <c r="Z22" s="88">
        <v>20</v>
      </c>
      <c r="AA22" s="89">
        <v>18</v>
      </c>
    </row>
    <row r="23" spans="1:27" ht="13.5">
      <c r="A23" s="90">
        <v>15</v>
      </c>
      <c r="B23" s="77" t="s">
        <v>36</v>
      </c>
      <c r="C23" s="91" t="s">
        <v>61</v>
      </c>
      <c r="D23" s="84">
        <v>2384</v>
      </c>
      <c r="E23" s="83">
        <v>5076</v>
      </c>
      <c r="F23" s="84">
        <v>2341</v>
      </c>
      <c r="G23" s="84">
        <v>2735</v>
      </c>
      <c r="H23" s="92">
        <v>2.13</v>
      </c>
      <c r="I23" s="147" t="s">
        <v>61</v>
      </c>
      <c r="J23" s="93">
        <v>-9</v>
      </c>
      <c r="K23" s="83">
        <v>-11</v>
      </c>
      <c r="L23" s="84">
        <v>-2</v>
      </c>
      <c r="M23" s="94">
        <v>-9</v>
      </c>
      <c r="N23" s="86">
        <v>3</v>
      </c>
      <c r="O23" s="84">
        <v>3</v>
      </c>
      <c r="P23" s="84">
        <v>0</v>
      </c>
      <c r="Q23" s="83">
        <v>7</v>
      </c>
      <c r="R23" s="84">
        <v>3</v>
      </c>
      <c r="S23" s="84">
        <v>4</v>
      </c>
      <c r="T23" s="95">
        <v>-4</v>
      </c>
      <c r="U23" s="86">
        <v>14</v>
      </c>
      <c r="V23" s="84">
        <v>6</v>
      </c>
      <c r="W23" s="84">
        <v>8</v>
      </c>
      <c r="X23" s="83">
        <v>21</v>
      </c>
      <c r="Y23" s="84">
        <v>8</v>
      </c>
      <c r="Z23" s="88">
        <v>13</v>
      </c>
      <c r="AA23" s="89">
        <v>-7</v>
      </c>
    </row>
    <row r="24" spans="1:27" ht="13.5">
      <c r="A24" s="90">
        <v>16</v>
      </c>
      <c r="B24" s="77" t="s">
        <v>37</v>
      </c>
      <c r="C24" s="91" t="s">
        <v>61</v>
      </c>
      <c r="D24" s="84">
        <v>3060</v>
      </c>
      <c r="E24" s="83">
        <v>7327</v>
      </c>
      <c r="F24" s="84">
        <v>3355</v>
      </c>
      <c r="G24" s="84">
        <v>3972</v>
      </c>
      <c r="H24" s="92">
        <v>2.39</v>
      </c>
      <c r="I24" s="147" t="s">
        <v>61</v>
      </c>
      <c r="J24" s="93">
        <v>4</v>
      </c>
      <c r="K24" s="83">
        <v>-13</v>
      </c>
      <c r="L24" s="84">
        <v>-2</v>
      </c>
      <c r="M24" s="94">
        <v>-11</v>
      </c>
      <c r="N24" s="86">
        <v>3</v>
      </c>
      <c r="O24" s="84">
        <v>1</v>
      </c>
      <c r="P24" s="84">
        <v>2</v>
      </c>
      <c r="Q24" s="83">
        <v>8</v>
      </c>
      <c r="R24" s="84">
        <v>4</v>
      </c>
      <c r="S24" s="84">
        <v>4</v>
      </c>
      <c r="T24" s="95">
        <v>-5</v>
      </c>
      <c r="U24" s="86">
        <v>24</v>
      </c>
      <c r="V24" s="84">
        <v>13</v>
      </c>
      <c r="W24" s="84">
        <v>11</v>
      </c>
      <c r="X24" s="83">
        <v>32</v>
      </c>
      <c r="Y24" s="84">
        <v>12</v>
      </c>
      <c r="Z24" s="88">
        <v>20</v>
      </c>
      <c r="AA24" s="89">
        <v>-8</v>
      </c>
    </row>
    <row r="25" spans="1:27" ht="13.5">
      <c r="A25" s="90">
        <v>17</v>
      </c>
      <c r="B25" s="77" t="s">
        <v>38</v>
      </c>
      <c r="C25" s="91" t="s">
        <v>61</v>
      </c>
      <c r="D25" s="84">
        <v>8000</v>
      </c>
      <c r="E25" s="83">
        <v>19805</v>
      </c>
      <c r="F25" s="84">
        <v>9399</v>
      </c>
      <c r="G25" s="84">
        <v>10406</v>
      </c>
      <c r="H25" s="92">
        <v>2.48</v>
      </c>
      <c r="I25" s="147" t="s">
        <v>61</v>
      </c>
      <c r="J25" s="93">
        <v>19</v>
      </c>
      <c r="K25" s="83">
        <v>46</v>
      </c>
      <c r="L25" s="84">
        <v>25</v>
      </c>
      <c r="M25" s="94">
        <v>21</v>
      </c>
      <c r="N25" s="86">
        <v>17</v>
      </c>
      <c r="O25" s="84">
        <v>12</v>
      </c>
      <c r="P25" s="84">
        <v>5</v>
      </c>
      <c r="Q25" s="83">
        <v>13</v>
      </c>
      <c r="R25" s="84">
        <v>5</v>
      </c>
      <c r="S25" s="84">
        <v>8</v>
      </c>
      <c r="T25" s="95">
        <v>4</v>
      </c>
      <c r="U25" s="86">
        <v>142</v>
      </c>
      <c r="V25" s="84">
        <v>72</v>
      </c>
      <c r="W25" s="84">
        <v>70</v>
      </c>
      <c r="X25" s="83">
        <v>100</v>
      </c>
      <c r="Y25" s="84">
        <v>54</v>
      </c>
      <c r="Z25" s="88">
        <v>46</v>
      </c>
      <c r="AA25" s="89">
        <v>42</v>
      </c>
    </row>
    <row r="26" spans="1:27" ht="13.5">
      <c r="A26" s="90">
        <v>18</v>
      </c>
      <c r="B26" s="77" t="s">
        <v>39</v>
      </c>
      <c r="C26" s="91" t="s">
        <v>61</v>
      </c>
      <c r="D26" s="84">
        <v>4363</v>
      </c>
      <c r="E26" s="83">
        <v>10579</v>
      </c>
      <c r="F26" s="84">
        <v>4997</v>
      </c>
      <c r="G26" s="84">
        <v>5582</v>
      </c>
      <c r="H26" s="92">
        <v>2.42</v>
      </c>
      <c r="I26" s="147" t="s">
        <v>61</v>
      </c>
      <c r="J26" s="93">
        <v>-9</v>
      </c>
      <c r="K26" s="83">
        <v>-10</v>
      </c>
      <c r="L26" s="84">
        <v>-6</v>
      </c>
      <c r="M26" s="94">
        <v>-4</v>
      </c>
      <c r="N26" s="86">
        <v>8</v>
      </c>
      <c r="O26" s="84">
        <v>5</v>
      </c>
      <c r="P26" s="84">
        <v>3</v>
      </c>
      <c r="Q26" s="83">
        <v>14</v>
      </c>
      <c r="R26" s="84">
        <v>8</v>
      </c>
      <c r="S26" s="84">
        <v>6</v>
      </c>
      <c r="T26" s="95">
        <v>-6</v>
      </c>
      <c r="U26" s="86">
        <v>61</v>
      </c>
      <c r="V26" s="84">
        <v>31</v>
      </c>
      <c r="W26" s="84">
        <v>30</v>
      </c>
      <c r="X26" s="83">
        <v>65</v>
      </c>
      <c r="Y26" s="84">
        <v>34</v>
      </c>
      <c r="Z26" s="88">
        <v>31</v>
      </c>
      <c r="AA26" s="89">
        <v>-4</v>
      </c>
    </row>
    <row r="27" spans="1:27" ht="13.5">
      <c r="A27" s="90">
        <v>19</v>
      </c>
      <c r="B27" s="77" t="s">
        <v>40</v>
      </c>
      <c r="C27" s="91" t="s">
        <v>61</v>
      </c>
      <c r="D27" s="84">
        <v>4825</v>
      </c>
      <c r="E27" s="83">
        <v>11997</v>
      </c>
      <c r="F27" s="84">
        <v>5622</v>
      </c>
      <c r="G27" s="84">
        <v>6375</v>
      </c>
      <c r="H27" s="92">
        <v>2.49</v>
      </c>
      <c r="I27" s="147" t="s">
        <v>61</v>
      </c>
      <c r="J27" s="93">
        <v>-11</v>
      </c>
      <c r="K27" s="83">
        <v>-42</v>
      </c>
      <c r="L27" s="84">
        <v>-26</v>
      </c>
      <c r="M27" s="94">
        <v>-16</v>
      </c>
      <c r="N27" s="86">
        <v>11</v>
      </c>
      <c r="O27" s="84">
        <v>5</v>
      </c>
      <c r="P27" s="84">
        <v>6</v>
      </c>
      <c r="Q27" s="83">
        <v>17</v>
      </c>
      <c r="R27" s="84">
        <v>8</v>
      </c>
      <c r="S27" s="84">
        <v>9</v>
      </c>
      <c r="T27" s="95">
        <v>-6</v>
      </c>
      <c r="U27" s="86">
        <v>33</v>
      </c>
      <c r="V27" s="84">
        <v>15</v>
      </c>
      <c r="W27" s="84">
        <v>18</v>
      </c>
      <c r="X27" s="83">
        <v>69</v>
      </c>
      <c r="Y27" s="84">
        <v>38</v>
      </c>
      <c r="Z27" s="88">
        <v>31</v>
      </c>
      <c r="AA27" s="89">
        <v>-36</v>
      </c>
    </row>
    <row r="28" spans="1:27" ht="13.5">
      <c r="A28" s="90">
        <v>20</v>
      </c>
      <c r="B28" s="77" t="s">
        <v>41</v>
      </c>
      <c r="C28" s="91" t="s">
        <v>61</v>
      </c>
      <c r="D28" s="84">
        <v>4157</v>
      </c>
      <c r="E28" s="83">
        <v>11062</v>
      </c>
      <c r="F28" s="84">
        <v>5230</v>
      </c>
      <c r="G28" s="84">
        <v>5832</v>
      </c>
      <c r="H28" s="92">
        <v>2.66</v>
      </c>
      <c r="I28" s="147" t="s">
        <v>61</v>
      </c>
      <c r="J28" s="93">
        <v>-1</v>
      </c>
      <c r="K28" s="83">
        <v>-3</v>
      </c>
      <c r="L28" s="84">
        <v>-1</v>
      </c>
      <c r="M28" s="94">
        <v>-2</v>
      </c>
      <c r="N28" s="86">
        <v>7</v>
      </c>
      <c r="O28" s="84">
        <v>4</v>
      </c>
      <c r="P28" s="84">
        <v>3</v>
      </c>
      <c r="Q28" s="83">
        <v>14</v>
      </c>
      <c r="R28" s="84">
        <v>8</v>
      </c>
      <c r="S28" s="84">
        <v>6</v>
      </c>
      <c r="T28" s="95">
        <v>-7</v>
      </c>
      <c r="U28" s="86">
        <v>42</v>
      </c>
      <c r="V28" s="84">
        <v>17</v>
      </c>
      <c r="W28" s="84">
        <v>25</v>
      </c>
      <c r="X28" s="83">
        <v>38</v>
      </c>
      <c r="Y28" s="84">
        <v>14</v>
      </c>
      <c r="Z28" s="88">
        <v>24</v>
      </c>
      <c r="AA28" s="89">
        <v>4</v>
      </c>
    </row>
    <row r="29" spans="1:27" ht="13.5">
      <c r="A29" s="90">
        <v>21</v>
      </c>
      <c r="B29" s="77" t="s">
        <v>42</v>
      </c>
      <c r="C29" s="91" t="s">
        <v>61</v>
      </c>
      <c r="D29" s="84">
        <v>9422</v>
      </c>
      <c r="E29" s="83">
        <v>23090</v>
      </c>
      <c r="F29" s="84">
        <v>10866</v>
      </c>
      <c r="G29" s="84">
        <v>12224</v>
      </c>
      <c r="H29" s="92">
        <v>2.45</v>
      </c>
      <c r="I29" s="147" t="s">
        <v>61</v>
      </c>
      <c r="J29" s="93">
        <v>1</v>
      </c>
      <c r="K29" s="83">
        <v>-5</v>
      </c>
      <c r="L29" s="84">
        <v>-24</v>
      </c>
      <c r="M29" s="94">
        <v>19</v>
      </c>
      <c r="N29" s="86">
        <v>34</v>
      </c>
      <c r="O29" s="84">
        <v>11</v>
      </c>
      <c r="P29" s="84">
        <v>23</v>
      </c>
      <c r="Q29" s="83">
        <v>27</v>
      </c>
      <c r="R29" s="84">
        <v>15</v>
      </c>
      <c r="S29" s="84">
        <v>12</v>
      </c>
      <c r="T29" s="95">
        <v>7</v>
      </c>
      <c r="U29" s="86">
        <v>103</v>
      </c>
      <c r="V29" s="84">
        <v>44</v>
      </c>
      <c r="W29" s="84">
        <v>59</v>
      </c>
      <c r="X29" s="83">
        <v>115</v>
      </c>
      <c r="Y29" s="84">
        <v>64</v>
      </c>
      <c r="Z29" s="88">
        <v>51</v>
      </c>
      <c r="AA29" s="89">
        <v>-12</v>
      </c>
    </row>
    <row r="30" spans="1:27" ht="13.5">
      <c r="A30" s="90">
        <v>22</v>
      </c>
      <c r="B30" s="77" t="s">
        <v>43</v>
      </c>
      <c r="C30" s="91" t="s">
        <v>61</v>
      </c>
      <c r="D30" s="84">
        <v>335</v>
      </c>
      <c r="E30" s="83">
        <v>663</v>
      </c>
      <c r="F30" s="84">
        <v>302</v>
      </c>
      <c r="G30" s="84">
        <v>361</v>
      </c>
      <c r="H30" s="92">
        <v>1.98</v>
      </c>
      <c r="I30" s="147" t="s">
        <v>61</v>
      </c>
      <c r="J30" s="93">
        <v>0</v>
      </c>
      <c r="K30" s="83">
        <v>-4</v>
      </c>
      <c r="L30" s="84">
        <v>-2</v>
      </c>
      <c r="M30" s="94">
        <v>-2</v>
      </c>
      <c r="N30" s="86">
        <v>0</v>
      </c>
      <c r="O30" s="84">
        <v>0</v>
      </c>
      <c r="P30" s="84">
        <v>0</v>
      </c>
      <c r="Q30" s="83">
        <v>3</v>
      </c>
      <c r="R30" s="84">
        <v>2</v>
      </c>
      <c r="S30" s="84">
        <v>1</v>
      </c>
      <c r="T30" s="95">
        <v>-3</v>
      </c>
      <c r="U30" s="86">
        <v>1</v>
      </c>
      <c r="V30" s="84">
        <v>0</v>
      </c>
      <c r="W30" s="84">
        <v>1</v>
      </c>
      <c r="X30" s="83">
        <v>2</v>
      </c>
      <c r="Y30" s="84">
        <v>0</v>
      </c>
      <c r="Z30" s="88">
        <v>2</v>
      </c>
      <c r="AA30" s="89">
        <v>-1</v>
      </c>
    </row>
    <row r="31" spans="1:27" ht="13.5">
      <c r="A31" s="90">
        <v>23</v>
      </c>
      <c r="B31" s="77" t="s">
        <v>44</v>
      </c>
      <c r="C31" s="91" t="s">
        <v>61</v>
      </c>
      <c r="D31" s="84">
        <v>253</v>
      </c>
      <c r="E31" s="83">
        <v>474</v>
      </c>
      <c r="F31" s="84">
        <v>208</v>
      </c>
      <c r="G31" s="84">
        <v>266</v>
      </c>
      <c r="H31" s="92">
        <v>1.87</v>
      </c>
      <c r="I31" s="147" t="s">
        <v>61</v>
      </c>
      <c r="J31" s="93">
        <v>1</v>
      </c>
      <c r="K31" s="83">
        <v>0</v>
      </c>
      <c r="L31" s="84">
        <v>1</v>
      </c>
      <c r="M31" s="94">
        <v>-1</v>
      </c>
      <c r="N31" s="86">
        <v>0</v>
      </c>
      <c r="O31" s="84">
        <v>0</v>
      </c>
      <c r="P31" s="84">
        <v>0</v>
      </c>
      <c r="Q31" s="83">
        <v>0</v>
      </c>
      <c r="R31" s="84">
        <v>0</v>
      </c>
      <c r="S31" s="84">
        <v>0</v>
      </c>
      <c r="T31" s="95">
        <v>0</v>
      </c>
      <c r="U31" s="86">
        <v>1</v>
      </c>
      <c r="V31" s="84">
        <v>1</v>
      </c>
      <c r="W31" s="84">
        <v>0</v>
      </c>
      <c r="X31" s="83">
        <v>1</v>
      </c>
      <c r="Y31" s="84">
        <v>0</v>
      </c>
      <c r="Z31" s="88">
        <v>1</v>
      </c>
      <c r="AA31" s="89">
        <v>0</v>
      </c>
    </row>
    <row r="32" spans="1:27" ht="13.5">
      <c r="A32" s="90">
        <v>24</v>
      </c>
      <c r="B32" s="77" t="s">
        <v>45</v>
      </c>
      <c r="C32" s="91" t="s">
        <v>61</v>
      </c>
      <c r="D32" s="84">
        <v>12734</v>
      </c>
      <c r="E32" s="83">
        <v>30258</v>
      </c>
      <c r="F32" s="84">
        <v>14097</v>
      </c>
      <c r="G32" s="84">
        <v>16161</v>
      </c>
      <c r="H32" s="92">
        <v>2.38</v>
      </c>
      <c r="I32" s="147" t="s">
        <v>61</v>
      </c>
      <c r="J32" s="93">
        <v>5</v>
      </c>
      <c r="K32" s="83">
        <v>19</v>
      </c>
      <c r="L32" s="84">
        <v>21</v>
      </c>
      <c r="M32" s="94">
        <v>-2</v>
      </c>
      <c r="N32" s="86">
        <v>31</v>
      </c>
      <c r="O32" s="84">
        <v>15</v>
      </c>
      <c r="P32" s="84">
        <v>16</v>
      </c>
      <c r="Q32" s="83">
        <v>25</v>
      </c>
      <c r="R32" s="84">
        <v>10</v>
      </c>
      <c r="S32" s="84">
        <v>15</v>
      </c>
      <c r="T32" s="95">
        <v>6</v>
      </c>
      <c r="U32" s="86">
        <v>141</v>
      </c>
      <c r="V32" s="84">
        <v>77</v>
      </c>
      <c r="W32" s="84">
        <v>64</v>
      </c>
      <c r="X32" s="83">
        <v>128</v>
      </c>
      <c r="Y32" s="84">
        <v>61</v>
      </c>
      <c r="Z32" s="88">
        <v>67</v>
      </c>
      <c r="AA32" s="89">
        <v>13</v>
      </c>
    </row>
    <row r="33" spans="1:27" ht="13.5">
      <c r="A33" s="90">
        <v>25</v>
      </c>
      <c r="B33" s="77" t="s">
        <v>46</v>
      </c>
      <c r="C33" s="91" t="s">
        <v>61</v>
      </c>
      <c r="D33" s="84">
        <v>3096</v>
      </c>
      <c r="E33" s="83">
        <v>8146</v>
      </c>
      <c r="F33" s="84">
        <v>3721</v>
      </c>
      <c r="G33" s="84">
        <v>4425</v>
      </c>
      <c r="H33" s="92">
        <v>2.63</v>
      </c>
      <c r="I33" s="147" t="s">
        <v>61</v>
      </c>
      <c r="J33" s="93">
        <v>0</v>
      </c>
      <c r="K33" s="83">
        <v>-19</v>
      </c>
      <c r="L33" s="84">
        <v>-15</v>
      </c>
      <c r="M33" s="94">
        <v>-4</v>
      </c>
      <c r="N33" s="86">
        <v>5</v>
      </c>
      <c r="O33" s="84">
        <v>2</v>
      </c>
      <c r="P33" s="84">
        <v>3</v>
      </c>
      <c r="Q33" s="83">
        <v>20</v>
      </c>
      <c r="R33" s="84">
        <v>12</v>
      </c>
      <c r="S33" s="84">
        <v>8</v>
      </c>
      <c r="T33" s="95">
        <v>-15</v>
      </c>
      <c r="U33" s="86">
        <v>24</v>
      </c>
      <c r="V33" s="84">
        <v>12</v>
      </c>
      <c r="W33" s="84">
        <v>12</v>
      </c>
      <c r="X33" s="83">
        <v>28</v>
      </c>
      <c r="Y33" s="84">
        <v>17</v>
      </c>
      <c r="Z33" s="88">
        <v>11</v>
      </c>
      <c r="AA33" s="89">
        <v>-4</v>
      </c>
    </row>
    <row r="34" spans="1:27" ht="13.5">
      <c r="A34" s="90">
        <v>26</v>
      </c>
      <c r="B34" s="77" t="s">
        <v>47</v>
      </c>
      <c r="C34" s="91" t="s">
        <v>61</v>
      </c>
      <c r="D34" s="84">
        <v>153</v>
      </c>
      <c r="E34" s="83">
        <v>312</v>
      </c>
      <c r="F34" s="84">
        <v>146</v>
      </c>
      <c r="G34" s="84">
        <v>166</v>
      </c>
      <c r="H34" s="92">
        <v>2.04</v>
      </c>
      <c r="I34" s="147" t="s">
        <v>61</v>
      </c>
      <c r="J34" s="93">
        <v>0</v>
      </c>
      <c r="K34" s="83">
        <v>-1</v>
      </c>
      <c r="L34" s="84">
        <v>-1</v>
      </c>
      <c r="M34" s="94">
        <v>0</v>
      </c>
      <c r="N34" s="86">
        <v>0</v>
      </c>
      <c r="O34" s="84">
        <v>0</v>
      </c>
      <c r="P34" s="84">
        <v>0</v>
      </c>
      <c r="Q34" s="83">
        <v>1</v>
      </c>
      <c r="R34" s="84">
        <v>1</v>
      </c>
      <c r="S34" s="84">
        <v>0</v>
      </c>
      <c r="T34" s="95">
        <v>-1</v>
      </c>
      <c r="U34" s="86">
        <v>0</v>
      </c>
      <c r="V34" s="84">
        <v>0</v>
      </c>
      <c r="W34" s="84">
        <v>0</v>
      </c>
      <c r="X34" s="83">
        <v>0</v>
      </c>
      <c r="Y34" s="84">
        <v>0</v>
      </c>
      <c r="Z34" s="88">
        <v>0</v>
      </c>
      <c r="AA34" s="89">
        <v>0</v>
      </c>
    </row>
    <row r="35" spans="1:27" ht="13.5">
      <c r="A35" s="90">
        <v>27</v>
      </c>
      <c r="B35" s="77" t="s">
        <v>48</v>
      </c>
      <c r="C35" s="91" t="s">
        <v>61</v>
      </c>
      <c r="D35" s="84">
        <v>2180</v>
      </c>
      <c r="E35" s="83">
        <v>5902</v>
      </c>
      <c r="F35" s="84">
        <v>2760</v>
      </c>
      <c r="G35" s="84">
        <v>3142</v>
      </c>
      <c r="H35" s="92">
        <v>2.71</v>
      </c>
      <c r="I35" s="147" t="s">
        <v>61</v>
      </c>
      <c r="J35" s="93">
        <v>3</v>
      </c>
      <c r="K35" s="83">
        <v>7</v>
      </c>
      <c r="L35" s="84">
        <v>6</v>
      </c>
      <c r="M35" s="94">
        <v>1</v>
      </c>
      <c r="N35" s="86">
        <v>4</v>
      </c>
      <c r="O35" s="84">
        <v>3</v>
      </c>
      <c r="P35" s="84">
        <v>1</v>
      </c>
      <c r="Q35" s="83">
        <v>6</v>
      </c>
      <c r="R35" s="84">
        <v>2</v>
      </c>
      <c r="S35" s="84">
        <v>4</v>
      </c>
      <c r="T35" s="95">
        <v>-2</v>
      </c>
      <c r="U35" s="86">
        <v>27</v>
      </c>
      <c r="V35" s="84">
        <v>14</v>
      </c>
      <c r="W35" s="84">
        <v>13</v>
      </c>
      <c r="X35" s="83">
        <v>18</v>
      </c>
      <c r="Y35" s="84">
        <v>9</v>
      </c>
      <c r="Z35" s="88">
        <v>9</v>
      </c>
      <c r="AA35" s="89">
        <v>9</v>
      </c>
    </row>
    <row r="36" spans="1:27" ht="13.5">
      <c r="A36" s="90">
        <v>28</v>
      </c>
      <c r="B36" s="77" t="s">
        <v>49</v>
      </c>
      <c r="C36" s="91" t="s">
        <v>61</v>
      </c>
      <c r="D36" s="84">
        <v>184</v>
      </c>
      <c r="E36" s="83">
        <v>607</v>
      </c>
      <c r="F36" s="84">
        <v>278</v>
      </c>
      <c r="G36" s="84">
        <v>329</v>
      </c>
      <c r="H36" s="92">
        <v>3.3</v>
      </c>
      <c r="I36" s="147" t="s">
        <v>61</v>
      </c>
      <c r="J36" s="93">
        <v>-3</v>
      </c>
      <c r="K36" s="83">
        <v>-2</v>
      </c>
      <c r="L36" s="84">
        <v>-1</v>
      </c>
      <c r="M36" s="94">
        <v>-1</v>
      </c>
      <c r="N36" s="86">
        <v>0</v>
      </c>
      <c r="O36" s="84">
        <v>0</v>
      </c>
      <c r="P36" s="84">
        <v>0</v>
      </c>
      <c r="Q36" s="83">
        <v>2</v>
      </c>
      <c r="R36" s="84">
        <v>1</v>
      </c>
      <c r="S36" s="84">
        <v>1</v>
      </c>
      <c r="T36" s="95">
        <v>-2</v>
      </c>
      <c r="U36" s="86">
        <v>1</v>
      </c>
      <c r="V36" s="84">
        <v>0</v>
      </c>
      <c r="W36" s="84">
        <v>1</v>
      </c>
      <c r="X36" s="83">
        <v>1</v>
      </c>
      <c r="Y36" s="84">
        <v>0</v>
      </c>
      <c r="Z36" s="88">
        <v>1</v>
      </c>
      <c r="AA36" s="89">
        <v>0</v>
      </c>
    </row>
    <row r="37" spans="1:27" ht="13.5">
      <c r="A37" s="90">
        <v>29</v>
      </c>
      <c r="B37" s="77" t="s">
        <v>50</v>
      </c>
      <c r="C37" s="91" t="s">
        <v>61</v>
      </c>
      <c r="D37" s="84">
        <v>6685</v>
      </c>
      <c r="E37" s="83">
        <v>17058</v>
      </c>
      <c r="F37" s="84">
        <v>7963</v>
      </c>
      <c r="G37" s="84">
        <v>9095</v>
      </c>
      <c r="H37" s="92">
        <v>2.55</v>
      </c>
      <c r="I37" s="147" t="s">
        <v>61</v>
      </c>
      <c r="J37" s="93">
        <v>-1</v>
      </c>
      <c r="K37" s="83">
        <v>-5</v>
      </c>
      <c r="L37" s="84">
        <v>-16</v>
      </c>
      <c r="M37" s="94">
        <v>11</v>
      </c>
      <c r="N37" s="86">
        <v>9</v>
      </c>
      <c r="O37" s="84">
        <v>5</v>
      </c>
      <c r="P37" s="84">
        <v>4</v>
      </c>
      <c r="Q37" s="83">
        <v>20</v>
      </c>
      <c r="R37" s="84">
        <v>13</v>
      </c>
      <c r="S37" s="84">
        <v>7</v>
      </c>
      <c r="T37" s="95">
        <v>-11</v>
      </c>
      <c r="U37" s="86">
        <v>65</v>
      </c>
      <c r="V37" s="84">
        <v>32</v>
      </c>
      <c r="W37" s="84">
        <v>33</v>
      </c>
      <c r="X37" s="83">
        <v>59</v>
      </c>
      <c r="Y37" s="84">
        <v>40</v>
      </c>
      <c r="Z37" s="88">
        <v>19</v>
      </c>
      <c r="AA37" s="89">
        <v>6</v>
      </c>
    </row>
    <row r="38" spans="1:27" ht="13.5">
      <c r="A38" s="90">
        <v>30</v>
      </c>
      <c r="B38" s="77" t="s">
        <v>51</v>
      </c>
      <c r="C38" s="91" t="s">
        <v>61</v>
      </c>
      <c r="D38" s="84">
        <v>3723</v>
      </c>
      <c r="E38" s="83">
        <v>9934</v>
      </c>
      <c r="F38" s="84">
        <v>4616</v>
      </c>
      <c r="G38" s="84">
        <v>5318</v>
      </c>
      <c r="H38" s="92">
        <v>2.67</v>
      </c>
      <c r="I38" s="147" t="s">
        <v>61</v>
      </c>
      <c r="J38" s="93">
        <v>3</v>
      </c>
      <c r="K38" s="83">
        <v>0</v>
      </c>
      <c r="L38" s="84">
        <v>-5</v>
      </c>
      <c r="M38" s="94">
        <v>5</v>
      </c>
      <c r="N38" s="86">
        <v>5</v>
      </c>
      <c r="O38" s="84">
        <v>2</v>
      </c>
      <c r="P38" s="84">
        <v>3</v>
      </c>
      <c r="Q38" s="83">
        <v>10</v>
      </c>
      <c r="R38" s="84">
        <v>7</v>
      </c>
      <c r="S38" s="84">
        <v>3</v>
      </c>
      <c r="T38" s="95">
        <v>-5</v>
      </c>
      <c r="U38" s="86">
        <v>39</v>
      </c>
      <c r="V38" s="84">
        <v>17</v>
      </c>
      <c r="W38" s="84">
        <v>22</v>
      </c>
      <c r="X38" s="83">
        <v>34</v>
      </c>
      <c r="Y38" s="84">
        <v>17</v>
      </c>
      <c r="Z38" s="88">
        <v>17</v>
      </c>
      <c r="AA38" s="89">
        <v>5</v>
      </c>
    </row>
    <row r="39" spans="1:27" ht="13.5">
      <c r="A39" s="90">
        <v>31</v>
      </c>
      <c r="B39" s="77" t="s">
        <v>52</v>
      </c>
      <c r="C39" s="91" t="s">
        <v>61</v>
      </c>
      <c r="D39" s="84">
        <v>25273</v>
      </c>
      <c r="E39" s="83">
        <v>58833</v>
      </c>
      <c r="F39" s="84">
        <v>27483</v>
      </c>
      <c r="G39" s="84">
        <v>31350</v>
      </c>
      <c r="H39" s="92">
        <v>2.33</v>
      </c>
      <c r="I39" s="147" t="s">
        <v>61</v>
      </c>
      <c r="J39" s="93">
        <v>33</v>
      </c>
      <c r="K39" s="83">
        <v>63</v>
      </c>
      <c r="L39" s="84">
        <v>36</v>
      </c>
      <c r="M39" s="94">
        <v>27</v>
      </c>
      <c r="N39" s="86">
        <v>60</v>
      </c>
      <c r="O39" s="84">
        <v>37</v>
      </c>
      <c r="P39" s="84">
        <v>23</v>
      </c>
      <c r="Q39" s="83">
        <v>46</v>
      </c>
      <c r="R39" s="84">
        <v>23</v>
      </c>
      <c r="S39" s="84">
        <v>23</v>
      </c>
      <c r="T39" s="95">
        <v>14</v>
      </c>
      <c r="U39" s="86">
        <v>365</v>
      </c>
      <c r="V39" s="84">
        <v>189</v>
      </c>
      <c r="W39" s="84">
        <v>176</v>
      </c>
      <c r="X39" s="83">
        <v>316</v>
      </c>
      <c r="Y39" s="84">
        <v>167</v>
      </c>
      <c r="Z39" s="88">
        <v>149</v>
      </c>
      <c r="AA39" s="89">
        <v>49</v>
      </c>
    </row>
    <row r="40" spans="1:27" ht="13.5">
      <c r="A40" s="90">
        <v>32</v>
      </c>
      <c r="B40" s="77" t="s">
        <v>53</v>
      </c>
      <c r="C40" s="91" t="s">
        <v>61</v>
      </c>
      <c r="D40" s="84">
        <v>2762</v>
      </c>
      <c r="E40" s="83">
        <v>8454</v>
      </c>
      <c r="F40" s="84">
        <v>3962</v>
      </c>
      <c r="G40" s="84">
        <v>4492</v>
      </c>
      <c r="H40" s="92">
        <v>3.06</v>
      </c>
      <c r="I40" s="147" t="s">
        <v>61</v>
      </c>
      <c r="J40" s="93">
        <v>7</v>
      </c>
      <c r="K40" s="83">
        <v>-14</v>
      </c>
      <c r="L40" s="84">
        <v>4</v>
      </c>
      <c r="M40" s="94">
        <v>-18</v>
      </c>
      <c r="N40" s="86">
        <v>4</v>
      </c>
      <c r="O40" s="84">
        <v>2</v>
      </c>
      <c r="P40" s="84">
        <v>2</v>
      </c>
      <c r="Q40" s="83">
        <v>18</v>
      </c>
      <c r="R40" s="84">
        <v>9</v>
      </c>
      <c r="S40" s="84">
        <v>9</v>
      </c>
      <c r="T40" s="95">
        <v>-14</v>
      </c>
      <c r="U40" s="86">
        <v>52</v>
      </c>
      <c r="V40" s="84">
        <v>41</v>
      </c>
      <c r="W40" s="84">
        <v>11</v>
      </c>
      <c r="X40" s="83">
        <v>52</v>
      </c>
      <c r="Y40" s="84">
        <v>30</v>
      </c>
      <c r="Z40" s="88">
        <v>22</v>
      </c>
      <c r="AA40" s="89">
        <v>0</v>
      </c>
    </row>
    <row r="41" spans="1:27" ht="13.5">
      <c r="A41" s="96">
        <v>33</v>
      </c>
      <c r="B41" s="77" t="s">
        <v>54</v>
      </c>
      <c r="C41" s="91" t="s">
        <v>61</v>
      </c>
      <c r="D41" s="84">
        <v>690</v>
      </c>
      <c r="E41" s="83">
        <v>1757</v>
      </c>
      <c r="F41" s="84">
        <v>835</v>
      </c>
      <c r="G41" s="84">
        <v>922</v>
      </c>
      <c r="H41" s="92">
        <v>2.55</v>
      </c>
      <c r="I41" s="147" t="s">
        <v>61</v>
      </c>
      <c r="J41" s="93">
        <v>-3</v>
      </c>
      <c r="K41" s="83">
        <v>-1</v>
      </c>
      <c r="L41" s="84">
        <v>-1</v>
      </c>
      <c r="M41" s="94">
        <v>0</v>
      </c>
      <c r="N41" s="86">
        <v>2</v>
      </c>
      <c r="O41" s="84">
        <v>1</v>
      </c>
      <c r="P41" s="84">
        <v>1</v>
      </c>
      <c r="Q41" s="83">
        <v>2</v>
      </c>
      <c r="R41" s="84">
        <v>2</v>
      </c>
      <c r="S41" s="84">
        <v>0</v>
      </c>
      <c r="T41" s="95">
        <v>0</v>
      </c>
      <c r="U41" s="86">
        <v>7</v>
      </c>
      <c r="V41" s="84">
        <v>4</v>
      </c>
      <c r="W41" s="84">
        <v>3</v>
      </c>
      <c r="X41" s="83">
        <v>8</v>
      </c>
      <c r="Y41" s="84">
        <v>4</v>
      </c>
      <c r="Z41" s="88">
        <v>4</v>
      </c>
      <c r="AA41" s="89">
        <v>-1</v>
      </c>
    </row>
    <row r="42" spans="1:27" ht="13.5">
      <c r="A42" s="97"/>
      <c r="B42" s="98" t="s">
        <v>55</v>
      </c>
      <c r="C42" s="99" t="s">
        <v>61</v>
      </c>
      <c r="D42" s="100">
        <v>147524</v>
      </c>
      <c r="E42" s="100">
        <v>353715</v>
      </c>
      <c r="F42" s="100">
        <v>165307</v>
      </c>
      <c r="G42" s="100">
        <v>188408</v>
      </c>
      <c r="H42" s="101">
        <v>2.397677666006887</v>
      </c>
      <c r="I42" s="149" t="s">
        <v>61</v>
      </c>
      <c r="J42" s="102">
        <v>71</v>
      </c>
      <c r="K42" s="100">
        <v>3</v>
      </c>
      <c r="L42" s="100">
        <v>-8</v>
      </c>
      <c r="M42" s="103">
        <v>11</v>
      </c>
      <c r="N42" s="104">
        <v>299</v>
      </c>
      <c r="O42" s="100">
        <v>153</v>
      </c>
      <c r="P42" s="100">
        <v>146</v>
      </c>
      <c r="Q42" s="100">
        <v>389</v>
      </c>
      <c r="R42" s="100">
        <v>204</v>
      </c>
      <c r="S42" s="100">
        <v>185</v>
      </c>
      <c r="T42" s="100">
        <v>-90</v>
      </c>
      <c r="U42" s="104">
        <v>1733</v>
      </c>
      <c r="V42" s="100">
        <v>894</v>
      </c>
      <c r="W42" s="100">
        <v>839</v>
      </c>
      <c r="X42" s="100">
        <v>1640</v>
      </c>
      <c r="Y42" s="100">
        <v>851</v>
      </c>
      <c r="Z42" s="105">
        <v>789</v>
      </c>
      <c r="AA42" s="103">
        <v>93</v>
      </c>
    </row>
    <row r="43" spans="1:27" ht="13.5">
      <c r="A43" s="97"/>
      <c r="B43" s="106" t="s">
        <v>56</v>
      </c>
      <c r="C43" s="107" t="s">
        <v>61</v>
      </c>
      <c r="D43" s="108">
        <v>218942</v>
      </c>
      <c r="E43" s="108">
        <v>485178</v>
      </c>
      <c r="F43" s="108">
        <v>226634</v>
      </c>
      <c r="G43" s="108">
        <v>258544</v>
      </c>
      <c r="H43" s="109">
        <v>2.216011546436956</v>
      </c>
      <c r="I43" s="151" t="s">
        <v>61</v>
      </c>
      <c r="J43" s="110">
        <v>-16</v>
      </c>
      <c r="K43" s="108">
        <v>-95</v>
      </c>
      <c r="L43" s="108">
        <v>-92</v>
      </c>
      <c r="M43" s="111">
        <v>-3</v>
      </c>
      <c r="N43" s="112">
        <v>386</v>
      </c>
      <c r="O43" s="108">
        <v>196</v>
      </c>
      <c r="P43" s="108">
        <v>190</v>
      </c>
      <c r="Q43" s="108">
        <v>546</v>
      </c>
      <c r="R43" s="108">
        <v>287</v>
      </c>
      <c r="S43" s="108">
        <v>259</v>
      </c>
      <c r="T43" s="108">
        <v>-160</v>
      </c>
      <c r="U43" s="112">
        <v>2551</v>
      </c>
      <c r="V43" s="108">
        <v>1310</v>
      </c>
      <c r="W43" s="108">
        <v>1241</v>
      </c>
      <c r="X43" s="108">
        <v>2486</v>
      </c>
      <c r="Y43" s="108">
        <v>1311</v>
      </c>
      <c r="Z43" s="113">
        <v>1175</v>
      </c>
      <c r="AA43" s="111">
        <v>65</v>
      </c>
    </row>
    <row r="44" ht="6" customHeight="1">
      <c r="B44" s="114"/>
    </row>
    <row r="49" spans="2:27" ht="19.5" customHeight="1">
      <c r="B49" s="202" t="s">
        <v>87</v>
      </c>
      <c r="C49" s="203"/>
      <c r="D49" s="203"/>
      <c r="E49" s="203"/>
      <c r="F49" s="203"/>
      <c r="G49" s="203"/>
      <c r="H49" s="203"/>
      <c r="I49" s="203"/>
      <c r="J49" s="165" t="s">
        <v>88</v>
      </c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</row>
    <row r="50" spans="24:27" ht="13.5" customHeight="1">
      <c r="X50" s="167" t="s">
        <v>150</v>
      </c>
      <c r="Y50" s="168"/>
      <c r="Z50" s="168"/>
      <c r="AA50" s="168"/>
    </row>
    <row r="51" spans="1:27" ht="13.5" customHeight="1">
      <c r="A51" s="169" t="s">
        <v>2</v>
      </c>
      <c r="B51" s="172" t="s">
        <v>82</v>
      </c>
      <c r="C51" s="173" t="s">
        <v>83</v>
      </c>
      <c r="D51" s="176" t="s">
        <v>5</v>
      </c>
      <c r="E51" s="179" t="s">
        <v>6</v>
      </c>
      <c r="F51" s="180"/>
      <c r="G51" s="180"/>
      <c r="H51" s="182" t="s">
        <v>84</v>
      </c>
      <c r="I51" s="185" t="s">
        <v>8</v>
      </c>
      <c r="J51" s="188" t="s">
        <v>5</v>
      </c>
      <c r="K51" s="191" t="s">
        <v>9</v>
      </c>
      <c r="L51" s="192"/>
      <c r="M51" s="193"/>
      <c r="N51" s="197" t="s">
        <v>10</v>
      </c>
      <c r="O51" s="198"/>
      <c r="P51" s="198"/>
      <c r="Q51" s="198"/>
      <c r="R51" s="198"/>
      <c r="S51" s="198"/>
      <c r="T51" s="199"/>
      <c r="U51" s="197" t="s">
        <v>11</v>
      </c>
      <c r="V51" s="198"/>
      <c r="W51" s="198"/>
      <c r="X51" s="198"/>
      <c r="Y51" s="198"/>
      <c r="Z51" s="198"/>
      <c r="AA51" s="199"/>
    </row>
    <row r="52" spans="1:27" ht="13.5">
      <c r="A52" s="170"/>
      <c r="B52" s="170"/>
      <c r="C52" s="174"/>
      <c r="D52" s="177"/>
      <c r="E52" s="181"/>
      <c r="F52" s="181"/>
      <c r="G52" s="181"/>
      <c r="H52" s="183"/>
      <c r="I52" s="186"/>
      <c r="J52" s="189"/>
      <c r="K52" s="194"/>
      <c r="L52" s="195"/>
      <c r="M52" s="196"/>
      <c r="N52" s="197" t="s">
        <v>12</v>
      </c>
      <c r="O52" s="198"/>
      <c r="P52" s="198"/>
      <c r="Q52" s="197" t="s">
        <v>13</v>
      </c>
      <c r="R52" s="198"/>
      <c r="S52" s="199"/>
      <c r="T52" s="200" t="s">
        <v>14</v>
      </c>
      <c r="U52" s="194" t="s">
        <v>15</v>
      </c>
      <c r="V52" s="195"/>
      <c r="W52" s="195"/>
      <c r="X52" s="197" t="s">
        <v>59</v>
      </c>
      <c r="Y52" s="198"/>
      <c r="Z52" s="199"/>
      <c r="AA52" s="200" t="s">
        <v>17</v>
      </c>
    </row>
    <row r="53" spans="1:27" s="75" customFormat="1" ht="13.5">
      <c r="A53" s="171"/>
      <c r="B53" s="171"/>
      <c r="C53" s="175"/>
      <c r="D53" s="178"/>
      <c r="E53" s="72" t="s">
        <v>18</v>
      </c>
      <c r="F53" s="72" t="s">
        <v>19</v>
      </c>
      <c r="G53" s="72" t="s">
        <v>20</v>
      </c>
      <c r="H53" s="184"/>
      <c r="I53" s="187"/>
      <c r="J53" s="190"/>
      <c r="K53" s="73" t="s">
        <v>18</v>
      </c>
      <c r="L53" s="73" t="s">
        <v>19</v>
      </c>
      <c r="M53" s="73" t="s">
        <v>20</v>
      </c>
      <c r="N53" s="73" t="s">
        <v>18</v>
      </c>
      <c r="O53" s="73" t="s">
        <v>19</v>
      </c>
      <c r="P53" s="73" t="s">
        <v>20</v>
      </c>
      <c r="Q53" s="73" t="s">
        <v>18</v>
      </c>
      <c r="R53" s="73" t="s">
        <v>19</v>
      </c>
      <c r="S53" s="74" t="s">
        <v>20</v>
      </c>
      <c r="T53" s="201"/>
      <c r="U53" s="73" t="s">
        <v>18</v>
      </c>
      <c r="V53" s="73" t="s">
        <v>19</v>
      </c>
      <c r="W53" s="73" t="s">
        <v>20</v>
      </c>
      <c r="X53" s="73" t="s">
        <v>18</v>
      </c>
      <c r="Y53" s="73" t="s">
        <v>19</v>
      </c>
      <c r="Z53" s="73" t="s">
        <v>20</v>
      </c>
      <c r="AA53" s="201"/>
    </row>
    <row r="54" spans="1:27" ht="13.5">
      <c r="A54" s="76">
        <v>61</v>
      </c>
      <c r="B54" s="77" t="s">
        <v>60</v>
      </c>
      <c r="C54" s="115" t="s">
        <v>61</v>
      </c>
      <c r="D54" s="79">
        <v>462</v>
      </c>
      <c r="E54" s="80">
        <v>1145</v>
      </c>
      <c r="F54" s="79">
        <v>526</v>
      </c>
      <c r="G54" s="79">
        <v>619</v>
      </c>
      <c r="H54" s="116">
        <v>2.48</v>
      </c>
      <c r="I54" s="117" t="s">
        <v>61</v>
      </c>
      <c r="J54" s="93">
        <v>-1</v>
      </c>
      <c r="K54" s="83">
        <v>-2</v>
      </c>
      <c r="L54" s="84">
        <v>1</v>
      </c>
      <c r="M54" s="85">
        <v>-3</v>
      </c>
      <c r="N54" s="86">
        <v>1</v>
      </c>
      <c r="O54" s="84">
        <v>1</v>
      </c>
      <c r="P54" s="84">
        <v>0</v>
      </c>
      <c r="Q54" s="83">
        <v>2</v>
      </c>
      <c r="R54" s="84">
        <v>0</v>
      </c>
      <c r="S54" s="79">
        <v>2</v>
      </c>
      <c r="T54" s="87">
        <v>-1</v>
      </c>
      <c r="U54" s="86">
        <v>0</v>
      </c>
      <c r="V54" s="84">
        <v>0</v>
      </c>
      <c r="W54" s="84">
        <v>0</v>
      </c>
      <c r="X54" s="83">
        <v>1</v>
      </c>
      <c r="Y54" s="84">
        <v>0</v>
      </c>
      <c r="Z54" s="88">
        <v>1</v>
      </c>
      <c r="AA54" s="89">
        <v>-1</v>
      </c>
    </row>
    <row r="55" spans="1:27" ht="13.5">
      <c r="A55" s="90">
        <v>62</v>
      </c>
      <c r="B55" s="77" t="s">
        <v>62</v>
      </c>
      <c r="C55" s="115" t="s">
        <v>61</v>
      </c>
      <c r="D55" s="84">
        <v>350</v>
      </c>
      <c r="E55" s="83">
        <v>880</v>
      </c>
      <c r="F55" s="84">
        <v>371</v>
      </c>
      <c r="G55" s="84">
        <v>509</v>
      </c>
      <c r="H55" s="118">
        <v>2.51</v>
      </c>
      <c r="I55" s="117" t="s">
        <v>61</v>
      </c>
      <c r="J55" s="93">
        <v>0</v>
      </c>
      <c r="K55" s="83">
        <v>1</v>
      </c>
      <c r="L55" s="84">
        <v>1</v>
      </c>
      <c r="M55" s="94">
        <v>0</v>
      </c>
      <c r="N55" s="86">
        <v>1</v>
      </c>
      <c r="O55" s="84">
        <v>0</v>
      </c>
      <c r="P55" s="84">
        <v>1</v>
      </c>
      <c r="Q55" s="83">
        <v>0</v>
      </c>
      <c r="R55" s="84">
        <v>0</v>
      </c>
      <c r="S55" s="84">
        <v>0</v>
      </c>
      <c r="T55" s="95">
        <v>1</v>
      </c>
      <c r="U55" s="86">
        <v>4</v>
      </c>
      <c r="V55" s="84">
        <v>2</v>
      </c>
      <c r="W55" s="84">
        <v>2</v>
      </c>
      <c r="X55" s="83">
        <v>4</v>
      </c>
      <c r="Y55" s="84">
        <v>1</v>
      </c>
      <c r="Z55" s="88">
        <v>3</v>
      </c>
      <c r="AA55" s="89">
        <v>0</v>
      </c>
    </row>
    <row r="56" spans="1:27" ht="13.5">
      <c r="A56" s="90">
        <v>63</v>
      </c>
      <c r="B56" s="77" t="s">
        <v>63</v>
      </c>
      <c r="C56" s="115" t="s">
        <v>61</v>
      </c>
      <c r="D56" s="84">
        <v>789</v>
      </c>
      <c r="E56" s="83">
        <v>2003</v>
      </c>
      <c r="F56" s="84">
        <v>920</v>
      </c>
      <c r="G56" s="84">
        <v>1083</v>
      </c>
      <c r="H56" s="118">
        <v>2.54</v>
      </c>
      <c r="I56" s="117" t="s">
        <v>61</v>
      </c>
      <c r="J56" s="93">
        <v>2</v>
      </c>
      <c r="K56" s="83">
        <v>0</v>
      </c>
      <c r="L56" s="84">
        <v>3</v>
      </c>
      <c r="M56" s="94">
        <v>-3</v>
      </c>
      <c r="N56" s="86">
        <v>1</v>
      </c>
      <c r="O56" s="84">
        <v>1</v>
      </c>
      <c r="P56" s="84">
        <v>0</v>
      </c>
      <c r="Q56" s="83">
        <v>3</v>
      </c>
      <c r="R56" s="84">
        <v>2</v>
      </c>
      <c r="S56" s="84">
        <v>1</v>
      </c>
      <c r="T56" s="95">
        <v>-2</v>
      </c>
      <c r="U56" s="86">
        <v>8</v>
      </c>
      <c r="V56" s="84">
        <v>5</v>
      </c>
      <c r="W56" s="84">
        <v>3</v>
      </c>
      <c r="X56" s="83">
        <v>6</v>
      </c>
      <c r="Y56" s="84">
        <v>1</v>
      </c>
      <c r="Z56" s="88">
        <v>5</v>
      </c>
      <c r="AA56" s="89">
        <v>2</v>
      </c>
    </row>
    <row r="57" spans="1:27" ht="13.5">
      <c r="A57" s="90">
        <v>64</v>
      </c>
      <c r="B57" s="77" t="s">
        <v>64</v>
      </c>
      <c r="C57" s="115" t="s">
        <v>61</v>
      </c>
      <c r="D57" s="84">
        <v>850</v>
      </c>
      <c r="E57" s="83">
        <v>2208</v>
      </c>
      <c r="F57" s="84">
        <v>1044</v>
      </c>
      <c r="G57" s="84">
        <v>1164</v>
      </c>
      <c r="H57" s="118">
        <v>2.6</v>
      </c>
      <c r="I57" s="117" t="s">
        <v>61</v>
      </c>
      <c r="J57" s="93">
        <v>2</v>
      </c>
      <c r="K57" s="83">
        <v>0</v>
      </c>
      <c r="L57" s="84">
        <v>-3</v>
      </c>
      <c r="M57" s="94">
        <v>3</v>
      </c>
      <c r="N57" s="86">
        <v>0</v>
      </c>
      <c r="O57" s="84">
        <v>0</v>
      </c>
      <c r="P57" s="84">
        <v>0</v>
      </c>
      <c r="Q57" s="83">
        <v>3</v>
      </c>
      <c r="R57" s="84">
        <v>2</v>
      </c>
      <c r="S57" s="84">
        <v>1</v>
      </c>
      <c r="T57" s="95">
        <v>-3</v>
      </c>
      <c r="U57" s="86">
        <v>7</v>
      </c>
      <c r="V57" s="84">
        <v>3</v>
      </c>
      <c r="W57" s="84">
        <v>4</v>
      </c>
      <c r="X57" s="83">
        <v>4</v>
      </c>
      <c r="Y57" s="84">
        <v>4</v>
      </c>
      <c r="Z57" s="88">
        <v>0</v>
      </c>
      <c r="AA57" s="89">
        <v>3</v>
      </c>
    </row>
    <row r="58" spans="1:27" ht="13.5">
      <c r="A58" s="90">
        <v>65</v>
      </c>
      <c r="B58" s="77" t="s">
        <v>65</v>
      </c>
      <c r="C58" s="115" t="s">
        <v>61</v>
      </c>
      <c r="D58" s="84">
        <v>3364</v>
      </c>
      <c r="E58" s="83">
        <v>7881</v>
      </c>
      <c r="F58" s="84">
        <v>3659</v>
      </c>
      <c r="G58" s="84">
        <v>4222</v>
      </c>
      <c r="H58" s="118">
        <v>2.34</v>
      </c>
      <c r="I58" s="117" t="s">
        <v>61</v>
      </c>
      <c r="J58" s="93">
        <v>-1</v>
      </c>
      <c r="K58" s="83">
        <v>0</v>
      </c>
      <c r="L58" s="84">
        <v>7</v>
      </c>
      <c r="M58" s="94">
        <v>-7</v>
      </c>
      <c r="N58" s="86">
        <v>4</v>
      </c>
      <c r="O58" s="84">
        <v>4</v>
      </c>
      <c r="P58" s="84">
        <v>0</v>
      </c>
      <c r="Q58" s="83">
        <v>14</v>
      </c>
      <c r="R58" s="84">
        <v>5</v>
      </c>
      <c r="S58" s="84">
        <v>9</v>
      </c>
      <c r="T58" s="95">
        <v>-10</v>
      </c>
      <c r="U58" s="86">
        <v>45</v>
      </c>
      <c r="V58" s="84">
        <v>23</v>
      </c>
      <c r="W58" s="84">
        <v>22</v>
      </c>
      <c r="X58" s="83">
        <v>35</v>
      </c>
      <c r="Y58" s="84">
        <v>15</v>
      </c>
      <c r="Z58" s="88">
        <v>20</v>
      </c>
      <c r="AA58" s="89">
        <v>10</v>
      </c>
    </row>
    <row r="59" spans="1:27" ht="13.5">
      <c r="A59" s="90">
        <v>66</v>
      </c>
      <c r="B59" s="77" t="s">
        <v>66</v>
      </c>
      <c r="C59" s="115" t="s">
        <v>61</v>
      </c>
      <c r="D59" s="84">
        <v>2202</v>
      </c>
      <c r="E59" s="83">
        <v>5823</v>
      </c>
      <c r="F59" s="84">
        <v>2690</v>
      </c>
      <c r="G59" s="84">
        <v>3133</v>
      </c>
      <c r="H59" s="118">
        <v>2.64</v>
      </c>
      <c r="I59" s="117" t="s">
        <v>61</v>
      </c>
      <c r="J59" s="93">
        <v>4</v>
      </c>
      <c r="K59" s="83">
        <v>8</v>
      </c>
      <c r="L59" s="84">
        <v>7</v>
      </c>
      <c r="M59" s="94">
        <v>1</v>
      </c>
      <c r="N59" s="86">
        <v>4</v>
      </c>
      <c r="O59" s="84">
        <v>3</v>
      </c>
      <c r="P59" s="84">
        <v>1</v>
      </c>
      <c r="Q59" s="83">
        <v>9</v>
      </c>
      <c r="R59" s="84">
        <v>6</v>
      </c>
      <c r="S59" s="84">
        <v>3</v>
      </c>
      <c r="T59" s="95">
        <v>-5</v>
      </c>
      <c r="U59" s="86">
        <v>22</v>
      </c>
      <c r="V59" s="84">
        <v>13</v>
      </c>
      <c r="W59" s="84">
        <v>9</v>
      </c>
      <c r="X59" s="83">
        <v>9</v>
      </c>
      <c r="Y59" s="84">
        <v>3</v>
      </c>
      <c r="Z59" s="88">
        <v>6</v>
      </c>
      <c r="AA59" s="89">
        <v>13</v>
      </c>
    </row>
    <row r="60" spans="1:27" ht="13.5">
      <c r="A60" s="96">
        <v>67</v>
      </c>
      <c r="B60" s="77" t="s">
        <v>67</v>
      </c>
      <c r="C60" s="115" t="s">
        <v>61</v>
      </c>
      <c r="D60" s="84">
        <v>2731</v>
      </c>
      <c r="E60" s="83">
        <v>7090</v>
      </c>
      <c r="F60" s="84">
        <v>3288</v>
      </c>
      <c r="G60" s="84">
        <v>3802</v>
      </c>
      <c r="H60" s="118">
        <v>2.6</v>
      </c>
      <c r="I60" s="117" t="s">
        <v>61</v>
      </c>
      <c r="J60" s="93">
        <v>1</v>
      </c>
      <c r="K60" s="83">
        <v>-6</v>
      </c>
      <c r="L60" s="84">
        <v>-2</v>
      </c>
      <c r="M60" s="94">
        <v>-4</v>
      </c>
      <c r="N60" s="86">
        <v>3</v>
      </c>
      <c r="O60" s="84">
        <v>0</v>
      </c>
      <c r="P60" s="84">
        <v>3</v>
      </c>
      <c r="Q60" s="83">
        <v>9</v>
      </c>
      <c r="R60" s="84">
        <v>2</v>
      </c>
      <c r="S60" s="84">
        <v>7</v>
      </c>
      <c r="T60" s="95">
        <v>-6</v>
      </c>
      <c r="U60" s="86">
        <v>13</v>
      </c>
      <c r="V60" s="84">
        <v>7</v>
      </c>
      <c r="W60" s="84">
        <v>6</v>
      </c>
      <c r="X60" s="83">
        <v>13</v>
      </c>
      <c r="Y60" s="84">
        <v>7</v>
      </c>
      <c r="Z60" s="88">
        <v>6</v>
      </c>
      <c r="AA60" s="89">
        <v>0</v>
      </c>
    </row>
    <row r="61" spans="1:27" ht="13.5">
      <c r="A61" s="97"/>
      <c r="B61" s="106" t="s">
        <v>68</v>
      </c>
      <c r="C61" s="150" t="s">
        <v>113</v>
      </c>
      <c r="D61" s="108">
        <v>10748</v>
      </c>
      <c r="E61" s="108">
        <v>27030</v>
      </c>
      <c r="F61" s="108">
        <v>12498</v>
      </c>
      <c r="G61" s="108">
        <v>14532</v>
      </c>
      <c r="H61" s="119">
        <v>2.5148864905098622</v>
      </c>
      <c r="I61" s="152" t="s">
        <v>113</v>
      </c>
      <c r="J61" s="110">
        <v>7</v>
      </c>
      <c r="K61" s="108">
        <v>1</v>
      </c>
      <c r="L61" s="108">
        <v>14</v>
      </c>
      <c r="M61" s="111">
        <v>-13</v>
      </c>
      <c r="N61" s="112">
        <v>14</v>
      </c>
      <c r="O61" s="108">
        <v>9</v>
      </c>
      <c r="P61" s="108">
        <v>5</v>
      </c>
      <c r="Q61" s="108">
        <v>40</v>
      </c>
      <c r="R61" s="108">
        <v>17</v>
      </c>
      <c r="S61" s="108">
        <v>23</v>
      </c>
      <c r="T61" s="108">
        <v>-26</v>
      </c>
      <c r="U61" s="112">
        <v>99</v>
      </c>
      <c r="V61" s="108">
        <v>53</v>
      </c>
      <c r="W61" s="108">
        <v>46</v>
      </c>
      <c r="X61" s="108">
        <v>72</v>
      </c>
      <c r="Y61" s="108">
        <v>31</v>
      </c>
      <c r="Z61" s="113">
        <v>41</v>
      </c>
      <c r="AA61" s="111">
        <v>27</v>
      </c>
    </row>
    <row r="62" spans="1:27" ht="13.5">
      <c r="A62" s="76">
        <v>81</v>
      </c>
      <c r="B62" s="77" t="s">
        <v>69</v>
      </c>
      <c r="C62" s="115" t="s">
        <v>61</v>
      </c>
      <c r="D62" s="84">
        <v>229</v>
      </c>
      <c r="E62" s="80">
        <v>336</v>
      </c>
      <c r="F62" s="84">
        <v>150</v>
      </c>
      <c r="G62" s="84">
        <v>186</v>
      </c>
      <c r="H62" s="118">
        <v>1.47</v>
      </c>
      <c r="I62" s="117" t="s">
        <v>61</v>
      </c>
      <c r="J62" s="93">
        <v>-1</v>
      </c>
      <c r="K62" s="83">
        <v>-1</v>
      </c>
      <c r="L62" s="84">
        <v>-1</v>
      </c>
      <c r="M62" s="94">
        <v>0</v>
      </c>
      <c r="N62" s="86">
        <v>0</v>
      </c>
      <c r="O62" s="84">
        <v>0</v>
      </c>
      <c r="P62" s="84">
        <v>0</v>
      </c>
      <c r="Q62" s="83">
        <v>1</v>
      </c>
      <c r="R62" s="84">
        <v>1</v>
      </c>
      <c r="S62" s="84">
        <v>0</v>
      </c>
      <c r="T62" s="95">
        <v>-1</v>
      </c>
      <c r="U62" s="86">
        <v>0</v>
      </c>
      <c r="V62" s="84">
        <v>0</v>
      </c>
      <c r="W62" s="84">
        <v>0</v>
      </c>
      <c r="X62" s="83">
        <v>0</v>
      </c>
      <c r="Y62" s="84">
        <v>0</v>
      </c>
      <c r="Z62" s="88">
        <v>0</v>
      </c>
      <c r="AA62" s="89">
        <v>0</v>
      </c>
    </row>
    <row r="63" spans="1:27" ht="13.5">
      <c r="A63" s="90">
        <v>82</v>
      </c>
      <c r="B63" s="77" t="s">
        <v>70</v>
      </c>
      <c r="C63" s="115" t="s">
        <v>61</v>
      </c>
      <c r="D63" s="84">
        <v>1071</v>
      </c>
      <c r="E63" s="83">
        <v>2113</v>
      </c>
      <c r="F63" s="84">
        <v>969</v>
      </c>
      <c r="G63" s="84">
        <v>1144</v>
      </c>
      <c r="H63" s="118">
        <v>1.97</v>
      </c>
      <c r="I63" s="117" t="s">
        <v>61</v>
      </c>
      <c r="J63" s="93">
        <v>-6</v>
      </c>
      <c r="K63" s="83">
        <v>-9</v>
      </c>
      <c r="L63" s="84">
        <v>-3</v>
      </c>
      <c r="M63" s="94">
        <v>-6</v>
      </c>
      <c r="N63" s="86">
        <v>0</v>
      </c>
      <c r="O63" s="84">
        <v>0</v>
      </c>
      <c r="P63" s="84">
        <v>0</v>
      </c>
      <c r="Q63" s="83">
        <v>6</v>
      </c>
      <c r="R63" s="84">
        <v>2</v>
      </c>
      <c r="S63" s="84">
        <v>4</v>
      </c>
      <c r="T63" s="95">
        <v>-6</v>
      </c>
      <c r="U63" s="86">
        <v>2</v>
      </c>
      <c r="V63" s="84">
        <v>1</v>
      </c>
      <c r="W63" s="84">
        <v>1</v>
      </c>
      <c r="X63" s="83">
        <v>5</v>
      </c>
      <c r="Y63" s="84">
        <v>2</v>
      </c>
      <c r="Z63" s="88">
        <v>3</v>
      </c>
      <c r="AA63" s="89">
        <v>-3</v>
      </c>
    </row>
    <row r="64" spans="1:27" ht="13.5">
      <c r="A64" s="90">
        <v>83</v>
      </c>
      <c r="B64" s="77" t="s">
        <v>71</v>
      </c>
      <c r="C64" s="115" t="s">
        <v>61</v>
      </c>
      <c r="D64" s="84">
        <v>339</v>
      </c>
      <c r="E64" s="83">
        <v>670</v>
      </c>
      <c r="F64" s="84">
        <v>300</v>
      </c>
      <c r="G64" s="84">
        <v>370</v>
      </c>
      <c r="H64" s="118">
        <v>1.98</v>
      </c>
      <c r="I64" s="117" t="s">
        <v>61</v>
      </c>
      <c r="J64" s="93">
        <v>0</v>
      </c>
      <c r="K64" s="83">
        <v>-5</v>
      </c>
      <c r="L64" s="84">
        <v>-3</v>
      </c>
      <c r="M64" s="94">
        <v>-2</v>
      </c>
      <c r="N64" s="86">
        <v>0</v>
      </c>
      <c r="O64" s="84">
        <v>0</v>
      </c>
      <c r="P64" s="84">
        <v>0</v>
      </c>
      <c r="Q64" s="83">
        <v>5</v>
      </c>
      <c r="R64" s="84">
        <v>3</v>
      </c>
      <c r="S64" s="84">
        <v>2</v>
      </c>
      <c r="T64" s="95">
        <v>-5</v>
      </c>
      <c r="U64" s="86">
        <v>0</v>
      </c>
      <c r="V64" s="84">
        <v>0</v>
      </c>
      <c r="W64" s="84">
        <v>0</v>
      </c>
      <c r="X64" s="83">
        <v>0</v>
      </c>
      <c r="Y64" s="84">
        <v>0</v>
      </c>
      <c r="Z64" s="88">
        <v>0</v>
      </c>
      <c r="AA64" s="89">
        <v>0</v>
      </c>
    </row>
    <row r="65" spans="1:27" ht="13.5">
      <c r="A65" s="96">
        <v>84</v>
      </c>
      <c r="B65" s="77" t="s">
        <v>72</v>
      </c>
      <c r="C65" s="115" t="s">
        <v>61</v>
      </c>
      <c r="D65" s="84">
        <v>461</v>
      </c>
      <c r="E65" s="83">
        <v>795</v>
      </c>
      <c r="F65" s="84">
        <v>370</v>
      </c>
      <c r="G65" s="84">
        <v>425</v>
      </c>
      <c r="H65" s="118">
        <v>1.72</v>
      </c>
      <c r="I65" s="117" t="s">
        <v>61</v>
      </c>
      <c r="J65" s="93">
        <v>1</v>
      </c>
      <c r="K65" s="83">
        <v>-2</v>
      </c>
      <c r="L65" s="84">
        <v>-1</v>
      </c>
      <c r="M65" s="94">
        <v>-1</v>
      </c>
      <c r="N65" s="86">
        <v>0</v>
      </c>
      <c r="O65" s="84">
        <v>0</v>
      </c>
      <c r="P65" s="84">
        <v>0</v>
      </c>
      <c r="Q65" s="83">
        <v>2</v>
      </c>
      <c r="R65" s="84">
        <v>0</v>
      </c>
      <c r="S65" s="84">
        <v>2</v>
      </c>
      <c r="T65" s="95">
        <v>-2</v>
      </c>
      <c r="U65" s="86">
        <v>1</v>
      </c>
      <c r="V65" s="84">
        <v>0</v>
      </c>
      <c r="W65" s="84">
        <v>1</v>
      </c>
      <c r="X65" s="83">
        <v>1</v>
      </c>
      <c r="Y65" s="84">
        <v>1</v>
      </c>
      <c r="Z65" s="88">
        <v>0</v>
      </c>
      <c r="AA65" s="89">
        <v>0</v>
      </c>
    </row>
    <row r="66" spans="1:27" ht="13.5">
      <c r="A66" s="97"/>
      <c r="B66" s="106" t="s">
        <v>73</v>
      </c>
      <c r="C66" s="150" t="s">
        <v>113</v>
      </c>
      <c r="D66" s="108">
        <v>2100</v>
      </c>
      <c r="E66" s="108">
        <v>3914</v>
      </c>
      <c r="F66" s="108">
        <v>1789</v>
      </c>
      <c r="G66" s="108">
        <v>2125</v>
      </c>
      <c r="H66" s="119">
        <v>1.8638095238095238</v>
      </c>
      <c r="I66" s="152" t="s">
        <v>113</v>
      </c>
      <c r="J66" s="110">
        <v>-6</v>
      </c>
      <c r="K66" s="108">
        <v>-17</v>
      </c>
      <c r="L66" s="108">
        <v>-8</v>
      </c>
      <c r="M66" s="111">
        <v>-9</v>
      </c>
      <c r="N66" s="112">
        <v>0</v>
      </c>
      <c r="O66" s="108">
        <v>0</v>
      </c>
      <c r="P66" s="108">
        <v>0</v>
      </c>
      <c r="Q66" s="108">
        <v>14</v>
      </c>
      <c r="R66" s="108">
        <v>6</v>
      </c>
      <c r="S66" s="108">
        <v>8</v>
      </c>
      <c r="T66" s="108">
        <v>-14</v>
      </c>
      <c r="U66" s="112">
        <v>3</v>
      </c>
      <c r="V66" s="108">
        <v>1</v>
      </c>
      <c r="W66" s="108">
        <v>2</v>
      </c>
      <c r="X66" s="108">
        <v>6</v>
      </c>
      <c r="Y66" s="108">
        <v>3</v>
      </c>
      <c r="Z66" s="113">
        <v>3</v>
      </c>
      <c r="AA66" s="111">
        <v>-3</v>
      </c>
    </row>
    <row r="68" spans="2:27" ht="13.5">
      <c r="B68" s="120" t="s">
        <v>74</v>
      </c>
      <c r="C68" s="121">
        <v>429.37</v>
      </c>
      <c r="D68" s="122">
        <v>231790</v>
      </c>
      <c r="E68" s="122">
        <v>516122</v>
      </c>
      <c r="F68" s="122">
        <v>240921</v>
      </c>
      <c r="G68" s="122">
        <v>275201</v>
      </c>
      <c r="H68" s="123">
        <v>2.2266793217999052</v>
      </c>
      <c r="I68" s="124">
        <v>1202</v>
      </c>
      <c r="J68" s="125">
        <v>-15</v>
      </c>
      <c r="K68" s="122">
        <v>-111</v>
      </c>
      <c r="L68" s="122">
        <v>-86</v>
      </c>
      <c r="M68" s="122">
        <v>-25</v>
      </c>
      <c r="N68" s="122">
        <v>400</v>
      </c>
      <c r="O68" s="122">
        <v>205</v>
      </c>
      <c r="P68" s="122">
        <v>195</v>
      </c>
      <c r="Q68" s="122">
        <v>600</v>
      </c>
      <c r="R68" s="122">
        <v>310</v>
      </c>
      <c r="S68" s="122">
        <v>290</v>
      </c>
      <c r="T68" s="122">
        <v>-200</v>
      </c>
      <c r="U68" s="122">
        <v>2653</v>
      </c>
      <c r="V68" s="122">
        <v>1364</v>
      </c>
      <c r="W68" s="122">
        <v>1289</v>
      </c>
      <c r="X68" s="122">
        <v>2564</v>
      </c>
      <c r="Y68" s="122">
        <v>1345</v>
      </c>
      <c r="Z68" s="122">
        <v>1219</v>
      </c>
      <c r="AA68" s="126">
        <v>89</v>
      </c>
    </row>
    <row r="69" spans="2:27" s="127" customFormat="1" ht="13.5">
      <c r="B69" s="128"/>
      <c r="C69" s="129"/>
      <c r="D69" s="130"/>
      <c r="E69" s="130"/>
      <c r="F69" s="130"/>
      <c r="G69" s="130"/>
      <c r="H69" s="129"/>
      <c r="I69" s="131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</row>
    <row r="70" spans="2:27" ht="13.5">
      <c r="B70" s="132" t="s">
        <v>75</v>
      </c>
      <c r="C70" s="133">
        <v>429.37</v>
      </c>
      <c r="D70" s="134">
        <v>231805</v>
      </c>
      <c r="E70" s="135">
        <v>516233</v>
      </c>
      <c r="F70" s="135">
        <v>241007</v>
      </c>
      <c r="G70" s="135">
        <v>275226</v>
      </c>
      <c r="H70" s="136">
        <v>2.227014085114644</v>
      </c>
      <c r="I70" s="137">
        <v>1202</v>
      </c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</row>
    <row r="72" spans="2:20" ht="13.5">
      <c r="B72" s="139" t="s">
        <v>76</v>
      </c>
      <c r="C72" s="140"/>
      <c r="D72" s="138"/>
      <c r="E72" s="138"/>
      <c r="F72" s="138"/>
      <c r="G72" s="138"/>
      <c r="H72" s="140"/>
      <c r="I72" s="141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</row>
    <row r="73" spans="2:20" ht="13.5">
      <c r="B73" s="142" t="s">
        <v>86</v>
      </c>
      <c r="C73" s="140"/>
      <c r="D73" s="138"/>
      <c r="E73" s="138"/>
      <c r="F73" s="138"/>
      <c r="G73" s="138"/>
      <c r="H73" s="140"/>
      <c r="I73" s="141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</row>
    <row r="74" spans="2:20" ht="13.5">
      <c r="B74" s="142" t="s">
        <v>78</v>
      </c>
      <c r="C74" s="140"/>
      <c r="D74" s="138"/>
      <c r="E74" s="138"/>
      <c r="F74" s="138"/>
      <c r="G74" s="138"/>
      <c r="H74" s="140"/>
      <c r="I74" s="141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</row>
    <row r="75" spans="2:20" ht="13.5">
      <c r="B75" s="142" t="s">
        <v>79</v>
      </c>
      <c r="C75" s="140"/>
      <c r="D75" s="138"/>
      <c r="E75" s="138"/>
      <c r="F75" s="138"/>
      <c r="G75" s="138"/>
      <c r="H75" s="140"/>
      <c r="I75" s="141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</row>
    <row r="76" ht="13.5">
      <c r="B76" s="142" t="s">
        <v>103</v>
      </c>
    </row>
    <row r="77" ht="13.5">
      <c r="B77" s="142" t="s">
        <v>114</v>
      </c>
    </row>
  </sheetData>
  <sheetProtection/>
  <mergeCells count="40">
    <mergeCell ref="H51:H53"/>
    <mergeCell ref="I51:I53"/>
    <mergeCell ref="J51:J53"/>
    <mergeCell ref="K51:M52"/>
    <mergeCell ref="N51:T51"/>
    <mergeCell ref="U51:AA51"/>
    <mergeCell ref="N52:P52"/>
    <mergeCell ref="Q52:S52"/>
    <mergeCell ref="T52:T53"/>
    <mergeCell ref="U52:W52"/>
    <mergeCell ref="U6:W6"/>
    <mergeCell ref="X6:Z6"/>
    <mergeCell ref="X52:Z52"/>
    <mergeCell ref="AA52:AA53"/>
    <mergeCell ref="X50:AA50"/>
    <mergeCell ref="A51:A53"/>
    <mergeCell ref="B51:B53"/>
    <mergeCell ref="C51:C53"/>
    <mergeCell ref="D51:D53"/>
    <mergeCell ref="E51:G52"/>
    <mergeCell ref="B49:I49"/>
    <mergeCell ref="J49:AA49"/>
    <mergeCell ref="B3:I3"/>
    <mergeCell ref="J3:AA3"/>
    <mergeCell ref="X4:AA4"/>
    <mergeCell ref="H5:H7"/>
    <mergeCell ref="I5:I7"/>
    <mergeCell ref="J5:J7"/>
    <mergeCell ref="K5:M6"/>
    <mergeCell ref="N5:T5"/>
    <mergeCell ref="A5:A7"/>
    <mergeCell ref="B5:B7"/>
    <mergeCell ref="C5:C7"/>
    <mergeCell ref="D5:D7"/>
    <mergeCell ref="E5:G6"/>
    <mergeCell ref="AA6:AA7"/>
    <mergeCell ref="U5:AA5"/>
    <mergeCell ref="N6:P6"/>
    <mergeCell ref="Q6:S6"/>
    <mergeCell ref="T6:T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A77"/>
  <sheetViews>
    <sheetView zoomScalePageLayoutView="0" workbookViewId="0" topLeftCell="A1">
      <selection activeCell="I71" sqref="I71"/>
    </sheetView>
  </sheetViews>
  <sheetFormatPr defaultColWidth="9.140625" defaultRowHeight="15"/>
  <cols>
    <col min="1" max="1" width="0.13671875" style="0" customWidth="1"/>
    <col min="3" max="3" width="5.57421875" style="0" customWidth="1"/>
    <col min="4" max="7" width="7.57421875" style="0" customWidth="1"/>
    <col min="8" max="27" width="5.57421875" style="0" customWidth="1"/>
  </cols>
  <sheetData>
    <row r="3" spans="1:27" ht="17.25">
      <c r="A3" s="1"/>
      <c r="B3" s="211" t="s">
        <v>0</v>
      </c>
      <c r="C3" s="212"/>
      <c r="D3" s="212"/>
      <c r="E3" s="212"/>
      <c r="F3" s="212"/>
      <c r="G3" s="212"/>
      <c r="H3" s="212"/>
      <c r="I3" s="212"/>
      <c r="J3" s="213" t="s">
        <v>1</v>
      </c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</row>
    <row r="4" spans="1:27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15" t="s">
        <v>150</v>
      </c>
      <c r="Y4" s="216"/>
      <c r="Z4" s="216"/>
      <c r="AA4" s="216"/>
    </row>
    <row r="5" spans="1:27" ht="13.5">
      <c r="A5" s="223" t="s">
        <v>2</v>
      </c>
      <c r="B5" s="217" t="s">
        <v>3</v>
      </c>
      <c r="C5" s="220" t="s">
        <v>4</v>
      </c>
      <c r="D5" s="236" t="s">
        <v>5</v>
      </c>
      <c r="E5" s="224" t="s">
        <v>6</v>
      </c>
      <c r="F5" s="225"/>
      <c r="G5" s="225"/>
      <c r="H5" s="227" t="s">
        <v>7</v>
      </c>
      <c r="I5" s="230" t="s">
        <v>8</v>
      </c>
      <c r="J5" s="233" t="s">
        <v>5</v>
      </c>
      <c r="K5" s="241" t="s">
        <v>9</v>
      </c>
      <c r="L5" s="242"/>
      <c r="M5" s="243"/>
      <c r="N5" s="204" t="s">
        <v>10</v>
      </c>
      <c r="O5" s="205"/>
      <c r="P5" s="205"/>
      <c r="Q5" s="205"/>
      <c r="R5" s="205"/>
      <c r="S5" s="205"/>
      <c r="T5" s="206"/>
      <c r="U5" s="204" t="s">
        <v>11</v>
      </c>
      <c r="V5" s="205"/>
      <c r="W5" s="205"/>
      <c r="X5" s="205"/>
      <c r="Y5" s="205"/>
      <c r="Z5" s="205"/>
      <c r="AA5" s="206"/>
    </row>
    <row r="6" spans="1:27" ht="13.5">
      <c r="A6" s="218"/>
      <c r="B6" s="218"/>
      <c r="C6" s="221"/>
      <c r="D6" s="237"/>
      <c r="E6" s="226"/>
      <c r="F6" s="226"/>
      <c r="G6" s="226"/>
      <c r="H6" s="228"/>
      <c r="I6" s="231"/>
      <c r="J6" s="234"/>
      <c r="K6" s="207"/>
      <c r="L6" s="208"/>
      <c r="M6" s="244"/>
      <c r="N6" s="204" t="s">
        <v>12</v>
      </c>
      <c r="O6" s="205"/>
      <c r="P6" s="205"/>
      <c r="Q6" s="204" t="s">
        <v>13</v>
      </c>
      <c r="R6" s="205"/>
      <c r="S6" s="206"/>
      <c r="T6" s="209" t="s">
        <v>14</v>
      </c>
      <c r="U6" s="207" t="s">
        <v>15</v>
      </c>
      <c r="V6" s="208"/>
      <c r="W6" s="208"/>
      <c r="X6" s="204" t="s">
        <v>16</v>
      </c>
      <c r="Y6" s="205"/>
      <c r="Z6" s="206"/>
      <c r="AA6" s="209" t="s">
        <v>17</v>
      </c>
    </row>
    <row r="7" spans="1:27" ht="13.5">
      <c r="A7" s="219"/>
      <c r="B7" s="219"/>
      <c r="C7" s="222"/>
      <c r="D7" s="238"/>
      <c r="E7" s="3" t="s">
        <v>18</v>
      </c>
      <c r="F7" s="3" t="s">
        <v>19</v>
      </c>
      <c r="G7" s="3" t="s">
        <v>20</v>
      </c>
      <c r="H7" s="229"/>
      <c r="I7" s="232"/>
      <c r="J7" s="235"/>
      <c r="K7" s="4" t="s">
        <v>18</v>
      </c>
      <c r="L7" s="4" t="s">
        <v>19</v>
      </c>
      <c r="M7" s="4" t="s">
        <v>20</v>
      </c>
      <c r="N7" s="4" t="s">
        <v>18</v>
      </c>
      <c r="O7" s="4" t="s">
        <v>19</v>
      </c>
      <c r="P7" s="4" t="s">
        <v>20</v>
      </c>
      <c r="Q7" s="4" t="s">
        <v>18</v>
      </c>
      <c r="R7" s="4" t="s">
        <v>19</v>
      </c>
      <c r="S7" s="2" t="s">
        <v>20</v>
      </c>
      <c r="T7" s="210"/>
      <c r="U7" s="4" t="s">
        <v>18</v>
      </c>
      <c r="V7" s="4" t="s">
        <v>19</v>
      </c>
      <c r="W7" s="4" t="s">
        <v>20</v>
      </c>
      <c r="X7" s="4" t="s">
        <v>18</v>
      </c>
      <c r="Y7" s="4" t="s">
        <v>19</v>
      </c>
      <c r="Z7" s="4" t="s">
        <v>20</v>
      </c>
      <c r="AA7" s="210"/>
    </row>
    <row r="8" spans="1:27" ht="13.5">
      <c r="A8" s="63">
        <v>1</v>
      </c>
      <c r="B8" s="62" t="s">
        <v>21</v>
      </c>
      <c r="C8" s="154" t="s">
        <v>61</v>
      </c>
      <c r="D8" s="5">
        <v>1954</v>
      </c>
      <c r="E8" s="6">
        <v>3482</v>
      </c>
      <c r="F8" s="5">
        <v>1499</v>
      </c>
      <c r="G8" s="5">
        <v>1983</v>
      </c>
      <c r="H8" s="66">
        <v>1.78</v>
      </c>
      <c r="I8" s="158" t="s">
        <v>61</v>
      </c>
      <c r="J8" s="67">
        <v>8</v>
      </c>
      <c r="K8" s="8">
        <v>19</v>
      </c>
      <c r="L8" s="9">
        <v>8</v>
      </c>
      <c r="M8" s="10">
        <v>11</v>
      </c>
      <c r="N8" s="11">
        <v>1</v>
      </c>
      <c r="O8" s="9">
        <v>0</v>
      </c>
      <c r="P8" s="9">
        <v>1</v>
      </c>
      <c r="Q8" s="8">
        <v>4</v>
      </c>
      <c r="R8" s="9">
        <v>3</v>
      </c>
      <c r="S8" s="5">
        <v>1</v>
      </c>
      <c r="T8" s="12">
        <v>-3</v>
      </c>
      <c r="U8" s="11">
        <v>41</v>
      </c>
      <c r="V8" s="9">
        <v>19</v>
      </c>
      <c r="W8" s="9">
        <v>22</v>
      </c>
      <c r="X8" s="8">
        <v>19</v>
      </c>
      <c r="Y8" s="9">
        <v>8</v>
      </c>
      <c r="Z8" s="13">
        <v>11</v>
      </c>
      <c r="AA8" s="14">
        <v>22</v>
      </c>
    </row>
    <row r="9" spans="1:27" ht="13.5">
      <c r="A9" s="64">
        <v>2</v>
      </c>
      <c r="B9" s="62" t="s">
        <v>22</v>
      </c>
      <c r="C9" s="155" t="s">
        <v>61</v>
      </c>
      <c r="D9" s="9">
        <v>5297</v>
      </c>
      <c r="E9" s="8">
        <v>8613</v>
      </c>
      <c r="F9" s="9">
        <v>3920</v>
      </c>
      <c r="G9" s="9">
        <v>4693</v>
      </c>
      <c r="H9" s="15">
        <v>1.63</v>
      </c>
      <c r="I9" s="159" t="s">
        <v>61</v>
      </c>
      <c r="J9" s="7">
        <v>44</v>
      </c>
      <c r="K9" s="8">
        <v>79</v>
      </c>
      <c r="L9" s="9">
        <v>44</v>
      </c>
      <c r="M9" s="16">
        <v>35</v>
      </c>
      <c r="N9" s="11">
        <v>3</v>
      </c>
      <c r="O9" s="9">
        <v>2</v>
      </c>
      <c r="P9" s="9">
        <v>1</v>
      </c>
      <c r="Q9" s="8">
        <v>6</v>
      </c>
      <c r="R9" s="9">
        <v>2</v>
      </c>
      <c r="S9" s="9">
        <v>4</v>
      </c>
      <c r="T9" s="17">
        <v>-3</v>
      </c>
      <c r="U9" s="11">
        <v>153</v>
      </c>
      <c r="V9" s="9">
        <v>80</v>
      </c>
      <c r="W9" s="9">
        <v>73</v>
      </c>
      <c r="X9" s="8">
        <v>71</v>
      </c>
      <c r="Y9" s="9">
        <v>36</v>
      </c>
      <c r="Z9" s="13">
        <v>35</v>
      </c>
      <c r="AA9" s="14">
        <v>82</v>
      </c>
    </row>
    <row r="10" spans="1:27" ht="13.5">
      <c r="A10" s="64">
        <v>3</v>
      </c>
      <c r="B10" s="62" t="s">
        <v>23</v>
      </c>
      <c r="C10" s="155" t="s">
        <v>61</v>
      </c>
      <c r="D10" s="9">
        <v>3065</v>
      </c>
      <c r="E10" s="8">
        <v>5094</v>
      </c>
      <c r="F10" s="9">
        <v>2204</v>
      </c>
      <c r="G10" s="9">
        <v>2890</v>
      </c>
      <c r="H10" s="15">
        <v>1.66</v>
      </c>
      <c r="I10" s="159" t="s">
        <v>61</v>
      </c>
      <c r="J10" s="7">
        <v>-2</v>
      </c>
      <c r="K10" s="8">
        <v>3</v>
      </c>
      <c r="L10" s="9">
        <v>5</v>
      </c>
      <c r="M10" s="16">
        <v>-2</v>
      </c>
      <c r="N10" s="11">
        <v>1</v>
      </c>
      <c r="O10" s="9">
        <v>0</v>
      </c>
      <c r="P10" s="9">
        <v>1</v>
      </c>
      <c r="Q10" s="8">
        <v>6</v>
      </c>
      <c r="R10" s="9">
        <v>0</v>
      </c>
      <c r="S10" s="9">
        <v>6</v>
      </c>
      <c r="T10" s="17">
        <v>-5</v>
      </c>
      <c r="U10" s="11">
        <v>47</v>
      </c>
      <c r="V10" s="9">
        <v>22</v>
      </c>
      <c r="W10" s="9">
        <v>25</v>
      </c>
      <c r="X10" s="8">
        <v>39</v>
      </c>
      <c r="Y10" s="9">
        <v>17</v>
      </c>
      <c r="Z10" s="13">
        <v>22</v>
      </c>
      <c r="AA10" s="14">
        <v>8</v>
      </c>
    </row>
    <row r="11" spans="1:27" ht="13.5">
      <c r="A11" s="64">
        <v>4</v>
      </c>
      <c r="B11" s="62" t="s">
        <v>24</v>
      </c>
      <c r="C11" s="155" t="s">
        <v>61</v>
      </c>
      <c r="D11" s="9">
        <v>10697</v>
      </c>
      <c r="E11" s="8">
        <v>19509</v>
      </c>
      <c r="F11" s="9">
        <v>8903</v>
      </c>
      <c r="G11" s="9">
        <v>10606</v>
      </c>
      <c r="H11" s="15">
        <v>1.82</v>
      </c>
      <c r="I11" s="159" t="s">
        <v>61</v>
      </c>
      <c r="J11" s="7">
        <v>-7</v>
      </c>
      <c r="K11" s="8">
        <v>-11</v>
      </c>
      <c r="L11" s="9">
        <v>-6</v>
      </c>
      <c r="M11" s="16">
        <v>-5</v>
      </c>
      <c r="N11" s="11">
        <v>8</v>
      </c>
      <c r="O11" s="9">
        <v>2</v>
      </c>
      <c r="P11" s="9">
        <v>6</v>
      </c>
      <c r="Q11" s="8">
        <v>18</v>
      </c>
      <c r="R11" s="9">
        <v>6</v>
      </c>
      <c r="S11" s="9">
        <v>12</v>
      </c>
      <c r="T11" s="17">
        <v>-10</v>
      </c>
      <c r="U11" s="11">
        <v>122</v>
      </c>
      <c r="V11" s="9">
        <v>56</v>
      </c>
      <c r="W11" s="9">
        <v>66</v>
      </c>
      <c r="X11" s="8">
        <v>123</v>
      </c>
      <c r="Y11" s="9">
        <v>58</v>
      </c>
      <c r="Z11" s="13">
        <v>65</v>
      </c>
      <c r="AA11" s="14">
        <v>-1</v>
      </c>
    </row>
    <row r="12" spans="1:27" ht="13.5">
      <c r="A12" s="64">
        <v>5</v>
      </c>
      <c r="B12" s="62" t="s">
        <v>25</v>
      </c>
      <c r="C12" s="155" t="s">
        <v>61</v>
      </c>
      <c r="D12" s="9">
        <v>15517</v>
      </c>
      <c r="E12" s="8">
        <v>31955</v>
      </c>
      <c r="F12" s="9">
        <v>14613</v>
      </c>
      <c r="G12" s="9">
        <v>17342</v>
      </c>
      <c r="H12" s="15">
        <v>2.06</v>
      </c>
      <c r="I12" s="159" t="s">
        <v>61</v>
      </c>
      <c r="J12" s="7">
        <v>-21</v>
      </c>
      <c r="K12" s="8">
        <v>-38</v>
      </c>
      <c r="L12" s="9">
        <v>-19</v>
      </c>
      <c r="M12" s="16">
        <v>-19</v>
      </c>
      <c r="N12" s="11">
        <v>26</v>
      </c>
      <c r="O12" s="9">
        <v>16</v>
      </c>
      <c r="P12" s="9">
        <v>10</v>
      </c>
      <c r="Q12" s="8">
        <v>29</v>
      </c>
      <c r="R12" s="9">
        <v>14</v>
      </c>
      <c r="S12" s="9">
        <v>15</v>
      </c>
      <c r="T12" s="17">
        <v>-3</v>
      </c>
      <c r="U12" s="11">
        <v>165</v>
      </c>
      <c r="V12" s="9">
        <v>76</v>
      </c>
      <c r="W12" s="9">
        <v>89</v>
      </c>
      <c r="X12" s="8">
        <v>200</v>
      </c>
      <c r="Y12" s="9">
        <v>97</v>
      </c>
      <c r="Z12" s="13">
        <v>103</v>
      </c>
      <c r="AA12" s="14">
        <v>-35</v>
      </c>
    </row>
    <row r="13" spans="1:27" ht="13.5">
      <c r="A13" s="64">
        <v>6</v>
      </c>
      <c r="B13" s="62" t="s">
        <v>26</v>
      </c>
      <c r="C13" s="155" t="s">
        <v>61</v>
      </c>
      <c r="D13" s="9">
        <v>6629</v>
      </c>
      <c r="E13" s="8">
        <v>12650</v>
      </c>
      <c r="F13" s="9">
        <v>5758</v>
      </c>
      <c r="G13" s="9">
        <v>6892</v>
      </c>
      <c r="H13" s="15">
        <v>1.91</v>
      </c>
      <c r="I13" s="159" t="s">
        <v>61</v>
      </c>
      <c r="J13" s="7">
        <v>-8</v>
      </c>
      <c r="K13" s="8">
        <v>-14</v>
      </c>
      <c r="L13" s="9">
        <v>-8</v>
      </c>
      <c r="M13" s="16">
        <v>-6</v>
      </c>
      <c r="N13" s="11">
        <v>7</v>
      </c>
      <c r="O13" s="9">
        <v>4</v>
      </c>
      <c r="P13" s="9">
        <v>3</v>
      </c>
      <c r="Q13" s="8">
        <v>6</v>
      </c>
      <c r="R13" s="9">
        <v>4</v>
      </c>
      <c r="S13" s="9">
        <v>2</v>
      </c>
      <c r="T13" s="17">
        <v>1</v>
      </c>
      <c r="U13" s="11">
        <v>82</v>
      </c>
      <c r="V13" s="9">
        <v>39</v>
      </c>
      <c r="W13" s="9">
        <v>43</v>
      </c>
      <c r="X13" s="8">
        <v>97</v>
      </c>
      <c r="Y13" s="9">
        <v>47</v>
      </c>
      <c r="Z13" s="13">
        <v>50</v>
      </c>
      <c r="AA13" s="14">
        <v>-15</v>
      </c>
    </row>
    <row r="14" spans="1:27" ht="13.5">
      <c r="A14" s="64">
        <v>7</v>
      </c>
      <c r="B14" s="62" t="s">
        <v>27</v>
      </c>
      <c r="C14" s="155" t="s">
        <v>61</v>
      </c>
      <c r="D14" s="9">
        <v>12098</v>
      </c>
      <c r="E14" s="8">
        <v>23131</v>
      </c>
      <c r="F14" s="9">
        <v>11003</v>
      </c>
      <c r="G14" s="9">
        <v>12128</v>
      </c>
      <c r="H14" s="15">
        <v>1.91</v>
      </c>
      <c r="I14" s="159" t="s">
        <v>61</v>
      </c>
      <c r="J14" s="7">
        <v>-11</v>
      </c>
      <c r="K14" s="8">
        <v>-9</v>
      </c>
      <c r="L14" s="9">
        <v>-2</v>
      </c>
      <c r="M14" s="16">
        <v>-7</v>
      </c>
      <c r="N14" s="11">
        <v>8</v>
      </c>
      <c r="O14" s="9">
        <v>3</v>
      </c>
      <c r="P14" s="9">
        <v>5</v>
      </c>
      <c r="Q14" s="8">
        <v>16</v>
      </c>
      <c r="R14" s="9">
        <v>8</v>
      </c>
      <c r="S14" s="9">
        <v>8</v>
      </c>
      <c r="T14" s="17">
        <v>-8</v>
      </c>
      <c r="U14" s="11">
        <v>123</v>
      </c>
      <c r="V14" s="9">
        <v>60</v>
      </c>
      <c r="W14" s="9">
        <v>63</v>
      </c>
      <c r="X14" s="8">
        <v>124</v>
      </c>
      <c r="Y14" s="9">
        <v>57</v>
      </c>
      <c r="Z14" s="13">
        <v>67</v>
      </c>
      <c r="AA14" s="14">
        <v>-1</v>
      </c>
    </row>
    <row r="15" spans="1:27" ht="13.5">
      <c r="A15" s="65">
        <v>8</v>
      </c>
      <c r="B15" s="62" t="s">
        <v>28</v>
      </c>
      <c r="C15" s="155" t="s">
        <v>61</v>
      </c>
      <c r="D15" s="9">
        <v>16248</v>
      </c>
      <c r="E15" s="8">
        <v>27127</v>
      </c>
      <c r="F15" s="9">
        <v>13511</v>
      </c>
      <c r="G15" s="9">
        <v>13616</v>
      </c>
      <c r="H15" s="15">
        <v>1.67</v>
      </c>
      <c r="I15" s="159" t="s">
        <v>61</v>
      </c>
      <c r="J15" s="7">
        <v>-10</v>
      </c>
      <c r="K15" s="8">
        <v>-10</v>
      </c>
      <c r="L15" s="9">
        <v>4</v>
      </c>
      <c r="M15" s="16">
        <v>-14</v>
      </c>
      <c r="N15" s="11">
        <v>16</v>
      </c>
      <c r="O15" s="9">
        <v>12</v>
      </c>
      <c r="P15" s="9">
        <v>4</v>
      </c>
      <c r="Q15" s="8">
        <v>17</v>
      </c>
      <c r="R15" s="9">
        <v>6</v>
      </c>
      <c r="S15" s="9">
        <v>11</v>
      </c>
      <c r="T15" s="17">
        <v>-1</v>
      </c>
      <c r="U15" s="11">
        <v>150</v>
      </c>
      <c r="V15" s="9">
        <v>71</v>
      </c>
      <c r="W15" s="9">
        <v>79</v>
      </c>
      <c r="X15" s="8">
        <v>159</v>
      </c>
      <c r="Y15" s="9">
        <v>73</v>
      </c>
      <c r="Z15" s="13">
        <v>86</v>
      </c>
      <c r="AA15" s="14">
        <v>-9</v>
      </c>
    </row>
    <row r="16" spans="1:27" ht="13.5">
      <c r="A16" s="61"/>
      <c r="B16" s="18" t="s">
        <v>29</v>
      </c>
      <c r="C16" s="156" t="s">
        <v>61</v>
      </c>
      <c r="D16" s="19">
        <v>71505</v>
      </c>
      <c r="E16" s="19">
        <v>131561</v>
      </c>
      <c r="F16" s="19">
        <v>61411</v>
      </c>
      <c r="G16" s="19">
        <v>70150</v>
      </c>
      <c r="H16" s="20">
        <v>1.839885322704706</v>
      </c>
      <c r="I16" s="160" t="s">
        <v>61</v>
      </c>
      <c r="J16" s="21">
        <v>-7</v>
      </c>
      <c r="K16" s="19">
        <v>19</v>
      </c>
      <c r="L16" s="19">
        <v>26</v>
      </c>
      <c r="M16" s="22">
        <v>-7</v>
      </c>
      <c r="N16" s="23">
        <v>70</v>
      </c>
      <c r="O16" s="19">
        <v>39</v>
      </c>
      <c r="P16" s="19">
        <v>31</v>
      </c>
      <c r="Q16" s="19">
        <v>102</v>
      </c>
      <c r="R16" s="19">
        <v>43</v>
      </c>
      <c r="S16" s="19">
        <v>59</v>
      </c>
      <c r="T16" s="19">
        <v>-32</v>
      </c>
      <c r="U16" s="23">
        <v>883</v>
      </c>
      <c r="V16" s="19">
        <v>423</v>
      </c>
      <c r="W16" s="19">
        <v>460</v>
      </c>
      <c r="X16" s="19">
        <v>832</v>
      </c>
      <c r="Y16" s="19">
        <v>393</v>
      </c>
      <c r="Z16" s="24">
        <v>439</v>
      </c>
      <c r="AA16" s="22">
        <v>51</v>
      </c>
    </row>
    <row r="17" spans="1:27" ht="13.5">
      <c r="A17" s="63">
        <v>9</v>
      </c>
      <c r="B17" s="62" t="s">
        <v>30</v>
      </c>
      <c r="C17" s="155" t="s">
        <v>61</v>
      </c>
      <c r="D17" s="9">
        <v>11686</v>
      </c>
      <c r="E17" s="8">
        <v>25866</v>
      </c>
      <c r="F17" s="9">
        <v>11774</v>
      </c>
      <c r="G17" s="9">
        <v>14092</v>
      </c>
      <c r="H17" s="15">
        <v>2.21</v>
      </c>
      <c r="I17" s="159" t="s">
        <v>61</v>
      </c>
      <c r="J17" s="7">
        <v>-15</v>
      </c>
      <c r="K17" s="8">
        <v>-2</v>
      </c>
      <c r="L17" s="9">
        <v>9</v>
      </c>
      <c r="M17" s="16">
        <v>-11</v>
      </c>
      <c r="N17" s="11">
        <v>22</v>
      </c>
      <c r="O17" s="9">
        <v>13</v>
      </c>
      <c r="P17" s="9">
        <v>9</v>
      </c>
      <c r="Q17" s="8">
        <v>23</v>
      </c>
      <c r="R17" s="9">
        <v>13</v>
      </c>
      <c r="S17" s="9">
        <v>10</v>
      </c>
      <c r="T17" s="17">
        <v>-1</v>
      </c>
      <c r="U17" s="11">
        <v>120</v>
      </c>
      <c r="V17" s="9">
        <v>62</v>
      </c>
      <c r="W17" s="9">
        <v>58</v>
      </c>
      <c r="X17" s="8">
        <v>121</v>
      </c>
      <c r="Y17" s="9">
        <v>53</v>
      </c>
      <c r="Z17" s="13">
        <v>68</v>
      </c>
      <c r="AA17" s="14">
        <v>-1</v>
      </c>
    </row>
    <row r="18" spans="1:27" ht="13.5">
      <c r="A18" s="64">
        <v>10</v>
      </c>
      <c r="B18" s="62" t="s">
        <v>31</v>
      </c>
      <c r="C18" s="155" t="s">
        <v>61</v>
      </c>
      <c r="D18" s="9">
        <v>12553</v>
      </c>
      <c r="E18" s="8">
        <v>25242</v>
      </c>
      <c r="F18" s="9">
        <v>11739</v>
      </c>
      <c r="G18" s="9">
        <v>13503</v>
      </c>
      <c r="H18" s="15">
        <v>2.01</v>
      </c>
      <c r="I18" s="159" t="s">
        <v>61</v>
      </c>
      <c r="J18" s="7">
        <v>-12</v>
      </c>
      <c r="K18" s="8">
        <v>0</v>
      </c>
      <c r="L18" s="9">
        <v>0</v>
      </c>
      <c r="M18" s="16">
        <v>0</v>
      </c>
      <c r="N18" s="11">
        <v>17</v>
      </c>
      <c r="O18" s="9">
        <v>10</v>
      </c>
      <c r="P18" s="9">
        <v>7</v>
      </c>
      <c r="Q18" s="8">
        <v>21</v>
      </c>
      <c r="R18" s="9">
        <v>11</v>
      </c>
      <c r="S18" s="9">
        <v>10</v>
      </c>
      <c r="T18" s="17">
        <v>-4</v>
      </c>
      <c r="U18" s="11">
        <v>164</v>
      </c>
      <c r="V18" s="9">
        <v>73</v>
      </c>
      <c r="W18" s="9">
        <v>91</v>
      </c>
      <c r="X18" s="8">
        <v>160</v>
      </c>
      <c r="Y18" s="9">
        <v>72</v>
      </c>
      <c r="Z18" s="13">
        <v>88</v>
      </c>
      <c r="AA18" s="14">
        <v>4</v>
      </c>
    </row>
    <row r="19" spans="1:27" ht="13.5">
      <c r="A19" s="64">
        <v>11</v>
      </c>
      <c r="B19" s="62" t="s">
        <v>32</v>
      </c>
      <c r="C19" s="155" t="s">
        <v>61</v>
      </c>
      <c r="D19" s="9">
        <v>10787</v>
      </c>
      <c r="E19" s="8">
        <v>26225</v>
      </c>
      <c r="F19" s="9">
        <v>12419</v>
      </c>
      <c r="G19" s="9">
        <v>13806</v>
      </c>
      <c r="H19" s="15">
        <v>2.43</v>
      </c>
      <c r="I19" s="159" t="s">
        <v>61</v>
      </c>
      <c r="J19" s="7">
        <v>12</v>
      </c>
      <c r="K19" s="8">
        <v>-18</v>
      </c>
      <c r="L19" s="9">
        <v>-4</v>
      </c>
      <c r="M19" s="16">
        <v>-14</v>
      </c>
      <c r="N19" s="11">
        <v>19</v>
      </c>
      <c r="O19" s="9">
        <v>9</v>
      </c>
      <c r="P19" s="9">
        <v>10</v>
      </c>
      <c r="Q19" s="8">
        <v>18</v>
      </c>
      <c r="R19" s="9">
        <v>8</v>
      </c>
      <c r="S19" s="9">
        <v>10</v>
      </c>
      <c r="T19" s="17">
        <v>1</v>
      </c>
      <c r="U19" s="11">
        <v>127</v>
      </c>
      <c r="V19" s="9">
        <v>59</v>
      </c>
      <c r="W19" s="9">
        <v>68</v>
      </c>
      <c r="X19" s="8">
        <v>146</v>
      </c>
      <c r="Y19" s="9">
        <v>64</v>
      </c>
      <c r="Z19" s="13">
        <v>82</v>
      </c>
      <c r="AA19" s="14">
        <v>-19</v>
      </c>
    </row>
    <row r="20" spans="1:27" ht="13.5">
      <c r="A20" s="64">
        <v>12</v>
      </c>
      <c r="B20" s="62" t="s">
        <v>33</v>
      </c>
      <c r="C20" s="155" t="s">
        <v>61</v>
      </c>
      <c r="D20" s="9">
        <v>7677</v>
      </c>
      <c r="E20" s="8">
        <v>18885</v>
      </c>
      <c r="F20" s="9">
        <v>8965</v>
      </c>
      <c r="G20" s="9">
        <v>9920</v>
      </c>
      <c r="H20" s="15">
        <v>2.46</v>
      </c>
      <c r="I20" s="159" t="s">
        <v>61</v>
      </c>
      <c r="J20" s="7">
        <v>15</v>
      </c>
      <c r="K20" s="8">
        <v>36</v>
      </c>
      <c r="L20" s="9">
        <v>18</v>
      </c>
      <c r="M20" s="16">
        <v>18</v>
      </c>
      <c r="N20" s="11">
        <v>14</v>
      </c>
      <c r="O20" s="9">
        <v>7</v>
      </c>
      <c r="P20" s="9">
        <v>7</v>
      </c>
      <c r="Q20" s="8">
        <v>14</v>
      </c>
      <c r="R20" s="9">
        <v>7</v>
      </c>
      <c r="S20" s="9">
        <v>7</v>
      </c>
      <c r="T20" s="17">
        <v>0</v>
      </c>
      <c r="U20" s="11">
        <v>98</v>
      </c>
      <c r="V20" s="9">
        <v>50</v>
      </c>
      <c r="W20" s="9">
        <v>48</v>
      </c>
      <c r="X20" s="8">
        <v>62</v>
      </c>
      <c r="Y20" s="9">
        <v>32</v>
      </c>
      <c r="Z20" s="13">
        <v>30</v>
      </c>
      <c r="AA20" s="14">
        <v>36</v>
      </c>
    </row>
    <row r="21" spans="1:27" ht="13.5">
      <c r="A21" s="64">
        <v>13</v>
      </c>
      <c r="B21" s="62" t="s">
        <v>34</v>
      </c>
      <c r="C21" s="155" t="s">
        <v>61</v>
      </c>
      <c r="D21" s="9">
        <v>4366</v>
      </c>
      <c r="E21" s="8">
        <v>11602</v>
      </c>
      <c r="F21" s="9">
        <v>5548</v>
      </c>
      <c r="G21" s="9">
        <v>6054</v>
      </c>
      <c r="H21" s="15">
        <v>2.66</v>
      </c>
      <c r="I21" s="159" t="s">
        <v>61</v>
      </c>
      <c r="J21" s="7">
        <v>-17</v>
      </c>
      <c r="K21" s="8">
        <v>-31</v>
      </c>
      <c r="L21" s="9">
        <v>-13</v>
      </c>
      <c r="M21" s="16">
        <v>-18</v>
      </c>
      <c r="N21" s="11">
        <v>8</v>
      </c>
      <c r="O21" s="9">
        <v>4</v>
      </c>
      <c r="P21" s="9">
        <v>4</v>
      </c>
      <c r="Q21" s="8">
        <v>16</v>
      </c>
      <c r="R21" s="9">
        <v>4</v>
      </c>
      <c r="S21" s="9">
        <v>12</v>
      </c>
      <c r="T21" s="17">
        <v>-8</v>
      </c>
      <c r="U21" s="11">
        <v>48</v>
      </c>
      <c r="V21" s="9">
        <v>21</v>
      </c>
      <c r="W21" s="9">
        <v>27</v>
      </c>
      <c r="X21" s="8">
        <v>71</v>
      </c>
      <c r="Y21" s="9">
        <v>34</v>
      </c>
      <c r="Z21" s="13">
        <v>37</v>
      </c>
      <c r="AA21" s="14">
        <v>-23</v>
      </c>
    </row>
    <row r="22" spans="1:27" ht="13.5">
      <c r="A22" s="64">
        <v>14</v>
      </c>
      <c r="B22" s="62" t="s">
        <v>35</v>
      </c>
      <c r="C22" s="155" t="s">
        <v>61</v>
      </c>
      <c r="D22" s="9">
        <v>6144</v>
      </c>
      <c r="E22" s="8">
        <v>14563</v>
      </c>
      <c r="F22" s="9">
        <v>6680</v>
      </c>
      <c r="G22" s="9">
        <v>7883</v>
      </c>
      <c r="H22" s="15">
        <v>2.37</v>
      </c>
      <c r="I22" s="159" t="s">
        <v>61</v>
      </c>
      <c r="J22" s="7">
        <v>-14</v>
      </c>
      <c r="K22" s="8">
        <v>-30</v>
      </c>
      <c r="L22" s="9">
        <v>-22</v>
      </c>
      <c r="M22" s="16">
        <v>-8</v>
      </c>
      <c r="N22" s="11">
        <v>11</v>
      </c>
      <c r="O22" s="9">
        <v>9</v>
      </c>
      <c r="P22" s="9">
        <v>2</v>
      </c>
      <c r="Q22" s="8">
        <v>16</v>
      </c>
      <c r="R22" s="9">
        <v>8</v>
      </c>
      <c r="S22" s="9">
        <v>8</v>
      </c>
      <c r="T22" s="17">
        <v>-5</v>
      </c>
      <c r="U22" s="11">
        <v>62</v>
      </c>
      <c r="V22" s="9">
        <v>26</v>
      </c>
      <c r="W22" s="9">
        <v>36</v>
      </c>
      <c r="X22" s="8">
        <v>87</v>
      </c>
      <c r="Y22" s="9">
        <v>49</v>
      </c>
      <c r="Z22" s="13">
        <v>38</v>
      </c>
      <c r="AA22" s="14">
        <v>-25</v>
      </c>
    </row>
    <row r="23" spans="1:27" ht="13.5">
      <c r="A23" s="64">
        <v>15</v>
      </c>
      <c r="B23" s="62" t="s">
        <v>36</v>
      </c>
      <c r="C23" s="155" t="s">
        <v>61</v>
      </c>
      <c r="D23" s="9">
        <v>2393</v>
      </c>
      <c r="E23" s="8">
        <v>5087</v>
      </c>
      <c r="F23" s="9">
        <v>2343</v>
      </c>
      <c r="G23" s="9">
        <v>2744</v>
      </c>
      <c r="H23" s="15">
        <v>2.13</v>
      </c>
      <c r="I23" s="159" t="s">
        <v>61</v>
      </c>
      <c r="J23" s="7">
        <v>-6</v>
      </c>
      <c r="K23" s="8">
        <v>-20</v>
      </c>
      <c r="L23" s="9">
        <v>-11</v>
      </c>
      <c r="M23" s="16">
        <v>-9</v>
      </c>
      <c r="N23" s="11">
        <v>1</v>
      </c>
      <c r="O23" s="9">
        <v>0</v>
      </c>
      <c r="P23" s="9">
        <v>1</v>
      </c>
      <c r="Q23" s="8">
        <v>9</v>
      </c>
      <c r="R23" s="9">
        <v>7</v>
      </c>
      <c r="S23" s="9">
        <v>2</v>
      </c>
      <c r="T23" s="17">
        <v>-8</v>
      </c>
      <c r="U23" s="11">
        <v>14</v>
      </c>
      <c r="V23" s="9">
        <v>8</v>
      </c>
      <c r="W23" s="9">
        <v>6</v>
      </c>
      <c r="X23" s="8">
        <v>26</v>
      </c>
      <c r="Y23" s="9">
        <v>12</v>
      </c>
      <c r="Z23" s="13">
        <v>14</v>
      </c>
      <c r="AA23" s="14">
        <v>-12</v>
      </c>
    </row>
    <row r="24" spans="1:27" ht="13.5">
      <c r="A24" s="64">
        <v>16</v>
      </c>
      <c r="B24" s="62" t="s">
        <v>37</v>
      </c>
      <c r="C24" s="155" t="s">
        <v>61</v>
      </c>
      <c r="D24" s="9">
        <v>3056</v>
      </c>
      <c r="E24" s="8">
        <v>7340</v>
      </c>
      <c r="F24" s="9">
        <v>3357</v>
      </c>
      <c r="G24" s="9">
        <v>3983</v>
      </c>
      <c r="H24" s="15">
        <v>2.4</v>
      </c>
      <c r="I24" s="159" t="s">
        <v>61</v>
      </c>
      <c r="J24" s="7">
        <v>-2</v>
      </c>
      <c r="K24" s="8">
        <v>2</v>
      </c>
      <c r="L24" s="9">
        <v>-1</v>
      </c>
      <c r="M24" s="16">
        <v>3</v>
      </c>
      <c r="N24" s="11">
        <v>2</v>
      </c>
      <c r="O24" s="9">
        <v>1</v>
      </c>
      <c r="P24" s="9">
        <v>1</v>
      </c>
      <c r="Q24" s="8">
        <v>4</v>
      </c>
      <c r="R24" s="9">
        <v>2</v>
      </c>
      <c r="S24" s="9">
        <v>2</v>
      </c>
      <c r="T24" s="17">
        <v>-2</v>
      </c>
      <c r="U24" s="11">
        <v>30</v>
      </c>
      <c r="V24" s="9">
        <v>15</v>
      </c>
      <c r="W24" s="9">
        <v>15</v>
      </c>
      <c r="X24" s="8">
        <v>26</v>
      </c>
      <c r="Y24" s="9">
        <v>15</v>
      </c>
      <c r="Z24" s="13">
        <v>11</v>
      </c>
      <c r="AA24" s="14">
        <v>4</v>
      </c>
    </row>
    <row r="25" spans="1:27" ht="13.5">
      <c r="A25" s="64">
        <v>17</v>
      </c>
      <c r="B25" s="62" t="s">
        <v>38</v>
      </c>
      <c r="C25" s="155" t="s">
        <v>61</v>
      </c>
      <c r="D25" s="9">
        <v>7981</v>
      </c>
      <c r="E25" s="8">
        <v>19759</v>
      </c>
      <c r="F25" s="9">
        <v>9374</v>
      </c>
      <c r="G25" s="9">
        <v>10385</v>
      </c>
      <c r="H25" s="15">
        <v>2.48</v>
      </c>
      <c r="I25" s="159" t="s">
        <v>61</v>
      </c>
      <c r="J25" s="7">
        <v>5</v>
      </c>
      <c r="K25" s="8">
        <v>14</v>
      </c>
      <c r="L25" s="9">
        <v>8</v>
      </c>
      <c r="M25" s="16">
        <v>6</v>
      </c>
      <c r="N25" s="11">
        <v>25</v>
      </c>
      <c r="O25" s="9">
        <v>9</v>
      </c>
      <c r="P25" s="9">
        <v>16</v>
      </c>
      <c r="Q25" s="8">
        <v>17</v>
      </c>
      <c r="R25" s="9">
        <v>4</v>
      </c>
      <c r="S25" s="9">
        <v>13</v>
      </c>
      <c r="T25" s="17">
        <v>8</v>
      </c>
      <c r="U25" s="11">
        <v>121</v>
      </c>
      <c r="V25" s="9">
        <v>58</v>
      </c>
      <c r="W25" s="9">
        <v>63</v>
      </c>
      <c r="X25" s="8">
        <v>115</v>
      </c>
      <c r="Y25" s="9">
        <v>55</v>
      </c>
      <c r="Z25" s="13">
        <v>60</v>
      </c>
      <c r="AA25" s="14">
        <v>6</v>
      </c>
    </row>
    <row r="26" spans="1:27" ht="13.5">
      <c r="A26" s="64">
        <v>18</v>
      </c>
      <c r="B26" s="62" t="s">
        <v>39</v>
      </c>
      <c r="C26" s="155" t="s">
        <v>61</v>
      </c>
      <c r="D26" s="9">
        <v>4372</v>
      </c>
      <c r="E26" s="8">
        <v>10589</v>
      </c>
      <c r="F26" s="9">
        <v>5003</v>
      </c>
      <c r="G26" s="9">
        <v>5586</v>
      </c>
      <c r="H26" s="15">
        <v>2.42</v>
      </c>
      <c r="I26" s="159" t="s">
        <v>61</v>
      </c>
      <c r="J26" s="7">
        <v>-13</v>
      </c>
      <c r="K26" s="8">
        <v>-16</v>
      </c>
      <c r="L26" s="9">
        <v>-15</v>
      </c>
      <c r="M26" s="16">
        <v>-1</v>
      </c>
      <c r="N26" s="11">
        <v>11</v>
      </c>
      <c r="O26" s="9">
        <v>8</v>
      </c>
      <c r="P26" s="9">
        <v>3</v>
      </c>
      <c r="Q26" s="8">
        <v>18</v>
      </c>
      <c r="R26" s="9">
        <v>12</v>
      </c>
      <c r="S26" s="9">
        <v>6</v>
      </c>
      <c r="T26" s="17">
        <v>-7</v>
      </c>
      <c r="U26" s="11">
        <v>70</v>
      </c>
      <c r="V26" s="9">
        <v>33</v>
      </c>
      <c r="W26" s="9">
        <v>37</v>
      </c>
      <c r="X26" s="8">
        <v>79</v>
      </c>
      <c r="Y26" s="9">
        <v>44</v>
      </c>
      <c r="Z26" s="13">
        <v>35</v>
      </c>
      <c r="AA26" s="14">
        <v>-9</v>
      </c>
    </row>
    <row r="27" spans="1:27" ht="13.5">
      <c r="A27" s="64">
        <v>19</v>
      </c>
      <c r="B27" s="62" t="s">
        <v>40</v>
      </c>
      <c r="C27" s="155" t="s">
        <v>61</v>
      </c>
      <c r="D27" s="9">
        <v>4836</v>
      </c>
      <c r="E27" s="8">
        <v>12039</v>
      </c>
      <c r="F27" s="9">
        <v>5648</v>
      </c>
      <c r="G27" s="9">
        <v>6391</v>
      </c>
      <c r="H27" s="15">
        <v>2.49</v>
      </c>
      <c r="I27" s="159" t="s">
        <v>61</v>
      </c>
      <c r="J27" s="7">
        <v>9</v>
      </c>
      <c r="K27" s="8">
        <v>9</v>
      </c>
      <c r="L27" s="9">
        <v>4</v>
      </c>
      <c r="M27" s="16">
        <v>5</v>
      </c>
      <c r="N27" s="11">
        <v>5</v>
      </c>
      <c r="O27" s="9">
        <v>3</v>
      </c>
      <c r="P27" s="9">
        <v>2</v>
      </c>
      <c r="Q27" s="8">
        <v>13</v>
      </c>
      <c r="R27" s="9">
        <v>4</v>
      </c>
      <c r="S27" s="9">
        <v>9</v>
      </c>
      <c r="T27" s="17">
        <v>-8</v>
      </c>
      <c r="U27" s="11">
        <v>54</v>
      </c>
      <c r="V27" s="9">
        <v>23</v>
      </c>
      <c r="W27" s="9">
        <v>31</v>
      </c>
      <c r="X27" s="8">
        <v>37</v>
      </c>
      <c r="Y27" s="9">
        <v>18</v>
      </c>
      <c r="Z27" s="13">
        <v>19</v>
      </c>
      <c r="AA27" s="14">
        <v>17</v>
      </c>
    </row>
    <row r="28" spans="1:27" ht="13.5">
      <c r="A28" s="64">
        <v>20</v>
      </c>
      <c r="B28" s="62" t="s">
        <v>41</v>
      </c>
      <c r="C28" s="155" t="s">
        <v>61</v>
      </c>
      <c r="D28" s="9">
        <v>4158</v>
      </c>
      <c r="E28" s="8">
        <v>11065</v>
      </c>
      <c r="F28" s="9">
        <v>5231</v>
      </c>
      <c r="G28" s="9">
        <v>5834</v>
      </c>
      <c r="H28" s="15">
        <v>2.66</v>
      </c>
      <c r="I28" s="159" t="s">
        <v>61</v>
      </c>
      <c r="J28" s="7">
        <v>-8</v>
      </c>
      <c r="K28" s="8">
        <v>-23</v>
      </c>
      <c r="L28" s="9">
        <v>-11</v>
      </c>
      <c r="M28" s="16">
        <v>-12</v>
      </c>
      <c r="N28" s="11">
        <v>5</v>
      </c>
      <c r="O28" s="9">
        <v>3</v>
      </c>
      <c r="P28" s="9">
        <v>2</v>
      </c>
      <c r="Q28" s="8">
        <v>17</v>
      </c>
      <c r="R28" s="9">
        <v>10</v>
      </c>
      <c r="S28" s="9">
        <v>7</v>
      </c>
      <c r="T28" s="17">
        <v>-12</v>
      </c>
      <c r="U28" s="11">
        <v>24</v>
      </c>
      <c r="V28" s="9">
        <v>11</v>
      </c>
      <c r="W28" s="9">
        <v>13</v>
      </c>
      <c r="X28" s="8">
        <v>35</v>
      </c>
      <c r="Y28" s="9">
        <v>15</v>
      </c>
      <c r="Z28" s="13">
        <v>20</v>
      </c>
      <c r="AA28" s="14">
        <v>-11</v>
      </c>
    </row>
    <row r="29" spans="1:27" ht="13.5">
      <c r="A29" s="64">
        <v>21</v>
      </c>
      <c r="B29" s="62" t="s">
        <v>42</v>
      </c>
      <c r="C29" s="155" t="s">
        <v>61</v>
      </c>
      <c r="D29" s="9">
        <v>9421</v>
      </c>
      <c r="E29" s="8">
        <v>23095</v>
      </c>
      <c r="F29" s="9">
        <v>10890</v>
      </c>
      <c r="G29" s="9">
        <v>12205</v>
      </c>
      <c r="H29" s="15">
        <v>2.45</v>
      </c>
      <c r="I29" s="159" t="s">
        <v>61</v>
      </c>
      <c r="J29" s="7">
        <v>8</v>
      </c>
      <c r="K29" s="8">
        <v>11</v>
      </c>
      <c r="L29" s="9">
        <v>6</v>
      </c>
      <c r="M29" s="16">
        <v>5</v>
      </c>
      <c r="N29" s="11">
        <v>21</v>
      </c>
      <c r="O29" s="9">
        <v>9</v>
      </c>
      <c r="P29" s="9">
        <v>12</v>
      </c>
      <c r="Q29" s="8">
        <v>11</v>
      </c>
      <c r="R29" s="9">
        <v>7</v>
      </c>
      <c r="S29" s="9">
        <v>4</v>
      </c>
      <c r="T29" s="17">
        <v>10</v>
      </c>
      <c r="U29" s="11">
        <v>104</v>
      </c>
      <c r="V29" s="9">
        <v>54</v>
      </c>
      <c r="W29" s="9">
        <v>50</v>
      </c>
      <c r="X29" s="8">
        <v>103</v>
      </c>
      <c r="Y29" s="9">
        <v>50</v>
      </c>
      <c r="Z29" s="13">
        <v>53</v>
      </c>
      <c r="AA29" s="14">
        <v>1</v>
      </c>
    </row>
    <row r="30" spans="1:27" ht="13.5">
      <c r="A30" s="64">
        <v>22</v>
      </c>
      <c r="B30" s="62" t="s">
        <v>43</v>
      </c>
      <c r="C30" s="155" t="s">
        <v>61</v>
      </c>
      <c r="D30" s="9">
        <v>335</v>
      </c>
      <c r="E30" s="8">
        <v>667</v>
      </c>
      <c r="F30" s="9">
        <v>304</v>
      </c>
      <c r="G30" s="9">
        <v>363</v>
      </c>
      <c r="H30" s="15">
        <v>1.99</v>
      </c>
      <c r="I30" s="159" t="s">
        <v>61</v>
      </c>
      <c r="J30" s="7">
        <v>0</v>
      </c>
      <c r="K30" s="8">
        <v>-4</v>
      </c>
      <c r="L30" s="9">
        <v>-2</v>
      </c>
      <c r="M30" s="16">
        <v>-2</v>
      </c>
      <c r="N30" s="11">
        <v>0</v>
      </c>
      <c r="O30" s="9">
        <v>0</v>
      </c>
      <c r="P30" s="9">
        <v>0</v>
      </c>
      <c r="Q30" s="8">
        <v>2</v>
      </c>
      <c r="R30" s="9">
        <v>1</v>
      </c>
      <c r="S30" s="9">
        <v>1</v>
      </c>
      <c r="T30" s="17">
        <v>-2</v>
      </c>
      <c r="U30" s="11">
        <v>0</v>
      </c>
      <c r="V30" s="9">
        <v>0</v>
      </c>
      <c r="W30" s="9">
        <v>0</v>
      </c>
      <c r="X30" s="8">
        <v>2</v>
      </c>
      <c r="Y30" s="9">
        <v>1</v>
      </c>
      <c r="Z30" s="13">
        <v>1</v>
      </c>
      <c r="AA30" s="14">
        <v>-2</v>
      </c>
    </row>
    <row r="31" spans="1:27" ht="13.5">
      <c r="A31" s="64">
        <v>23</v>
      </c>
      <c r="B31" s="62" t="s">
        <v>44</v>
      </c>
      <c r="C31" s="155" t="s">
        <v>61</v>
      </c>
      <c r="D31" s="9">
        <v>252</v>
      </c>
      <c r="E31" s="8">
        <v>474</v>
      </c>
      <c r="F31" s="9">
        <v>207</v>
      </c>
      <c r="G31" s="9">
        <v>267</v>
      </c>
      <c r="H31" s="15">
        <v>1.88</v>
      </c>
      <c r="I31" s="159" t="s">
        <v>61</v>
      </c>
      <c r="J31" s="7">
        <v>0</v>
      </c>
      <c r="K31" s="8">
        <v>1</v>
      </c>
      <c r="L31" s="9">
        <v>1</v>
      </c>
      <c r="M31" s="16">
        <v>0</v>
      </c>
      <c r="N31" s="11">
        <v>0</v>
      </c>
      <c r="O31" s="9">
        <v>0</v>
      </c>
      <c r="P31" s="9">
        <v>0</v>
      </c>
      <c r="Q31" s="8">
        <v>1</v>
      </c>
      <c r="R31" s="9">
        <v>0</v>
      </c>
      <c r="S31" s="9">
        <v>1</v>
      </c>
      <c r="T31" s="17">
        <v>-1</v>
      </c>
      <c r="U31" s="11">
        <v>5</v>
      </c>
      <c r="V31" s="9">
        <v>3</v>
      </c>
      <c r="W31" s="9">
        <v>2</v>
      </c>
      <c r="X31" s="8">
        <v>3</v>
      </c>
      <c r="Y31" s="9">
        <v>2</v>
      </c>
      <c r="Z31" s="13">
        <v>1</v>
      </c>
      <c r="AA31" s="14">
        <v>2</v>
      </c>
    </row>
    <row r="32" spans="1:27" ht="13.5">
      <c r="A32" s="64">
        <v>24</v>
      </c>
      <c r="B32" s="62" t="s">
        <v>45</v>
      </c>
      <c r="C32" s="155" t="s">
        <v>61</v>
      </c>
      <c r="D32" s="9">
        <v>12729</v>
      </c>
      <c r="E32" s="8">
        <v>30239</v>
      </c>
      <c r="F32" s="9">
        <v>14076</v>
      </c>
      <c r="G32" s="9">
        <v>16163</v>
      </c>
      <c r="H32" s="15">
        <v>2.38</v>
      </c>
      <c r="I32" s="159" t="s">
        <v>61</v>
      </c>
      <c r="J32" s="7">
        <v>-21</v>
      </c>
      <c r="K32" s="8">
        <v>-7</v>
      </c>
      <c r="L32" s="9">
        <v>-7</v>
      </c>
      <c r="M32" s="16">
        <v>0</v>
      </c>
      <c r="N32" s="11">
        <v>31</v>
      </c>
      <c r="O32" s="9">
        <v>18</v>
      </c>
      <c r="P32" s="9">
        <v>13</v>
      </c>
      <c r="Q32" s="8">
        <v>24</v>
      </c>
      <c r="R32" s="9">
        <v>13</v>
      </c>
      <c r="S32" s="9">
        <v>11</v>
      </c>
      <c r="T32" s="17">
        <v>7</v>
      </c>
      <c r="U32" s="11">
        <v>131</v>
      </c>
      <c r="V32" s="9">
        <v>61</v>
      </c>
      <c r="W32" s="9">
        <v>70</v>
      </c>
      <c r="X32" s="8">
        <v>145</v>
      </c>
      <c r="Y32" s="9">
        <v>73</v>
      </c>
      <c r="Z32" s="13">
        <v>72</v>
      </c>
      <c r="AA32" s="14">
        <v>-14</v>
      </c>
    </row>
    <row r="33" spans="1:27" ht="13.5">
      <c r="A33" s="64">
        <v>25</v>
      </c>
      <c r="B33" s="62" t="s">
        <v>46</v>
      </c>
      <c r="C33" s="155" t="s">
        <v>61</v>
      </c>
      <c r="D33" s="9">
        <v>3096</v>
      </c>
      <c r="E33" s="8">
        <v>8165</v>
      </c>
      <c r="F33" s="9">
        <v>3736</v>
      </c>
      <c r="G33" s="9">
        <v>4429</v>
      </c>
      <c r="H33" s="15">
        <v>2.64</v>
      </c>
      <c r="I33" s="159" t="s">
        <v>61</v>
      </c>
      <c r="J33" s="7">
        <v>0</v>
      </c>
      <c r="K33" s="8">
        <v>11</v>
      </c>
      <c r="L33" s="9">
        <v>4</v>
      </c>
      <c r="M33" s="16">
        <v>7</v>
      </c>
      <c r="N33" s="11">
        <v>6</v>
      </c>
      <c r="O33" s="9">
        <v>2</v>
      </c>
      <c r="P33" s="9">
        <v>4</v>
      </c>
      <c r="Q33" s="8">
        <v>8</v>
      </c>
      <c r="R33" s="9">
        <v>5</v>
      </c>
      <c r="S33" s="9">
        <v>3</v>
      </c>
      <c r="T33" s="17">
        <v>-2</v>
      </c>
      <c r="U33" s="11">
        <v>40</v>
      </c>
      <c r="V33" s="9">
        <v>22</v>
      </c>
      <c r="W33" s="9">
        <v>18</v>
      </c>
      <c r="X33" s="8">
        <v>27</v>
      </c>
      <c r="Y33" s="9">
        <v>15</v>
      </c>
      <c r="Z33" s="13">
        <v>12</v>
      </c>
      <c r="AA33" s="14">
        <v>13</v>
      </c>
    </row>
    <row r="34" spans="1:27" ht="13.5">
      <c r="A34" s="64">
        <v>26</v>
      </c>
      <c r="B34" s="62" t="s">
        <v>47</v>
      </c>
      <c r="C34" s="155" t="s">
        <v>61</v>
      </c>
      <c r="D34" s="9">
        <v>153</v>
      </c>
      <c r="E34" s="8">
        <v>313</v>
      </c>
      <c r="F34" s="9">
        <v>147</v>
      </c>
      <c r="G34" s="9">
        <v>166</v>
      </c>
      <c r="H34" s="15">
        <v>2.05</v>
      </c>
      <c r="I34" s="159" t="s">
        <v>61</v>
      </c>
      <c r="J34" s="7">
        <v>0</v>
      </c>
      <c r="K34" s="8">
        <v>0</v>
      </c>
      <c r="L34" s="9">
        <v>0</v>
      </c>
      <c r="M34" s="16">
        <v>0</v>
      </c>
      <c r="N34" s="11">
        <v>0</v>
      </c>
      <c r="O34" s="9">
        <v>0</v>
      </c>
      <c r="P34" s="9">
        <v>0</v>
      </c>
      <c r="Q34" s="8">
        <v>0</v>
      </c>
      <c r="R34" s="9">
        <v>0</v>
      </c>
      <c r="S34" s="9">
        <v>0</v>
      </c>
      <c r="T34" s="17">
        <v>0</v>
      </c>
      <c r="U34" s="11">
        <v>0</v>
      </c>
      <c r="V34" s="9">
        <v>0</v>
      </c>
      <c r="W34" s="9">
        <v>0</v>
      </c>
      <c r="X34" s="8">
        <v>0</v>
      </c>
      <c r="Y34" s="9">
        <v>0</v>
      </c>
      <c r="Z34" s="13">
        <v>0</v>
      </c>
      <c r="AA34" s="14">
        <v>0</v>
      </c>
    </row>
    <row r="35" spans="1:27" ht="13.5">
      <c r="A35" s="64">
        <v>27</v>
      </c>
      <c r="B35" s="62" t="s">
        <v>48</v>
      </c>
      <c r="C35" s="155" t="s">
        <v>61</v>
      </c>
      <c r="D35" s="9">
        <v>2177</v>
      </c>
      <c r="E35" s="8">
        <v>5895</v>
      </c>
      <c r="F35" s="9">
        <v>2754</v>
      </c>
      <c r="G35" s="9">
        <v>3141</v>
      </c>
      <c r="H35" s="15">
        <v>2.71</v>
      </c>
      <c r="I35" s="159" t="s">
        <v>61</v>
      </c>
      <c r="J35" s="7">
        <v>12</v>
      </c>
      <c r="K35" s="8">
        <v>32</v>
      </c>
      <c r="L35" s="9">
        <v>13</v>
      </c>
      <c r="M35" s="16">
        <v>19</v>
      </c>
      <c r="N35" s="11">
        <v>3</v>
      </c>
      <c r="O35" s="9">
        <v>1</v>
      </c>
      <c r="P35" s="9">
        <v>2</v>
      </c>
      <c r="Q35" s="8">
        <v>2</v>
      </c>
      <c r="R35" s="9">
        <v>1</v>
      </c>
      <c r="S35" s="9">
        <v>1</v>
      </c>
      <c r="T35" s="17">
        <v>1</v>
      </c>
      <c r="U35" s="11">
        <v>44</v>
      </c>
      <c r="V35" s="9">
        <v>19</v>
      </c>
      <c r="W35" s="9">
        <v>25</v>
      </c>
      <c r="X35" s="8">
        <v>13</v>
      </c>
      <c r="Y35" s="9">
        <v>6</v>
      </c>
      <c r="Z35" s="13">
        <v>7</v>
      </c>
      <c r="AA35" s="14">
        <v>31</v>
      </c>
    </row>
    <row r="36" spans="1:27" ht="13.5">
      <c r="A36" s="64">
        <v>28</v>
      </c>
      <c r="B36" s="62" t="s">
        <v>49</v>
      </c>
      <c r="C36" s="155" t="s">
        <v>61</v>
      </c>
      <c r="D36" s="9">
        <v>187</v>
      </c>
      <c r="E36" s="8">
        <v>609</v>
      </c>
      <c r="F36" s="9">
        <v>279</v>
      </c>
      <c r="G36" s="9">
        <v>330</v>
      </c>
      <c r="H36" s="15">
        <v>3.26</v>
      </c>
      <c r="I36" s="159" t="s">
        <v>61</v>
      </c>
      <c r="J36" s="7">
        <v>1</v>
      </c>
      <c r="K36" s="8">
        <v>2</v>
      </c>
      <c r="L36" s="9">
        <v>0</v>
      </c>
      <c r="M36" s="16">
        <v>2</v>
      </c>
      <c r="N36" s="11">
        <v>0</v>
      </c>
      <c r="O36" s="9">
        <v>0</v>
      </c>
      <c r="P36" s="9">
        <v>0</v>
      </c>
      <c r="Q36" s="8">
        <v>0</v>
      </c>
      <c r="R36" s="9">
        <v>0</v>
      </c>
      <c r="S36" s="9">
        <v>0</v>
      </c>
      <c r="T36" s="17">
        <v>0</v>
      </c>
      <c r="U36" s="11">
        <v>2</v>
      </c>
      <c r="V36" s="9">
        <v>0</v>
      </c>
      <c r="W36" s="9">
        <v>2</v>
      </c>
      <c r="X36" s="8">
        <v>0</v>
      </c>
      <c r="Y36" s="9">
        <v>0</v>
      </c>
      <c r="Z36" s="13">
        <v>0</v>
      </c>
      <c r="AA36" s="14">
        <v>2</v>
      </c>
    </row>
    <row r="37" spans="1:27" ht="13.5">
      <c r="A37" s="64">
        <v>29</v>
      </c>
      <c r="B37" s="62" t="s">
        <v>50</v>
      </c>
      <c r="C37" s="155" t="s">
        <v>61</v>
      </c>
      <c r="D37" s="9">
        <v>6686</v>
      </c>
      <c r="E37" s="8">
        <v>17063</v>
      </c>
      <c r="F37" s="9">
        <v>7979</v>
      </c>
      <c r="G37" s="9">
        <v>9084</v>
      </c>
      <c r="H37" s="15">
        <v>2.55</v>
      </c>
      <c r="I37" s="159" t="s">
        <v>61</v>
      </c>
      <c r="J37" s="7">
        <v>-3</v>
      </c>
      <c r="K37" s="8">
        <v>8</v>
      </c>
      <c r="L37" s="9">
        <v>8</v>
      </c>
      <c r="M37" s="16">
        <v>0</v>
      </c>
      <c r="N37" s="11">
        <v>13</v>
      </c>
      <c r="O37" s="9">
        <v>8</v>
      </c>
      <c r="P37" s="9">
        <v>5</v>
      </c>
      <c r="Q37" s="8">
        <v>16</v>
      </c>
      <c r="R37" s="9">
        <v>4</v>
      </c>
      <c r="S37" s="9">
        <v>12</v>
      </c>
      <c r="T37" s="17">
        <v>-3</v>
      </c>
      <c r="U37" s="11">
        <v>51</v>
      </c>
      <c r="V37" s="9">
        <v>27</v>
      </c>
      <c r="W37" s="9">
        <v>24</v>
      </c>
      <c r="X37" s="8">
        <v>40</v>
      </c>
      <c r="Y37" s="9">
        <v>23</v>
      </c>
      <c r="Z37" s="13">
        <v>17</v>
      </c>
      <c r="AA37" s="14">
        <v>11</v>
      </c>
    </row>
    <row r="38" spans="1:27" ht="13.5">
      <c r="A38" s="64">
        <v>30</v>
      </c>
      <c r="B38" s="62" t="s">
        <v>51</v>
      </c>
      <c r="C38" s="155" t="s">
        <v>61</v>
      </c>
      <c r="D38" s="9">
        <v>3720</v>
      </c>
      <c r="E38" s="8">
        <v>9934</v>
      </c>
      <c r="F38" s="9">
        <v>4621</v>
      </c>
      <c r="G38" s="9">
        <v>5313</v>
      </c>
      <c r="H38" s="15">
        <v>2.67</v>
      </c>
      <c r="I38" s="159" t="s">
        <v>61</v>
      </c>
      <c r="J38" s="7">
        <v>2</v>
      </c>
      <c r="K38" s="8">
        <v>-2</v>
      </c>
      <c r="L38" s="9">
        <v>5</v>
      </c>
      <c r="M38" s="16">
        <v>-7</v>
      </c>
      <c r="N38" s="11">
        <v>2</v>
      </c>
      <c r="O38" s="9">
        <v>2</v>
      </c>
      <c r="P38" s="9">
        <v>0</v>
      </c>
      <c r="Q38" s="8">
        <v>6</v>
      </c>
      <c r="R38" s="9">
        <v>1</v>
      </c>
      <c r="S38" s="9">
        <v>5</v>
      </c>
      <c r="T38" s="17">
        <v>-4</v>
      </c>
      <c r="U38" s="11">
        <v>54</v>
      </c>
      <c r="V38" s="9">
        <v>25</v>
      </c>
      <c r="W38" s="9">
        <v>29</v>
      </c>
      <c r="X38" s="8">
        <v>52</v>
      </c>
      <c r="Y38" s="9">
        <v>21</v>
      </c>
      <c r="Z38" s="13">
        <v>31</v>
      </c>
      <c r="AA38" s="14">
        <v>2</v>
      </c>
    </row>
    <row r="39" spans="1:27" ht="13.5">
      <c r="A39" s="64">
        <v>31</v>
      </c>
      <c r="B39" s="62" t="s">
        <v>52</v>
      </c>
      <c r="C39" s="155" t="s">
        <v>61</v>
      </c>
      <c r="D39" s="9">
        <v>25240</v>
      </c>
      <c r="E39" s="8">
        <v>58770</v>
      </c>
      <c r="F39" s="9">
        <v>27447</v>
      </c>
      <c r="G39" s="9">
        <v>31323</v>
      </c>
      <c r="H39" s="15">
        <v>2.33</v>
      </c>
      <c r="I39" s="159" t="s">
        <v>61</v>
      </c>
      <c r="J39" s="7">
        <v>-24</v>
      </c>
      <c r="K39" s="8">
        <v>-72</v>
      </c>
      <c r="L39" s="9">
        <v>-36</v>
      </c>
      <c r="M39" s="16">
        <v>-36</v>
      </c>
      <c r="N39" s="11">
        <v>52</v>
      </c>
      <c r="O39" s="9">
        <v>28</v>
      </c>
      <c r="P39" s="9">
        <v>24</v>
      </c>
      <c r="Q39" s="8">
        <v>42</v>
      </c>
      <c r="R39" s="9">
        <v>24</v>
      </c>
      <c r="S39" s="9">
        <v>18</v>
      </c>
      <c r="T39" s="17">
        <v>10</v>
      </c>
      <c r="U39" s="11">
        <v>287</v>
      </c>
      <c r="V39" s="9">
        <v>132</v>
      </c>
      <c r="W39" s="9">
        <v>155</v>
      </c>
      <c r="X39" s="8">
        <v>369</v>
      </c>
      <c r="Y39" s="9">
        <v>172</v>
      </c>
      <c r="Z39" s="13">
        <v>197</v>
      </c>
      <c r="AA39" s="14">
        <v>-82</v>
      </c>
    </row>
    <row r="40" spans="1:27" ht="13.5">
      <c r="A40" s="64">
        <v>32</v>
      </c>
      <c r="B40" s="62" t="s">
        <v>53</v>
      </c>
      <c r="C40" s="155" t="s">
        <v>61</v>
      </c>
      <c r="D40" s="9">
        <v>2755</v>
      </c>
      <c r="E40" s="8">
        <v>8468</v>
      </c>
      <c r="F40" s="9">
        <v>3958</v>
      </c>
      <c r="G40" s="9">
        <v>4510</v>
      </c>
      <c r="H40" s="15">
        <v>3.07</v>
      </c>
      <c r="I40" s="159" t="s">
        <v>61</v>
      </c>
      <c r="J40" s="7">
        <v>-12</v>
      </c>
      <c r="K40" s="8">
        <v>-33</v>
      </c>
      <c r="L40" s="9">
        <v>-11</v>
      </c>
      <c r="M40" s="16">
        <v>-22</v>
      </c>
      <c r="N40" s="11">
        <v>3</v>
      </c>
      <c r="O40" s="9">
        <v>1</v>
      </c>
      <c r="P40" s="9">
        <v>2</v>
      </c>
      <c r="Q40" s="8">
        <v>17</v>
      </c>
      <c r="R40" s="9">
        <v>6</v>
      </c>
      <c r="S40" s="9">
        <v>11</v>
      </c>
      <c r="T40" s="17">
        <v>-14</v>
      </c>
      <c r="U40" s="11">
        <v>15</v>
      </c>
      <c r="V40" s="9">
        <v>8</v>
      </c>
      <c r="W40" s="9">
        <v>7</v>
      </c>
      <c r="X40" s="8">
        <v>34</v>
      </c>
      <c r="Y40" s="9">
        <v>14</v>
      </c>
      <c r="Z40" s="13">
        <v>20</v>
      </c>
      <c r="AA40" s="14">
        <v>-19</v>
      </c>
    </row>
    <row r="41" spans="1:27" ht="13.5">
      <c r="A41" s="65">
        <v>33</v>
      </c>
      <c r="B41" s="62" t="s">
        <v>54</v>
      </c>
      <c r="C41" s="155" t="s">
        <v>61</v>
      </c>
      <c r="D41" s="9">
        <v>693</v>
      </c>
      <c r="E41" s="8">
        <v>1758</v>
      </c>
      <c r="F41" s="9">
        <v>836</v>
      </c>
      <c r="G41" s="9">
        <v>922</v>
      </c>
      <c r="H41" s="15">
        <v>2.54</v>
      </c>
      <c r="I41" s="159" t="s">
        <v>61</v>
      </c>
      <c r="J41" s="7">
        <v>-1</v>
      </c>
      <c r="K41" s="8">
        <v>-8</v>
      </c>
      <c r="L41" s="9">
        <v>-4</v>
      </c>
      <c r="M41" s="16">
        <v>-4</v>
      </c>
      <c r="N41" s="11">
        <v>0</v>
      </c>
      <c r="O41" s="9">
        <v>0</v>
      </c>
      <c r="P41" s="9">
        <v>0</v>
      </c>
      <c r="Q41" s="8">
        <v>3</v>
      </c>
      <c r="R41" s="9">
        <v>2</v>
      </c>
      <c r="S41" s="9">
        <v>1</v>
      </c>
      <c r="T41" s="17">
        <v>-3</v>
      </c>
      <c r="U41" s="11">
        <v>1</v>
      </c>
      <c r="V41" s="9">
        <v>1</v>
      </c>
      <c r="W41" s="9">
        <v>0</v>
      </c>
      <c r="X41" s="8">
        <v>6</v>
      </c>
      <c r="Y41" s="9">
        <v>3</v>
      </c>
      <c r="Z41" s="13">
        <v>3</v>
      </c>
      <c r="AA41" s="14">
        <v>-5</v>
      </c>
    </row>
    <row r="42" spans="1:27" ht="13.5">
      <c r="A42" s="61"/>
      <c r="B42" s="18" t="s">
        <v>55</v>
      </c>
      <c r="C42" s="156" t="s">
        <v>61</v>
      </c>
      <c r="D42" s="19">
        <v>147453</v>
      </c>
      <c r="E42" s="19">
        <v>353712</v>
      </c>
      <c r="F42" s="19">
        <v>165315</v>
      </c>
      <c r="G42" s="19">
        <v>188397</v>
      </c>
      <c r="H42" s="20">
        <v>2.398811824784847</v>
      </c>
      <c r="I42" s="160" t="s">
        <v>61</v>
      </c>
      <c r="J42" s="21">
        <v>-84</v>
      </c>
      <c r="K42" s="19">
        <v>-140</v>
      </c>
      <c r="L42" s="19">
        <v>-61</v>
      </c>
      <c r="M42" s="22">
        <v>-79</v>
      </c>
      <c r="N42" s="23">
        <v>271</v>
      </c>
      <c r="O42" s="19">
        <v>145</v>
      </c>
      <c r="P42" s="19">
        <v>126</v>
      </c>
      <c r="Q42" s="19">
        <v>318</v>
      </c>
      <c r="R42" s="19">
        <v>154</v>
      </c>
      <c r="S42" s="19">
        <v>164</v>
      </c>
      <c r="T42" s="19">
        <v>-47</v>
      </c>
      <c r="U42" s="23">
        <v>1666</v>
      </c>
      <c r="V42" s="19">
        <v>791</v>
      </c>
      <c r="W42" s="19">
        <v>875</v>
      </c>
      <c r="X42" s="19">
        <v>1759</v>
      </c>
      <c r="Y42" s="19">
        <v>843</v>
      </c>
      <c r="Z42" s="24">
        <v>916</v>
      </c>
      <c r="AA42" s="22">
        <v>-93</v>
      </c>
    </row>
    <row r="43" spans="1:27" ht="13.5">
      <c r="A43" s="61"/>
      <c r="B43" s="25" t="s">
        <v>56</v>
      </c>
      <c r="C43" s="157" t="s">
        <v>61</v>
      </c>
      <c r="D43" s="26">
        <v>218958</v>
      </c>
      <c r="E43" s="26">
        <v>485273</v>
      </c>
      <c r="F43" s="26">
        <v>226726</v>
      </c>
      <c r="G43" s="26">
        <v>258547</v>
      </c>
      <c r="H43" s="27">
        <v>2.216283488157546</v>
      </c>
      <c r="I43" s="161" t="s">
        <v>61</v>
      </c>
      <c r="J43" s="28">
        <v>-91</v>
      </c>
      <c r="K43" s="26">
        <v>-121</v>
      </c>
      <c r="L43" s="26">
        <v>-35</v>
      </c>
      <c r="M43" s="29">
        <v>-86</v>
      </c>
      <c r="N43" s="30">
        <v>341</v>
      </c>
      <c r="O43" s="26">
        <v>184</v>
      </c>
      <c r="P43" s="26">
        <v>157</v>
      </c>
      <c r="Q43" s="26">
        <v>420</v>
      </c>
      <c r="R43" s="26">
        <v>197</v>
      </c>
      <c r="S43" s="26">
        <v>223</v>
      </c>
      <c r="T43" s="26">
        <v>-79</v>
      </c>
      <c r="U43" s="30">
        <v>2549</v>
      </c>
      <c r="V43" s="26">
        <v>1214</v>
      </c>
      <c r="W43" s="26">
        <v>1335</v>
      </c>
      <c r="X43" s="26">
        <v>2591</v>
      </c>
      <c r="Y43" s="26">
        <v>1236</v>
      </c>
      <c r="Z43" s="31">
        <v>1355</v>
      </c>
      <c r="AA43" s="29">
        <v>-42</v>
      </c>
    </row>
    <row r="44" spans="1:27" ht="13.5">
      <c r="A44" s="1"/>
      <c r="B44" s="3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9" spans="1:27" ht="17.25">
      <c r="A49" s="1"/>
      <c r="B49" s="239" t="s">
        <v>57</v>
      </c>
      <c r="C49" s="240"/>
      <c r="D49" s="240"/>
      <c r="E49" s="240"/>
      <c r="F49" s="240"/>
      <c r="G49" s="240"/>
      <c r="H49" s="240"/>
      <c r="I49" s="240"/>
      <c r="J49" s="213" t="s">
        <v>58</v>
      </c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</row>
    <row r="50" spans="1:27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215" t="s">
        <v>150</v>
      </c>
      <c r="Y50" s="216"/>
      <c r="Z50" s="216"/>
      <c r="AA50" s="216"/>
    </row>
    <row r="51" spans="1:27" ht="13.5">
      <c r="A51" s="223" t="s">
        <v>2</v>
      </c>
      <c r="B51" s="217" t="s">
        <v>3</v>
      </c>
      <c r="C51" s="220" t="s">
        <v>4</v>
      </c>
      <c r="D51" s="236" t="s">
        <v>5</v>
      </c>
      <c r="E51" s="224" t="s">
        <v>6</v>
      </c>
      <c r="F51" s="225"/>
      <c r="G51" s="225"/>
      <c r="H51" s="227" t="s">
        <v>7</v>
      </c>
      <c r="I51" s="230" t="s">
        <v>8</v>
      </c>
      <c r="J51" s="233" t="s">
        <v>5</v>
      </c>
      <c r="K51" s="241" t="s">
        <v>9</v>
      </c>
      <c r="L51" s="242"/>
      <c r="M51" s="243"/>
      <c r="N51" s="204" t="s">
        <v>10</v>
      </c>
      <c r="O51" s="205"/>
      <c r="P51" s="205"/>
      <c r="Q51" s="205"/>
      <c r="R51" s="205"/>
      <c r="S51" s="205"/>
      <c r="T51" s="206"/>
      <c r="U51" s="204" t="s">
        <v>11</v>
      </c>
      <c r="V51" s="205"/>
      <c r="W51" s="205"/>
      <c r="X51" s="205"/>
      <c r="Y51" s="205"/>
      <c r="Z51" s="205"/>
      <c r="AA51" s="206"/>
    </row>
    <row r="52" spans="1:27" ht="13.5">
      <c r="A52" s="218"/>
      <c r="B52" s="218"/>
      <c r="C52" s="221"/>
      <c r="D52" s="237"/>
      <c r="E52" s="226"/>
      <c r="F52" s="226"/>
      <c r="G52" s="226"/>
      <c r="H52" s="228"/>
      <c r="I52" s="231"/>
      <c r="J52" s="234"/>
      <c r="K52" s="207"/>
      <c r="L52" s="208"/>
      <c r="M52" s="244"/>
      <c r="N52" s="204" t="s">
        <v>12</v>
      </c>
      <c r="O52" s="205"/>
      <c r="P52" s="205"/>
      <c r="Q52" s="204" t="s">
        <v>13</v>
      </c>
      <c r="R52" s="205"/>
      <c r="S52" s="206"/>
      <c r="T52" s="209" t="s">
        <v>14</v>
      </c>
      <c r="U52" s="207" t="s">
        <v>15</v>
      </c>
      <c r="V52" s="208"/>
      <c r="W52" s="208"/>
      <c r="X52" s="204" t="s">
        <v>59</v>
      </c>
      <c r="Y52" s="205"/>
      <c r="Z52" s="206"/>
      <c r="AA52" s="209" t="s">
        <v>17</v>
      </c>
    </row>
    <row r="53" spans="1:27" ht="13.5">
      <c r="A53" s="219"/>
      <c r="B53" s="219"/>
      <c r="C53" s="222"/>
      <c r="D53" s="238"/>
      <c r="E53" s="3" t="s">
        <v>18</v>
      </c>
      <c r="F53" s="3" t="s">
        <v>19</v>
      </c>
      <c r="G53" s="3" t="s">
        <v>20</v>
      </c>
      <c r="H53" s="229"/>
      <c r="I53" s="232"/>
      <c r="J53" s="235"/>
      <c r="K53" s="4" t="s">
        <v>18</v>
      </c>
      <c r="L53" s="4" t="s">
        <v>19</v>
      </c>
      <c r="M53" s="4" t="s">
        <v>20</v>
      </c>
      <c r="N53" s="4" t="s">
        <v>18</v>
      </c>
      <c r="O53" s="4" t="s">
        <v>19</v>
      </c>
      <c r="P53" s="4" t="s">
        <v>20</v>
      </c>
      <c r="Q53" s="4" t="s">
        <v>18</v>
      </c>
      <c r="R53" s="4" t="s">
        <v>19</v>
      </c>
      <c r="S53" s="2" t="s">
        <v>20</v>
      </c>
      <c r="T53" s="210"/>
      <c r="U53" s="4" t="s">
        <v>18</v>
      </c>
      <c r="V53" s="4" t="s">
        <v>19</v>
      </c>
      <c r="W53" s="4" t="s">
        <v>20</v>
      </c>
      <c r="X53" s="4" t="s">
        <v>18</v>
      </c>
      <c r="Y53" s="4" t="s">
        <v>19</v>
      </c>
      <c r="Z53" s="4" t="s">
        <v>20</v>
      </c>
      <c r="AA53" s="210"/>
    </row>
    <row r="54" spans="1:27" ht="13.5">
      <c r="A54" s="63">
        <v>61</v>
      </c>
      <c r="B54" s="62" t="s">
        <v>60</v>
      </c>
      <c r="C54" s="57" t="s">
        <v>61</v>
      </c>
      <c r="D54" s="5">
        <v>463</v>
      </c>
      <c r="E54" s="6">
        <v>1147</v>
      </c>
      <c r="F54" s="5">
        <v>525</v>
      </c>
      <c r="G54" s="5">
        <v>622</v>
      </c>
      <c r="H54" s="52">
        <v>2.48</v>
      </c>
      <c r="I54" s="58" t="s">
        <v>61</v>
      </c>
      <c r="J54" s="7">
        <v>-2</v>
      </c>
      <c r="K54" s="8">
        <v>-3</v>
      </c>
      <c r="L54" s="9">
        <v>-1</v>
      </c>
      <c r="M54" s="10">
        <v>-2</v>
      </c>
      <c r="N54" s="11">
        <v>3</v>
      </c>
      <c r="O54" s="9">
        <v>2</v>
      </c>
      <c r="P54" s="9">
        <v>1</v>
      </c>
      <c r="Q54" s="8">
        <v>2</v>
      </c>
      <c r="R54" s="9">
        <v>0</v>
      </c>
      <c r="S54" s="5">
        <v>2</v>
      </c>
      <c r="T54" s="12">
        <v>1</v>
      </c>
      <c r="U54" s="11">
        <v>1</v>
      </c>
      <c r="V54" s="9">
        <v>0</v>
      </c>
      <c r="W54" s="9">
        <v>1</v>
      </c>
      <c r="X54" s="8">
        <v>5</v>
      </c>
      <c r="Y54" s="9">
        <v>3</v>
      </c>
      <c r="Z54" s="13">
        <v>2</v>
      </c>
      <c r="AA54" s="14">
        <v>-4</v>
      </c>
    </row>
    <row r="55" spans="1:27" ht="13.5">
      <c r="A55" s="64">
        <v>62</v>
      </c>
      <c r="B55" s="62" t="s">
        <v>62</v>
      </c>
      <c r="C55" s="57" t="s">
        <v>61</v>
      </c>
      <c r="D55" s="9">
        <v>350</v>
      </c>
      <c r="E55" s="8">
        <v>879</v>
      </c>
      <c r="F55" s="9">
        <v>370</v>
      </c>
      <c r="G55" s="9">
        <v>509</v>
      </c>
      <c r="H55" s="53">
        <v>2.51</v>
      </c>
      <c r="I55" s="58" t="s">
        <v>61</v>
      </c>
      <c r="J55" s="7">
        <v>-3</v>
      </c>
      <c r="K55" s="8">
        <v>-5</v>
      </c>
      <c r="L55" s="9">
        <v>-2</v>
      </c>
      <c r="M55" s="16">
        <v>-3</v>
      </c>
      <c r="N55" s="11">
        <v>0</v>
      </c>
      <c r="O55" s="9">
        <v>0</v>
      </c>
      <c r="P55" s="9">
        <v>0</v>
      </c>
      <c r="Q55" s="8">
        <v>3</v>
      </c>
      <c r="R55" s="9">
        <v>1</v>
      </c>
      <c r="S55" s="9">
        <v>2</v>
      </c>
      <c r="T55" s="17">
        <v>-3</v>
      </c>
      <c r="U55" s="11">
        <v>0</v>
      </c>
      <c r="V55" s="9">
        <v>0</v>
      </c>
      <c r="W55" s="9">
        <v>0</v>
      </c>
      <c r="X55" s="8">
        <v>2</v>
      </c>
      <c r="Y55" s="9">
        <v>1</v>
      </c>
      <c r="Z55" s="13">
        <v>1</v>
      </c>
      <c r="AA55" s="14">
        <v>-2</v>
      </c>
    </row>
    <row r="56" spans="1:27" ht="13.5">
      <c r="A56" s="64">
        <v>63</v>
      </c>
      <c r="B56" s="62" t="s">
        <v>63</v>
      </c>
      <c r="C56" s="57" t="s">
        <v>61</v>
      </c>
      <c r="D56" s="9">
        <v>787</v>
      </c>
      <c r="E56" s="8">
        <v>2003</v>
      </c>
      <c r="F56" s="9">
        <v>917</v>
      </c>
      <c r="G56" s="9">
        <v>1086</v>
      </c>
      <c r="H56" s="53">
        <v>2.55</v>
      </c>
      <c r="I56" s="58" t="s">
        <v>61</v>
      </c>
      <c r="J56" s="7">
        <v>2</v>
      </c>
      <c r="K56" s="8">
        <v>-3</v>
      </c>
      <c r="L56" s="9">
        <v>-2</v>
      </c>
      <c r="M56" s="16">
        <v>-1</v>
      </c>
      <c r="N56" s="11">
        <v>0</v>
      </c>
      <c r="O56" s="9">
        <v>0</v>
      </c>
      <c r="P56" s="9">
        <v>0</v>
      </c>
      <c r="Q56" s="8">
        <v>4</v>
      </c>
      <c r="R56" s="9">
        <v>2</v>
      </c>
      <c r="S56" s="9">
        <v>2</v>
      </c>
      <c r="T56" s="17">
        <v>-4</v>
      </c>
      <c r="U56" s="11">
        <v>10</v>
      </c>
      <c r="V56" s="9">
        <v>6</v>
      </c>
      <c r="W56" s="9">
        <v>4</v>
      </c>
      <c r="X56" s="8">
        <v>9</v>
      </c>
      <c r="Y56" s="9">
        <v>6</v>
      </c>
      <c r="Z56" s="13">
        <v>3</v>
      </c>
      <c r="AA56" s="14">
        <v>1</v>
      </c>
    </row>
    <row r="57" spans="1:27" ht="13.5">
      <c r="A57" s="64">
        <v>64</v>
      </c>
      <c r="B57" s="62" t="s">
        <v>64</v>
      </c>
      <c r="C57" s="57" t="s">
        <v>61</v>
      </c>
      <c r="D57" s="9">
        <v>848</v>
      </c>
      <c r="E57" s="8">
        <v>2208</v>
      </c>
      <c r="F57" s="9">
        <v>1047</v>
      </c>
      <c r="G57" s="9">
        <v>1161</v>
      </c>
      <c r="H57" s="53">
        <v>2.6</v>
      </c>
      <c r="I57" s="58" t="s">
        <v>61</v>
      </c>
      <c r="J57" s="7">
        <v>0</v>
      </c>
      <c r="K57" s="8">
        <v>-1</v>
      </c>
      <c r="L57" s="9">
        <v>0</v>
      </c>
      <c r="M57" s="16">
        <v>-1</v>
      </c>
      <c r="N57" s="11">
        <v>1</v>
      </c>
      <c r="O57" s="9">
        <v>1</v>
      </c>
      <c r="P57" s="9">
        <v>0</v>
      </c>
      <c r="Q57" s="8">
        <v>4</v>
      </c>
      <c r="R57" s="9">
        <v>3</v>
      </c>
      <c r="S57" s="9">
        <v>1</v>
      </c>
      <c r="T57" s="17">
        <v>-3</v>
      </c>
      <c r="U57" s="11">
        <v>6</v>
      </c>
      <c r="V57" s="9">
        <v>5</v>
      </c>
      <c r="W57" s="9">
        <v>1</v>
      </c>
      <c r="X57" s="8">
        <v>4</v>
      </c>
      <c r="Y57" s="9">
        <v>3</v>
      </c>
      <c r="Z57" s="13">
        <v>1</v>
      </c>
      <c r="AA57" s="14">
        <v>2</v>
      </c>
    </row>
    <row r="58" spans="1:27" ht="13.5">
      <c r="A58" s="64">
        <v>65</v>
      </c>
      <c r="B58" s="62" t="s">
        <v>65</v>
      </c>
      <c r="C58" s="57" t="s">
        <v>61</v>
      </c>
      <c r="D58" s="9">
        <v>3365</v>
      </c>
      <c r="E58" s="8">
        <v>7881</v>
      </c>
      <c r="F58" s="9">
        <v>3652</v>
      </c>
      <c r="G58" s="9">
        <v>4229</v>
      </c>
      <c r="H58" s="53">
        <v>2.34</v>
      </c>
      <c r="I58" s="58" t="s">
        <v>61</v>
      </c>
      <c r="J58" s="7">
        <v>-14</v>
      </c>
      <c r="K58" s="8">
        <v>-26</v>
      </c>
      <c r="L58" s="9">
        <v>-3</v>
      </c>
      <c r="M58" s="16">
        <v>-23</v>
      </c>
      <c r="N58" s="11">
        <v>6</v>
      </c>
      <c r="O58" s="9">
        <v>4</v>
      </c>
      <c r="P58" s="9">
        <v>2</v>
      </c>
      <c r="Q58" s="8">
        <v>11</v>
      </c>
      <c r="R58" s="9">
        <v>4</v>
      </c>
      <c r="S58" s="9">
        <v>7</v>
      </c>
      <c r="T58" s="17">
        <v>-5</v>
      </c>
      <c r="U58" s="11">
        <v>19</v>
      </c>
      <c r="V58" s="9">
        <v>11</v>
      </c>
      <c r="W58" s="9">
        <v>8</v>
      </c>
      <c r="X58" s="8">
        <v>40</v>
      </c>
      <c r="Y58" s="9">
        <v>14</v>
      </c>
      <c r="Z58" s="13">
        <v>26</v>
      </c>
      <c r="AA58" s="14">
        <v>-21</v>
      </c>
    </row>
    <row r="59" spans="1:27" ht="13.5">
      <c r="A59" s="64">
        <v>66</v>
      </c>
      <c r="B59" s="62" t="s">
        <v>66</v>
      </c>
      <c r="C59" s="57" t="s">
        <v>61</v>
      </c>
      <c r="D59" s="9">
        <v>2198</v>
      </c>
      <c r="E59" s="8">
        <v>5815</v>
      </c>
      <c r="F59" s="9">
        <v>2683</v>
      </c>
      <c r="G59" s="9">
        <v>3132</v>
      </c>
      <c r="H59" s="53">
        <v>2.65</v>
      </c>
      <c r="I59" s="58" t="s">
        <v>61</v>
      </c>
      <c r="J59" s="7">
        <v>3</v>
      </c>
      <c r="K59" s="8">
        <v>9</v>
      </c>
      <c r="L59" s="9">
        <v>6</v>
      </c>
      <c r="M59" s="16">
        <v>3</v>
      </c>
      <c r="N59" s="11">
        <v>2</v>
      </c>
      <c r="O59" s="9">
        <v>1</v>
      </c>
      <c r="P59" s="9">
        <v>1</v>
      </c>
      <c r="Q59" s="8">
        <v>10</v>
      </c>
      <c r="R59" s="9">
        <v>7</v>
      </c>
      <c r="S59" s="9">
        <v>3</v>
      </c>
      <c r="T59" s="17">
        <v>-8</v>
      </c>
      <c r="U59" s="11">
        <v>20</v>
      </c>
      <c r="V59" s="9">
        <v>12</v>
      </c>
      <c r="W59" s="9">
        <v>8</v>
      </c>
      <c r="X59" s="8">
        <v>3</v>
      </c>
      <c r="Y59" s="9">
        <v>0</v>
      </c>
      <c r="Z59" s="13">
        <v>3</v>
      </c>
      <c r="AA59" s="14">
        <v>17</v>
      </c>
    </row>
    <row r="60" spans="1:27" ht="13.5">
      <c r="A60" s="65">
        <v>67</v>
      </c>
      <c r="B60" s="62" t="s">
        <v>67</v>
      </c>
      <c r="C60" s="57" t="s">
        <v>61</v>
      </c>
      <c r="D60" s="9">
        <v>2730</v>
      </c>
      <c r="E60" s="8">
        <v>7096</v>
      </c>
      <c r="F60" s="9">
        <v>3290</v>
      </c>
      <c r="G60" s="9">
        <v>3806</v>
      </c>
      <c r="H60" s="53">
        <v>2.6</v>
      </c>
      <c r="I60" s="58" t="s">
        <v>61</v>
      </c>
      <c r="J60" s="7">
        <v>-10</v>
      </c>
      <c r="K60" s="8">
        <v>-18</v>
      </c>
      <c r="L60" s="9">
        <v>-12</v>
      </c>
      <c r="M60" s="16">
        <v>-6</v>
      </c>
      <c r="N60" s="11">
        <v>4</v>
      </c>
      <c r="O60" s="9">
        <v>1</v>
      </c>
      <c r="P60" s="9">
        <v>3</v>
      </c>
      <c r="Q60" s="8">
        <v>9</v>
      </c>
      <c r="R60" s="9">
        <v>4</v>
      </c>
      <c r="S60" s="9">
        <v>5</v>
      </c>
      <c r="T60" s="17">
        <v>-5</v>
      </c>
      <c r="U60" s="11">
        <v>13</v>
      </c>
      <c r="V60" s="9">
        <v>7</v>
      </c>
      <c r="W60" s="9">
        <v>6</v>
      </c>
      <c r="X60" s="8">
        <v>26</v>
      </c>
      <c r="Y60" s="9">
        <v>16</v>
      </c>
      <c r="Z60" s="13">
        <v>10</v>
      </c>
      <c r="AA60" s="14">
        <v>-13</v>
      </c>
    </row>
    <row r="61" spans="1:27" ht="13.5">
      <c r="A61" s="61"/>
      <c r="B61" s="25" t="s">
        <v>68</v>
      </c>
      <c r="C61" s="157" t="s">
        <v>113</v>
      </c>
      <c r="D61" s="26">
        <v>10741</v>
      </c>
      <c r="E61" s="26">
        <v>27029</v>
      </c>
      <c r="F61" s="26">
        <v>12484</v>
      </c>
      <c r="G61" s="26">
        <v>14545</v>
      </c>
      <c r="H61" s="33">
        <v>2.5164323619774693</v>
      </c>
      <c r="I61" s="162" t="s">
        <v>113</v>
      </c>
      <c r="J61" s="28">
        <v>-24</v>
      </c>
      <c r="K61" s="26">
        <v>-47</v>
      </c>
      <c r="L61" s="26">
        <v>-14</v>
      </c>
      <c r="M61" s="29">
        <v>-33</v>
      </c>
      <c r="N61" s="30">
        <v>16</v>
      </c>
      <c r="O61" s="26">
        <v>9</v>
      </c>
      <c r="P61" s="26">
        <v>7</v>
      </c>
      <c r="Q61" s="26">
        <v>43</v>
      </c>
      <c r="R61" s="26">
        <v>21</v>
      </c>
      <c r="S61" s="26">
        <v>22</v>
      </c>
      <c r="T61" s="26">
        <v>-27</v>
      </c>
      <c r="U61" s="30">
        <v>69</v>
      </c>
      <c r="V61" s="26">
        <v>41</v>
      </c>
      <c r="W61" s="26">
        <v>28</v>
      </c>
      <c r="X61" s="26">
        <v>89</v>
      </c>
      <c r="Y61" s="26">
        <v>43</v>
      </c>
      <c r="Z61" s="31">
        <v>46</v>
      </c>
      <c r="AA61" s="29">
        <v>-20</v>
      </c>
    </row>
    <row r="62" spans="1:27" ht="13.5">
      <c r="A62" s="63">
        <v>81</v>
      </c>
      <c r="B62" s="62" t="s">
        <v>69</v>
      </c>
      <c r="C62" s="57" t="s">
        <v>61</v>
      </c>
      <c r="D62" s="9">
        <v>230</v>
      </c>
      <c r="E62" s="6">
        <v>337</v>
      </c>
      <c r="F62" s="9">
        <v>151</v>
      </c>
      <c r="G62" s="9">
        <v>186</v>
      </c>
      <c r="H62" s="53">
        <v>1.47</v>
      </c>
      <c r="I62" s="58" t="s">
        <v>61</v>
      </c>
      <c r="J62" s="7">
        <v>0</v>
      </c>
      <c r="K62" s="8">
        <v>0</v>
      </c>
      <c r="L62" s="9">
        <v>0</v>
      </c>
      <c r="M62" s="16">
        <v>0</v>
      </c>
      <c r="N62" s="11">
        <v>0</v>
      </c>
      <c r="O62" s="9">
        <v>0</v>
      </c>
      <c r="P62" s="9">
        <v>0</v>
      </c>
      <c r="Q62" s="8">
        <v>0</v>
      </c>
      <c r="R62" s="9">
        <v>0</v>
      </c>
      <c r="S62" s="9">
        <v>0</v>
      </c>
      <c r="T62" s="17">
        <v>0</v>
      </c>
      <c r="U62" s="11">
        <v>1</v>
      </c>
      <c r="V62" s="9">
        <v>1</v>
      </c>
      <c r="W62" s="9">
        <v>0</v>
      </c>
      <c r="X62" s="8">
        <v>1</v>
      </c>
      <c r="Y62" s="9">
        <v>1</v>
      </c>
      <c r="Z62" s="13">
        <v>0</v>
      </c>
      <c r="AA62" s="14">
        <v>0</v>
      </c>
    </row>
    <row r="63" spans="1:27" ht="13.5">
      <c r="A63" s="64">
        <v>82</v>
      </c>
      <c r="B63" s="62" t="s">
        <v>70</v>
      </c>
      <c r="C63" s="57" t="s">
        <v>61</v>
      </c>
      <c r="D63" s="9">
        <v>1077</v>
      </c>
      <c r="E63" s="8">
        <v>2122</v>
      </c>
      <c r="F63" s="9">
        <v>972</v>
      </c>
      <c r="G63" s="9">
        <v>1150</v>
      </c>
      <c r="H63" s="53">
        <v>1.97</v>
      </c>
      <c r="I63" s="58" t="s">
        <v>61</v>
      </c>
      <c r="J63" s="7">
        <v>2</v>
      </c>
      <c r="K63" s="8">
        <v>-6</v>
      </c>
      <c r="L63" s="9">
        <v>0</v>
      </c>
      <c r="M63" s="16">
        <v>-6</v>
      </c>
      <c r="N63" s="11">
        <v>0</v>
      </c>
      <c r="O63" s="9">
        <v>0</v>
      </c>
      <c r="P63" s="9">
        <v>0</v>
      </c>
      <c r="Q63" s="8">
        <v>7</v>
      </c>
      <c r="R63" s="9">
        <v>1</v>
      </c>
      <c r="S63" s="9">
        <v>6</v>
      </c>
      <c r="T63" s="17">
        <v>-7</v>
      </c>
      <c r="U63" s="11">
        <v>14</v>
      </c>
      <c r="V63" s="9">
        <v>7</v>
      </c>
      <c r="W63" s="9">
        <v>7</v>
      </c>
      <c r="X63" s="8">
        <v>13</v>
      </c>
      <c r="Y63" s="9">
        <v>6</v>
      </c>
      <c r="Z63" s="13">
        <v>7</v>
      </c>
      <c r="AA63" s="14">
        <v>1</v>
      </c>
    </row>
    <row r="64" spans="1:27" ht="13.5">
      <c r="A64" s="64">
        <v>83</v>
      </c>
      <c r="B64" s="62" t="s">
        <v>71</v>
      </c>
      <c r="C64" s="57" t="s">
        <v>61</v>
      </c>
      <c r="D64" s="9">
        <v>339</v>
      </c>
      <c r="E64" s="8">
        <v>675</v>
      </c>
      <c r="F64" s="9">
        <v>303</v>
      </c>
      <c r="G64" s="9">
        <v>372</v>
      </c>
      <c r="H64" s="53">
        <v>1.99</v>
      </c>
      <c r="I64" s="58" t="s">
        <v>61</v>
      </c>
      <c r="J64" s="7">
        <v>3</v>
      </c>
      <c r="K64" s="8">
        <v>3</v>
      </c>
      <c r="L64" s="9">
        <v>1</v>
      </c>
      <c r="M64" s="16">
        <v>2</v>
      </c>
      <c r="N64" s="11">
        <v>1</v>
      </c>
      <c r="O64" s="9">
        <v>0</v>
      </c>
      <c r="P64" s="9">
        <v>1</v>
      </c>
      <c r="Q64" s="8">
        <v>0</v>
      </c>
      <c r="R64" s="9">
        <v>0</v>
      </c>
      <c r="S64" s="9">
        <v>0</v>
      </c>
      <c r="T64" s="17">
        <v>1</v>
      </c>
      <c r="U64" s="11">
        <v>3</v>
      </c>
      <c r="V64" s="9">
        <v>2</v>
      </c>
      <c r="W64" s="9">
        <v>1</v>
      </c>
      <c r="X64" s="8">
        <v>1</v>
      </c>
      <c r="Y64" s="9">
        <v>1</v>
      </c>
      <c r="Z64" s="13">
        <v>0</v>
      </c>
      <c r="AA64" s="14">
        <v>2</v>
      </c>
    </row>
    <row r="65" spans="1:27" ht="13.5">
      <c r="A65" s="65">
        <v>84</v>
      </c>
      <c r="B65" s="62" t="s">
        <v>72</v>
      </c>
      <c r="C65" s="57" t="s">
        <v>61</v>
      </c>
      <c r="D65" s="9">
        <v>460</v>
      </c>
      <c r="E65" s="8">
        <v>797</v>
      </c>
      <c r="F65" s="9">
        <v>371</v>
      </c>
      <c r="G65" s="9">
        <v>426</v>
      </c>
      <c r="H65" s="53">
        <v>1.73</v>
      </c>
      <c r="I65" s="58" t="s">
        <v>61</v>
      </c>
      <c r="J65" s="7">
        <v>-3</v>
      </c>
      <c r="K65" s="8">
        <v>-9</v>
      </c>
      <c r="L65" s="9">
        <v>-4</v>
      </c>
      <c r="M65" s="16">
        <v>-5</v>
      </c>
      <c r="N65" s="11">
        <v>0</v>
      </c>
      <c r="O65" s="9">
        <v>0</v>
      </c>
      <c r="P65" s="9">
        <v>0</v>
      </c>
      <c r="Q65" s="8">
        <v>5</v>
      </c>
      <c r="R65" s="9">
        <v>2</v>
      </c>
      <c r="S65" s="9">
        <v>3</v>
      </c>
      <c r="T65" s="17">
        <v>-5</v>
      </c>
      <c r="U65" s="11">
        <v>0</v>
      </c>
      <c r="V65" s="9">
        <v>0</v>
      </c>
      <c r="W65" s="9">
        <v>0</v>
      </c>
      <c r="X65" s="8">
        <v>4</v>
      </c>
      <c r="Y65" s="9">
        <v>2</v>
      </c>
      <c r="Z65" s="13">
        <v>2</v>
      </c>
      <c r="AA65" s="14">
        <v>-4</v>
      </c>
    </row>
    <row r="66" spans="1:27" ht="13.5">
      <c r="A66" s="61"/>
      <c r="B66" s="25" t="s">
        <v>73</v>
      </c>
      <c r="C66" s="157" t="s">
        <v>113</v>
      </c>
      <c r="D66" s="26">
        <v>2106</v>
      </c>
      <c r="E66" s="26">
        <v>3931</v>
      </c>
      <c r="F66" s="26">
        <v>1797</v>
      </c>
      <c r="G66" s="26">
        <v>2134</v>
      </c>
      <c r="H66" s="33">
        <v>1.8665716999050332</v>
      </c>
      <c r="I66" s="162" t="s">
        <v>113</v>
      </c>
      <c r="J66" s="28">
        <v>2</v>
      </c>
      <c r="K66" s="26">
        <v>-12</v>
      </c>
      <c r="L66" s="26">
        <v>-3</v>
      </c>
      <c r="M66" s="29">
        <v>-9</v>
      </c>
      <c r="N66" s="30">
        <v>1</v>
      </c>
      <c r="O66" s="26">
        <v>0</v>
      </c>
      <c r="P66" s="26">
        <v>1</v>
      </c>
      <c r="Q66" s="26">
        <v>12</v>
      </c>
      <c r="R66" s="26">
        <v>3</v>
      </c>
      <c r="S66" s="26">
        <v>9</v>
      </c>
      <c r="T66" s="26">
        <v>-11</v>
      </c>
      <c r="U66" s="30">
        <v>18</v>
      </c>
      <c r="V66" s="26">
        <v>10</v>
      </c>
      <c r="W66" s="26">
        <v>8</v>
      </c>
      <c r="X66" s="26">
        <v>19</v>
      </c>
      <c r="Y66" s="26">
        <v>10</v>
      </c>
      <c r="Z66" s="31">
        <v>9</v>
      </c>
      <c r="AA66" s="29">
        <v>-1</v>
      </c>
    </row>
    <row r="68" spans="1:27" ht="13.5">
      <c r="A68" s="1"/>
      <c r="B68" s="34" t="s">
        <v>74</v>
      </c>
      <c r="C68" s="35">
        <v>429.37</v>
      </c>
      <c r="D68" s="36">
        <v>231805</v>
      </c>
      <c r="E68" s="36">
        <v>516233</v>
      </c>
      <c r="F68" s="36">
        <v>241007</v>
      </c>
      <c r="G68" s="36">
        <v>275226</v>
      </c>
      <c r="H68" s="37">
        <v>2.227014085114644</v>
      </c>
      <c r="I68" s="60">
        <v>1202</v>
      </c>
      <c r="J68" s="56">
        <v>-113</v>
      </c>
      <c r="K68" s="36">
        <v>-180</v>
      </c>
      <c r="L68" s="36">
        <v>-52</v>
      </c>
      <c r="M68" s="36">
        <v>-128</v>
      </c>
      <c r="N68" s="36">
        <v>358</v>
      </c>
      <c r="O68" s="36">
        <v>193</v>
      </c>
      <c r="P68" s="36">
        <v>165</v>
      </c>
      <c r="Q68" s="36">
        <v>475</v>
      </c>
      <c r="R68" s="36">
        <v>221</v>
      </c>
      <c r="S68" s="36">
        <v>254</v>
      </c>
      <c r="T68" s="36">
        <v>-117</v>
      </c>
      <c r="U68" s="36">
        <v>2636</v>
      </c>
      <c r="V68" s="36">
        <v>1265</v>
      </c>
      <c r="W68" s="36">
        <v>1371</v>
      </c>
      <c r="X68" s="36">
        <v>2699</v>
      </c>
      <c r="Y68" s="36">
        <v>1289</v>
      </c>
      <c r="Z68" s="36">
        <v>1410</v>
      </c>
      <c r="AA68" s="38">
        <v>-63</v>
      </c>
    </row>
    <row r="69" spans="1:27" ht="13.5">
      <c r="A69" s="43"/>
      <c r="B69" s="39"/>
      <c r="C69" s="40"/>
      <c r="D69" s="41"/>
      <c r="E69" s="41"/>
      <c r="F69" s="41"/>
      <c r="G69" s="41"/>
      <c r="H69" s="40"/>
      <c r="I69" s="42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</row>
    <row r="70" spans="1:27" ht="13.5">
      <c r="A70" s="1"/>
      <c r="B70" s="48" t="s">
        <v>75</v>
      </c>
      <c r="C70" s="49">
        <v>429.37</v>
      </c>
      <c r="D70" s="54">
        <v>231918</v>
      </c>
      <c r="E70" s="50">
        <v>516413</v>
      </c>
      <c r="F70" s="50">
        <v>241059</v>
      </c>
      <c r="G70" s="50">
        <v>275354</v>
      </c>
      <c r="H70" s="51">
        <v>2.2267051285368105</v>
      </c>
      <c r="I70" s="55">
        <v>1203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</row>
    <row r="72" spans="1:27" ht="13.5">
      <c r="A72" s="1"/>
      <c r="B72" s="45" t="s">
        <v>76</v>
      </c>
      <c r="C72" s="46"/>
      <c r="D72" s="44"/>
      <c r="E72" s="44"/>
      <c r="F72" s="44"/>
      <c r="G72" s="44"/>
      <c r="H72" s="46"/>
      <c r="I72" s="47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1"/>
      <c r="V72" s="1"/>
      <c r="W72" s="1"/>
      <c r="X72" s="1"/>
      <c r="Y72" s="1"/>
      <c r="Z72" s="1"/>
      <c r="AA72" s="1"/>
    </row>
    <row r="73" spans="1:27" ht="13.5">
      <c r="A73" s="1"/>
      <c r="B73" s="59" t="s">
        <v>77</v>
      </c>
      <c r="C73" s="46"/>
      <c r="D73" s="44"/>
      <c r="E73" s="44"/>
      <c r="F73" s="44"/>
      <c r="G73" s="44"/>
      <c r="H73" s="46"/>
      <c r="I73" s="47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1"/>
      <c r="V73" s="1"/>
      <c r="W73" s="1"/>
      <c r="X73" s="1"/>
      <c r="Y73" s="1"/>
      <c r="Z73" s="1"/>
      <c r="AA73" s="1"/>
    </row>
    <row r="74" spans="1:27" ht="13.5">
      <c r="A74" s="1"/>
      <c r="B74" s="59" t="s">
        <v>78</v>
      </c>
      <c r="C74" s="46"/>
      <c r="D74" s="44"/>
      <c r="E74" s="44"/>
      <c r="F74" s="44"/>
      <c r="G74" s="44"/>
      <c r="H74" s="46"/>
      <c r="I74" s="47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1"/>
      <c r="V74" s="1"/>
      <c r="W74" s="1"/>
      <c r="X74" s="1"/>
      <c r="Y74" s="1"/>
      <c r="Z74" s="1"/>
      <c r="AA74" s="1"/>
    </row>
    <row r="75" spans="1:27" ht="13.5">
      <c r="A75" s="1"/>
      <c r="B75" s="59" t="s">
        <v>79</v>
      </c>
      <c r="C75" s="46"/>
      <c r="D75" s="44"/>
      <c r="E75" s="44"/>
      <c r="F75" s="44"/>
      <c r="G75" s="44"/>
      <c r="H75" s="46"/>
      <c r="I75" s="47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1"/>
      <c r="V75" s="1"/>
      <c r="W75" s="1"/>
      <c r="X75" s="1"/>
      <c r="Y75" s="1"/>
      <c r="Z75" s="1"/>
      <c r="AA75" s="1"/>
    </row>
    <row r="76" spans="1:27" ht="13.5">
      <c r="A76" s="1"/>
      <c r="B76" s="142" t="s">
        <v>103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.5">
      <c r="A77" s="1"/>
      <c r="B77" s="142" t="s">
        <v>114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</sheetData>
  <sheetProtection/>
  <mergeCells count="40">
    <mergeCell ref="X50:AA50"/>
    <mergeCell ref="U51:AA51"/>
    <mergeCell ref="D51:D53"/>
    <mergeCell ref="E51:G52"/>
    <mergeCell ref="H51:H53"/>
    <mergeCell ref="I51:I53"/>
    <mergeCell ref="J51:J53"/>
    <mergeCell ref="U52:W52"/>
    <mergeCell ref="X52:Z52"/>
    <mergeCell ref="AA52:AA53"/>
    <mergeCell ref="N52:P52"/>
    <mergeCell ref="Q52:S52"/>
    <mergeCell ref="T52:T53"/>
    <mergeCell ref="Q6:S6"/>
    <mergeCell ref="T6:T7"/>
    <mergeCell ref="K5:M6"/>
    <mergeCell ref="N5:T5"/>
    <mergeCell ref="K51:M52"/>
    <mergeCell ref="N51:T51"/>
    <mergeCell ref="J49:AA49"/>
    <mergeCell ref="A5:A7"/>
    <mergeCell ref="E5:G6"/>
    <mergeCell ref="H5:H7"/>
    <mergeCell ref="I5:I7"/>
    <mergeCell ref="J5:J7"/>
    <mergeCell ref="A51:A53"/>
    <mergeCell ref="D5:D7"/>
    <mergeCell ref="B49:I49"/>
    <mergeCell ref="B51:B53"/>
    <mergeCell ref="C51:C53"/>
    <mergeCell ref="U5:AA5"/>
    <mergeCell ref="N6:P6"/>
    <mergeCell ref="U6:W6"/>
    <mergeCell ref="X6:Z6"/>
    <mergeCell ref="AA6:AA7"/>
    <mergeCell ref="B3:I3"/>
    <mergeCell ref="J3:AA3"/>
    <mergeCell ref="X4:AA4"/>
    <mergeCell ref="B5:B7"/>
    <mergeCell ref="C5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75"/>
  <sheetViews>
    <sheetView showGridLines="0" zoomScalePageLayoutView="0" workbookViewId="0" topLeftCell="B43">
      <pane xSplit="1" ySplit="11" topLeftCell="C60" activePane="bottomRight" state="frozen"/>
      <selection pane="topLeft" activeCell="B43" sqref="B43"/>
      <selection pane="topRight" activeCell="C43" sqref="C43"/>
      <selection pane="bottomLeft" activeCell="B54" sqref="B54"/>
      <selection pane="bottomRight" activeCell="L70" sqref="L70"/>
    </sheetView>
  </sheetViews>
  <sheetFormatPr defaultColWidth="9.140625" defaultRowHeight="15"/>
  <cols>
    <col min="1" max="1" width="5.28125" style="0" hidden="1" customWidth="1"/>
    <col min="2" max="2" width="9.421875" style="68" customWidth="1"/>
    <col min="3" max="3" width="6.140625" style="69" customWidth="1"/>
    <col min="4" max="4" width="6.8515625" style="70" customWidth="1"/>
    <col min="5" max="7" width="7.140625" style="70" customWidth="1"/>
    <col min="8" max="8" width="5.421875" style="69" customWidth="1"/>
    <col min="9" max="9" width="5.140625" style="71" customWidth="1"/>
    <col min="10" max="10" width="5.421875" style="70" customWidth="1"/>
    <col min="11" max="13" width="5.57421875" style="70" customWidth="1"/>
    <col min="14" max="20" width="4.57421875" style="70" customWidth="1"/>
    <col min="21" max="27" width="5.57421875" style="70" customWidth="1"/>
  </cols>
  <sheetData>
    <row r="3" spans="2:27" ht="19.5" customHeight="1">
      <c r="B3" s="163" t="s">
        <v>142</v>
      </c>
      <c r="C3" s="164"/>
      <c r="D3" s="164"/>
      <c r="E3" s="164"/>
      <c r="F3" s="164"/>
      <c r="G3" s="164"/>
      <c r="H3" s="164"/>
      <c r="I3" s="164"/>
      <c r="J3" s="165" t="s">
        <v>143</v>
      </c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</row>
    <row r="4" spans="24:27" ht="13.5" customHeight="1">
      <c r="X4" s="167" t="s">
        <v>104</v>
      </c>
      <c r="Y4" s="168"/>
      <c r="Z4" s="168"/>
      <c r="AA4" s="168"/>
    </row>
    <row r="5" spans="1:27" ht="13.5" customHeight="1">
      <c r="A5" s="169" t="s">
        <v>2</v>
      </c>
      <c r="B5" s="172" t="s">
        <v>82</v>
      </c>
      <c r="C5" s="173" t="s">
        <v>83</v>
      </c>
      <c r="D5" s="176" t="s">
        <v>5</v>
      </c>
      <c r="E5" s="179" t="s">
        <v>6</v>
      </c>
      <c r="F5" s="180"/>
      <c r="G5" s="180"/>
      <c r="H5" s="182" t="s">
        <v>84</v>
      </c>
      <c r="I5" s="185" t="s">
        <v>8</v>
      </c>
      <c r="J5" s="188" t="s">
        <v>5</v>
      </c>
      <c r="K5" s="191" t="s">
        <v>9</v>
      </c>
      <c r="L5" s="192"/>
      <c r="M5" s="193"/>
      <c r="N5" s="197" t="s">
        <v>10</v>
      </c>
      <c r="O5" s="198"/>
      <c r="P5" s="198"/>
      <c r="Q5" s="198"/>
      <c r="R5" s="198"/>
      <c r="S5" s="198"/>
      <c r="T5" s="199"/>
      <c r="U5" s="197" t="s">
        <v>11</v>
      </c>
      <c r="V5" s="198"/>
      <c r="W5" s="198"/>
      <c r="X5" s="198"/>
      <c r="Y5" s="198"/>
      <c r="Z5" s="198"/>
      <c r="AA5" s="199"/>
    </row>
    <row r="6" spans="1:27" ht="13.5">
      <c r="A6" s="170"/>
      <c r="B6" s="170"/>
      <c r="C6" s="174"/>
      <c r="D6" s="177"/>
      <c r="E6" s="181"/>
      <c r="F6" s="181"/>
      <c r="G6" s="181"/>
      <c r="H6" s="183"/>
      <c r="I6" s="186"/>
      <c r="J6" s="189"/>
      <c r="K6" s="194"/>
      <c r="L6" s="195"/>
      <c r="M6" s="196"/>
      <c r="N6" s="197" t="s">
        <v>12</v>
      </c>
      <c r="O6" s="198"/>
      <c r="P6" s="198"/>
      <c r="Q6" s="197" t="s">
        <v>13</v>
      </c>
      <c r="R6" s="198"/>
      <c r="S6" s="199"/>
      <c r="T6" s="200" t="s">
        <v>14</v>
      </c>
      <c r="U6" s="194" t="s">
        <v>15</v>
      </c>
      <c r="V6" s="195"/>
      <c r="W6" s="195"/>
      <c r="X6" s="197" t="s">
        <v>16</v>
      </c>
      <c r="Y6" s="198"/>
      <c r="Z6" s="199"/>
      <c r="AA6" s="200" t="s">
        <v>17</v>
      </c>
    </row>
    <row r="7" spans="1:27" s="75" customFormat="1" ht="13.5">
      <c r="A7" s="171"/>
      <c r="B7" s="171"/>
      <c r="C7" s="175"/>
      <c r="D7" s="178"/>
      <c r="E7" s="72" t="s">
        <v>18</v>
      </c>
      <c r="F7" s="72" t="s">
        <v>19</v>
      </c>
      <c r="G7" s="72" t="s">
        <v>20</v>
      </c>
      <c r="H7" s="184"/>
      <c r="I7" s="187"/>
      <c r="J7" s="190"/>
      <c r="K7" s="73" t="s">
        <v>18</v>
      </c>
      <c r="L7" s="73" t="s">
        <v>19</v>
      </c>
      <c r="M7" s="73" t="s">
        <v>20</v>
      </c>
      <c r="N7" s="73" t="s">
        <v>18</v>
      </c>
      <c r="O7" s="73" t="s">
        <v>19</v>
      </c>
      <c r="P7" s="73" t="s">
        <v>20</v>
      </c>
      <c r="Q7" s="73" t="s">
        <v>18</v>
      </c>
      <c r="R7" s="73" t="s">
        <v>19</v>
      </c>
      <c r="S7" s="74" t="s">
        <v>20</v>
      </c>
      <c r="T7" s="201"/>
      <c r="U7" s="73" t="s">
        <v>18</v>
      </c>
      <c r="V7" s="73" t="s">
        <v>19</v>
      </c>
      <c r="W7" s="73" t="s">
        <v>20</v>
      </c>
      <c r="X7" s="73" t="s">
        <v>18</v>
      </c>
      <c r="Y7" s="73" t="s">
        <v>19</v>
      </c>
      <c r="Z7" s="73" t="s">
        <v>20</v>
      </c>
      <c r="AA7" s="201"/>
    </row>
    <row r="8" spans="1:27" ht="13.5">
      <c r="A8" s="76">
        <v>1</v>
      </c>
      <c r="B8" s="77" t="s">
        <v>21</v>
      </c>
      <c r="C8" s="144" t="s">
        <v>102</v>
      </c>
      <c r="D8" s="79">
        <v>1952</v>
      </c>
      <c r="E8" s="80">
        <v>3378</v>
      </c>
      <c r="F8" s="79">
        <v>1509</v>
      </c>
      <c r="G8" s="79">
        <v>1869</v>
      </c>
      <c r="H8" s="81">
        <f>E8/D8</f>
        <v>1.7305327868852458</v>
      </c>
      <c r="I8" s="145" t="s">
        <v>102</v>
      </c>
      <c r="J8" s="143">
        <v>-3</v>
      </c>
      <c r="K8" s="83">
        <v>-8</v>
      </c>
      <c r="L8" s="84">
        <v>-10</v>
      </c>
      <c r="M8" s="85">
        <v>2</v>
      </c>
      <c r="N8" s="86">
        <v>4</v>
      </c>
      <c r="O8" s="84">
        <v>2</v>
      </c>
      <c r="P8" s="84">
        <v>2</v>
      </c>
      <c r="Q8" s="83">
        <v>4</v>
      </c>
      <c r="R8" s="84">
        <v>2</v>
      </c>
      <c r="S8" s="79">
        <v>2</v>
      </c>
      <c r="T8" s="87">
        <v>0</v>
      </c>
      <c r="U8" s="86">
        <v>29</v>
      </c>
      <c r="V8" s="84">
        <v>14</v>
      </c>
      <c r="W8" s="84">
        <v>15</v>
      </c>
      <c r="X8" s="83">
        <v>37</v>
      </c>
      <c r="Y8" s="84">
        <v>24</v>
      </c>
      <c r="Z8" s="88">
        <v>13</v>
      </c>
      <c r="AA8" s="89">
        <v>-8</v>
      </c>
    </row>
    <row r="9" spans="1:27" ht="13.5">
      <c r="A9" s="90">
        <v>2</v>
      </c>
      <c r="B9" s="77" t="s">
        <v>22</v>
      </c>
      <c r="C9" s="146" t="s">
        <v>102</v>
      </c>
      <c r="D9" s="84">
        <v>5339</v>
      </c>
      <c r="E9" s="83">
        <v>8741</v>
      </c>
      <c r="F9" s="84">
        <v>4102</v>
      </c>
      <c r="G9" s="84">
        <v>4639</v>
      </c>
      <c r="H9" s="92">
        <f aca="true" t="shared" si="0" ref="H9:H43">E9/D9</f>
        <v>1.6371979771492788</v>
      </c>
      <c r="I9" s="147" t="s">
        <v>102</v>
      </c>
      <c r="J9" s="93">
        <v>-5</v>
      </c>
      <c r="K9" s="83">
        <v>4</v>
      </c>
      <c r="L9" s="84">
        <v>1</v>
      </c>
      <c r="M9" s="94">
        <v>3</v>
      </c>
      <c r="N9" s="86">
        <v>3</v>
      </c>
      <c r="O9" s="84">
        <v>2</v>
      </c>
      <c r="P9" s="84">
        <v>1</v>
      </c>
      <c r="Q9" s="83">
        <v>7</v>
      </c>
      <c r="R9" s="84">
        <v>5</v>
      </c>
      <c r="S9" s="84">
        <v>2</v>
      </c>
      <c r="T9" s="95">
        <v>-4</v>
      </c>
      <c r="U9" s="86">
        <v>76</v>
      </c>
      <c r="V9" s="84">
        <v>40</v>
      </c>
      <c r="W9" s="84">
        <v>36</v>
      </c>
      <c r="X9" s="83">
        <v>68</v>
      </c>
      <c r="Y9" s="84">
        <v>36</v>
      </c>
      <c r="Z9" s="88">
        <v>32</v>
      </c>
      <c r="AA9" s="89">
        <v>8</v>
      </c>
    </row>
    <row r="10" spans="1:27" ht="13.5">
      <c r="A10" s="90">
        <v>3</v>
      </c>
      <c r="B10" s="77" t="s">
        <v>23</v>
      </c>
      <c r="C10" s="146" t="s">
        <v>102</v>
      </c>
      <c r="D10" s="84">
        <v>3120</v>
      </c>
      <c r="E10" s="83">
        <v>5202</v>
      </c>
      <c r="F10" s="84">
        <v>2305</v>
      </c>
      <c r="G10" s="84">
        <v>2897</v>
      </c>
      <c r="H10" s="92">
        <f t="shared" si="0"/>
        <v>1.6673076923076924</v>
      </c>
      <c r="I10" s="147" t="s">
        <v>102</v>
      </c>
      <c r="J10" s="93">
        <v>-2</v>
      </c>
      <c r="K10" s="83">
        <v>-2</v>
      </c>
      <c r="L10" s="84">
        <v>1</v>
      </c>
      <c r="M10" s="94">
        <v>-3</v>
      </c>
      <c r="N10" s="86">
        <v>3</v>
      </c>
      <c r="O10" s="84">
        <v>2</v>
      </c>
      <c r="P10" s="84">
        <v>1</v>
      </c>
      <c r="Q10" s="83">
        <v>2</v>
      </c>
      <c r="R10" s="84">
        <v>2</v>
      </c>
      <c r="S10" s="84">
        <v>0</v>
      </c>
      <c r="T10" s="95">
        <v>1</v>
      </c>
      <c r="U10" s="86">
        <v>32</v>
      </c>
      <c r="V10" s="84">
        <v>21</v>
      </c>
      <c r="W10" s="84">
        <v>11</v>
      </c>
      <c r="X10" s="83">
        <v>35</v>
      </c>
      <c r="Y10" s="84">
        <v>20</v>
      </c>
      <c r="Z10" s="88">
        <v>15</v>
      </c>
      <c r="AA10" s="89">
        <v>-3</v>
      </c>
    </row>
    <row r="11" spans="1:27" ht="13.5">
      <c r="A11" s="90">
        <v>4</v>
      </c>
      <c r="B11" s="77" t="s">
        <v>85</v>
      </c>
      <c r="C11" s="146" t="s">
        <v>102</v>
      </c>
      <c r="D11" s="84">
        <v>10719</v>
      </c>
      <c r="E11" s="83">
        <v>19363</v>
      </c>
      <c r="F11" s="84">
        <v>8902</v>
      </c>
      <c r="G11" s="84">
        <v>10461</v>
      </c>
      <c r="H11" s="92">
        <f t="shared" si="0"/>
        <v>1.8064185091892901</v>
      </c>
      <c r="I11" s="147" t="s">
        <v>102</v>
      </c>
      <c r="J11" s="93">
        <v>-10</v>
      </c>
      <c r="K11" s="83">
        <v>-33</v>
      </c>
      <c r="L11" s="84">
        <v>-26</v>
      </c>
      <c r="M11" s="94">
        <v>-7</v>
      </c>
      <c r="N11" s="86">
        <v>6</v>
      </c>
      <c r="O11" s="84">
        <v>2</v>
      </c>
      <c r="P11" s="84">
        <v>4</v>
      </c>
      <c r="Q11" s="83">
        <v>20</v>
      </c>
      <c r="R11" s="84">
        <v>7</v>
      </c>
      <c r="S11" s="84">
        <v>13</v>
      </c>
      <c r="T11" s="95">
        <v>-14</v>
      </c>
      <c r="U11" s="86">
        <v>143</v>
      </c>
      <c r="V11" s="84">
        <v>65</v>
      </c>
      <c r="W11" s="84">
        <v>78</v>
      </c>
      <c r="X11" s="83">
        <v>162</v>
      </c>
      <c r="Y11" s="84">
        <v>86</v>
      </c>
      <c r="Z11" s="88">
        <v>76</v>
      </c>
      <c r="AA11" s="89">
        <v>-19</v>
      </c>
    </row>
    <row r="12" spans="1:27" ht="13.5">
      <c r="A12" s="90">
        <v>5</v>
      </c>
      <c r="B12" s="77" t="s">
        <v>25</v>
      </c>
      <c r="C12" s="146" t="s">
        <v>102</v>
      </c>
      <c r="D12" s="84">
        <v>15667</v>
      </c>
      <c r="E12" s="83">
        <v>32016</v>
      </c>
      <c r="F12" s="84">
        <v>14790</v>
      </c>
      <c r="G12" s="84">
        <v>17226</v>
      </c>
      <c r="H12" s="92">
        <f t="shared" si="0"/>
        <v>2.043530988702368</v>
      </c>
      <c r="I12" s="147" t="s">
        <v>102</v>
      </c>
      <c r="J12" s="93">
        <v>35</v>
      </c>
      <c r="K12" s="83">
        <v>58</v>
      </c>
      <c r="L12" s="84">
        <v>31</v>
      </c>
      <c r="M12" s="94">
        <v>27</v>
      </c>
      <c r="N12" s="86">
        <v>31</v>
      </c>
      <c r="O12" s="84">
        <v>18</v>
      </c>
      <c r="P12" s="84">
        <v>13</v>
      </c>
      <c r="Q12" s="83">
        <v>21</v>
      </c>
      <c r="R12" s="84">
        <v>9</v>
      </c>
      <c r="S12" s="84">
        <v>12</v>
      </c>
      <c r="T12" s="95">
        <v>10</v>
      </c>
      <c r="U12" s="86">
        <v>254</v>
      </c>
      <c r="V12" s="84">
        <v>130</v>
      </c>
      <c r="W12" s="84">
        <v>124</v>
      </c>
      <c r="X12" s="83">
        <v>206</v>
      </c>
      <c r="Y12" s="84">
        <v>108</v>
      </c>
      <c r="Z12" s="88">
        <v>98</v>
      </c>
      <c r="AA12" s="89">
        <v>48</v>
      </c>
    </row>
    <row r="13" spans="1:27" ht="13.5">
      <c r="A13" s="90">
        <v>6</v>
      </c>
      <c r="B13" s="77" t="s">
        <v>26</v>
      </c>
      <c r="C13" s="146" t="s">
        <v>102</v>
      </c>
      <c r="D13" s="84">
        <v>6600</v>
      </c>
      <c r="E13" s="83">
        <v>12442</v>
      </c>
      <c r="F13" s="84">
        <v>5726</v>
      </c>
      <c r="G13" s="84">
        <v>6716</v>
      </c>
      <c r="H13" s="92">
        <f t="shared" si="0"/>
        <v>1.8851515151515152</v>
      </c>
      <c r="I13" s="147" t="s">
        <v>102</v>
      </c>
      <c r="J13" s="93">
        <v>-14</v>
      </c>
      <c r="K13" s="83">
        <v>-31</v>
      </c>
      <c r="L13" s="84">
        <v>-13</v>
      </c>
      <c r="M13" s="94">
        <v>-18</v>
      </c>
      <c r="N13" s="86">
        <v>9</v>
      </c>
      <c r="O13" s="84">
        <v>7</v>
      </c>
      <c r="P13" s="84">
        <v>2</v>
      </c>
      <c r="Q13" s="83">
        <v>9</v>
      </c>
      <c r="R13" s="84">
        <v>3</v>
      </c>
      <c r="S13" s="84">
        <v>6</v>
      </c>
      <c r="T13" s="95">
        <v>0</v>
      </c>
      <c r="U13" s="86">
        <v>75</v>
      </c>
      <c r="V13" s="84">
        <v>39</v>
      </c>
      <c r="W13" s="84">
        <v>36</v>
      </c>
      <c r="X13" s="83">
        <v>106</v>
      </c>
      <c r="Y13" s="84">
        <v>56</v>
      </c>
      <c r="Z13" s="88">
        <v>50</v>
      </c>
      <c r="AA13" s="89">
        <v>-31</v>
      </c>
    </row>
    <row r="14" spans="1:27" ht="13.5">
      <c r="A14" s="90">
        <v>7</v>
      </c>
      <c r="B14" s="77" t="s">
        <v>27</v>
      </c>
      <c r="C14" s="146" t="s">
        <v>102</v>
      </c>
      <c r="D14" s="84">
        <v>12202</v>
      </c>
      <c r="E14" s="83">
        <v>23242</v>
      </c>
      <c r="F14" s="84">
        <v>11175</v>
      </c>
      <c r="G14" s="84">
        <v>12067</v>
      </c>
      <c r="H14" s="92">
        <f t="shared" si="0"/>
        <v>1.9047697098836256</v>
      </c>
      <c r="I14" s="147" t="s">
        <v>102</v>
      </c>
      <c r="J14" s="93">
        <v>7</v>
      </c>
      <c r="K14" s="83">
        <v>-24</v>
      </c>
      <c r="L14" s="84">
        <v>-5</v>
      </c>
      <c r="M14" s="94">
        <v>-19</v>
      </c>
      <c r="N14" s="86">
        <v>11</v>
      </c>
      <c r="O14" s="84">
        <v>5</v>
      </c>
      <c r="P14" s="84">
        <v>6</v>
      </c>
      <c r="Q14" s="83">
        <v>17</v>
      </c>
      <c r="R14" s="84">
        <v>6</v>
      </c>
      <c r="S14" s="84">
        <v>11</v>
      </c>
      <c r="T14" s="95">
        <v>-6</v>
      </c>
      <c r="U14" s="86">
        <v>150</v>
      </c>
      <c r="V14" s="84">
        <v>76</v>
      </c>
      <c r="W14" s="84">
        <v>74</v>
      </c>
      <c r="X14" s="83">
        <v>168</v>
      </c>
      <c r="Y14" s="84">
        <v>80</v>
      </c>
      <c r="Z14" s="88">
        <v>88</v>
      </c>
      <c r="AA14" s="89">
        <v>-18</v>
      </c>
    </row>
    <row r="15" spans="1:27" ht="13.5">
      <c r="A15" s="96">
        <v>8</v>
      </c>
      <c r="B15" s="77" t="s">
        <v>28</v>
      </c>
      <c r="C15" s="146" t="s">
        <v>102</v>
      </c>
      <c r="D15" s="84">
        <v>16180</v>
      </c>
      <c r="E15" s="83">
        <v>27206</v>
      </c>
      <c r="F15" s="84">
        <v>13552</v>
      </c>
      <c r="G15" s="84">
        <v>13654</v>
      </c>
      <c r="H15" s="92">
        <f t="shared" si="0"/>
        <v>1.6814585908529047</v>
      </c>
      <c r="I15" s="147" t="s">
        <v>102</v>
      </c>
      <c r="J15" s="93">
        <v>-15</v>
      </c>
      <c r="K15" s="83">
        <v>-15</v>
      </c>
      <c r="L15" s="84">
        <v>0</v>
      </c>
      <c r="M15" s="94">
        <v>-15</v>
      </c>
      <c r="N15" s="86">
        <v>20</v>
      </c>
      <c r="O15" s="84">
        <v>12</v>
      </c>
      <c r="P15" s="84">
        <v>8</v>
      </c>
      <c r="Q15" s="83">
        <v>25</v>
      </c>
      <c r="R15" s="84">
        <v>16</v>
      </c>
      <c r="S15" s="84">
        <v>9</v>
      </c>
      <c r="T15" s="95">
        <v>-5</v>
      </c>
      <c r="U15" s="86">
        <v>149</v>
      </c>
      <c r="V15" s="84">
        <v>79</v>
      </c>
      <c r="W15" s="84">
        <v>70</v>
      </c>
      <c r="X15" s="83">
        <v>159</v>
      </c>
      <c r="Y15" s="84">
        <v>75</v>
      </c>
      <c r="Z15" s="88">
        <v>84</v>
      </c>
      <c r="AA15" s="89">
        <v>-10</v>
      </c>
    </row>
    <row r="16" spans="1:27" ht="13.5">
      <c r="A16" s="97"/>
      <c r="B16" s="98" t="s">
        <v>29</v>
      </c>
      <c r="C16" s="148" t="s">
        <v>102</v>
      </c>
      <c r="D16" s="100">
        <f>SUM(D8:D15)</f>
        <v>71779</v>
      </c>
      <c r="E16" s="100">
        <f>SUM(E8:E15)</f>
        <v>131590</v>
      </c>
      <c r="F16" s="100">
        <f>SUM(F8:F15)</f>
        <v>62061</v>
      </c>
      <c r="G16" s="100">
        <f>SUM(G8:G15)</f>
        <v>69529</v>
      </c>
      <c r="H16" s="101">
        <f t="shared" si="0"/>
        <v>1.8332659970186267</v>
      </c>
      <c r="I16" s="149" t="s">
        <v>102</v>
      </c>
      <c r="J16" s="102">
        <v>-7</v>
      </c>
      <c r="K16" s="100">
        <v>-51</v>
      </c>
      <c r="L16" s="100">
        <v>-21</v>
      </c>
      <c r="M16" s="103">
        <v>-30</v>
      </c>
      <c r="N16" s="104">
        <v>87</v>
      </c>
      <c r="O16" s="100">
        <v>50</v>
      </c>
      <c r="P16" s="100">
        <v>37</v>
      </c>
      <c r="Q16" s="100">
        <v>105</v>
      </c>
      <c r="R16" s="100">
        <v>50</v>
      </c>
      <c r="S16" s="100">
        <v>55</v>
      </c>
      <c r="T16" s="100">
        <v>-18</v>
      </c>
      <c r="U16" s="104">
        <v>908</v>
      </c>
      <c r="V16" s="100">
        <v>464</v>
      </c>
      <c r="W16" s="100">
        <v>444</v>
      </c>
      <c r="X16" s="100">
        <v>941</v>
      </c>
      <c r="Y16" s="100">
        <v>485</v>
      </c>
      <c r="Z16" s="105">
        <v>456</v>
      </c>
      <c r="AA16" s="103">
        <v>-33</v>
      </c>
    </row>
    <row r="17" spans="1:27" ht="13.5">
      <c r="A17" s="76">
        <v>9</v>
      </c>
      <c r="B17" s="77" t="s">
        <v>30</v>
      </c>
      <c r="C17" s="146" t="s">
        <v>102</v>
      </c>
      <c r="D17" s="84">
        <v>11695</v>
      </c>
      <c r="E17" s="83">
        <v>25802</v>
      </c>
      <c r="F17" s="84">
        <v>11833</v>
      </c>
      <c r="G17" s="84">
        <v>13969</v>
      </c>
      <c r="H17" s="92">
        <f t="shared" si="0"/>
        <v>2.206241983753741</v>
      </c>
      <c r="I17" s="147" t="s">
        <v>102</v>
      </c>
      <c r="J17" s="93">
        <v>-19</v>
      </c>
      <c r="K17" s="83">
        <v>-15</v>
      </c>
      <c r="L17" s="84">
        <v>-12</v>
      </c>
      <c r="M17" s="94">
        <v>-3</v>
      </c>
      <c r="N17" s="86">
        <v>20</v>
      </c>
      <c r="O17" s="84">
        <v>12</v>
      </c>
      <c r="P17" s="84">
        <v>8</v>
      </c>
      <c r="Q17" s="83">
        <v>18</v>
      </c>
      <c r="R17" s="84">
        <v>11</v>
      </c>
      <c r="S17" s="84">
        <v>7</v>
      </c>
      <c r="T17" s="95">
        <v>2</v>
      </c>
      <c r="U17" s="86">
        <v>133</v>
      </c>
      <c r="V17" s="84">
        <v>64</v>
      </c>
      <c r="W17" s="84">
        <v>69</v>
      </c>
      <c r="X17" s="83">
        <v>150</v>
      </c>
      <c r="Y17" s="84">
        <v>77</v>
      </c>
      <c r="Z17" s="88">
        <v>73</v>
      </c>
      <c r="AA17" s="89">
        <v>-17</v>
      </c>
    </row>
    <row r="18" spans="1:27" ht="13.5">
      <c r="A18" s="90">
        <v>10</v>
      </c>
      <c r="B18" s="77" t="s">
        <v>31</v>
      </c>
      <c r="C18" s="146" t="s">
        <v>102</v>
      </c>
      <c r="D18" s="84">
        <v>12779</v>
      </c>
      <c r="E18" s="83">
        <v>25352</v>
      </c>
      <c r="F18" s="84">
        <v>11875</v>
      </c>
      <c r="G18" s="84">
        <v>13477</v>
      </c>
      <c r="H18" s="92">
        <f t="shared" si="0"/>
        <v>1.9838798028014712</v>
      </c>
      <c r="I18" s="147" t="s">
        <v>102</v>
      </c>
      <c r="J18" s="93">
        <v>21</v>
      </c>
      <c r="K18" s="83">
        <v>18</v>
      </c>
      <c r="L18" s="84">
        <v>4</v>
      </c>
      <c r="M18" s="94">
        <v>14</v>
      </c>
      <c r="N18" s="86">
        <v>16</v>
      </c>
      <c r="O18" s="84">
        <v>5</v>
      </c>
      <c r="P18" s="84">
        <v>11</v>
      </c>
      <c r="Q18" s="83">
        <v>31</v>
      </c>
      <c r="R18" s="84">
        <v>14</v>
      </c>
      <c r="S18" s="84">
        <v>17</v>
      </c>
      <c r="T18" s="95">
        <v>-15</v>
      </c>
      <c r="U18" s="86">
        <v>189</v>
      </c>
      <c r="V18" s="84">
        <v>95</v>
      </c>
      <c r="W18" s="84">
        <v>94</v>
      </c>
      <c r="X18" s="83">
        <v>156</v>
      </c>
      <c r="Y18" s="84">
        <v>82</v>
      </c>
      <c r="Z18" s="88">
        <v>74</v>
      </c>
      <c r="AA18" s="89">
        <v>33</v>
      </c>
    </row>
    <row r="19" spans="1:27" ht="13.5">
      <c r="A19" s="90">
        <v>11</v>
      </c>
      <c r="B19" s="77" t="s">
        <v>32</v>
      </c>
      <c r="C19" s="146" t="s">
        <v>102</v>
      </c>
      <c r="D19" s="84">
        <v>10824</v>
      </c>
      <c r="E19" s="83">
        <v>26394</v>
      </c>
      <c r="F19" s="84">
        <v>12558</v>
      </c>
      <c r="G19" s="84">
        <v>13836</v>
      </c>
      <c r="H19" s="92">
        <f t="shared" si="0"/>
        <v>2.438470066518847</v>
      </c>
      <c r="I19" s="147" t="s">
        <v>102</v>
      </c>
      <c r="J19" s="93">
        <v>5</v>
      </c>
      <c r="K19" s="83">
        <v>14</v>
      </c>
      <c r="L19" s="84">
        <v>-5</v>
      </c>
      <c r="M19" s="94">
        <v>19</v>
      </c>
      <c r="N19" s="86">
        <v>24</v>
      </c>
      <c r="O19" s="84">
        <v>11</v>
      </c>
      <c r="P19" s="84">
        <v>13</v>
      </c>
      <c r="Q19" s="83">
        <v>17</v>
      </c>
      <c r="R19" s="84">
        <v>8</v>
      </c>
      <c r="S19" s="84">
        <v>9</v>
      </c>
      <c r="T19" s="95">
        <v>7</v>
      </c>
      <c r="U19" s="86">
        <v>111</v>
      </c>
      <c r="V19" s="84">
        <v>52</v>
      </c>
      <c r="W19" s="84">
        <v>59</v>
      </c>
      <c r="X19" s="83">
        <v>104</v>
      </c>
      <c r="Y19" s="84">
        <v>60</v>
      </c>
      <c r="Z19" s="88">
        <v>44</v>
      </c>
      <c r="AA19" s="89">
        <v>7</v>
      </c>
    </row>
    <row r="20" spans="1:27" ht="13.5">
      <c r="A20" s="90">
        <v>12</v>
      </c>
      <c r="B20" s="77" t="s">
        <v>33</v>
      </c>
      <c r="C20" s="146" t="s">
        <v>102</v>
      </c>
      <c r="D20" s="84">
        <v>7585</v>
      </c>
      <c r="E20" s="83">
        <v>18617</v>
      </c>
      <c r="F20" s="84">
        <v>8871</v>
      </c>
      <c r="G20" s="84">
        <v>9746</v>
      </c>
      <c r="H20" s="92">
        <f t="shared" si="0"/>
        <v>2.4544495715227423</v>
      </c>
      <c r="I20" s="147" t="s">
        <v>102</v>
      </c>
      <c r="J20" s="93">
        <v>1</v>
      </c>
      <c r="K20" s="83">
        <v>-2</v>
      </c>
      <c r="L20" s="84">
        <v>2</v>
      </c>
      <c r="M20" s="94">
        <v>-4</v>
      </c>
      <c r="N20" s="86">
        <v>7</v>
      </c>
      <c r="O20" s="84">
        <v>3</v>
      </c>
      <c r="P20" s="84">
        <v>4</v>
      </c>
      <c r="Q20" s="83">
        <v>16</v>
      </c>
      <c r="R20" s="84">
        <v>6</v>
      </c>
      <c r="S20" s="84">
        <v>10</v>
      </c>
      <c r="T20" s="95">
        <v>-9</v>
      </c>
      <c r="U20" s="86">
        <v>83</v>
      </c>
      <c r="V20" s="84">
        <v>42</v>
      </c>
      <c r="W20" s="84">
        <v>41</v>
      </c>
      <c r="X20" s="83">
        <v>76</v>
      </c>
      <c r="Y20" s="84">
        <v>37</v>
      </c>
      <c r="Z20" s="88">
        <v>39</v>
      </c>
      <c r="AA20" s="89">
        <v>7</v>
      </c>
    </row>
    <row r="21" spans="1:27" ht="13.5">
      <c r="A21" s="90">
        <v>13</v>
      </c>
      <c r="B21" s="77" t="s">
        <v>34</v>
      </c>
      <c r="C21" s="146" t="s">
        <v>102</v>
      </c>
      <c r="D21" s="84">
        <v>4359</v>
      </c>
      <c r="E21" s="83">
        <v>11686</v>
      </c>
      <c r="F21" s="84">
        <v>5636</v>
      </c>
      <c r="G21" s="84">
        <v>6050</v>
      </c>
      <c r="H21" s="92">
        <f t="shared" si="0"/>
        <v>2.6808901124111033</v>
      </c>
      <c r="I21" s="147" t="s">
        <v>102</v>
      </c>
      <c r="J21" s="93">
        <v>-5</v>
      </c>
      <c r="K21" s="83">
        <v>-28</v>
      </c>
      <c r="L21" s="84">
        <v>-9</v>
      </c>
      <c r="M21" s="94">
        <v>-19</v>
      </c>
      <c r="N21" s="86">
        <v>7</v>
      </c>
      <c r="O21" s="84">
        <v>5</v>
      </c>
      <c r="P21" s="84">
        <v>2</v>
      </c>
      <c r="Q21" s="83">
        <v>7</v>
      </c>
      <c r="R21" s="84">
        <v>4</v>
      </c>
      <c r="S21" s="84">
        <v>3</v>
      </c>
      <c r="T21" s="95">
        <v>0</v>
      </c>
      <c r="U21" s="86">
        <v>42</v>
      </c>
      <c r="V21" s="84">
        <v>23</v>
      </c>
      <c r="W21" s="84">
        <v>19</v>
      </c>
      <c r="X21" s="83">
        <v>70</v>
      </c>
      <c r="Y21" s="84">
        <v>33</v>
      </c>
      <c r="Z21" s="88">
        <v>37</v>
      </c>
      <c r="AA21" s="89">
        <v>-28</v>
      </c>
    </row>
    <row r="22" spans="1:27" ht="13.5">
      <c r="A22" s="90">
        <v>14</v>
      </c>
      <c r="B22" s="77" t="s">
        <v>35</v>
      </c>
      <c r="C22" s="146" t="s">
        <v>102</v>
      </c>
      <c r="D22" s="84">
        <v>6078</v>
      </c>
      <c r="E22" s="83">
        <v>14615</v>
      </c>
      <c r="F22" s="84">
        <v>6730</v>
      </c>
      <c r="G22" s="84">
        <v>7885</v>
      </c>
      <c r="H22" s="92">
        <f t="shared" si="0"/>
        <v>2.4045738729845345</v>
      </c>
      <c r="I22" s="147" t="s">
        <v>102</v>
      </c>
      <c r="J22" s="93">
        <v>-10</v>
      </c>
      <c r="K22" s="83">
        <v>-14</v>
      </c>
      <c r="L22" s="84">
        <v>-2</v>
      </c>
      <c r="M22" s="94">
        <v>-12</v>
      </c>
      <c r="N22" s="86">
        <v>7</v>
      </c>
      <c r="O22" s="84">
        <v>4</v>
      </c>
      <c r="P22" s="84">
        <v>3</v>
      </c>
      <c r="Q22" s="83">
        <v>12</v>
      </c>
      <c r="R22" s="84">
        <v>6</v>
      </c>
      <c r="S22" s="84">
        <v>6</v>
      </c>
      <c r="T22" s="95">
        <v>-5</v>
      </c>
      <c r="U22" s="86">
        <v>58</v>
      </c>
      <c r="V22" s="84">
        <v>26</v>
      </c>
      <c r="W22" s="84">
        <v>32</v>
      </c>
      <c r="X22" s="83">
        <v>67</v>
      </c>
      <c r="Y22" s="84">
        <v>26</v>
      </c>
      <c r="Z22" s="88">
        <v>41</v>
      </c>
      <c r="AA22" s="89">
        <v>-9</v>
      </c>
    </row>
    <row r="23" spans="1:27" ht="13.5">
      <c r="A23" s="90">
        <v>15</v>
      </c>
      <c r="B23" s="77" t="s">
        <v>36</v>
      </c>
      <c r="C23" s="146" t="s">
        <v>102</v>
      </c>
      <c r="D23" s="84">
        <v>2339</v>
      </c>
      <c r="E23" s="83">
        <v>5072</v>
      </c>
      <c r="F23" s="84">
        <v>2346</v>
      </c>
      <c r="G23" s="84">
        <v>2726</v>
      </c>
      <c r="H23" s="92">
        <f t="shared" si="0"/>
        <v>2.1684480547242413</v>
      </c>
      <c r="I23" s="147" t="s">
        <v>102</v>
      </c>
      <c r="J23" s="93">
        <v>0</v>
      </c>
      <c r="K23" s="83">
        <v>-10</v>
      </c>
      <c r="L23" s="84">
        <v>-12</v>
      </c>
      <c r="M23" s="94">
        <v>2</v>
      </c>
      <c r="N23" s="86">
        <v>3</v>
      </c>
      <c r="O23" s="84">
        <v>2</v>
      </c>
      <c r="P23" s="84">
        <v>1</v>
      </c>
      <c r="Q23" s="83">
        <v>12</v>
      </c>
      <c r="R23" s="84">
        <v>7</v>
      </c>
      <c r="S23" s="84">
        <v>5</v>
      </c>
      <c r="T23" s="95">
        <v>-9</v>
      </c>
      <c r="U23" s="86">
        <v>31</v>
      </c>
      <c r="V23" s="84">
        <v>12</v>
      </c>
      <c r="W23" s="84">
        <v>19</v>
      </c>
      <c r="X23" s="83">
        <v>32</v>
      </c>
      <c r="Y23" s="84">
        <v>19</v>
      </c>
      <c r="Z23" s="88">
        <v>13</v>
      </c>
      <c r="AA23" s="89">
        <v>-1</v>
      </c>
    </row>
    <row r="24" spans="1:27" ht="13.5">
      <c r="A24" s="90">
        <v>16</v>
      </c>
      <c r="B24" s="77" t="s">
        <v>37</v>
      </c>
      <c r="C24" s="146" t="s">
        <v>102</v>
      </c>
      <c r="D24" s="84">
        <v>3002</v>
      </c>
      <c r="E24" s="83">
        <v>7260</v>
      </c>
      <c r="F24" s="84">
        <v>3347</v>
      </c>
      <c r="G24" s="84">
        <v>3913</v>
      </c>
      <c r="H24" s="92">
        <f t="shared" si="0"/>
        <v>2.4183877415056627</v>
      </c>
      <c r="I24" s="147" t="s">
        <v>102</v>
      </c>
      <c r="J24" s="93">
        <v>10</v>
      </c>
      <c r="K24" s="83">
        <v>15</v>
      </c>
      <c r="L24" s="84">
        <v>13</v>
      </c>
      <c r="M24" s="94">
        <v>2</v>
      </c>
      <c r="N24" s="86">
        <v>0</v>
      </c>
      <c r="O24" s="84">
        <v>0</v>
      </c>
      <c r="P24" s="84">
        <v>0</v>
      </c>
      <c r="Q24" s="83">
        <v>8</v>
      </c>
      <c r="R24" s="84">
        <v>4</v>
      </c>
      <c r="S24" s="84">
        <v>4</v>
      </c>
      <c r="T24" s="95">
        <v>-8</v>
      </c>
      <c r="U24" s="86">
        <v>51</v>
      </c>
      <c r="V24" s="84">
        <v>29</v>
      </c>
      <c r="W24" s="84">
        <v>22</v>
      </c>
      <c r="X24" s="83">
        <v>28</v>
      </c>
      <c r="Y24" s="84">
        <v>12</v>
      </c>
      <c r="Z24" s="88">
        <v>16</v>
      </c>
      <c r="AA24" s="89">
        <v>23</v>
      </c>
    </row>
    <row r="25" spans="1:27" ht="13.5">
      <c r="A25" s="90">
        <v>17</v>
      </c>
      <c r="B25" s="77" t="s">
        <v>38</v>
      </c>
      <c r="C25" s="146" t="s">
        <v>102</v>
      </c>
      <c r="D25" s="84">
        <v>7986</v>
      </c>
      <c r="E25" s="83">
        <v>19681</v>
      </c>
      <c r="F25" s="84">
        <v>9335</v>
      </c>
      <c r="G25" s="84">
        <v>10346</v>
      </c>
      <c r="H25" s="92">
        <f t="shared" si="0"/>
        <v>2.4644377660906587</v>
      </c>
      <c r="I25" s="147" t="s">
        <v>102</v>
      </c>
      <c r="J25" s="93">
        <v>23</v>
      </c>
      <c r="K25" s="83">
        <v>31</v>
      </c>
      <c r="L25" s="84">
        <v>6</v>
      </c>
      <c r="M25" s="94">
        <v>25</v>
      </c>
      <c r="N25" s="86">
        <v>20</v>
      </c>
      <c r="O25" s="84">
        <v>11</v>
      </c>
      <c r="P25" s="84">
        <v>9</v>
      </c>
      <c r="Q25" s="83">
        <v>11</v>
      </c>
      <c r="R25" s="84">
        <v>6</v>
      </c>
      <c r="S25" s="84">
        <v>5</v>
      </c>
      <c r="T25" s="95">
        <v>9</v>
      </c>
      <c r="U25" s="86">
        <v>103</v>
      </c>
      <c r="V25" s="84">
        <v>48</v>
      </c>
      <c r="W25" s="84">
        <v>55</v>
      </c>
      <c r="X25" s="83">
        <v>81</v>
      </c>
      <c r="Y25" s="84">
        <v>47</v>
      </c>
      <c r="Z25" s="88">
        <v>34</v>
      </c>
      <c r="AA25" s="89">
        <v>22</v>
      </c>
    </row>
    <row r="26" spans="1:27" ht="13.5">
      <c r="A26" s="90">
        <v>18</v>
      </c>
      <c r="B26" s="77" t="s">
        <v>39</v>
      </c>
      <c r="C26" s="146" t="s">
        <v>102</v>
      </c>
      <c r="D26" s="84">
        <v>4362</v>
      </c>
      <c r="E26" s="83">
        <v>10668</v>
      </c>
      <c r="F26" s="84">
        <v>5072</v>
      </c>
      <c r="G26" s="84">
        <v>5596</v>
      </c>
      <c r="H26" s="92">
        <f t="shared" si="0"/>
        <v>2.4456671251719393</v>
      </c>
      <c r="I26" s="147" t="s">
        <v>102</v>
      </c>
      <c r="J26" s="93">
        <v>-7</v>
      </c>
      <c r="K26" s="83">
        <v>-18</v>
      </c>
      <c r="L26" s="84">
        <v>-7</v>
      </c>
      <c r="M26" s="94">
        <v>-11</v>
      </c>
      <c r="N26" s="86">
        <v>15</v>
      </c>
      <c r="O26" s="84">
        <v>8</v>
      </c>
      <c r="P26" s="84">
        <v>7</v>
      </c>
      <c r="Q26" s="83">
        <v>6</v>
      </c>
      <c r="R26" s="84">
        <v>3</v>
      </c>
      <c r="S26" s="84">
        <v>3</v>
      </c>
      <c r="T26" s="95">
        <v>9</v>
      </c>
      <c r="U26" s="86">
        <v>38</v>
      </c>
      <c r="V26" s="84">
        <v>18</v>
      </c>
      <c r="W26" s="84">
        <v>20</v>
      </c>
      <c r="X26" s="83">
        <v>65</v>
      </c>
      <c r="Y26" s="84">
        <v>30</v>
      </c>
      <c r="Z26" s="88">
        <v>35</v>
      </c>
      <c r="AA26" s="89">
        <v>-27</v>
      </c>
    </row>
    <row r="27" spans="1:27" ht="13.5">
      <c r="A27" s="90">
        <v>19</v>
      </c>
      <c r="B27" s="77" t="s">
        <v>40</v>
      </c>
      <c r="C27" s="146" t="s">
        <v>102</v>
      </c>
      <c r="D27" s="84">
        <v>4655</v>
      </c>
      <c r="E27" s="83">
        <v>11879</v>
      </c>
      <c r="F27" s="84">
        <v>5576</v>
      </c>
      <c r="G27" s="84">
        <v>6303</v>
      </c>
      <c r="H27" s="92">
        <f t="shared" si="0"/>
        <v>2.5518796992481203</v>
      </c>
      <c r="I27" s="147" t="s">
        <v>102</v>
      </c>
      <c r="J27" s="93">
        <v>3</v>
      </c>
      <c r="K27" s="83">
        <v>-2</v>
      </c>
      <c r="L27" s="84">
        <v>-1</v>
      </c>
      <c r="M27" s="94">
        <v>-1</v>
      </c>
      <c r="N27" s="86">
        <v>7</v>
      </c>
      <c r="O27" s="84">
        <v>3</v>
      </c>
      <c r="P27" s="84">
        <v>4</v>
      </c>
      <c r="Q27" s="83">
        <v>4</v>
      </c>
      <c r="R27" s="84">
        <v>2</v>
      </c>
      <c r="S27" s="84">
        <v>2</v>
      </c>
      <c r="T27" s="95">
        <v>3</v>
      </c>
      <c r="U27" s="86">
        <v>42</v>
      </c>
      <c r="V27" s="84">
        <v>18</v>
      </c>
      <c r="W27" s="84">
        <v>24</v>
      </c>
      <c r="X27" s="83">
        <v>47</v>
      </c>
      <c r="Y27" s="84">
        <v>20</v>
      </c>
      <c r="Z27" s="88">
        <v>27</v>
      </c>
      <c r="AA27" s="89">
        <v>-5</v>
      </c>
    </row>
    <row r="28" spans="1:27" ht="13.5">
      <c r="A28" s="90">
        <v>20</v>
      </c>
      <c r="B28" s="77" t="s">
        <v>41</v>
      </c>
      <c r="C28" s="146" t="s">
        <v>102</v>
      </c>
      <c r="D28" s="84">
        <v>4274</v>
      </c>
      <c r="E28" s="83">
        <v>11089</v>
      </c>
      <c r="F28" s="84">
        <v>5235</v>
      </c>
      <c r="G28" s="84">
        <v>5854</v>
      </c>
      <c r="H28" s="92">
        <f t="shared" si="0"/>
        <v>2.594525035095929</v>
      </c>
      <c r="I28" s="147" t="s">
        <v>102</v>
      </c>
      <c r="J28" s="93">
        <v>-3</v>
      </c>
      <c r="K28" s="83">
        <v>-20</v>
      </c>
      <c r="L28" s="84">
        <v>-9</v>
      </c>
      <c r="M28" s="94">
        <v>-11</v>
      </c>
      <c r="N28" s="86">
        <v>3</v>
      </c>
      <c r="O28" s="84">
        <v>1</v>
      </c>
      <c r="P28" s="84">
        <v>2</v>
      </c>
      <c r="Q28" s="83">
        <v>10</v>
      </c>
      <c r="R28" s="84">
        <v>5</v>
      </c>
      <c r="S28" s="84">
        <v>5</v>
      </c>
      <c r="T28" s="95">
        <v>-7</v>
      </c>
      <c r="U28" s="86">
        <v>34</v>
      </c>
      <c r="V28" s="84">
        <v>12</v>
      </c>
      <c r="W28" s="84">
        <v>22</v>
      </c>
      <c r="X28" s="83">
        <v>47</v>
      </c>
      <c r="Y28" s="84">
        <v>17</v>
      </c>
      <c r="Z28" s="88">
        <v>30</v>
      </c>
      <c r="AA28" s="89">
        <v>-13</v>
      </c>
    </row>
    <row r="29" spans="1:27" ht="13.5">
      <c r="A29" s="90">
        <v>21</v>
      </c>
      <c r="B29" s="77" t="s">
        <v>42</v>
      </c>
      <c r="C29" s="146" t="s">
        <v>102</v>
      </c>
      <c r="D29" s="84">
        <v>9377</v>
      </c>
      <c r="E29" s="83">
        <v>23146</v>
      </c>
      <c r="F29" s="84">
        <v>10875</v>
      </c>
      <c r="G29" s="84">
        <v>12271</v>
      </c>
      <c r="H29" s="92">
        <f t="shared" si="0"/>
        <v>2.468380078916498</v>
      </c>
      <c r="I29" s="147" t="s">
        <v>102</v>
      </c>
      <c r="J29" s="93">
        <v>2</v>
      </c>
      <c r="K29" s="83">
        <v>1</v>
      </c>
      <c r="L29" s="84">
        <v>2</v>
      </c>
      <c r="M29" s="94">
        <v>-1</v>
      </c>
      <c r="N29" s="86">
        <v>14</v>
      </c>
      <c r="O29" s="84">
        <v>7</v>
      </c>
      <c r="P29" s="84">
        <v>7</v>
      </c>
      <c r="Q29" s="83">
        <v>19</v>
      </c>
      <c r="R29" s="84">
        <v>11</v>
      </c>
      <c r="S29" s="84">
        <v>8</v>
      </c>
      <c r="T29" s="95">
        <v>-5</v>
      </c>
      <c r="U29" s="86">
        <v>147</v>
      </c>
      <c r="V29" s="84">
        <v>70</v>
      </c>
      <c r="W29" s="84">
        <v>77</v>
      </c>
      <c r="X29" s="83">
        <v>141</v>
      </c>
      <c r="Y29" s="84">
        <v>64</v>
      </c>
      <c r="Z29" s="88">
        <v>77</v>
      </c>
      <c r="AA29" s="89">
        <v>6</v>
      </c>
    </row>
    <row r="30" spans="1:27" ht="13.5">
      <c r="A30" s="90">
        <v>22</v>
      </c>
      <c r="B30" s="77" t="s">
        <v>43</v>
      </c>
      <c r="C30" s="146" t="s">
        <v>102</v>
      </c>
      <c r="D30" s="84">
        <v>328</v>
      </c>
      <c r="E30" s="83">
        <v>657</v>
      </c>
      <c r="F30" s="84">
        <v>296</v>
      </c>
      <c r="G30" s="84">
        <v>361</v>
      </c>
      <c r="H30" s="92">
        <f t="shared" si="0"/>
        <v>2.0030487804878048</v>
      </c>
      <c r="I30" s="147" t="s">
        <v>102</v>
      </c>
      <c r="J30" s="93">
        <v>0</v>
      </c>
      <c r="K30" s="83">
        <v>2</v>
      </c>
      <c r="L30" s="84">
        <v>0</v>
      </c>
      <c r="M30" s="94">
        <v>2</v>
      </c>
      <c r="N30" s="86">
        <v>0</v>
      </c>
      <c r="O30" s="84">
        <v>0</v>
      </c>
      <c r="P30" s="84">
        <v>0</v>
      </c>
      <c r="Q30" s="83">
        <v>2</v>
      </c>
      <c r="R30" s="84">
        <v>1</v>
      </c>
      <c r="S30" s="84">
        <v>1</v>
      </c>
      <c r="T30" s="95">
        <v>-2</v>
      </c>
      <c r="U30" s="86">
        <v>4</v>
      </c>
      <c r="V30" s="84">
        <v>1</v>
      </c>
      <c r="W30" s="84">
        <v>3</v>
      </c>
      <c r="X30" s="83">
        <v>0</v>
      </c>
      <c r="Y30" s="84">
        <v>0</v>
      </c>
      <c r="Z30" s="88">
        <v>0</v>
      </c>
      <c r="AA30" s="89">
        <v>4</v>
      </c>
    </row>
    <row r="31" spans="1:27" ht="13.5">
      <c r="A31" s="90">
        <v>23</v>
      </c>
      <c r="B31" s="77" t="s">
        <v>44</v>
      </c>
      <c r="C31" s="146" t="s">
        <v>102</v>
      </c>
      <c r="D31" s="84">
        <v>247</v>
      </c>
      <c r="E31" s="83">
        <v>494</v>
      </c>
      <c r="F31" s="84">
        <v>215</v>
      </c>
      <c r="G31" s="84">
        <v>279</v>
      </c>
      <c r="H31" s="92">
        <f t="shared" si="0"/>
        <v>2</v>
      </c>
      <c r="I31" s="147" t="s">
        <v>102</v>
      </c>
      <c r="J31" s="93">
        <v>-2</v>
      </c>
      <c r="K31" s="83">
        <v>-6</v>
      </c>
      <c r="L31" s="84">
        <v>-3</v>
      </c>
      <c r="M31" s="94">
        <v>-3</v>
      </c>
      <c r="N31" s="86">
        <v>0</v>
      </c>
      <c r="O31" s="84">
        <v>0</v>
      </c>
      <c r="P31" s="84">
        <v>0</v>
      </c>
      <c r="Q31" s="83">
        <v>0</v>
      </c>
      <c r="R31" s="84">
        <v>0</v>
      </c>
      <c r="S31" s="84">
        <v>0</v>
      </c>
      <c r="T31" s="95">
        <v>0</v>
      </c>
      <c r="U31" s="86">
        <v>0</v>
      </c>
      <c r="V31" s="84">
        <v>0</v>
      </c>
      <c r="W31" s="84">
        <v>0</v>
      </c>
      <c r="X31" s="83">
        <v>6</v>
      </c>
      <c r="Y31" s="84">
        <v>3</v>
      </c>
      <c r="Z31" s="88">
        <v>3</v>
      </c>
      <c r="AA31" s="89">
        <v>-6</v>
      </c>
    </row>
    <row r="32" spans="1:27" ht="13.5">
      <c r="A32" s="90">
        <v>24</v>
      </c>
      <c r="B32" s="77" t="s">
        <v>45</v>
      </c>
      <c r="C32" s="146" t="s">
        <v>102</v>
      </c>
      <c r="D32" s="84">
        <v>12594</v>
      </c>
      <c r="E32" s="83">
        <v>29888</v>
      </c>
      <c r="F32" s="84">
        <v>13970</v>
      </c>
      <c r="G32" s="84">
        <v>15918</v>
      </c>
      <c r="H32" s="92">
        <f t="shared" si="0"/>
        <v>2.3731935842464664</v>
      </c>
      <c r="I32" s="147" t="s">
        <v>102</v>
      </c>
      <c r="J32" s="93">
        <v>9</v>
      </c>
      <c r="K32" s="83">
        <v>0</v>
      </c>
      <c r="L32" s="84">
        <v>-7</v>
      </c>
      <c r="M32" s="94">
        <v>7</v>
      </c>
      <c r="N32" s="86">
        <v>24</v>
      </c>
      <c r="O32" s="84">
        <v>10</v>
      </c>
      <c r="P32" s="84">
        <v>14</v>
      </c>
      <c r="Q32" s="83">
        <v>25</v>
      </c>
      <c r="R32" s="84">
        <v>14</v>
      </c>
      <c r="S32" s="84">
        <v>11</v>
      </c>
      <c r="T32" s="95">
        <v>-1</v>
      </c>
      <c r="U32" s="86">
        <v>164</v>
      </c>
      <c r="V32" s="84">
        <v>86</v>
      </c>
      <c r="W32" s="84">
        <v>78</v>
      </c>
      <c r="X32" s="83">
        <v>163</v>
      </c>
      <c r="Y32" s="84">
        <v>89</v>
      </c>
      <c r="Z32" s="88">
        <v>74</v>
      </c>
      <c r="AA32" s="89">
        <v>1</v>
      </c>
    </row>
    <row r="33" spans="1:27" ht="13.5">
      <c r="A33" s="90">
        <v>25</v>
      </c>
      <c r="B33" s="77" t="s">
        <v>46</v>
      </c>
      <c r="C33" s="146" t="s">
        <v>102</v>
      </c>
      <c r="D33" s="84">
        <v>3055</v>
      </c>
      <c r="E33" s="83">
        <v>8080</v>
      </c>
      <c r="F33" s="84">
        <v>3705</v>
      </c>
      <c r="G33" s="84">
        <v>4375</v>
      </c>
      <c r="H33" s="92">
        <f t="shared" si="0"/>
        <v>2.644844517184943</v>
      </c>
      <c r="I33" s="147" t="s">
        <v>102</v>
      </c>
      <c r="J33" s="93">
        <v>4</v>
      </c>
      <c r="K33" s="83">
        <v>2</v>
      </c>
      <c r="L33" s="84">
        <v>-1</v>
      </c>
      <c r="M33" s="94">
        <v>3</v>
      </c>
      <c r="N33" s="86">
        <v>3</v>
      </c>
      <c r="O33" s="84">
        <v>1</v>
      </c>
      <c r="P33" s="84">
        <v>2</v>
      </c>
      <c r="Q33" s="83">
        <v>9</v>
      </c>
      <c r="R33" s="84">
        <v>6</v>
      </c>
      <c r="S33" s="84">
        <v>3</v>
      </c>
      <c r="T33" s="95">
        <v>-6</v>
      </c>
      <c r="U33" s="86">
        <v>37</v>
      </c>
      <c r="V33" s="84">
        <v>17</v>
      </c>
      <c r="W33" s="84">
        <v>20</v>
      </c>
      <c r="X33" s="83">
        <v>29</v>
      </c>
      <c r="Y33" s="84">
        <v>13</v>
      </c>
      <c r="Z33" s="88">
        <v>16</v>
      </c>
      <c r="AA33" s="89">
        <v>8</v>
      </c>
    </row>
    <row r="34" spans="1:27" ht="13.5">
      <c r="A34" s="90">
        <v>26</v>
      </c>
      <c r="B34" s="77" t="s">
        <v>47</v>
      </c>
      <c r="C34" s="146" t="s">
        <v>102</v>
      </c>
      <c r="D34" s="84">
        <v>144</v>
      </c>
      <c r="E34" s="83">
        <v>296</v>
      </c>
      <c r="F34" s="84">
        <v>135</v>
      </c>
      <c r="G34" s="84">
        <v>161</v>
      </c>
      <c r="H34" s="92">
        <f t="shared" si="0"/>
        <v>2.0555555555555554</v>
      </c>
      <c r="I34" s="147" t="s">
        <v>102</v>
      </c>
      <c r="J34" s="93">
        <v>-1</v>
      </c>
      <c r="K34" s="83">
        <v>-2</v>
      </c>
      <c r="L34" s="84">
        <v>-1</v>
      </c>
      <c r="M34" s="94">
        <v>-1</v>
      </c>
      <c r="N34" s="86">
        <v>0</v>
      </c>
      <c r="O34" s="84">
        <v>0</v>
      </c>
      <c r="P34" s="84">
        <v>0</v>
      </c>
      <c r="Q34" s="83">
        <v>1</v>
      </c>
      <c r="R34" s="84">
        <v>0</v>
      </c>
      <c r="S34" s="84">
        <v>1</v>
      </c>
      <c r="T34" s="95">
        <v>-1</v>
      </c>
      <c r="U34" s="86">
        <v>0</v>
      </c>
      <c r="V34" s="84">
        <v>0</v>
      </c>
      <c r="W34" s="84">
        <v>0</v>
      </c>
      <c r="X34" s="83">
        <v>1</v>
      </c>
      <c r="Y34" s="84">
        <v>1</v>
      </c>
      <c r="Z34" s="88">
        <v>0</v>
      </c>
      <c r="AA34" s="89">
        <v>-1</v>
      </c>
    </row>
    <row r="35" spans="1:27" ht="13.5">
      <c r="A35" s="90">
        <v>27</v>
      </c>
      <c r="B35" s="77" t="s">
        <v>48</v>
      </c>
      <c r="C35" s="146" t="s">
        <v>102</v>
      </c>
      <c r="D35" s="84">
        <v>2162</v>
      </c>
      <c r="E35" s="83">
        <v>6039</v>
      </c>
      <c r="F35" s="84">
        <v>2888</v>
      </c>
      <c r="G35" s="84">
        <v>3151</v>
      </c>
      <c r="H35" s="92">
        <f t="shared" si="0"/>
        <v>2.7932469935245146</v>
      </c>
      <c r="I35" s="147" t="s">
        <v>102</v>
      </c>
      <c r="J35" s="93">
        <v>6</v>
      </c>
      <c r="K35" s="83">
        <v>17</v>
      </c>
      <c r="L35" s="84">
        <v>13</v>
      </c>
      <c r="M35" s="94">
        <v>4</v>
      </c>
      <c r="N35" s="86">
        <v>2</v>
      </c>
      <c r="O35" s="84">
        <v>0</v>
      </c>
      <c r="P35" s="84">
        <v>2</v>
      </c>
      <c r="Q35" s="83">
        <v>1</v>
      </c>
      <c r="R35" s="84">
        <v>0</v>
      </c>
      <c r="S35" s="84">
        <v>1</v>
      </c>
      <c r="T35" s="95">
        <v>1</v>
      </c>
      <c r="U35" s="86">
        <v>40</v>
      </c>
      <c r="V35" s="84">
        <v>20</v>
      </c>
      <c r="W35" s="84">
        <v>20</v>
      </c>
      <c r="X35" s="83">
        <v>24</v>
      </c>
      <c r="Y35" s="84">
        <v>7</v>
      </c>
      <c r="Z35" s="88">
        <v>17</v>
      </c>
      <c r="AA35" s="89">
        <v>16</v>
      </c>
    </row>
    <row r="36" spans="1:27" ht="13.5">
      <c r="A36" s="90">
        <v>28</v>
      </c>
      <c r="B36" s="77" t="s">
        <v>49</v>
      </c>
      <c r="C36" s="146" t="s">
        <v>102</v>
      </c>
      <c r="D36" s="84">
        <v>180</v>
      </c>
      <c r="E36" s="83">
        <v>593</v>
      </c>
      <c r="F36" s="84">
        <v>271</v>
      </c>
      <c r="G36" s="84">
        <v>322</v>
      </c>
      <c r="H36" s="92">
        <f t="shared" si="0"/>
        <v>3.2944444444444443</v>
      </c>
      <c r="I36" s="147" t="s">
        <v>102</v>
      </c>
      <c r="J36" s="93">
        <v>-3</v>
      </c>
      <c r="K36" s="83">
        <v>-8</v>
      </c>
      <c r="L36" s="84">
        <v>-2</v>
      </c>
      <c r="M36" s="94">
        <v>-6</v>
      </c>
      <c r="N36" s="86">
        <v>0</v>
      </c>
      <c r="O36" s="84">
        <v>0</v>
      </c>
      <c r="P36" s="84">
        <v>0</v>
      </c>
      <c r="Q36" s="83">
        <v>0</v>
      </c>
      <c r="R36" s="84">
        <v>0</v>
      </c>
      <c r="S36" s="84">
        <v>0</v>
      </c>
      <c r="T36" s="95">
        <v>0</v>
      </c>
      <c r="U36" s="86">
        <v>2</v>
      </c>
      <c r="V36" s="84">
        <v>1</v>
      </c>
      <c r="W36" s="84">
        <v>1</v>
      </c>
      <c r="X36" s="83">
        <v>10</v>
      </c>
      <c r="Y36" s="84">
        <v>3</v>
      </c>
      <c r="Z36" s="88">
        <v>7</v>
      </c>
      <c r="AA36" s="89">
        <v>-8</v>
      </c>
    </row>
    <row r="37" spans="1:27" ht="13.5">
      <c r="A37" s="90">
        <v>29</v>
      </c>
      <c r="B37" s="77" t="s">
        <v>50</v>
      </c>
      <c r="C37" s="146" t="s">
        <v>102</v>
      </c>
      <c r="D37" s="84">
        <v>6506</v>
      </c>
      <c r="E37" s="83">
        <v>16875</v>
      </c>
      <c r="F37" s="84">
        <v>7881</v>
      </c>
      <c r="G37" s="84">
        <v>8994</v>
      </c>
      <c r="H37" s="92">
        <f t="shared" si="0"/>
        <v>2.5937596065170614</v>
      </c>
      <c r="I37" s="147" t="s">
        <v>102</v>
      </c>
      <c r="J37" s="93">
        <v>-2</v>
      </c>
      <c r="K37" s="83">
        <v>-16</v>
      </c>
      <c r="L37" s="84">
        <v>-5</v>
      </c>
      <c r="M37" s="94">
        <v>-11</v>
      </c>
      <c r="N37" s="86">
        <v>4</v>
      </c>
      <c r="O37" s="84">
        <v>3</v>
      </c>
      <c r="P37" s="84">
        <v>1</v>
      </c>
      <c r="Q37" s="83">
        <v>21</v>
      </c>
      <c r="R37" s="84">
        <v>10</v>
      </c>
      <c r="S37" s="84">
        <v>11</v>
      </c>
      <c r="T37" s="95">
        <v>-17</v>
      </c>
      <c r="U37" s="86">
        <v>58</v>
      </c>
      <c r="V37" s="84">
        <v>30</v>
      </c>
      <c r="W37" s="84">
        <v>28</v>
      </c>
      <c r="X37" s="83">
        <v>57</v>
      </c>
      <c r="Y37" s="84">
        <v>28</v>
      </c>
      <c r="Z37" s="88">
        <v>29</v>
      </c>
      <c r="AA37" s="89">
        <v>1</v>
      </c>
    </row>
    <row r="38" spans="1:27" ht="13.5">
      <c r="A38" s="90">
        <v>30</v>
      </c>
      <c r="B38" s="77" t="s">
        <v>51</v>
      </c>
      <c r="C38" s="146" t="s">
        <v>102</v>
      </c>
      <c r="D38" s="84">
        <v>3704</v>
      </c>
      <c r="E38" s="83">
        <v>9859</v>
      </c>
      <c r="F38" s="84">
        <v>4586</v>
      </c>
      <c r="G38" s="84">
        <v>5273</v>
      </c>
      <c r="H38" s="92">
        <f t="shared" si="0"/>
        <v>2.661717062634989</v>
      </c>
      <c r="I38" s="147" t="s">
        <v>102</v>
      </c>
      <c r="J38" s="93">
        <v>4</v>
      </c>
      <c r="K38" s="83">
        <v>10</v>
      </c>
      <c r="L38" s="84">
        <v>9</v>
      </c>
      <c r="M38" s="94">
        <v>1</v>
      </c>
      <c r="N38" s="86">
        <v>12</v>
      </c>
      <c r="O38" s="84">
        <v>8</v>
      </c>
      <c r="P38" s="84">
        <v>4</v>
      </c>
      <c r="Q38" s="83">
        <v>9</v>
      </c>
      <c r="R38" s="84">
        <v>2</v>
      </c>
      <c r="S38" s="84">
        <v>7</v>
      </c>
      <c r="T38" s="95">
        <v>3</v>
      </c>
      <c r="U38" s="86">
        <v>40</v>
      </c>
      <c r="V38" s="84">
        <v>20</v>
      </c>
      <c r="W38" s="84">
        <v>20</v>
      </c>
      <c r="X38" s="83">
        <v>33</v>
      </c>
      <c r="Y38" s="84">
        <v>17</v>
      </c>
      <c r="Z38" s="88">
        <v>16</v>
      </c>
      <c r="AA38" s="89">
        <v>7</v>
      </c>
    </row>
    <row r="39" spans="1:27" ht="13.5">
      <c r="A39" s="90">
        <v>31</v>
      </c>
      <c r="B39" s="77" t="s">
        <v>52</v>
      </c>
      <c r="C39" s="146" t="s">
        <v>102</v>
      </c>
      <c r="D39" s="84">
        <v>24821</v>
      </c>
      <c r="E39" s="83">
        <v>58481</v>
      </c>
      <c r="F39" s="84">
        <v>27380</v>
      </c>
      <c r="G39" s="84">
        <v>31101</v>
      </c>
      <c r="H39" s="92">
        <f t="shared" si="0"/>
        <v>2.3561097457797833</v>
      </c>
      <c r="I39" s="147" t="s">
        <v>102</v>
      </c>
      <c r="J39" s="93">
        <v>24</v>
      </c>
      <c r="K39" s="83">
        <v>25</v>
      </c>
      <c r="L39" s="84">
        <v>1</v>
      </c>
      <c r="M39" s="94">
        <v>24</v>
      </c>
      <c r="N39" s="86">
        <v>52</v>
      </c>
      <c r="O39" s="84">
        <v>28</v>
      </c>
      <c r="P39" s="84">
        <v>24</v>
      </c>
      <c r="Q39" s="83">
        <v>33</v>
      </c>
      <c r="R39" s="84">
        <v>16</v>
      </c>
      <c r="S39" s="84">
        <v>17</v>
      </c>
      <c r="T39" s="95">
        <v>19</v>
      </c>
      <c r="U39" s="86">
        <v>378</v>
      </c>
      <c r="V39" s="84">
        <v>181</v>
      </c>
      <c r="W39" s="84">
        <v>197</v>
      </c>
      <c r="X39" s="83">
        <v>372</v>
      </c>
      <c r="Y39" s="84">
        <v>192</v>
      </c>
      <c r="Z39" s="88">
        <v>180</v>
      </c>
      <c r="AA39" s="89">
        <v>6</v>
      </c>
    </row>
    <row r="40" spans="1:27" ht="13.5">
      <c r="A40" s="90">
        <v>32</v>
      </c>
      <c r="B40" s="77" t="s">
        <v>53</v>
      </c>
      <c r="C40" s="146" t="s">
        <v>102</v>
      </c>
      <c r="D40" s="84">
        <v>2798</v>
      </c>
      <c r="E40" s="83">
        <v>8438</v>
      </c>
      <c r="F40" s="84">
        <v>3986</v>
      </c>
      <c r="G40" s="84">
        <v>4452</v>
      </c>
      <c r="H40" s="92">
        <f t="shared" si="0"/>
        <v>3.0157255182273053</v>
      </c>
      <c r="I40" s="147" t="s">
        <v>102</v>
      </c>
      <c r="J40" s="93">
        <v>1</v>
      </c>
      <c r="K40" s="83">
        <v>2</v>
      </c>
      <c r="L40" s="84">
        <v>-1</v>
      </c>
      <c r="M40" s="94">
        <v>3</v>
      </c>
      <c r="N40" s="86">
        <v>1</v>
      </c>
      <c r="O40" s="84">
        <v>0</v>
      </c>
      <c r="P40" s="84">
        <v>1</v>
      </c>
      <c r="Q40" s="83">
        <v>4</v>
      </c>
      <c r="R40" s="84">
        <v>2</v>
      </c>
      <c r="S40" s="84">
        <v>2</v>
      </c>
      <c r="T40" s="95">
        <v>-3</v>
      </c>
      <c r="U40" s="86">
        <v>27</v>
      </c>
      <c r="V40" s="84">
        <v>12</v>
      </c>
      <c r="W40" s="84">
        <v>15</v>
      </c>
      <c r="X40" s="83">
        <v>22</v>
      </c>
      <c r="Y40" s="84">
        <v>11</v>
      </c>
      <c r="Z40" s="88">
        <v>11</v>
      </c>
      <c r="AA40" s="89">
        <v>5</v>
      </c>
    </row>
    <row r="41" spans="1:27" ht="13.5">
      <c r="A41" s="96">
        <v>33</v>
      </c>
      <c r="B41" s="77" t="s">
        <v>54</v>
      </c>
      <c r="C41" s="146" t="s">
        <v>102</v>
      </c>
      <c r="D41" s="84">
        <v>664</v>
      </c>
      <c r="E41" s="83">
        <v>1711</v>
      </c>
      <c r="F41" s="84">
        <v>818</v>
      </c>
      <c r="G41" s="84">
        <v>893</v>
      </c>
      <c r="H41" s="92">
        <f t="shared" si="0"/>
        <v>2.5768072289156625</v>
      </c>
      <c r="I41" s="147" t="s">
        <v>102</v>
      </c>
      <c r="J41" s="93">
        <v>-1</v>
      </c>
      <c r="K41" s="83">
        <v>0</v>
      </c>
      <c r="L41" s="84">
        <v>1</v>
      </c>
      <c r="M41" s="94">
        <v>-1</v>
      </c>
      <c r="N41" s="86">
        <v>0</v>
      </c>
      <c r="O41" s="84">
        <v>0</v>
      </c>
      <c r="P41" s="84">
        <v>0</v>
      </c>
      <c r="Q41" s="83">
        <v>2</v>
      </c>
      <c r="R41" s="84">
        <v>0</v>
      </c>
      <c r="S41" s="84">
        <v>2</v>
      </c>
      <c r="T41" s="95">
        <v>-2</v>
      </c>
      <c r="U41" s="86">
        <v>6</v>
      </c>
      <c r="V41" s="84">
        <v>4</v>
      </c>
      <c r="W41" s="84">
        <v>2</v>
      </c>
      <c r="X41" s="83">
        <v>4</v>
      </c>
      <c r="Y41" s="84">
        <v>3</v>
      </c>
      <c r="Z41" s="88">
        <v>1</v>
      </c>
      <c r="AA41" s="89">
        <v>2</v>
      </c>
    </row>
    <row r="42" spans="1:27" ht="13.5">
      <c r="A42" s="97"/>
      <c r="B42" s="98" t="s">
        <v>55</v>
      </c>
      <c r="C42" s="148" t="s">
        <v>102</v>
      </c>
      <c r="D42" s="100">
        <f>SUM(D17:D41)</f>
        <v>146518</v>
      </c>
      <c r="E42" s="100">
        <f>SUM(E17:E41)</f>
        <v>352672</v>
      </c>
      <c r="F42" s="100">
        <f>SUM(F17:F41)</f>
        <v>165420</v>
      </c>
      <c r="G42" s="100">
        <f>SUM(G17:G41)</f>
        <v>187252</v>
      </c>
      <c r="H42" s="101">
        <f t="shared" si="0"/>
        <v>2.407021662867361</v>
      </c>
      <c r="I42" s="149" t="s">
        <v>102</v>
      </c>
      <c r="J42" s="102">
        <v>60</v>
      </c>
      <c r="K42" s="100">
        <v>-4</v>
      </c>
      <c r="L42" s="100">
        <v>-26</v>
      </c>
      <c r="M42" s="103">
        <v>22</v>
      </c>
      <c r="N42" s="104">
        <v>241</v>
      </c>
      <c r="O42" s="100">
        <v>122</v>
      </c>
      <c r="P42" s="100">
        <v>119</v>
      </c>
      <c r="Q42" s="100">
        <v>278</v>
      </c>
      <c r="R42" s="100">
        <v>138</v>
      </c>
      <c r="S42" s="100">
        <v>140</v>
      </c>
      <c r="T42" s="100">
        <v>-37</v>
      </c>
      <c r="U42" s="104">
        <v>1818</v>
      </c>
      <c r="V42" s="100">
        <v>881</v>
      </c>
      <c r="W42" s="100">
        <v>937</v>
      </c>
      <c r="X42" s="100">
        <v>1785</v>
      </c>
      <c r="Y42" s="100">
        <v>891</v>
      </c>
      <c r="Z42" s="105">
        <v>894</v>
      </c>
      <c r="AA42" s="103">
        <v>33</v>
      </c>
    </row>
    <row r="43" spans="1:27" ht="13.5">
      <c r="A43" s="97"/>
      <c r="B43" s="106" t="s">
        <v>56</v>
      </c>
      <c r="C43" s="150" t="s">
        <v>102</v>
      </c>
      <c r="D43" s="108">
        <f>SUM(D42,D16)</f>
        <v>218297</v>
      </c>
      <c r="E43" s="108">
        <f>SUM(E42,E16)</f>
        <v>484262</v>
      </c>
      <c r="F43" s="108">
        <f>SUM(F42,F16)</f>
        <v>227481</v>
      </c>
      <c r="G43" s="108">
        <f>SUM(G42,G16)</f>
        <v>256781</v>
      </c>
      <c r="H43" s="109">
        <f t="shared" si="0"/>
        <v>2.2183630558367726</v>
      </c>
      <c r="I43" s="151" t="s">
        <v>102</v>
      </c>
      <c r="J43" s="110">
        <v>53</v>
      </c>
      <c r="K43" s="108">
        <v>-55</v>
      </c>
      <c r="L43" s="108">
        <v>-47</v>
      </c>
      <c r="M43" s="111">
        <v>-8</v>
      </c>
      <c r="N43" s="112">
        <v>328</v>
      </c>
      <c r="O43" s="108">
        <v>172</v>
      </c>
      <c r="P43" s="108">
        <v>156</v>
      </c>
      <c r="Q43" s="108">
        <v>383</v>
      </c>
      <c r="R43" s="108">
        <v>188</v>
      </c>
      <c r="S43" s="108">
        <v>195</v>
      </c>
      <c r="T43" s="108">
        <v>-55</v>
      </c>
      <c r="U43" s="112">
        <v>2726</v>
      </c>
      <c r="V43" s="108">
        <v>1345</v>
      </c>
      <c r="W43" s="108">
        <v>1381</v>
      </c>
      <c r="X43" s="108">
        <v>2726</v>
      </c>
      <c r="Y43" s="108">
        <v>1376</v>
      </c>
      <c r="Z43" s="113">
        <v>1350</v>
      </c>
      <c r="AA43" s="111">
        <v>0</v>
      </c>
    </row>
    <row r="44" ht="6" customHeight="1">
      <c r="B44" s="114"/>
    </row>
    <row r="49" spans="2:27" ht="19.5" customHeight="1">
      <c r="B49" s="202" t="s">
        <v>144</v>
      </c>
      <c r="C49" s="203"/>
      <c r="D49" s="203"/>
      <c r="E49" s="203"/>
      <c r="F49" s="203"/>
      <c r="G49" s="203"/>
      <c r="H49" s="203"/>
      <c r="I49" s="203"/>
      <c r="J49" s="165" t="s">
        <v>145</v>
      </c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</row>
    <row r="50" spans="24:27" ht="13.5" customHeight="1">
      <c r="X50" s="167" t="s">
        <v>150</v>
      </c>
      <c r="Y50" s="168"/>
      <c r="Z50" s="168"/>
      <c r="AA50" s="168"/>
    </row>
    <row r="51" spans="1:27" ht="13.5" customHeight="1">
      <c r="A51" s="169" t="s">
        <v>2</v>
      </c>
      <c r="B51" s="172" t="s">
        <v>82</v>
      </c>
      <c r="C51" s="173" t="s">
        <v>83</v>
      </c>
      <c r="D51" s="176" t="s">
        <v>5</v>
      </c>
      <c r="E51" s="179" t="s">
        <v>6</v>
      </c>
      <c r="F51" s="180"/>
      <c r="G51" s="180"/>
      <c r="H51" s="182" t="s">
        <v>84</v>
      </c>
      <c r="I51" s="185" t="s">
        <v>8</v>
      </c>
      <c r="J51" s="188" t="s">
        <v>5</v>
      </c>
      <c r="K51" s="191" t="s">
        <v>9</v>
      </c>
      <c r="L51" s="192"/>
      <c r="M51" s="193"/>
      <c r="N51" s="197" t="s">
        <v>10</v>
      </c>
      <c r="O51" s="198"/>
      <c r="P51" s="198"/>
      <c r="Q51" s="198"/>
      <c r="R51" s="198"/>
      <c r="S51" s="198"/>
      <c r="T51" s="199"/>
      <c r="U51" s="197" t="s">
        <v>11</v>
      </c>
      <c r="V51" s="198"/>
      <c r="W51" s="198"/>
      <c r="X51" s="198"/>
      <c r="Y51" s="198"/>
      <c r="Z51" s="198"/>
      <c r="AA51" s="199"/>
    </row>
    <row r="52" spans="1:27" ht="13.5">
      <c r="A52" s="170"/>
      <c r="B52" s="170"/>
      <c r="C52" s="174"/>
      <c r="D52" s="177"/>
      <c r="E52" s="181"/>
      <c r="F52" s="181"/>
      <c r="G52" s="181"/>
      <c r="H52" s="183"/>
      <c r="I52" s="186"/>
      <c r="J52" s="189"/>
      <c r="K52" s="194"/>
      <c r="L52" s="195"/>
      <c r="M52" s="196"/>
      <c r="N52" s="197" t="s">
        <v>12</v>
      </c>
      <c r="O52" s="198"/>
      <c r="P52" s="198"/>
      <c r="Q52" s="197" t="s">
        <v>13</v>
      </c>
      <c r="R52" s="198"/>
      <c r="S52" s="199"/>
      <c r="T52" s="200" t="s">
        <v>14</v>
      </c>
      <c r="U52" s="194" t="s">
        <v>15</v>
      </c>
      <c r="V52" s="195"/>
      <c r="W52" s="195"/>
      <c r="X52" s="197" t="s">
        <v>59</v>
      </c>
      <c r="Y52" s="198"/>
      <c r="Z52" s="199"/>
      <c r="AA52" s="200" t="s">
        <v>17</v>
      </c>
    </row>
    <row r="53" spans="1:27" s="75" customFormat="1" ht="13.5">
      <c r="A53" s="171"/>
      <c r="B53" s="171"/>
      <c r="C53" s="175"/>
      <c r="D53" s="178"/>
      <c r="E53" s="72" t="s">
        <v>18</v>
      </c>
      <c r="F53" s="72" t="s">
        <v>19</v>
      </c>
      <c r="G53" s="72" t="s">
        <v>20</v>
      </c>
      <c r="H53" s="184"/>
      <c r="I53" s="187"/>
      <c r="J53" s="190"/>
      <c r="K53" s="73" t="s">
        <v>18</v>
      </c>
      <c r="L53" s="73" t="s">
        <v>19</v>
      </c>
      <c r="M53" s="73" t="s">
        <v>20</v>
      </c>
      <c r="N53" s="73" t="s">
        <v>18</v>
      </c>
      <c r="O53" s="73" t="s">
        <v>19</v>
      </c>
      <c r="P53" s="73" t="s">
        <v>20</v>
      </c>
      <c r="Q53" s="73" t="s">
        <v>18</v>
      </c>
      <c r="R53" s="73" t="s">
        <v>19</v>
      </c>
      <c r="S53" s="74" t="s">
        <v>20</v>
      </c>
      <c r="T53" s="201"/>
      <c r="U53" s="73" t="s">
        <v>18</v>
      </c>
      <c r="V53" s="73" t="s">
        <v>19</v>
      </c>
      <c r="W53" s="73" t="s">
        <v>20</v>
      </c>
      <c r="X53" s="73" t="s">
        <v>18</v>
      </c>
      <c r="Y53" s="73" t="s">
        <v>19</v>
      </c>
      <c r="Z53" s="73" t="s">
        <v>20</v>
      </c>
      <c r="AA53" s="201"/>
    </row>
    <row r="54" spans="1:27" ht="13.5">
      <c r="A54" s="76">
        <v>61</v>
      </c>
      <c r="B54" s="77" t="s">
        <v>60</v>
      </c>
      <c r="C54" s="115" t="s">
        <v>102</v>
      </c>
      <c r="D54" s="79">
        <v>443</v>
      </c>
      <c r="E54" s="80">
        <v>1167</v>
      </c>
      <c r="F54" s="79">
        <v>540</v>
      </c>
      <c r="G54" s="79">
        <v>627</v>
      </c>
      <c r="H54" s="116">
        <f aca="true" t="shared" si="1" ref="H54:H68">E54/D54</f>
        <v>2.63431151241535</v>
      </c>
      <c r="I54" s="153" t="s">
        <v>61</v>
      </c>
      <c r="J54" s="93">
        <v>2</v>
      </c>
      <c r="K54" s="83">
        <v>-2</v>
      </c>
      <c r="L54" s="84">
        <v>0</v>
      </c>
      <c r="M54" s="85">
        <v>-2</v>
      </c>
      <c r="N54" s="86">
        <v>0</v>
      </c>
      <c r="O54" s="84">
        <v>0</v>
      </c>
      <c r="P54" s="84">
        <v>0</v>
      </c>
      <c r="Q54" s="83">
        <v>1</v>
      </c>
      <c r="R54" s="84">
        <v>1</v>
      </c>
      <c r="S54" s="79">
        <v>0</v>
      </c>
      <c r="T54" s="87">
        <v>-1</v>
      </c>
      <c r="U54" s="86">
        <v>4</v>
      </c>
      <c r="V54" s="84">
        <v>2</v>
      </c>
      <c r="W54" s="84">
        <v>2</v>
      </c>
      <c r="X54" s="83">
        <v>5</v>
      </c>
      <c r="Y54" s="84">
        <v>1</v>
      </c>
      <c r="Z54" s="88">
        <v>4</v>
      </c>
      <c r="AA54" s="89">
        <v>-1</v>
      </c>
    </row>
    <row r="55" spans="1:27" ht="13.5">
      <c r="A55" s="90">
        <v>62</v>
      </c>
      <c r="B55" s="77" t="s">
        <v>62</v>
      </c>
      <c r="C55" s="115" t="s">
        <v>102</v>
      </c>
      <c r="D55" s="84">
        <v>352</v>
      </c>
      <c r="E55" s="83">
        <v>841</v>
      </c>
      <c r="F55" s="84">
        <v>368</v>
      </c>
      <c r="G55" s="84">
        <v>473</v>
      </c>
      <c r="H55" s="118">
        <f t="shared" si="1"/>
        <v>2.3892045454545454</v>
      </c>
      <c r="I55" s="153" t="s">
        <v>61</v>
      </c>
      <c r="J55" s="93">
        <v>-1</v>
      </c>
      <c r="K55" s="83">
        <v>-2</v>
      </c>
      <c r="L55" s="84">
        <v>-1</v>
      </c>
      <c r="M55" s="94">
        <v>-1</v>
      </c>
      <c r="N55" s="86">
        <v>0</v>
      </c>
      <c r="O55" s="84">
        <v>0</v>
      </c>
      <c r="P55" s="84">
        <v>0</v>
      </c>
      <c r="Q55" s="83">
        <v>1</v>
      </c>
      <c r="R55" s="84">
        <v>0</v>
      </c>
      <c r="S55" s="84">
        <v>1</v>
      </c>
      <c r="T55" s="95">
        <v>-1</v>
      </c>
      <c r="U55" s="86">
        <v>0</v>
      </c>
      <c r="V55" s="84">
        <v>0</v>
      </c>
      <c r="W55" s="84">
        <v>0</v>
      </c>
      <c r="X55" s="83">
        <v>1</v>
      </c>
      <c r="Y55" s="84">
        <v>1</v>
      </c>
      <c r="Z55" s="88">
        <v>0</v>
      </c>
      <c r="AA55" s="89">
        <v>-1</v>
      </c>
    </row>
    <row r="56" spans="1:27" ht="13.5">
      <c r="A56" s="90">
        <v>63</v>
      </c>
      <c r="B56" s="77" t="s">
        <v>63</v>
      </c>
      <c r="C56" s="115" t="s">
        <v>102</v>
      </c>
      <c r="D56" s="84">
        <v>717</v>
      </c>
      <c r="E56" s="83">
        <v>1947</v>
      </c>
      <c r="F56" s="84">
        <v>900</v>
      </c>
      <c r="G56" s="84">
        <v>1047</v>
      </c>
      <c r="H56" s="118">
        <f t="shared" si="1"/>
        <v>2.715481171548117</v>
      </c>
      <c r="I56" s="153" t="s">
        <v>61</v>
      </c>
      <c r="J56" s="93">
        <v>5</v>
      </c>
      <c r="K56" s="83">
        <v>4</v>
      </c>
      <c r="L56" s="84">
        <v>-3</v>
      </c>
      <c r="M56" s="94">
        <v>7</v>
      </c>
      <c r="N56" s="86">
        <v>2</v>
      </c>
      <c r="O56" s="84">
        <v>0</v>
      </c>
      <c r="P56" s="84">
        <v>2</v>
      </c>
      <c r="Q56" s="83">
        <v>1</v>
      </c>
      <c r="R56" s="84">
        <v>1</v>
      </c>
      <c r="S56" s="84">
        <v>0</v>
      </c>
      <c r="T56" s="95">
        <v>1</v>
      </c>
      <c r="U56" s="86">
        <v>14</v>
      </c>
      <c r="V56" s="84">
        <v>2</v>
      </c>
      <c r="W56" s="84">
        <v>12</v>
      </c>
      <c r="X56" s="83">
        <v>11</v>
      </c>
      <c r="Y56" s="84">
        <v>4</v>
      </c>
      <c r="Z56" s="88">
        <v>7</v>
      </c>
      <c r="AA56" s="89">
        <v>3</v>
      </c>
    </row>
    <row r="57" spans="1:27" ht="13.5">
      <c r="A57" s="90">
        <v>64</v>
      </c>
      <c r="B57" s="77" t="s">
        <v>64</v>
      </c>
      <c r="C57" s="115" t="s">
        <v>102</v>
      </c>
      <c r="D57" s="84">
        <v>832</v>
      </c>
      <c r="E57" s="83">
        <v>2191</v>
      </c>
      <c r="F57" s="84">
        <v>1063</v>
      </c>
      <c r="G57" s="84">
        <v>1128</v>
      </c>
      <c r="H57" s="118">
        <f t="shared" si="1"/>
        <v>2.6334134615384617</v>
      </c>
      <c r="I57" s="153" t="s">
        <v>61</v>
      </c>
      <c r="J57" s="93">
        <v>-2</v>
      </c>
      <c r="K57" s="83">
        <v>-9</v>
      </c>
      <c r="L57" s="84">
        <v>-2</v>
      </c>
      <c r="M57" s="94">
        <v>-7</v>
      </c>
      <c r="N57" s="86">
        <v>1</v>
      </c>
      <c r="O57" s="84">
        <v>1</v>
      </c>
      <c r="P57" s="84">
        <v>0</v>
      </c>
      <c r="Q57" s="83">
        <v>8</v>
      </c>
      <c r="R57" s="84">
        <v>2</v>
      </c>
      <c r="S57" s="84">
        <v>6</v>
      </c>
      <c r="T57" s="95">
        <v>-7</v>
      </c>
      <c r="U57" s="86">
        <v>5</v>
      </c>
      <c r="V57" s="84">
        <v>4</v>
      </c>
      <c r="W57" s="84">
        <v>1</v>
      </c>
      <c r="X57" s="83">
        <v>7</v>
      </c>
      <c r="Y57" s="84">
        <v>5</v>
      </c>
      <c r="Z57" s="88">
        <v>2</v>
      </c>
      <c r="AA57" s="89">
        <v>-2</v>
      </c>
    </row>
    <row r="58" spans="1:27" ht="13.5">
      <c r="A58" s="90">
        <v>65</v>
      </c>
      <c r="B58" s="77" t="s">
        <v>65</v>
      </c>
      <c r="C58" s="115" t="s">
        <v>102</v>
      </c>
      <c r="D58" s="84">
        <v>3233</v>
      </c>
      <c r="E58" s="83">
        <v>7652</v>
      </c>
      <c r="F58" s="84">
        <v>3536</v>
      </c>
      <c r="G58" s="84">
        <v>4116</v>
      </c>
      <c r="H58" s="118">
        <f t="shared" si="1"/>
        <v>2.366841942468296</v>
      </c>
      <c r="I58" s="153" t="s">
        <v>61</v>
      </c>
      <c r="J58" s="93">
        <v>5</v>
      </c>
      <c r="K58" s="83">
        <v>12</v>
      </c>
      <c r="L58" s="84">
        <v>5</v>
      </c>
      <c r="M58" s="94">
        <v>7</v>
      </c>
      <c r="N58" s="86">
        <v>5</v>
      </c>
      <c r="O58" s="84">
        <v>0</v>
      </c>
      <c r="P58" s="84">
        <v>5</v>
      </c>
      <c r="Q58" s="83">
        <v>10</v>
      </c>
      <c r="R58" s="84">
        <v>5</v>
      </c>
      <c r="S58" s="84">
        <v>5</v>
      </c>
      <c r="T58" s="95">
        <v>-5</v>
      </c>
      <c r="U58" s="86">
        <v>50</v>
      </c>
      <c r="V58" s="84">
        <v>25</v>
      </c>
      <c r="W58" s="84">
        <v>25</v>
      </c>
      <c r="X58" s="83">
        <v>33</v>
      </c>
      <c r="Y58" s="84">
        <v>15</v>
      </c>
      <c r="Z58" s="88">
        <v>18</v>
      </c>
      <c r="AA58" s="89">
        <v>17</v>
      </c>
    </row>
    <row r="59" spans="1:27" ht="13.5">
      <c r="A59" s="90">
        <v>66</v>
      </c>
      <c r="B59" s="77" t="s">
        <v>66</v>
      </c>
      <c r="C59" s="115" t="s">
        <v>102</v>
      </c>
      <c r="D59" s="84">
        <v>2150</v>
      </c>
      <c r="E59" s="83">
        <v>5777</v>
      </c>
      <c r="F59" s="84">
        <v>2658</v>
      </c>
      <c r="G59" s="84">
        <v>3119</v>
      </c>
      <c r="H59" s="118">
        <f t="shared" si="1"/>
        <v>2.6869767441860466</v>
      </c>
      <c r="I59" s="153" t="s">
        <v>61</v>
      </c>
      <c r="J59" s="93">
        <v>-1</v>
      </c>
      <c r="K59" s="83">
        <v>-7</v>
      </c>
      <c r="L59" s="84">
        <v>-6</v>
      </c>
      <c r="M59" s="94">
        <v>-1</v>
      </c>
      <c r="N59" s="86">
        <v>2</v>
      </c>
      <c r="O59" s="84">
        <v>0</v>
      </c>
      <c r="P59" s="84">
        <v>2</v>
      </c>
      <c r="Q59" s="83">
        <v>7</v>
      </c>
      <c r="R59" s="84">
        <v>4</v>
      </c>
      <c r="S59" s="84">
        <v>3</v>
      </c>
      <c r="T59" s="95">
        <v>-5</v>
      </c>
      <c r="U59" s="86">
        <v>14</v>
      </c>
      <c r="V59" s="84">
        <v>6</v>
      </c>
      <c r="W59" s="84">
        <v>8</v>
      </c>
      <c r="X59" s="83">
        <v>16</v>
      </c>
      <c r="Y59" s="84">
        <v>8</v>
      </c>
      <c r="Z59" s="88">
        <v>8</v>
      </c>
      <c r="AA59" s="89">
        <v>-2</v>
      </c>
    </row>
    <row r="60" spans="1:27" ht="13.5">
      <c r="A60" s="96">
        <v>67</v>
      </c>
      <c r="B60" s="77" t="s">
        <v>67</v>
      </c>
      <c r="C60" s="115" t="s">
        <v>102</v>
      </c>
      <c r="D60" s="84">
        <v>2650</v>
      </c>
      <c r="E60" s="83">
        <v>7082</v>
      </c>
      <c r="F60" s="84">
        <v>3290</v>
      </c>
      <c r="G60" s="84">
        <v>3792</v>
      </c>
      <c r="H60" s="118">
        <f t="shared" si="1"/>
        <v>2.6724528301886794</v>
      </c>
      <c r="I60" s="153" t="s">
        <v>61</v>
      </c>
      <c r="J60" s="93">
        <v>2</v>
      </c>
      <c r="K60" s="83">
        <v>-6</v>
      </c>
      <c r="L60" s="84">
        <v>1</v>
      </c>
      <c r="M60" s="94">
        <v>-7</v>
      </c>
      <c r="N60" s="86">
        <v>3</v>
      </c>
      <c r="O60" s="84">
        <v>1</v>
      </c>
      <c r="P60" s="84">
        <v>2</v>
      </c>
      <c r="Q60" s="83">
        <v>6</v>
      </c>
      <c r="R60" s="84">
        <v>5</v>
      </c>
      <c r="S60" s="84">
        <v>1</v>
      </c>
      <c r="T60" s="95">
        <v>-3</v>
      </c>
      <c r="U60" s="86">
        <v>23</v>
      </c>
      <c r="V60" s="84">
        <v>18</v>
      </c>
      <c r="W60" s="84">
        <v>5</v>
      </c>
      <c r="X60" s="83">
        <v>26</v>
      </c>
      <c r="Y60" s="84">
        <v>13</v>
      </c>
      <c r="Z60" s="88">
        <v>13</v>
      </c>
      <c r="AA60" s="89">
        <v>-3</v>
      </c>
    </row>
    <row r="61" spans="1:27" ht="13.5">
      <c r="A61" s="97"/>
      <c r="B61" s="106" t="s">
        <v>68</v>
      </c>
      <c r="C61" s="150" t="s">
        <v>102</v>
      </c>
      <c r="D61" s="108">
        <f>SUM(D54:D60)</f>
        <v>10377</v>
      </c>
      <c r="E61" s="108">
        <f>SUM(E54:E60)</f>
        <v>26657</v>
      </c>
      <c r="F61" s="108">
        <f>SUM(F54:F60)</f>
        <v>12355</v>
      </c>
      <c r="G61" s="108">
        <f>SUM(G54:G60)</f>
        <v>14302</v>
      </c>
      <c r="H61" s="119">
        <f t="shared" si="1"/>
        <v>2.568854196781343</v>
      </c>
      <c r="I61" s="152" t="s">
        <v>102</v>
      </c>
      <c r="J61" s="110">
        <v>10</v>
      </c>
      <c r="K61" s="108">
        <v>-10</v>
      </c>
      <c r="L61" s="108">
        <v>-6</v>
      </c>
      <c r="M61" s="111">
        <v>-4</v>
      </c>
      <c r="N61" s="112">
        <v>13</v>
      </c>
      <c r="O61" s="108">
        <v>2</v>
      </c>
      <c r="P61" s="108">
        <v>11</v>
      </c>
      <c r="Q61" s="108">
        <v>34</v>
      </c>
      <c r="R61" s="108">
        <v>18</v>
      </c>
      <c r="S61" s="108">
        <v>16</v>
      </c>
      <c r="T61" s="108">
        <v>-21</v>
      </c>
      <c r="U61" s="112">
        <v>110</v>
      </c>
      <c r="V61" s="108">
        <v>57</v>
      </c>
      <c r="W61" s="108">
        <v>53</v>
      </c>
      <c r="X61" s="108">
        <v>99</v>
      </c>
      <c r="Y61" s="108">
        <v>47</v>
      </c>
      <c r="Z61" s="113">
        <v>52</v>
      </c>
      <c r="AA61" s="111">
        <v>11</v>
      </c>
    </row>
    <row r="62" spans="1:27" ht="13.5">
      <c r="A62" s="76">
        <v>81</v>
      </c>
      <c r="B62" s="77" t="s">
        <v>69</v>
      </c>
      <c r="C62" s="115" t="s">
        <v>102</v>
      </c>
      <c r="D62" s="84">
        <v>213</v>
      </c>
      <c r="E62" s="80">
        <v>327</v>
      </c>
      <c r="F62" s="84">
        <v>144</v>
      </c>
      <c r="G62" s="84">
        <v>183</v>
      </c>
      <c r="H62" s="118">
        <f t="shared" si="1"/>
        <v>1.5352112676056338</v>
      </c>
      <c r="I62" s="153" t="s">
        <v>61</v>
      </c>
      <c r="J62" s="93">
        <v>0</v>
      </c>
      <c r="K62" s="83">
        <v>-1</v>
      </c>
      <c r="L62" s="84">
        <v>-1</v>
      </c>
      <c r="M62" s="94">
        <v>0</v>
      </c>
      <c r="N62" s="86">
        <v>0</v>
      </c>
      <c r="O62" s="84">
        <v>0</v>
      </c>
      <c r="P62" s="84">
        <v>0</v>
      </c>
      <c r="Q62" s="83">
        <v>1</v>
      </c>
      <c r="R62" s="84">
        <v>1</v>
      </c>
      <c r="S62" s="84">
        <v>0</v>
      </c>
      <c r="T62" s="95">
        <v>-1</v>
      </c>
      <c r="U62" s="86">
        <v>0</v>
      </c>
      <c r="V62" s="84">
        <v>0</v>
      </c>
      <c r="W62" s="84">
        <v>0</v>
      </c>
      <c r="X62" s="83">
        <v>0</v>
      </c>
      <c r="Y62" s="84">
        <v>0</v>
      </c>
      <c r="Z62" s="88">
        <v>0</v>
      </c>
      <c r="AA62" s="89">
        <v>0</v>
      </c>
    </row>
    <row r="63" spans="1:27" ht="13.5">
      <c r="A63" s="90">
        <v>82</v>
      </c>
      <c r="B63" s="77" t="s">
        <v>70</v>
      </c>
      <c r="C63" s="115" t="s">
        <v>102</v>
      </c>
      <c r="D63" s="84">
        <v>952</v>
      </c>
      <c r="E63" s="83">
        <v>2124</v>
      </c>
      <c r="F63" s="84">
        <v>974</v>
      </c>
      <c r="G63" s="84">
        <v>1150</v>
      </c>
      <c r="H63" s="118">
        <f t="shared" si="1"/>
        <v>2.23109243697479</v>
      </c>
      <c r="I63" s="153" t="s">
        <v>61</v>
      </c>
      <c r="J63" s="93">
        <v>3</v>
      </c>
      <c r="K63" s="83">
        <v>0</v>
      </c>
      <c r="L63" s="84">
        <v>1</v>
      </c>
      <c r="M63" s="94">
        <v>-1</v>
      </c>
      <c r="N63" s="86">
        <v>0</v>
      </c>
      <c r="O63" s="84">
        <v>0</v>
      </c>
      <c r="P63" s="84">
        <v>0</v>
      </c>
      <c r="Q63" s="83">
        <v>3</v>
      </c>
      <c r="R63" s="84">
        <v>1</v>
      </c>
      <c r="S63" s="84">
        <v>2</v>
      </c>
      <c r="T63" s="95">
        <v>-3</v>
      </c>
      <c r="U63" s="86">
        <v>4</v>
      </c>
      <c r="V63" s="84">
        <v>2</v>
      </c>
      <c r="W63" s="84">
        <v>2</v>
      </c>
      <c r="X63" s="83">
        <v>1</v>
      </c>
      <c r="Y63" s="84">
        <v>0</v>
      </c>
      <c r="Z63" s="88">
        <v>1</v>
      </c>
      <c r="AA63" s="89">
        <v>3</v>
      </c>
    </row>
    <row r="64" spans="1:27" ht="13.5">
      <c r="A64" s="90">
        <v>83</v>
      </c>
      <c r="B64" s="77" t="s">
        <v>71</v>
      </c>
      <c r="C64" s="115" t="s">
        <v>102</v>
      </c>
      <c r="D64" s="84">
        <v>312</v>
      </c>
      <c r="E64" s="83">
        <v>653</v>
      </c>
      <c r="F64" s="84">
        <v>294</v>
      </c>
      <c r="G64" s="84">
        <v>359</v>
      </c>
      <c r="H64" s="118">
        <f t="shared" si="1"/>
        <v>2.092948717948718</v>
      </c>
      <c r="I64" s="153" t="s">
        <v>61</v>
      </c>
      <c r="J64" s="93">
        <v>-2</v>
      </c>
      <c r="K64" s="83">
        <v>-4</v>
      </c>
      <c r="L64" s="84">
        <v>-1</v>
      </c>
      <c r="M64" s="94">
        <v>-3</v>
      </c>
      <c r="N64" s="86">
        <v>0</v>
      </c>
      <c r="O64" s="84">
        <v>0</v>
      </c>
      <c r="P64" s="84">
        <v>0</v>
      </c>
      <c r="Q64" s="83">
        <v>3</v>
      </c>
      <c r="R64" s="84">
        <v>1</v>
      </c>
      <c r="S64" s="84">
        <v>2</v>
      </c>
      <c r="T64" s="95">
        <v>-3</v>
      </c>
      <c r="U64" s="86">
        <v>5</v>
      </c>
      <c r="V64" s="84">
        <v>2</v>
      </c>
      <c r="W64" s="84">
        <v>3</v>
      </c>
      <c r="X64" s="83">
        <v>6</v>
      </c>
      <c r="Y64" s="84">
        <v>2</v>
      </c>
      <c r="Z64" s="88">
        <v>4</v>
      </c>
      <c r="AA64" s="89">
        <v>-1</v>
      </c>
    </row>
    <row r="65" spans="1:27" ht="13.5">
      <c r="A65" s="96">
        <v>84</v>
      </c>
      <c r="B65" s="77" t="s">
        <v>72</v>
      </c>
      <c r="C65" s="115" t="s">
        <v>102</v>
      </c>
      <c r="D65" s="84">
        <v>419</v>
      </c>
      <c r="E65" s="83">
        <v>769</v>
      </c>
      <c r="F65" s="84">
        <v>353</v>
      </c>
      <c r="G65" s="84">
        <v>416</v>
      </c>
      <c r="H65" s="118">
        <f t="shared" si="1"/>
        <v>1.8353221957040573</v>
      </c>
      <c r="I65" s="153" t="s">
        <v>61</v>
      </c>
      <c r="J65" s="93">
        <v>-3</v>
      </c>
      <c r="K65" s="83">
        <v>-3</v>
      </c>
      <c r="L65" s="84">
        <v>-1</v>
      </c>
      <c r="M65" s="94">
        <v>-2</v>
      </c>
      <c r="N65" s="86">
        <v>0</v>
      </c>
      <c r="O65" s="84">
        <v>0</v>
      </c>
      <c r="P65" s="84">
        <v>0</v>
      </c>
      <c r="Q65" s="83">
        <v>0</v>
      </c>
      <c r="R65" s="84">
        <v>0</v>
      </c>
      <c r="S65" s="84">
        <v>0</v>
      </c>
      <c r="T65" s="95">
        <v>0</v>
      </c>
      <c r="U65" s="86">
        <v>0</v>
      </c>
      <c r="V65" s="84">
        <v>0</v>
      </c>
      <c r="W65" s="84">
        <v>0</v>
      </c>
      <c r="X65" s="83">
        <v>3</v>
      </c>
      <c r="Y65" s="84">
        <v>1</v>
      </c>
      <c r="Z65" s="88">
        <v>2</v>
      </c>
      <c r="AA65" s="89">
        <v>-3</v>
      </c>
    </row>
    <row r="66" spans="1:27" ht="13.5">
      <c r="A66" s="97"/>
      <c r="B66" s="106" t="s">
        <v>73</v>
      </c>
      <c r="C66" s="150" t="s">
        <v>102</v>
      </c>
      <c r="D66" s="108">
        <f>SUM(D62:D65)</f>
        <v>1896</v>
      </c>
      <c r="E66" s="108">
        <f>SUM(E62:E65)</f>
        <v>3873</v>
      </c>
      <c r="F66" s="108">
        <f>SUM(F62:F65)</f>
        <v>1765</v>
      </c>
      <c r="G66" s="108">
        <f>SUM(G62:G65)</f>
        <v>2108</v>
      </c>
      <c r="H66" s="119">
        <f t="shared" si="1"/>
        <v>2.0427215189873418</v>
      </c>
      <c r="I66" s="152" t="s">
        <v>102</v>
      </c>
      <c r="J66" s="110">
        <v>-2</v>
      </c>
      <c r="K66" s="108">
        <v>-8</v>
      </c>
      <c r="L66" s="108">
        <v>-2</v>
      </c>
      <c r="M66" s="111">
        <v>-6</v>
      </c>
      <c r="N66" s="112">
        <v>0</v>
      </c>
      <c r="O66" s="108">
        <v>0</v>
      </c>
      <c r="P66" s="108">
        <v>0</v>
      </c>
      <c r="Q66" s="108">
        <v>7</v>
      </c>
      <c r="R66" s="108">
        <v>3</v>
      </c>
      <c r="S66" s="108">
        <v>4</v>
      </c>
      <c r="T66" s="108">
        <v>-7</v>
      </c>
      <c r="U66" s="112">
        <v>9</v>
      </c>
      <c r="V66" s="108">
        <v>4</v>
      </c>
      <c r="W66" s="108">
        <v>5</v>
      </c>
      <c r="X66" s="108">
        <v>10</v>
      </c>
      <c r="Y66" s="108">
        <v>3</v>
      </c>
      <c r="Z66" s="113">
        <v>7</v>
      </c>
      <c r="AA66" s="111">
        <v>-1</v>
      </c>
    </row>
    <row r="68" spans="2:27" ht="13.5">
      <c r="B68" s="120" t="s">
        <v>74</v>
      </c>
      <c r="C68" s="121">
        <v>429.37</v>
      </c>
      <c r="D68" s="122">
        <f>SUM(D43,D61,D66)</f>
        <v>230570</v>
      </c>
      <c r="E68" s="122">
        <f>SUM(E43,E61,E66)</f>
        <v>514792</v>
      </c>
      <c r="F68" s="122">
        <f>SUM(F43,F61,F66)</f>
        <v>241601</v>
      </c>
      <c r="G68" s="122">
        <f>SUM(G43,G61,G66)</f>
        <v>273191</v>
      </c>
      <c r="H68" s="123">
        <f t="shared" si="1"/>
        <v>2.232692891529687</v>
      </c>
      <c r="I68" s="124">
        <f>E68/C68</f>
        <v>1198.947294873885</v>
      </c>
      <c r="J68" s="125">
        <v>61</v>
      </c>
      <c r="K68" s="122">
        <v>-73</v>
      </c>
      <c r="L68" s="122">
        <v>-55</v>
      </c>
      <c r="M68" s="122">
        <v>-18</v>
      </c>
      <c r="N68" s="122">
        <v>341</v>
      </c>
      <c r="O68" s="122">
        <v>174</v>
      </c>
      <c r="P68" s="122">
        <v>167</v>
      </c>
      <c r="Q68" s="122">
        <v>424</v>
      </c>
      <c r="R68" s="122">
        <v>209</v>
      </c>
      <c r="S68" s="122">
        <v>215</v>
      </c>
      <c r="T68" s="122">
        <v>-83</v>
      </c>
      <c r="U68" s="122">
        <v>2845</v>
      </c>
      <c r="V68" s="122">
        <v>1406</v>
      </c>
      <c r="W68" s="122">
        <v>1439</v>
      </c>
      <c r="X68" s="122">
        <v>2835</v>
      </c>
      <c r="Y68" s="122">
        <v>1426</v>
      </c>
      <c r="Z68" s="122">
        <v>1409</v>
      </c>
      <c r="AA68" s="126">
        <v>10</v>
      </c>
    </row>
    <row r="69" spans="2:27" s="127" customFormat="1" ht="13.5">
      <c r="B69" s="128"/>
      <c r="C69" s="129"/>
      <c r="D69" s="130"/>
      <c r="E69" s="130"/>
      <c r="F69" s="130"/>
      <c r="G69" s="130"/>
      <c r="H69" s="129"/>
      <c r="I69" s="131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</row>
    <row r="70" spans="2:27" ht="13.5">
      <c r="B70" s="132" t="s">
        <v>75</v>
      </c>
      <c r="C70" s="133">
        <v>429.37</v>
      </c>
      <c r="D70" s="134">
        <v>230509</v>
      </c>
      <c r="E70" s="135">
        <v>514865</v>
      </c>
      <c r="F70" s="135">
        <v>241656</v>
      </c>
      <c r="G70" s="135">
        <v>273209</v>
      </c>
      <c r="H70" s="136">
        <v>2.23</v>
      </c>
      <c r="I70" s="137">
        <v>1199</v>
      </c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</row>
    <row r="72" spans="2:20" ht="13.5">
      <c r="B72" s="139" t="s">
        <v>151</v>
      </c>
      <c r="C72" s="140"/>
      <c r="D72" s="138"/>
      <c r="E72" s="138"/>
      <c r="F72" s="138"/>
      <c r="G72" s="138"/>
      <c r="H72" s="140"/>
      <c r="I72" s="141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</row>
    <row r="73" spans="2:20" ht="13.5">
      <c r="B73" s="142" t="s">
        <v>86</v>
      </c>
      <c r="C73" s="140"/>
      <c r="D73" s="138"/>
      <c r="E73" s="138"/>
      <c r="F73" s="138"/>
      <c r="G73" s="138"/>
      <c r="H73" s="140"/>
      <c r="I73" s="141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</row>
    <row r="74" ht="13.5">
      <c r="B74" s="142" t="s">
        <v>103</v>
      </c>
    </row>
    <row r="75" ht="13.5">
      <c r="B75" s="142" t="s">
        <v>114</v>
      </c>
    </row>
  </sheetData>
  <sheetProtection/>
  <mergeCells count="40">
    <mergeCell ref="A5:A7"/>
    <mergeCell ref="B5:B7"/>
    <mergeCell ref="C5:C7"/>
    <mergeCell ref="D5:D7"/>
    <mergeCell ref="E5:G6"/>
    <mergeCell ref="X6:Z6"/>
    <mergeCell ref="AA6:AA7"/>
    <mergeCell ref="N6:P6"/>
    <mergeCell ref="Q6:S6"/>
    <mergeCell ref="B3:I3"/>
    <mergeCell ref="J3:AA3"/>
    <mergeCell ref="X4:AA4"/>
    <mergeCell ref="B49:I49"/>
    <mergeCell ref="J49:AA49"/>
    <mergeCell ref="J5:J7"/>
    <mergeCell ref="K5:M6"/>
    <mergeCell ref="N5:T5"/>
    <mergeCell ref="U5:AA5"/>
    <mergeCell ref="H5:H7"/>
    <mergeCell ref="I5:I7"/>
    <mergeCell ref="T6:T7"/>
    <mergeCell ref="U6:W6"/>
    <mergeCell ref="N51:T51"/>
    <mergeCell ref="U51:AA51"/>
    <mergeCell ref="N52:P52"/>
    <mergeCell ref="Q52:S52"/>
    <mergeCell ref="T52:T53"/>
    <mergeCell ref="U52:W52"/>
    <mergeCell ref="X52:Z52"/>
    <mergeCell ref="AA52:AA53"/>
    <mergeCell ref="X50:AA50"/>
    <mergeCell ref="A51:A53"/>
    <mergeCell ref="B51:B53"/>
    <mergeCell ref="C51:C53"/>
    <mergeCell ref="D51:D53"/>
    <mergeCell ref="E51:G52"/>
    <mergeCell ref="H51:H53"/>
    <mergeCell ref="I51:I53"/>
    <mergeCell ref="J51:J53"/>
    <mergeCell ref="K51:M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74"/>
  <sheetViews>
    <sheetView zoomScalePageLayoutView="0" workbookViewId="0" topLeftCell="B55">
      <selection activeCell="I69" sqref="I69"/>
    </sheetView>
  </sheetViews>
  <sheetFormatPr defaultColWidth="9.140625" defaultRowHeight="15"/>
  <cols>
    <col min="1" max="1" width="5.28125" style="0" hidden="1" customWidth="1"/>
    <col min="2" max="2" width="9.421875" style="68" customWidth="1"/>
    <col min="3" max="3" width="6.140625" style="69" customWidth="1"/>
    <col min="4" max="4" width="6.8515625" style="70" customWidth="1"/>
    <col min="5" max="7" width="7.140625" style="70" customWidth="1"/>
    <col min="8" max="8" width="5.421875" style="69" customWidth="1"/>
    <col min="9" max="9" width="5.140625" style="71" customWidth="1"/>
    <col min="10" max="10" width="5.421875" style="70" customWidth="1"/>
    <col min="11" max="13" width="5.57421875" style="70" customWidth="1"/>
    <col min="14" max="20" width="4.57421875" style="70" customWidth="1"/>
    <col min="21" max="27" width="5.57421875" style="70" customWidth="1"/>
  </cols>
  <sheetData>
    <row r="3" spans="2:27" ht="19.5" customHeight="1">
      <c r="B3" s="163" t="s">
        <v>138</v>
      </c>
      <c r="C3" s="164"/>
      <c r="D3" s="164"/>
      <c r="E3" s="164"/>
      <c r="F3" s="164"/>
      <c r="G3" s="164"/>
      <c r="H3" s="164"/>
      <c r="I3" s="164"/>
      <c r="J3" s="165" t="s">
        <v>139</v>
      </c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</row>
    <row r="4" spans="24:27" ht="13.5" customHeight="1">
      <c r="X4" s="167" t="s">
        <v>104</v>
      </c>
      <c r="Y4" s="168"/>
      <c r="Z4" s="168"/>
      <c r="AA4" s="168"/>
    </row>
    <row r="5" spans="1:27" ht="13.5" customHeight="1">
      <c r="A5" s="169" t="s">
        <v>2</v>
      </c>
      <c r="B5" s="172" t="s">
        <v>82</v>
      </c>
      <c r="C5" s="173" t="s">
        <v>83</v>
      </c>
      <c r="D5" s="176" t="s">
        <v>5</v>
      </c>
      <c r="E5" s="179" t="s">
        <v>6</v>
      </c>
      <c r="F5" s="180"/>
      <c r="G5" s="180"/>
      <c r="H5" s="182" t="s">
        <v>84</v>
      </c>
      <c r="I5" s="185" t="s">
        <v>8</v>
      </c>
      <c r="J5" s="188" t="s">
        <v>5</v>
      </c>
      <c r="K5" s="191" t="s">
        <v>9</v>
      </c>
      <c r="L5" s="192"/>
      <c r="M5" s="193"/>
      <c r="N5" s="197" t="s">
        <v>10</v>
      </c>
      <c r="O5" s="198"/>
      <c r="P5" s="198"/>
      <c r="Q5" s="198"/>
      <c r="R5" s="198"/>
      <c r="S5" s="198"/>
      <c r="T5" s="199"/>
      <c r="U5" s="197" t="s">
        <v>11</v>
      </c>
      <c r="V5" s="198"/>
      <c r="W5" s="198"/>
      <c r="X5" s="198"/>
      <c r="Y5" s="198"/>
      <c r="Z5" s="198"/>
      <c r="AA5" s="199"/>
    </row>
    <row r="6" spans="1:27" ht="13.5">
      <c r="A6" s="170"/>
      <c r="B6" s="170"/>
      <c r="C6" s="174"/>
      <c r="D6" s="177"/>
      <c r="E6" s="181"/>
      <c r="F6" s="181"/>
      <c r="G6" s="181"/>
      <c r="H6" s="183"/>
      <c r="I6" s="186"/>
      <c r="J6" s="189"/>
      <c r="K6" s="194"/>
      <c r="L6" s="195"/>
      <c r="M6" s="196"/>
      <c r="N6" s="197" t="s">
        <v>12</v>
      </c>
      <c r="O6" s="198"/>
      <c r="P6" s="198"/>
      <c r="Q6" s="197" t="s">
        <v>13</v>
      </c>
      <c r="R6" s="198"/>
      <c r="S6" s="199"/>
      <c r="T6" s="200" t="s">
        <v>14</v>
      </c>
      <c r="U6" s="194" t="s">
        <v>15</v>
      </c>
      <c r="V6" s="195"/>
      <c r="W6" s="195"/>
      <c r="X6" s="197" t="s">
        <v>16</v>
      </c>
      <c r="Y6" s="198"/>
      <c r="Z6" s="199"/>
      <c r="AA6" s="200" t="s">
        <v>17</v>
      </c>
    </row>
    <row r="7" spans="1:27" s="75" customFormat="1" ht="13.5">
      <c r="A7" s="171"/>
      <c r="B7" s="171"/>
      <c r="C7" s="175"/>
      <c r="D7" s="178"/>
      <c r="E7" s="72" t="s">
        <v>18</v>
      </c>
      <c r="F7" s="72" t="s">
        <v>19</v>
      </c>
      <c r="G7" s="72" t="s">
        <v>20</v>
      </c>
      <c r="H7" s="184"/>
      <c r="I7" s="187"/>
      <c r="J7" s="190"/>
      <c r="K7" s="73" t="s">
        <v>18</v>
      </c>
      <c r="L7" s="73" t="s">
        <v>19</v>
      </c>
      <c r="M7" s="73" t="s">
        <v>20</v>
      </c>
      <c r="N7" s="73" t="s">
        <v>18</v>
      </c>
      <c r="O7" s="73" t="s">
        <v>19</v>
      </c>
      <c r="P7" s="73" t="s">
        <v>20</v>
      </c>
      <c r="Q7" s="73" t="s">
        <v>18</v>
      </c>
      <c r="R7" s="73" t="s">
        <v>19</v>
      </c>
      <c r="S7" s="74" t="s">
        <v>20</v>
      </c>
      <c r="T7" s="201"/>
      <c r="U7" s="73" t="s">
        <v>18</v>
      </c>
      <c r="V7" s="73" t="s">
        <v>19</v>
      </c>
      <c r="W7" s="73" t="s">
        <v>20</v>
      </c>
      <c r="X7" s="73" t="s">
        <v>18</v>
      </c>
      <c r="Y7" s="73" t="s">
        <v>19</v>
      </c>
      <c r="Z7" s="73" t="s">
        <v>20</v>
      </c>
      <c r="AA7" s="201"/>
    </row>
    <row r="8" spans="1:27" ht="13.5">
      <c r="A8" s="76">
        <v>1</v>
      </c>
      <c r="B8" s="77" t="s">
        <v>21</v>
      </c>
      <c r="C8" s="144" t="s">
        <v>102</v>
      </c>
      <c r="D8" s="79">
        <v>1955</v>
      </c>
      <c r="E8" s="80">
        <f>SUM(F8:G8)</f>
        <v>3386</v>
      </c>
      <c r="F8" s="79">
        <v>1519</v>
      </c>
      <c r="G8" s="79">
        <v>1867</v>
      </c>
      <c r="H8" s="81">
        <f>E8/D8</f>
        <v>1.7319693094629156</v>
      </c>
      <c r="I8" s="145" t="s">
        <v>102</v>
      </c>
      <c r="J8" s="143"/>
      <c r="K8" s="83"/>
      <c r="L8" s="84"/>
      <c r="M8" s="85"/>
      <c r="N8" s="86"/>
      <c r="O8" s="84"/>
      <c r="P8" s="84"/>
      <c r="Q8" s="83"/>
      <c r="R8" s="84"/>
      <c r="S8" s="79"/>
      <c r="T8" s="87"/>
      <c r="U8" s="86"/>
      <c r="V8" s="84"/>
      <c r="W8" s="84"/>
      <c r="X8" s="83"/>
      <c r="Y8" s="84"/>
      <c r="Z8" s="88"/>
      <c r="AA8" s="89"/>
    </row>
    <row r="9" spans="1:27" ht="13.5">
      <c r="A9" s="90">
        <v>2</v>
      </c>
      <c r="B9" s="77" t="s">
        <v>22</v>
      </c>
      <c r="C9" s="146" t="s">
        <v>102</v>
      </c>
      <c r="D9" s="84">
        <v>5344</v>
      </c>
      <c r="E9" s="83">
        <f aca="true" t="shared" si="0" ref="E9:E15">SUM(F9:G9)</f>
        <v>8737</v>
      </c>
      <c r="F9" s="84">
        <v>4101</v>
      </c>
      <c r="G9" s="84">
        <v>4636</v>
      </c>
      <c r="H9" s="92">
        <f aca="true" t="shared" si="1" ref="H9:H43">E9/D9</f>
        <v>1.6349176646706587</v>
      </c>
      <c r="I9" s="147" t="s">
        <v>102</v>
      </c>
      <c r="J9" s="93"/>
      <c r="K9" s="83"/>
      <c r="L9" s="84"/>
      <c r="M9" s="94"/>
      <c r="N9" s="86"/>
      <c r="O9" s="84"/>
      <c r="P9" s="84"/>
      <c r="Q9" s="83"/>
      <c r="R9" s="84"/>
      <c r="S9" s="84"/>
      <c r="T9" s="95"/>
      <c r="U9" s="86"/>
      <c r="V9" s="84"/>
      <c r="W9" s="84"/>
      <c r="X9" s="83"/>
      <c r="Y9" s="84"/>
      <c r="Z9" s="88"/>
      <c r="AA9" s="89"/>
    </row>
    <row r="10" spans="1:27" ht="13.5">
      <c r="A10" s="90">
        <v>3</v>
      </c>
      <c r="B10" s="77" t="s">
        <v>23</v>
      </c>
      <c r="C10" s="146" t="s">
        <v>102</v>
      </c>
      <c r="D10" s="84">
        <v>3122</v>
      </c>
      <c r="E10" s="83">
        <f t="shared" si="0"/>
        <v>5204</v>
      </c>
      <c r="F10" s="84">
        <v>2304</v>
      </c>
      <c r="G10" s="84">
        <v>2900</v>
      </c>
      <c r="H10" s="92">
        <f t="shared" si="1"/>
        <v>1.666880204996797</v>
      </c>
      <c r="I10" s="147" t="s">
        <v>102</v>
      </c>
      <c r="J10" s="93"/>
      <c r="K10" s="83"/>
      <c r="L10" s="84"/>
      <c r="M10" s="94"/>
      <c r="N10" s="86"/>
      <c r="O10" s="84"/>
      <c r="P10" s="84"/>
      <c r="Q10" s="83"/>
      <c r="R10" s="84"/>
      <c r="S10" s="84"/>
      <c r="T10" s="95"/>
      <c r="U10" s="86"/>
      <c r="V10" s="84"/>
      <c r="W10" s="84"/>
      <c r="X10" s="83"/>
      <c r="Y10" s="84"/>
      <c r="Z10" s="88"/>
      <c r="AA10" s="89"/>
    </row>
    <row r="11" spans="1:27" ht="13.5">
      <c r="A11" s="90">
        <v>4</v>
      </c>
      <c r="B11" s="77" t="s">
        <v>85</v>
      </c>
      <c r="C11" s="146" t="s">
        <v>102</v>
      </c>
      <c r="D11" s="84">
        <v>10729</v>
      </c>
      <c r="E11" s="83">
        <f t="shared" si="0"/>
        <v>19396</v>
      </c>
      <c r="F11" s="84">
        <v>8928</v>
      </c>
      <c r="G11" s="84">
        <v>10468</v>
      </c>
      <c r="H11" s="92">
        <f t="shared" si="1"/>
        <v>1.807810606766707</v>
      </c>
      <c r="I11" s="147" t="s">
        <v>102</v>
      </c>
      <c r="J11" s="93"/>
      <c r="K11" s="83"/>
      <c r="L11" s="84"/>
      <c r="M11" s="94"/>
      <c r="N11" s="86"/>
      <c r="O11" s="84"/>
      <c r="P11" s="84"/>
      <c r="Q11" s="83"/>
      <c r="R11" s="84"/>
      <c r="S11" s="84"/>
      <c r="T11" s="95"/>
      <c r="U11" s="86"/>
      <c r="V11" s="84"/>
      <c r="W11" s="84"/>
      <c r="X11" s="83"/>
      <c r="Y11" s="84"/>
      <c r="Z11" s="88"/>
      <c r="AA11" s="89"/>
    </row>
    <row r="12" spans="1:27" ht="13.5">
      <c r="A12" s="90">
        <v>5</v>
      </c>
      <c r="B12" s="77" t="s">
        <v>25</v>
      </c>
      <c r="C12" s="146" t="s">
        <v>102</v>
      </c>
      <c r="D12" s="84">
        <v>15632</v>
      </c>
      <c r="E12" s="83">
        <f t="shared" si="0"/>
        <v>31958</v>
      </c>
      <c r="F12" s="84">
        <v>14759</v>
      </c>
      <c r="G12" s="84">
        <v>17199</v>
      </c>
      <c r="H12" s="92">
        <f t="shared" si="1"/>
        <v>2.044396110542477</v>
      </c>
      <c r="I12" s="147" t="s">
        <v>102</v>
      </c>
      <c r="J12" s="93"/>
      <c r="K12" s="83"/>
      <c r="L12" s="84"/>
      <c r="M12" s="94"/>
      <c r="N12" s="86"/>
      <c r="O12" s="84"/>
      <c r="P12" s="84"/>
      <c r="Q12" s="83"/>
      <c r="R12" s="84"/>
      <c r="S12" s="84"/>
      <c r="T12" s="95"/>
      <c r="U12" s="86"/>
      <c r="V12" s="84"/>
      <c r="W12" s="84"/>
      <c r="X12" s="83"/>
      <c r="Y12" s="84"/>
      <c r="Z12" s="88"/>
      <c r="AA12" s="89"/>
    </row>
    <row r="13" spans="1:27" ht="13.5">
      <c r="A13" s="90">
        <v>6</v>
      </c>
      <c r="B13" s="77" t="s">
        <v>26</v>
      </c>
      <c r="C13" s="146" t="s">
        <v>102</v>
      </c>
      <c r="D13" s="84">
        <v>6614</v>
      </c>
      <c r="E13" s="83">
        <f t="shared" si="0"/>
        <v>12473</v>
      </c>
      <c r="F13" s="84">
        <v>5739</v>
      </c>
      <c r="G13" s="84">
        <v>6734</v>
      </c>
      <c r="H13" s="92">
        <f t="shared" si="1"/>
        <v>1.885848200786211</v>
      </c>
      <c r="I13" s="147" t="s">
        <v>102</v>
      </c>
      <c r="J13" s="93"/>
      <c r="K13" s="83"/>
      <c r="L13" s="84"/>
      <c r="M13" s="94"/>
      <c r="N13" s="86"/>
      <c r="O13" s="84"/>
      <c r="P13" s="84"/>
      <c r="Q13" s="83"/>
      <c r="R13" s="84"/>
      <c r="S13" s="84"/>
      <c r="T13" s="95"/>
      <c r="U13" s="86"/>
      <c r="V13" s="84"/>
      <c r="W13" s="84"/>
      <c r="X13" s="83"/>
      <c r="Y13" s="84"/>
      <c r="Z13" s="88"/>
      <c r="AA13" s="89"/>
    </row>
    <row r="14" spans="1:27" ht="13.5">
      <c r="A14" s="90">
        <v>7</v>
      </c>
      <c r="B14" s="77" t="s">
        <v>27</v>
      </c>
      <c r="C14" s="146" t="s">
        <v>102</v>
      </c>
      <c r="D14" s="84">
        <v>12195</v>
      </c>
      <c r="E14" s="83">
        <f t="shared" si="0"/>
        <v>23266</v>
      </c>
      <c r="F14" s="84">
        <v>11180</v>
      </c>
      <c r="G14" s="84">
        <v>12086</v>
      </c>
      <c r="H14" s="92">
        <f t="shared" si="1"/>
        <v>1.907831078310783</v>
      </c>
      <c r="I14" s="147" t="s">
        <v>102</v>
      </c>
      <c r="J14" s="93"/>
      <c r="K14" s="83"/>
      <c r="L14" s="84"/>
      <c r="M14" s="94"/>
      <c r="N14" s="86"/>
      <c r="O14" s="84"/>
      <c r="P14" s="84"/>
      <c r="Q14" s="83"/>
      <c r="R14" s="84"/>
      <c r="S14" s="84"/>
      <c r="T14" s="95"/>
      <c r="U14" s="86"/>
      <c r="V14" s="84"/>
      <c r="W14" s="84"/>
      <c r="X14" s="83"/>
      <c r="Y14" s="84"/>
      <c r="Z14" s="88"/>
      <c r="AA14" s="89"/>
    </row>
    <row r="15" spans="1:27" ht="13.5">
      <c r="A15" s="96">
        <v>8</v>
      </c>
      <c r="B15" s="77" t="s">
        <v>28</v>
      </c>
      <c r="C15" s="146" t="s">
        <v>102</v>
      </c>
      <c r="D15" s="84">
        <v>16195</v>
      </c>
      <c r="E15" s="83">
        <f t="shared" si="0"/>
        <v>27221</v>
      </c>
      <c r="F15" s="84">
        <v>13552</v>
      </c>
      <c r="G15" s="84">
        <v>13669</v>
      </c>
      <c r="H15" s="92">
        <f t="shared" si="1"/>
        <v>1.6808274158690955</v>
      </c>
      <c r="I15" s="147" t="s">
        <v>102</v>
      </c>
      <c r="J15" s="93"/>
      <c r="K15" s="83"/>
      <c r="L15" s="84"/>
      <c r="M15" s="94"/>
      <c r="N15" s="86"/>
      <c r="O15" s="84"/>
      <c r="P15" s="84"/>
      <c r="Q15" s="83"/>
      <c r="R15" s="84"/>
      <c r="S15" s="84"/>
      <c r="T15" s="95"/>
      <c r="U15" s="86"/>
      <c r="V15" s="84"/>
      <c r="W15" s="84"/>
      <c r="X15" s="83"/>
      <c r="Y15" s="84"/>
      <c r="Z15" s="88"/>
      <c r="AA15" s="89"/>
    </row>
    <row r="16" spans="1:27" ht="13.5">
      <c r="A16" s="97"/>
      <c r="B16" s="98" t="s">
        <v>29</v>
      </c>
      <c r="C16" s="148" t="s">
        <v>102</v>
      </c>
      <c r="D16" s="100">
        <f>SUM(D8:D15)</f>
        <v>71786</v>
      </c>
      <c r="E16" s="100">
        <f>SUM(E8:E15)</f>
        <v>131641</v>
      </c>
      <c r="F16" s="100">
        <f>SUM(F8:F15)</f>
        <v>62082</v>
      </c>
      <c r="G16" s="100">
        <f>SUM(G8:G15)</f>
        <v>69559</v>
      </c>
      <c r="H16" s="101">
        <f t="shared" si="1"/>
        <v>1.8337976764271584</v>
      </c>
      <c r="I16" s="149" t="s">
        <v>102</v>
      </c>
      <c r="J16" s="102"/>
      <c r="K16" s="100"/>
      <c r="L16" s="100"/>
      <c r="M16" s="103"/>
      <c r="N16" s="104"/>
      <c r="O16" s="100"/>
      <c r="P16" s="100"/>
      <c r="Q16" s="100"/>
      <c r="R16" s="100"/>
      <c r="S16" s="100"/>
      <c r="T16" s="100"/>
      <c r="U16" s="104"/>
      <c r="V16" s="100"/>
      <c r="W16" s="100"/>
      <c r="X16" s="100"/>
      <c r="Y16" s="100"/>
      <c r="Z16" s="105"/>
      <c r="AA16" s="103"/>
    </row>
    <row r="17" spans="1:27" ht="13.5">
      <c r="A17" s="76">
        <v>9</v>
      </c>
      <c r="B17" s="77" t="s">
        <v>30</v>
      </c>
      <c r="C17" s="146" t="s">
        <v>102</v>
      </c>
      <c r="D17" s="84">
        <v>11714</v>
      </c>
      <c r="E17" s="83">
        <f>SUM(F17:G17)</f>
        <v>25817</v>
      </c>
      <c r="F17" s="84">
        <v>11845</v>
      </c>
      <c r="G17" s="84">
        <v>13972</v>
      </c>
      <c r="H17" s="92">
        <f t="shared" si="1"/>
        <v>2.203943998634113</v>
      </c>
      <c r="I17" s="147" t="s">
        <v>102</v>
      </c>
      <c r="J17" s="93"/>
      <c r="K17" s="83"/>
      <c r="L17" s="84"/>
      <c r="M17" s="94"/>
      <c r="N17" s="86"/>
      <c r="O17" s="84"/>
      <c r="P17" s="84"/>
      <c r="Q17" s="83"/>
      <c r="R17" s="84"/>
      <c r="S17" s="84"/>
      <c r="T17" s="95"/>
      <c r="U17" s="86"/>
      <c r="V17" s="84"/>
      <c r="W17" s="84"/>
      <c r="X17" s="83"/>
      <c r="Y17" s="84"/>
      <c r="Z17" s="88"/>
      <c r="AA17" s="89"/>
    </row>
    <row r="18" spans="1:27" ht="13.5">
      <c r="A18" s="90">
        <v>10</v>
      </c>
      <c r="B18" s="77" t="s">
        <v>31</v>
      </c>
      <c r="C18" s="146" t="s">
        <v>102</v>
      </c>
      <c r="D18" s="84">
        <v>12758</v>
      </c>
      <c r="E18" s="83">
        <f aca="true" t="shared" si="2" ref="E18:E41">SUM(F18:G18)</f>
        <v>25334</v>
      </c>
      <c r="F18" s="84">
        <v>11871</v>
      </c>
      <c r="G18" s="84">
        <v>13463</v>
      </c>
      <c r="H18" s="92">
        <f t="shared" si="1"/>
        <v>1.9857344411349742</v>
      </c>
      <c r="I18" s="147" t="s">
        <v>102</v>
      </c>
      <c r="J18" s="93"/>
      <c r="K18" s="83"/>
      <c r="L18" s="84"/>
      <c r="M18" s="94"/>
      <c r="N18" s="86"/>
      <c r="O18" s="84"/>
      <c r="P18" s="84"/>
      <c r="Q18" s="83"/>
      <c r="R18" s="84"/>
      <c r="S18" s="84"/>
      <c r="T18" s="95"/>
      <c r="U18" s="86"/>
      <c r="V18" s="84"/>
      <c r="W18" s="84"/>
      <c r="X18" s="83"/>
      <c r="Y18" s="84"/>
      <c r="Z18" s="88"/>
      <c r="AA18" s="89"/>
    </row>
    <row r="19" spans="1:27" ht="13.5">
      <c r="A19" s="90">
        <v>11</v>
      </c>
      <c r="B19" s="77" t="s">
        <v>32</v>
      </c>
      <c r="C19" s="146" t="s">
        <v>102</v>
      </c>
      <c r="D19" s="84">
        <v>10819</v>
      </c>
      <c r="E19" s="83">
        <f t="shared" si="2"/>
        <v>26380</v>
      </c>
      <c r="F19" s="84">
        <v>12563</v>
      </c>
      <c r="G19" s="84">
        <v>13817</v>
      </c>
      <c r="H19" s="92">
        <f t="shared" si="1"/>
        <v>2.4383029854884923</v>
      </c>
      <c r="I19" s="147" t="s">
        <v>102</v>
      </c>
      <c r="J19" s="93"/>
      <c r="K19" s="83"/>
      <c r="L19" s="84"/>
      <c r="M19" s="94"/>
      <c r="N19" s="86"/>
      <c r="O19" s="84"/>
      <c r="P19" s="84"/>
      <c r="Q19" s="83"/>
      <c r="R19" s="84"/>
      <c r="S19" s="84"/>
      <c r="T19" s="95"/>
      <c r="U19" s="86"/>
      <c r="V19" s="84"/>
      <c r="W19" s="84"/>
      <c r="X19" s="83"/>
      <c r="Y19" s="84"/>
      <c r="Z19" s="88"/>
      <c r="AA19" s="89"/>
    </row>
    <row r="20" spans="1:27" ht="13.5">
      <c r="A20" s="90">
        <v>12</v>
      </c>
      <c r="B20" s="77" t="s">
        <v>33</v>
      </c>
      <c r="C20" s="146" t="s">
        <v>102</v>
      </c>
      <c r="D20" s="84">
        <v>7584</v>
      </c>
      <c r="E20" s="83">
        <f t="shared" si="2"/>
        <v>18619</v>
      </c>
      <c r="F20" s="84">
        <v>8869</v>
      </c>
      <c r="G20" s="84">
        <v>9750</v>
      </c>
      <c r="H20" s="92">
        <f t="shared" si="1"/>
        <v>2.4550369198312234</v>
      </c>
      <c r="I20" s="147" t="s">
        <v>102</v>
      </c>
      <c r="J20" s="93"/>
      <c r="K20" s="83"/>
      <c r="L20" s="84"/>
      <c r="M20" s="94"/>
      <c r="N20" s="86"/>
      <c r="O20" s="84"/>
      <c r="P20" s="84"/>
      <c r="Q20" s="83"/>
      <c r="R20" s="84"/>
      <c r="S20" s="84"/>
      <c r="T20" s="95"/>
      <c r="U20" s="86"/>
      <c r="V20" s="84"/>
      <c r="W20" s="84"/>
      <c r="X20" s="83"/>
      <c r="Y20" s="84"/>
      <c r="Z20" s="88"/>
      <c r="AA20" s="89"/>
    </row>
    <row r="21" spans="1:27" ht="13.5">
      <c r="A21" s="90">
        <v>13</v>
      </c>
      <c r="B21" s="77" t="s">
        <v>34</v>
      </c>
      <c r="C21" s="146" t="s">
        <v>102</v>
      </c>
      <c r="D21" s="84">
        <v>4364</v>
      </c>
      <c r="E21" s="83">
        <f t="shared" si="2"/>
        <v>11714</v>
      </c>
      <c r="F21" s="84">
        <v>5645</v>
      </c>
      <c r="G21" s="84">
        <v>6069</v>
      </c>
      <c r="H21" s="92">
        <f t="shared" si="1"/>
        <v>2.6842346471127407</v>
      </c>
      <c r="I21" s="147" t="s">
        <v>102</v>
      </c>
      <c r="J21" s="93"/>
      <c r="K21" s="83"/>
      <c r="L21" s="84"/>
      <c r="M21" s="94"/>
      <c r="N21" s="86"/>
      <c r="O21" s="84"/>
      <c r="P21" s="84"/>
      <c r="Q21" s="83"/>
      <c r="R21" s="84"/>
      <c r="S21" s="84"/>
      <c r="T21" s="95"/>
      <c r="U21" s="86"/>
      <c r="V21" s="84"/>
      <c r="W21" s="84"/>
      <c r="X21" s="83"/>
      <c r="Y21" s="84"/>
      <c r="Z21" s="88"/>
      <c r="AA21" s="89"/>
    </row>
    <row r="22" spans="1:27" ht="13.5">
      <c r="A22" s="90">
        <v>14</v>
      </c>
      <c r="B22" s="77" t="s">
        <v>35</v>
      </c>
      <c r="C22" s="146" t="s">
        <v>102</v>
      </c>
      <c r="D22" s="84">
        <v>6088</v>
      </c>
      <c r="E22" s="83">
        <f t="shared" si="2"/>
        <v>14629</v>
      </c>
      <c r="F22" s="84">
        <v>6732</v>
      </c>
      <c r="G22" s="84">
        <v>7897</v>
      </c>
      <c r="H22" s="92">
        <f t="shared" si="1"/>
        <v>2.402923784494087</v>
      </c>
      <c r="I22" s="147" t="s">
        <v>102</v>
      </c>
      <c r="J22" s="93"/>
      <c r="K22" s="83"/>
      <c r="L22" s="84"/>
      <c r="M22" s="94"/>
      <c r="N22" s="86"/>
      <c r="O22" s="84"/>
      <c r="P22" s="84"/>
      <c r="Q22" s="83"/>
      <c r="R22" s="84"/>
      <c r="S22" s="84"/>
      <c r="T22" s="95"/>
      <c r="U22" s="86"/>
      <c r="V22" s="84"/>
      <c r="W22" s="84"/>
      <c r="X22" s="83"/>
      <c r="Y22" s="84"/>
      <c r="Z22" s="88"/>
      <c r="AA22" s="89"/>
    </row>
    <row r="23" spans="1:27" ht="13.5">
      <c r="A23" s="90">
        <v>15</v>
      </c>
      <c r="B23" s="77" t="s">
        <v>36</v>
      </c>
      <c r="C23" s="146" t="s">
        <v>102</v>
      </c>
      <c r="D23" s="84">
        <v>2339</v>
      </c>
      <c r="E23" s="83">
        <f t="shared" si="2"/>
        <v>5082</v>
      </c>
      <c r="F23" s="84">
        <v>2358</v>
      </c>
      <c r="G23" s="84">
        <v>2724</v>
      </c>
      <c r="H23" s="92">
        <f t="shared" si="1"/>
        <v>2.1727233860624198</v>
      </c>
      <c r="I23" s="147" t="s">
        <v>102</v>
      </c>
      <c r="J23" s="93"/>
      <c r="K23" s="83"/>
      <c r="L23" s="84"/>
      <c r="M23" s="94"/>
      <c r="N23" s="86"/>
      <c r="O23" s="84"/>
      <c r="P23" s="84"/>
      <c r="Q23" s="83"/>
      <c r="R23" s="84"/>
      <c r="S23" s="84"/>
      <c r="T23" s="95"/>
      <c r="U23" s="86"/>
      <c r="V23" s="84"/>
      <c r="W23" s="84"/>
      <c r="X23" s="83"/>
      <c r="Y23" s="84"/>
      <c r="Z23" s="88"/>
      <c r="AA23" s="89"/>
    </row>
    <row r="24" spans="1:27" ht="13.5">
      <c r="A24" s="90">
        <v>16</v>
      </c>
      <c r="B24" s="77" t="s">
        <v>37</v>
      </c>
      <c r="C24" s="146" t="s">
        <v>102</v>
      </c>
      <c r="D24" s="84">
        <v>2992</v>
      </c>
      <c r="E24" s="83">
        <f t="shared" si="2"/>
        <v>7245</v>
      </c>
      <c r="F24" s="84">
        <v>3334</v>
      </c>
      <c r="G24" s="84">
        <v>3911</v>
      </c>
      <c r="H24" s="92">
        <f t="shared" si="1"/>
        <v>2.421457219251337</v>
      </c>
      <c r="I24" s="147" t="s">
        <v>102</v>
      </c>
      <c r="J24" s="93"/>
      <c r="K24" s="83"/>
      <c r="L24" s="84"/>
      <c r="M24" s="94"/>
      <c r="N24" s="86"/>
      <c r="O24" s="84"/>
      <c r="P24" s="84"/>
      <c r="Q24" s="83"/>
      <c r="R24" s="84"/>
      <c r="S24" s="84"/>
      <c r="T24" s="95"/>
      <c r="U24" s="86"/>
      <c r="V24" s="84"/>
      <c r="W24" s="84"/>
      <c r="X24" s="83"/>
      <c r="Y24" s="84"/>
      <c r="Z24" s="88"/>
      <c r="AA24" s="89"/>
    </row>
    <row r="25" spans="1:27" ht="13.5">
      <c r="A25" s="90">
        <v>17</v>
      </c>
      <c r="B25" s="77" t="s">
        <v>38</v>
      </c>
      <c r="C25" s="146" t="s">
        <v>102</v>
      </c>
      <c r="D25" s="84">
        <v>7963</v>
      </c>
      <c r="E25" s="83">
        <f t="shared" si="2"/>
        <v>19650</v>
      </c>
      <c r="F25" s="84">
        <v>9329</v>
      </c>
      <c r="G25" s="84">
        <v>10321</v>
      </c>
      <c r="H25" s="92">
        <f t="shared" si="1"/>
        <v>2.4676629411025996</v>
      </c>
      <c r="I25" s="147" t="s">
        <v>102</v>
      </c>
      <c r="J25" s="93"/>
      <c r="K25" s="83"/>
      <c r="L25" s="84"/>
      <c r="M25" s="94"/>
      <c r="N25" s="86"/>
      <c r="O25" s="84"/>
      <c r="P25" s="84"/>
      <c r="Q25" s="83"/>
      <c r="R25" s="84"/>
      <c r="S25" s="84"/>
      <c r="T25" s="95"/>
      <c r="U25" s="86"/>
      <c r="V25" s="84"/>
      <c r="W25" s="84"/>
      <c r="X25" s="83"/>
      <c r="Y25" s="84"/>
      <c r="Z25" s="88"/>
      <c r="AA25" s="89"/>
    </row>
    <row r="26" spans="1:27" ht="13.5">
      <c r="A26" s="90">
        <v>18</v>
      </c>
      <c r="B26" s="77" t="s">
        <v>39</v>
      </c>
      <c r="C26" s="146" t="s">
        <v>102</v>
      </c>
      <c r="D26" s="84">
        <v>4369</v>
      </c>
      <c r="E26" s="83">
        <f t="shared" si="2"/>
        <v>10686</v>
      </c>
      <c r="F26" s="84">
        <v>5079</v>
      </c>
      <c r="G26" s="84">
        <v>5607</v>
      </c>
      <c r="H26" s="92">
        <f t="shared" si="1"/>
        <v>2.4458686198214696</v>
      </c>
      <c r="I26" s="147" t="s">
        <v>102</v>
      </c>
      <c r="J26" s="93"/>
      <c r="K26" s="83"/>
      <c r="L26" s="84"/>
      <c r="M26" s="94"/>
      <c r="N26" s="86"/>
      <c r="O26" s="84"/>
      <c r="P26" s="84"/>
      <c r="Q26" s="83"/>
      <c r="R26" s="84"/>
      <c r="S26" s="84"/>
      <c r="T26" s="95"/>
      <c r="U26" s="86"/>
      <c r="V26" s="84"/>
      <c r="W26" s="84"/>
      <c r="X26" s="83"/>
      <c r="Y26" s="84"/>
      <c r="Z26" s="88"/>
      <c r="AA26" s="89"/>
    </row>
    <row r="27" spans="1:27" ht="13.5">
      <c r="A27" s="90">
        <v>19</v>
      </c>
      <c r="B27" s="77" t="s">
        <v>40</v>
      </c>
      <c r="C27" s="146" t="s">
        <v>102</v>
      </c>
      <c r="D27" s="84">
        <v>4652</v>
      </c>
      <c r="E27" s="83">
        <f t="shared" si="2"/>
        <v>11881</v>
      </c>
      <c r="F27" s="84">
        <v>5577</v>
      </c>
      <c r="G27" s="84">
        <v>6304</v>
      </c>
      <c r="H27" s="92">
        <f t="shared" si="1"/>
        <v>2.5539552880481513</v>
      </c>
      <c r="I27" s="147" t="s">
        <v>102</v>
      </c>
      <c r="J27" s="93"/>
      <c r="K27" s="83"/>
      <c r="L27" s="84"/>
      <c r="M27" s="94"/>
      <c r="N27" s="86"/>
      <c r="O27" s="84"/>
      <c r="P27" s="84"/>
      <c r="Q27" s="83"/>
      <c r="R27" s="84"/>
      <c r="S27" s="84"/>
      <c r="T27" s="95"/>
      <c r="U27" s="86"/>
      <c r="V27" s="84"/>
      <c r="W27" s="84"/>
      <c r="X27" s="83"/>
      <c r="Y27" s="84"/>
      <c r="Z27" s="88"/>
      <c r="AA27" s="89"/>
    </row>
    <row r="28" spans="1:27" ht="13.5">
      <c r="A28" s="90">
        <v>20</v>
      </c>
      <c r="B28" s="77" t="s">
        <v>41</v>
      </c>
      <c r="C28" s="146" t="s">
        <v>102</v>
      </c>
      <c r="D28" s="84">
        <v>4277</v>
      </c>
      <c r="E28" s="83">
        <f t="shared" si="2"/>
        <v>11109</v>
      </c>
      <c r="F28" s="84">
        <v>5244</v>
      </c>
      <c r="G28" s="84">
        <v>5865</v>
      </c>
      <c r="H28" s="92">
        <f t="shared" si="1"/>
        <v>2.597381342062193</v>
      </c>
      <c r="I28" s="147" t="s">
        <v>102</v>
      </c>
      <c r="J28" s="93"/>
      <c r="K28" s="83"/>
      <c r="L28" s="84"/>
      <c r="M28" s="94"/>
      <c r="N28" s="86"/>
      <c r="O28" s="84"/>
      <c r="P28" s="84"/>
      <c r="Q28" s="83"/>
      <c r="R28" s="84"/>
      <c r="S28" s="84"/>
      <c r="T28" s="95"/>
      <c r="U28" s="86"/>
      <c r="V28" s="84"/>
      <c r="W28" s="84"/>
      <c r="X28" s="83"/>
      <c r="Y28" s="84"/>
      <c r="Z28" s="88"/>
      <c r="AA28" s="89"/>
    </row>
    <row r="29" spans="1:27" ht="13.5">
      <c r="A29" s="90">
        <v>21</v>
      </c>
      <c r="B29" s="77" t="s">
        <v>42</v>
      </c>
      <c r="C29" s="146" t="s">
        <v>102</v>
      </c>
      <c r="D29" s="84">
        <v>9375</v>
      </c>
      <c r="E29" s="83">
        <f t="shared" si="2"/>
        <v>23145</v>
      </c>
      <c r="F29" s="84">
        <v>10873</v>
      </c>
      <c r="G29" s="84">
        <v>12272</v>
      </c>
      <c r="H29" s="92">
        <f t="shared" si="1"/>
        <v>2.4688</v>
      </c>
      <c r="I29" s="147" t="s">
        <v>102</v>
      </c>
      <c r="J29" s="93"/>
      <c r="K29" s="83"/>
      <c r="L29" s="84"/>
      <c r="M29" s="94"/>
      <c r="N29" s="86"/>
      <c r="O29" s="84"/>
      <c r="P29" s="84"/>
      <c r="Q29" s="83"/>
      <c r="R29" s="84"/>
      <c r="S29" s="84"/>
      <c r="T29" s="95"/>
      <c r="U29" s="86"/>
      <c r="V29" s="84"/>
      <c r="W29" s="84"/>
      <c r="X29" s="83"/>
      <c r="Y29" s="84"/>
      <c r="Z29" s="88"/>
      <c r="AA29" s="89"/>
    </row>
    <row r="30" spans="1:27" ht="13.5">
      <c r="A30" s="90">
        <v>22</v>
      </c>
      <c r="B30" s="77" t="s">
        <v>43</v>
      </c>
      <c r="C30" s="146" t="s">
        <v>102</v>
      </c>
      <c r="D30" s="84">
        <v>328</v>
      </c>
      <c r="E30" s="83">
        <f t="shared" si="2"/>
        <v>655</v>
      </c>
      <c r="F30" s="84">
        <v>296</v>
      </c>
      <c r="G30" s="84">
        <v>359</v>
      </c>
      <c r="H30" s="92">
        <f t="shared" si="1"/>
        <v>1.9969512195121952</v>
      </c>
      <c r="I30" s="147" t="s">
        <v>102</v>
      </c>
      <c r="J30" s="93"/>
      <c r="K30" s="83"/>
      <c r="L30" s="84"/>
      <c r="M30" s="94"/>
      <c r="N30" s="86"/>
      <c r="O30" s="84"/>
      <c r="P30" s="84"/>
      <c r="Q30" s="83"/>
      <c r="R30" s="84"/>
      <c r="S30" s="84"/>
      <c r="T30" s="95"/>
      <c r="U30" s="86"/>
      <c r="V30" s="84"/>
      <c r="W30" s="84"/>
      <c r="X30" s="83"/>
      <c r="Y30" s="84"/>
      <c r="Z30" s="88"/>
      <c r="AA30" s="89"/>
    </row>
    <row r="31" spans="1:27" ht="13.5">
      <c r="A31" s="90">
        <v>23</v>
      </c>
      <c r="B31" s="77" t="s">
        <v>44</v>
      </c>
      <c r="C31" s="146" t="s">
        <v>102</v>
      </c>
      <c r="D31" s="84">
        <v>249</v>
      </c>
      <c r="E31" s="83">
        <f t="shared" si="2"/>
        <v>500</v>
      </c>
      <c r="F31" s="84">
        <v>218</v>
      </c>
      <c r="G31" s="84">
        <v>282</v>
      </c>
      <c r="H31" s="92">
        <f t="shared" si="1"/>
        <v>2.0080321285140563</v>
      </c>
      <c r="I31" s="147" t="s">
        <v>102</v>
      </c>
      <c r="J31" s="93"/>
      <c r="K31" s="83"/>
      <c r="L31" s="84"/>
      <c r="M31" s="94"/>
      <c r="N31" s="86"/>
      <c r="O31" s="84"/>
      <c r="P31" s="84"/>
      <c r="Q31" s="83"/>
      <c r="R31" s="84"/>
      <c r="S31" s="84"/>
      <c r="T31" s="95"/>
      <c r="U31" s="86"/>
      <c r="V31" s="84"/>
      <c r="W31" s="84"/>
      <c r="X31" s="83"/>
      <c r="Y31" s="84"/>
      <c r="Z31" s="88"/>
      <c r="AA31" s="89"/>
    </row>
    <row r="32" spans="1:27" ht="13.5">
      <c r="A32" s="90">
        <v>24</v>
      </c>
      <c r="B32" s="77" t="s">
        <v>45</v>
      </c>
      <c r="C32" s="146" t="s">
        <v>102</v>
      </c>
      <c r="D32" s="84">
        <v>12585</v>
      </c>
      <c r="E32" s="83">
        <f t="shared" si="2"/>
        <v>29888</v>
      </c>
      <c r="F32" s="84">
        <v>13977</v>
      </c>
      <c r="G32" s="84">
        <v>15911</v>
      </c>
      <c r="H32" s="92">
        <f t="shared" si="1"/>
        <v>2.374890742947954</v>
      </c>
      <c r="I32" s="147" t="s">
        <v>102</v>
      </c>
      <c r="J32" s="93"/>
      <c r="K32" s="83"/>
      <c r="L32" s="84"/>
      <c r="M32" s="94"/>
      <c r="N32" s="86"/>
      <c r="O32" s="84"/>
      <c r="P32" s="84"/>
      <c r="Q32" s="83"/>
      <c r="R32" s="84"/>
      <c r="S32" s="84"/>
      <c r="T32" s="95"/>
      <c r="U32" s="86"/>
      <c r="V32" s="84"/>
      <c r="W32" s="84"/>
      <c r="X32" s="83"/>
      <c r="Y32" s="84"/>
      <c r="Z32" s="88"/>
      <c r="AA32" s="89"/>
    </row>
    <row r="33" spans="1:27" ht="13.5">
      <c r="A33" s="90">
        <v>25</v>
      </c>
      <c r="B33" s="77" t="s">
        <v>46</v>
      </c>
      <c r="C33" s="146" t="s">
        <v>102</v>
      </c>
      <c r="D33" s="84">
        <v>3051</v>
      </c>
      <c r="E33" s="83">
        <f t="shared" si="2"/>
        <v>8078</v>
      </c>
      <c r="F33" s="84">
        <v>3706</v>
      </c>
      <c r="G33" s="84">
        <v>4372</v>
      </c>
      <c r="H33" s="92">
        <f t="shared" si="1"/>
        <v>2.6476565060635857</v>
      </c>
      <c r="I33" s="147" t="s">
        <v>102</v>
      </c>
      <c r="J33" s="93"/>
      <c r="K33" s="83"/>
      <c r="L33" s="84"/>
      <c r="M33" s="94"/>
      <c r="N33" s="86"/>
      <c r="O33" s="84"/>
      <c r="P33" s="84"/>
      <c r="Q33" s="83"/>
      <c r="R33" s="84"/>
      <c r="S33" s="84"/>
      <c r="T33" s="95"/>
      <c r="U33" s="86"/>
      <c r="V33" s="84"/>
      <c r="W33" s="84"/>
      <c r="X33" s="83"/>
      <c r="Y33" s="84"/>
      <c r="Z33" s="88"/>
      <c r="AA33" s="89"/>
    </row>
    <row r="34" spans="1:27" ht="13.5">
      <c r="A34" s="90">
        <v>26</v>
      </c>
      <c r="B34" s="77" t="s">
        <v>47</v>
      </c>
      <c r="C34" s="146" t="s">
        <v>102</v>
      </c>
      <c r="D34" s="84">
        <v>145</v>
      </c>
      <c r="E34" s="83">
        <f t="shared" si="2"/>
        <v>298</v>
      </c>
      <c r="F34" s="84">
        <v>136</v>
      </c>
      <c r="G34" s="84">
        <v>162</v>
      </c>
      <c r="H34" s="92">
        <f t="shared" si="1"/>
        <v>2.0551724137931036</v>
      </c>
      <c r="I34" s="147" t="s">
        <v>102</v>
      </c>
      <c r="J34" s="93"/>
      <c r="K34" s="83"/>
      <c r="L34" s="84"/>
      <c r="M34" s="94"/>
      <c r="N34" s="86"/>
      <c r="O34" s="84"/>
      <c r="P34" s="84"/>
      <c r="Q34" s="83"/>
      <c r="R34" s="84"/>
      <c r="S34" s="84"/>
      <c r="T34" s="95"/>
      <c r="U34" s="86"/>
      <c r="V34" s="84"/>
      <c r="W34" s="84"/>
      <c r="X34" s="83"/>
      <c r="Y34" s="84"/>
      <c r="Z34" s="88"/>
      <c r="AA34" s="89"/>
    </row>
    <row r="35" spans="1:27" ht="13.5">
      <c r="A35" s="90">
        <v>27</v>
      </c>
      <c r="B35" s="77" t="s">
        <v>48</v>
      </c>
      <c r="C35" s="146" t="s">
        <v>102</v>
      </c>
      <c r="D35" s="84">
        <v>2156</v>
      </c>
      <c r="E35" s="83">
        <f t="shared" si="2"/>
        <v>6022</v>
      </c>
      <c r="F35" s="84">
        <v>2875</v>
      </c>
      <c r="G35" s="84">
        <v>3147</v>
      </c>
      <c r="H35" s="92">
        <f t="shared" si="1"/>
        <v>2.793135435992579</v>
      </c>
      <c r="I35" s="147" t="s">
        <v>102</v>
      </c>
      <c r="J35" s="93"/>
      <c r="K35" s="83"/>
      <c r="L35" s="84"/>
      <c r="M35" s="94"/>
      <c r="N35" s="86"/>
      <c r="O35" s="84"/>
      <c r="P35" s="84"/>
      <c r="Q35" s="83"/>
      <c r="R35" s="84"/>
      <c r="S35" s="84"/>
      <c r="T35" s="95"/>
      <c r="U35" s="86"/>
      <c r="V35" s="84"/>
      <c r="W35" s="84"/>
      <c r="X35" s="83"/>
      <c r="Y35" s="84"/>
      <c r="Z35" s="88"/>
      <c r="AA35" s="89"/>
    </row>
    <row r="36" spans="1:27" ht="13.5">
      <c r="A36" s="90">
        <v>28</v>
      </c>
      <c r="B36" s="77" t="s">
        <v>49</v>
      </c>
      <c r="C36" s="146" t="s">
        <v>102</v>
      </c>
      <c r="D36" s="84">
        <v>183</v>
      </c>
      <c r="E36" s="83">
        <f t="shared" si="2"/>
        <v>601</v>
      </c>
      <c r="F36" s="84">
        <v>273</v>
      </c>
      <c r="G36" s="84">
        <v>328</v>
      </c>
      <c r="H36" s="92">
        <f t="shared" si="1"/>
        <v>3.2841530054644807</v>
      </c>
      <c r="I36" s="147" t="s">
        <v>102</v>
      </c>
      <c r="J36" s="93"/>
      <c r="K36" s="83"/>
      <c r="L36" s="84"/>
      <c r="M36" s="94"/>
      <c r="N36" s="86"/>
      <c r="O36" s="84"/>
      <c r="P36" s="84"/>
      <c r="Q36" s="83"/>
      <c r="R36" s="84"/>
      <c r="S36" s="84"/>
      <c r="T36" s="95"/>
      <c r="U36" s="86"/>
      <c r="V36" s="84"/>
      <c r="W36" s="84"/>
      <c r="X36" s="83"/>
      <c r="Y36" s="84"/>
      <c r="Z36" s="88"/>
      <c r="AA36" s="89"/>
    </row>
    <row r="37" spans="1:27" ht="13.5">
      <c r="A37" s="90">
        <v>29</v>
      </c>
      <c r="B37" s="77" t="s">
        <v>50</v>
      </c>
      <c r="C37" s="146" t="s">
        <v>102</v>
      </c>
      <c r="D37" s="84">
        <v>6508</v>
      </c>
      <c r="E37" s="83">
        <f t="shared" si="2"/>
        <v>16891</v>
      </c>
      <c r="F37" s="84">
        <v>7886</v>
      </c>
      <c r="G37" s="84">
        <v>9005</v>
      </c>
      <c r="H37" s="92">
        <f t="shared" si="1"/>
        <v>2.595421020282729</v>
      </c>
      <c r="I37" s="147" t="s">
        <v>102</v>
      </c>
      <c r="J37" s="93"/>
      <c r="K37" s="83"/>
      <c r="L37" s="84"/>
      <c r="M37" s="94"/>
      <c r="N37" s="86"/>
      <c r="O37" s="84"/>
      <c r="P37" s="84"/>
      <c r="Q37" s="83"/>
      <c r="R37" s="84"/>
      <c r="S37" s="84"/>
      <c r="T37" s="95"/>
      <c r="U37" s="86"/>
      <c r="V37" s="84"/>
      <c r="W37" s="84"/>
      <c r="X37" s="83"/>
      <c r="Y37" s="84"/>
      <c r="Z37" s="88"/>
      <c r="AA37" s="89"/>
    </row>
    <row r="38" spans="1:27" ht="13.5">
      <c r="A38" s="90">
        <v>30</v>
      </c>
      <c r="B38" s="77" t="s">
        <v>51</v>
      </c>
      <c r="C38" s="146" t="s">
        <v>102</v>
      </c>
      <c r="D38" s="84">
        <v>3700</v>
      </c>
      <c r="E38" s="83">
        <f t="shared" si="2"/>
        <v>9849</v>
      </c>
      <c r="F38" s="84">
        <v>4577</v>
      </c>
      <c r="G38" s="84">
        <v>5272</v>
      </c>
      <c r="H38" s="92">
        <f t="shared" si="1"/>
        <v>2.6618918918918917</v>
      </c>
      <c r="I38" s="147" t="s">
        <v>102</v>
      </c>
      <c r="J38" s="93"/>
      <c r="K38" s="83"/>
      <c r="L38" s="84"/>
      <c r="M38" s="94"/>
      <c r="N38" s="86"/>
      <c r="O38" s="84"/>
      <c r="P38" s="84"/>
      <c r="Q38" s="83"/>
      <c r="R38" s="84"/>
      <c r="S38" s="84"/>
      <c r="T38" s="95"/>
      <c r="U38" s="86"/>
      <c r="V38" s="84"/>
      <c r="W38" s="84"/>
      <c r="X38" s="83"/>
      <c r="Y38" s="84"/>
      <c r="Z38" s="88"/>
      <c r="AA38" s="89"/>
    </row>
    <row r="39" spans="1:27" ht="13.5">
      <c r="A39" s="90">
        <v>31</v>
      </c>
      <c r="B39" s="77" t="s">
        <v>52</v>
      </c>
      <c r="C39" s="146" t="s">
        <v>102</v>
      </c>
      <c r="D39" s="84">
        <v>24797</v>
      </c>
      <c r="E39" s="83">
        <f t="shared" si="2"/>
        <v>58456</v>
      </c>
      <c r="F39" s="84">
        <v>27379</v>
      </c>
      <c r="G39" s="84">
        <v>31077</v>
      </c>
      <c r="H39" s="92">
        <f t="shared" si="1"/>
        <v>2.3573819413638746</v>
      </c>
      <c r="I39" s="147" t="s">
        <v>102</v>
      </c>
      <c r="J39" s="93"/>
      <c r="K39" s="83"/>
      <c r="L39" s="84"/>
      <c r="M39" s="94"/>
      <c r="N39" s="86"/>
      <c r="O39" s="84"/>
      <c r="P39" s="84"/>
      <c r="Q39" s="83"/>
      <c r="R39" s="84"/>
      <c r="S39" s="84"/>
      <c r="T39" s="95"/>
      <c r="U39" s="86"/>
      <c r="V39" s="84"/>
      <c r="W39" s="84"/>
      <c r="X39" s="83"/>
      <c r="Y39" s="84"/>
      <c r="Z39" s="88"/>
      <c r="AA39" s="89"/>
    </row>
    <row r="40" spans="1:27" ht="13.5">
      <c r="A40" s="90">
        <v>32</v>
      </c>
      <c r="B40" s="77" t="s">
        <v>53</v>
      </c>
      <c r="C40" s="146" t="s">
        <v>102</v>
      </c>
      <c r="D40" s="84">
        <v>2797</v>
      </c>
      <c r="E40" s="83">
        <f t="shared" si="2"/>
        <v>8436</v>
      </c>
      <c r="F40" s="84">
        <v>3987</v>
      </c>
      <c r="G40" s="84">
        <v>4449</v>
      </c>
      <c r="H40" s="92">
        <f t="shared" si="1"/>
        <v>3.016088666428316</v>
      </c>
      <c r="I40" s="147" t="s">
        <v>102</v>
      </c>
      <c r="J40" s="93"/>
      <c r="K40" s="83"/>
      <c r="L40" s="84"/>
      <c r="M40" s="94"/>
      <c r="N40" s="86"/>
      <c r="O40" s="84"/>
      <c r="P40" s="84"/>
      <c r="Q40" s="83"/>
      <c r="R40" s="84"/>
      <c r="S40" s="84"/>
      <c r="T40" s="95"/>
      <c r="U40" s="86"/>
      <c r="V40" s="84"/>
      <c r="W40" s="84"/>
      <c r="X40" s="83"/>
      <c r="Y40" s="84"/>
      <c r="Z40" s="88"/>
      <c r="AA40" s="89"/>
    </row>
    <row r="41" spans="1:27" ht="13.5">
      <c r="A41" s="96">
        <v>33</v>
      </c>
      <c r="B41" s="77" t="s">
        <v>54</v>
      </c>
      <c r="C41" s="146" t="s">
        <v>102</v>
      </c>
      <c r="D41" s="84">
        <v>665</v>
      </c>
      <c r="E41" s="83">
        <f t="shared" si="2"/>
        <v>1711</v>
      </c>
      <c r="F41" s="84">
        <v>817</v>
      </c>
      <c r="G41" s="84">
        <v>894</v>
      </c>
      <c r="H41" s="92">
        <f t="shared" si="1"/>
        <v>2.5729323308270677</v>
      </c>
      <c r="I41" s="147" t="s">
        <v>102</v>
      </c>
      <c r="J41" s="93"/>
      <c r="K41" s="83"/>
      <c r="L41" s="84"/>
      <c r="M41" s="94"/>
      <c r="N41" s="86"/>
      <c r="O41" s="84"/>
      <c r="P41" s="84"/>
      <c r="Q41" s="83"/>
      <c r="R41" s="84"/>
      <c r="S41" s="84"/>
      <c r="T41" s="95"/>
      <c r="U41" s="86"/>
      <c r="V41" s="84"/>
      <c r="W41" s="84"/>
      <c r="X41" s="83"/>
      <c r="Y41" s="84"/>
      <c r="Z41" s="88"/>
      <c r="AA41" s="89"/>
    </row>
    <row r="42" spans="1:27" ht="13.5">
      <c r="A42" s="97"/>
      <c r="B42" s="98" t="s">
        <v>55</v>
      </c>
      <c r="C42" s="148" t="s">
        <v>102</v>
      </c>
      <c r="D42" s="100">
        <f>SUM(D17:D41)</f>
        <v>146458</v>
      </c>
      <c r="E42" s="100">
        <f>SUM(E17:E41)</f>
        <v>352676</v>
      </c>
      <c r="F42" s="100">
        <f>SUM(F17:F41)</f>
        <v>165446</v>
      </c>
      <c r="G42" s="100">
        <f>SUM(G17:G41)</f>
        <v>187230</v>
      </c>
      <c r="H42" s="101">
        <f t="shared" si="1"/>
        <v>2.4080350680741236</v>
      </c>
      <c r="I42" s="149" t="s">
        <v>102</v>
      </c>
      <c r="J42" s="102"/>
      <c r="K42" s="100"/>
      <c r="L42" s="100"/>
      <c r="M42" s="103"/>
      <c r="N42" s="104"/>
      <c r="O42" s="100"/>
      <c r="P42" s="100"/>
      <c r="Q42" s="100"/>
      <c r="R42" s="100"/>
      <c r="S42" s="100"/>
      <c r="T42" s="100"/>
      <c r="U42" s="104"/>
      <c r="V42" s="100"/>
      <c r="W42" s="100"/>
      <c r="X42" s="100"/>
      <c r="Y42" s="100"/>
      <c r="Z42" s="105"/>
      <c r="AA42" s="103"/>
    </row>
    <row r="43" spans="1:27" ht="13.5">
      <c r="A43" s="97"/>
      <c r="B43" s="106" t="s">
        <v>56</v>
      </c>
      <c r="C43" s="150" t="s">
        <v>102</v>
      </c>
      <c r="D43" s="108">
        <f>SUM(D42,D16)</f>
        <v>218244</v>
      </c>
      <c r="E43" s="108">
        <f>SUM(E42,E16)</f>
        <v>484317</v>
      </c>
      <c r="F43" s="108">
        <f>SUM(F42,F16)</f>
        <v>227528</v>
      </c>
      <c r="G43" s="108">
        <f>SUM(G42,G16)</f>
        <v>256789</v>
      </c>
      <c r="H43" s="109">
        <f t="shared" si="1"/>
        <v>2.2191537911695165</v>
      </c>
      <c r="I43" s="151" t="s">
        <v>102</v>
      </c>
      <c r="J43" s="110"/>
      <c r="K43" s="108"/>
      <c r="L43" s="108"/>
      <c r="M43" s="111"/>
      <c r="N43" s="112"/>
      <c r="O43" s="108"/>
      <c r="P43" s="108"/>
      <c r="Q43" s="108"/>
      <c r="R43" s="108"/>
      <c r="S43" s="108"/>
      <c r="T43" s="108"/>
      <c r="U43" s="112"/>
      <c r="V43" s="108"/>
      <c r="W43" s="108"/>
      <c r="X43" s="108"/>
      <c r="Y43" s="108"/>
      <c r="Z43" s="113"/>
      <c r="AA43" s="111"/>
    </row>
    <row r="44" ht="6" customHeight="1">
      <c r="B44" s="114"/>
    </row>
    <row r="49" spans="2:27" ht="19.5" customHeight="1">
      <c r="B49" s="202" t="s">
        <v>140</v>
      </c>
      <c r="C49" s="203"/>
      <c r="D49" s="203"/>
      <c r="E49" s="203"/>
      <c r="F49" s="203"/>
      <c r="G49" s="203"/>
      <c r="H49" s="203"/>
      <c r="I49" s="203"/>
      <c r="J49" s="165" t="s">
        <v>141</v>
      </c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</row>
    <row r="50" spans="24:27" ht="13.5" customHeight="1">
      <c r="X50" s="167" t="s">
        <v>150</v>
      </c>
      <c r="Y50" s="168"/>
      <c r="Z50" s="168"/>
      <c r="AA50" s="168"/>
    </row>
    <row r="51" spans="1:27" ht="13.5" customHeight="1">
      <c r="A51" s="169" t="s">
        <v>2</v>
      </c>
      <c r="B51" s="172" t="s">
        <v>82</v>
      </c>
      <c r="C51" s="173" t="s">
        <v>83</v>
      </c>
      <c r="D51" s="176" t="s">
        <v>5</v>
      </c>
      <c r="E51" s="179" t="s">
        <v>6</v>
      </c>
      <c r="F51" s="180"/>
      <c r="G51" s="180"/>
      <c r="H51" s="182" t="s">
        <v>84</v>
      </c>
      <c r="I51" s="185" t="s">
        <v>8</v>
      </c>
      <c r="J51" s="188" t="s">
        <v>5</v>
      </c>
      <c r="K51" s="191" t="s">
        <v>9</v>
      </c>
      <c r="L51" s="192"/>
      <c r="M51" s="193"/>
      <c r="N51" s="197" t="s">
        <v>10</v>
      </c>
      <c r="O51" s="198"/>
      <c r="P51" s="198"/>
      <c r="Q51" s="198"/>
      <c r="R51" s="198"/>
      <c r="S51" s="198"/>
      <c r="T51" s="199"/>
      <c r="U51" s="197" t="s">
        <v>11</v>
      </c>
      <c r="V51" s="198"/>
      <c r="W51" s="198"/>
      <c r="X51" s="198"/>
      <c r="Y51" s="198"/>
      <c r="Z51" s="198"/>
      <c r="AA51" s="199"/>
    </row>
    <row r="52" spans="1:27" ht="13.5">
      <c r="A52" s="170"/>
      <c r="B52" s="170"/>
      <c r="C52" s="174"/>
      <c r="D52" s="177"/>
      <c r="E52" s="181"/>
      <c r="F52" s="181"/>
      <c r="G52" s="181"/>
      <c r="H52" s="183"/>
      <c r="I52" s="186"/>
      <c r="J52" s="189"/>
      <c r="K52" s="194"/>
      <c r="L52" s="195"/>
      <c r="M52" s="196"/>
      <c r="N52" s="197" t="s">
        <v>12</v>
      </c>
      <c r="O52" s="198"/>
      <c r="P52" s="198"/>
      <c r="Q52" s="197" t="s">
        <v>13</v>
      </c>
      <c r="R52" s="198"/>
      <c r="S52" s="199"/>
      <c r="T52" s="200" t="s">
        <v>14</v>
      </c>
      <c r="U52" s="194" t="s">
        <v>15</v>
      </c>
      <c r="V52" s="195"/>
      <c r="W52" s="195"/>
      <c r="X52" s="197" t="s">
        <v>59</v>
      </c>
      <c r="Y52" s="198"/>
      <c r="Z52" s="199"/>
      <c r="AA52" s="200" t="s">
        <v>17</v>
      </c>
    </row>
    <row r="53" spans="1:27" s="75" customFormat="1" ht="13.5">
      <c r="A53" s="171"/>
      <c r="B53" s="171"/>
      <c r="C53" s="175"/>
      <c r="D53" s="178"/>
      <c r="E53" s="72" t="s">
        <v>18</v>
      </c>
      <c r="F53" s="72" t="s">
        <v>19</v>
      </c>
      <c r="G53" s="72" t="s">
        <v>20</v>
      </c>
      <c r="H53" s="184"/>
      <c r="I53" s="187"/>
      <c r="J53" s="190"/>
      <c r="K53" s="73" t="s">
        <v>18</v>
      </c>
      <c r="L53" s="73" t="s">
        <v>19</v>
      </c>
      <c r="M53" s="73" t="s">
        <v>20</v>
      </c>
      <c r="N53" s="73" t="s">
        <v>18</v>
      </c>
      <c r="O53" s="73" t="s">
        <v>19</v>
      </c>
      <c r="P53" s="73" t="s">
        <v>20</v>
      </c>
      <c r="Q53" s="73" t="s">
        <v>18</v>
      </c>
      <c r="R53" s="73" t="s">
        <v>19</v>
      </c>
      <c r="S53" s="74" t="s">
        <v>20</v>
      </c>
      <c r="T53" s="201"/>
      <c r="U53" s="73" t="s">
        <v>18</v>
      </c>
      <c r="V53" s="73" t="s">
        <v>19</v>
      </c>
      <c r="W53" s="73" t="s">
        <v>20</v>
      </c>
      <c r="X53" s="73" t="s">
        <v>18</v>
      </c>
      <c r="Y53" s="73" t="s">
        <v>19</v>
      </c>
      <c r="Z53" s="73" t="s">
        <v>20</v>
      </c>
      <c r="AA53" s="201"/>
    </row>
    <row r="54" spans="1:27" ht="13.5">
      <c r="A54" s="76">
        <v>61</v>
      </c>
      <c r="B54" s="77" t="s">
        <v>60</v>
      </c>
      <c r="C54" s="115" t="s">
        <v>102</v>
      </c>
      <c r="D54" s="79">
        <v>441</v>
      </c>
      <c r="E54" s="80">
        <f>SUM(F54:G54)</f>
        <v>1169</v>
      </c>
      <c r="F54" s="79">
        <v>540</v>
      </c>
      <c r="G54" s="79">
        <v>629</v>
      </c>
      <c r="H54" s="116">
        <f aca="true" t="shared" si="3" ref="H54:H66">E54/D54</f>
        <v>2.6507936507936507</v>
      </c>
      <c r="I54" s="153" t="s">
        <v>61</v>
      </c>
      <c r="J54" s="93"/>
      <c r="K54" s="83"/>
      <c r="L54" s="84"/>
      <c r="M54" s="85"/>
      <c r="N54" s="86"/>
      <c r="O54" s="84"/>
      <c r="P54" s="84"/>
      <c r="Q54" s="83"/>
      <c r="R54" s="84"/>
      <c r="S54" s="79"/>
      <c r="T54" s="87"/>
      <c r="U54" s="86"/>
      <c r="V54" s="84"/>
      <c r="W54" s="84"/>
      <c r="X54" s="83"/>
      <c r="Y54" s="84"/>
      <c r="Z54" s="88"/>
      <c r="AA54" s="89"/>
    </row>
    <row r="55" spans="1:27" ht="13.5">
      <c r="A55" s="90">
        <v>62</v>
      </c>
      <c r="B55" s="77" t="s">
        <v>62</v>
      </c>
      <c r="C55" s="115" t="s">
        <v>102</v>
      </c>
      <c r="D55" s="84">
        <v>353</v>
      </c>
      <c r="E55" s="83">
        <f aca="true" t="shared" si="4" ref="E55:E60">SUM(F55:G55)</f>
        <v>843</v>
      </c>
      <c r="F55" s="84">
        <v>369</v>
      </c>
      <c r="G55" s="84">
        <v>474</v>
      </c>
      <c r="H55" s="118">
        <f t="shared" si="3"/>
        <v>2.3881019830028327</v>
      </c>
      <c r="I55" s="153" t="s">
        <v>61</v>
      </c>
      <c r="J55" s="93"/>
      <c r="K55" s="83"/>
      <c r="L55" s="84"/>
      <c r="M55" s="94"/>
      <c r="N55" s="86"/>
      <c r="O55" s="84"/>
      <c r="P55" s="84"/>
      <c r="Q55" s="83"/>
      <c r="R55" s="84"/>
      <c r="S55" s="84"/>
      <c r="T55" s="95"/>
      <c r="U55" s="86"/>
      <c r="V55" s="84"/>
      <c r="W55" s="84"/>
      <c r="X55" s="83"/>
      <c r="Y55" s="84"/>
      <c r="Z55" s="88"/>
      <c r="AA55" s="89"/>
    </row>
    <row r="56" spans="1:27" ht="13.5">
      <c r="A56" s="90">
        <v>63</v>
      </c>
      <c r="B56" s="77" t="s">
        <v>63</v>
      </c>
      <c r="C56" s="115" t="s">
        <v>102</v>
      </c>
      <c r="D56" s="84">
        <v>712</v>
      </c>
      <c r="E56" s="83">
        <f t="shared" si="4"/>
        <v>1943</v>
      </c>
      <c r="F56" s="84">
        <v>903</v>
      </c>
      <c r="G56" s="84">
        <v>1040</v>
      </c>
      <c r="H56" s="118">
        <f t="shared" si="3"/>
        <v>2.728932584269663</v>
      </c>
      <c r="I56" s="153" t="s">
        <v>61</v>
      </c>
      <c r="J56" s="93"/>
      <c r="K56" s="83"/>
      <c r="L56" s="84"/>
      <c r="M56" s="94"/>
      <c r="N56" s="86"/>
      <c r="O56" s="84"/>
      <c r="P56" s="84"/>
      <c r="Q56" s="83"/>
      <c r="R56" s="84"/>
      <c r="S56" s="84"/>
      <c r="T56" s="95"/>
      <c r="U56" s="86"/>
      <c r="V56" s="84"/>
      <c r="W56" s="84"/>
      <c r="X56" s="83"/>
      <c r="Y56" s="84"/>
      <c r="Z56" s="88"/>
      <c r="AA56" s="89"/>
    </row>
    <row r="57" spans="1:27" ht="13.5">
      <c r="A57" s="90">
        <v>64</v>
      </c>
      <c r="B57" s="77" t="s">
        <v>64</v>
      </c>
      <c r="C57" s="115" t="s">
        <v>102</v>
      </c>
      <c r="D57" s="84">
        <v>834</v>
      </c>
      <c r="E57" s="83">
        <f t="shared" si="4"/>
        <v>2200</v>
      </c>
      <c r="F57" s="84">
        <v>1065</v>
      </c>
      <c r="G57" s="84">
        <v>1135</v>
      </c>
      <c r="H57" s="118">
        <f t="shared" si="3"/>
        <v>2.6378896882494005</v>
      </c>
      <c r="I57" s="153" t="s">
        <v>61</v>
      </c>
      <c r="J57" s="93"/>
      <c r="K57" s="83"/>
      <c r="L57" s="84"/>
      <c r="M57" s="94"/>
      <c r="N57" s="86"/>
      <c r="O57" s="84"/>
      <c r="P57" s="84"/>
      <c r="Q57" s="83"/>
      <c r="R57" s="84"/>
      <c r="S57" s="84"/>
      <c r="T57" s="95"/>
      <c r="U57" s="86"/>
      <c r="V57" s="84"/>
      <c r="W57" s="84"/>
      <c r="X57" s="83"/>
      <c r="Y57" s="84"/>
      <c r="Z57" s="88"/>
      <c r="AA57" s="89"/>
    </row>
    <row r="58" spans="1:27" ht="13.5">
      <c r="A58" s="90">
        <v>65</v>
      </c>
      <c r="B58" s="77" t="s">
        <v>65</v>
      </c>
      <c r="C58" s="115" t="s">
        <v>102</v>
      </c>
      <c r="D58" s="84">
        <v>3228</v>
      </c>
      <c r="E58" s="83">
        <f t="shared" si="4"/>
        <v>7640</v>
      </c>
      <c r="F58" s="84">
        <v>3531</v>
      </c>
      <c r="G58" s="84">
        <v>4109</v>
      </c>
      <c r="H58" s="118">
        <f t="shared" si="3"/>
        <v>2.3667905824039654</v>
      </c>
      <c r="I58" s="153" t="s">
        <v>61</v>
      </c>
      <c r="J58" s="93"/>
      <c r="K58" s="83"/>
      <c r="L58" s="84"/>
      <c r="M58" s="94"/>
      <c r="N58" s="86"/>
      <c r="O58" s="84"/>
      <c r="P58" s="84"/>
      <c r="Q58" s="83"/>
      <c r="R58" s="84"/>
      <c r="S58" s="84"/>
      <c r="T58" s="95"/>
      <c r="U58" s="86"/>
      <c r="V58" s="84"/>
      <c r="W58" s="84"/>
      <c r="X58" s="83"/>
      <c r="Y58" s="84"/>
      <c r="Z58" s="88"/>
      <c r="AA58" s="89"/>
    </row>
    <row r="59" spans="1:27" ht="13.5">
      <c r="A59" s="90">
        <v>66</v>
      </c>
      <c r="B59" s="77" t="s">
        <v>66</v>
      </c>
      <c r="C59" s="115" t="s">
        <v>102</v>
      </c>
      <c r="D59" s="84">
        <v>2151</v>
      </c>
      <c r="E59" s="83">
        <f t="shared" si="4"/>
        <v>5784</v>
      </c>
      <c r="F59" s="84">
        <v>2664</v>
      </c>
      <c r="G59" s="84">
        <v>3120</v>
      </c>
      <c r="H59" s="118">
        <f t="shared" si="3"/>
        <v>2.688981868898187</v>
      </c>
      <c r="I59" s="153" t="s">
        <v>61</v>
      </c>
      <c r="J59" s="93"/>
      <c r="K59" s="83"/>
      <c r="L59" s="84"/>
      <c r="M59" s="94"/>
      <c r="N59" s="86"/>
      <c r="O59" s="84"/>
      <c r="P59" s="84"/>
      <c r="Q59" s="83"/>
      <c r="R59" s="84"/>
      <c r="S59" s="84"/>
      <c r="T59" s="95"/>
      <c r="U59" s="86"/>
      <c r="V59" s="84"/>
      <c r="W59" s="84"/>
      <c r="X59" s="83"/>
      <c r="Y59" s="84"/>
      <c r="Z59" s="88"/>
      <c r="AA59" s="89"/>
    </row>
    <row r="60" spans="1:27" ht="13.5">
      <c r="A60" s="96">
        <v>67</v>
      </c>
      <c r="B60" s="77" t="s">
        <v>67</v>
      </c>
      <c r="C60" s="115" t="s">
        <v>102</v>
      </c>
      <c r="D60" s="84">
        <v>2648</v>
      </c>
      <c r="E60" s="83">
        <f t="shared" si="4"/>
        <v>7088</v>
      </c>
      <c r="F60" s="84">
        <v>3289</v>
      </c>
      <c r="G60" s="84">
        <v>3799</v>
      </c>
      <c r="H60" s="118">
        <f t="shared" si="3"/>
        <v>2.676737160120846</v>
      </c>
      <c r="I60" s="153" t="s">
        <v>61</v>
      </c>
      <c r="J60" s="93"/>
      <c r="K60" s="83"/>
      <c r="L60" s="84"/>
      <c r="M60" s="94"/>
      <c r="N60" s="86"/>
      <c r="O60" s="84"/>
      <c r="P60" s="84"/>
      <c r="Q60" s="83"/>
      <c r="R60" s="84"/>
      <c r="S60" s="84"/>
      <c r="T60" s="95"/>
      <c r="U60" s="86"/>
      <c r="V60" s="84"/>
      <c r="W60" s="84"/>
      <c r="X60" s="83"/>
      <c r="Y60" s="84"/>
      <c r="Z60" s="88"/>
      <c r="AA60" s="89"/>
    </row>
    <row r="61" spans="1:27" ht="13.5">
      <c r="A61" s="97"/>
      <c r="B61" s="106" t="s">
        <v>68</v>
      </c>
      <c r="C61" s="150" t="s">
        <v>102</v>
      </c>
      <c r="D61" s="108">
        <f>SUM(D54:D60)</f>
        <v>10367</v>
      </c>
      <c r="E61" s="108">
        <f>SUM(E54:E60)</f>
        <v>26667</v>
      </c>
      <c r="F61" s="108">
        <f>SUM(F54:F60)</f>
        <v>12361</v>
      </c>
      <c r="G61" s="108">
        <f>SUM(G54:G60)</f>
        <v>14306</v>
      </c>
      <c r="H61" s="119">
        <f t="shared" si="3"/>
        <v>2.572296710716697</v>
      </c>
      <c r="I61" s="152" t="s">
        <v>102</v>
      </c>
      <c r="J61" s="110"/>
      <c r="K61" s="108"/>
      <c r="L61" s="108"/>
      <c r="M61" s="111"/>
      <c r="N61" s="112"/>
      <c r="O61" s="108"/>
      <c r="P61" s="108"/>
      <c r="Q61" s="108"/>
      <c r="R61" s="108"/>
      <c r="S61" s="108"/>
      <c r="T61" s="108"/>
      <c r="U61" s="112"/>
      <c r="V61" s="108"/>
      <c r="W61" s="108"/>
      <c r="X61" s="108"/>
      <c r="Y61" s="108"/>
      <c r="Z61" s="113"/>
      <c r="AA61" s="111"/>
    </row>
    <row r="62" spans="1:27" ht="13.5">
      <c r="A62" s="76">
        <v>81</v>
      </c>
      <c r="B62" s="77" t="s">
        <v>69</v>
      </c>
      <c r="C62" s="115" t="s">
        <v>102</v>
      </c>
      <c r="D62" s="84">
        <v>213</v>
      </c>
      <c r="E62" s="80">
        <f>SUM(F62:G62)</f>
        <v>328</v>
      </c>
      <c r="F62" s="84">
        <v>145</v>
      </c>
      <c r="G62" s="84">
        <v>183</v>
      </c>
      <c r="H62" s="118">
        <f t="shared" si="3"/>
        <v>1.539906103286385</v>
      </c>
      <c r="I62" s="153" t="s">
        <v>61</v>
      </c>
      <c r="J62" s="93"/>
      <c r="K62" s="83"/>
      <c r="L62" s="84"/>
      <c r="M62" s="94"/>
      <c r="N62" s="86"/>
      <c r="O62" s="84"/>
      <c r="P62" s="84"/>
      <c r="Q62" s="83"/>
      <c r="R62" s="84"/>
      <c r="S62" s="84"/>
      <c r="T62" s="95"/>
      <c r="U62" s="86"/>
      <c r="V62" s="84"/>
      <c r="W62" s="84"/>
      <c r="X62" s="83"/>
      <c r="Y62" s="84"/>
      <c r="Z62" s="88"/>
      <c r="AA62" s="89"/>
    </row>
    <row r="63" spans="1:27" ht="13.5">
      <c r="A63" s="90">
        <v>82</v>
      </c>
      <c r="B63" s="77" t="s">
        <v>70</v>
      </c>
      <c r="C63" s="115" t="s">
        <v>102</v>
      </c>
      <c r="D63" s="84">
        <v>949</v>
      </c>
      <c r="E63" s="83">
        <f>SUM(F63:G63)</f>
        <v>2124</v>
      </c>
      <c r="F63" s="84">
        <v>973</v>
      </c>
      <c r="G63" s="84">
        <v>1151</v>
      </c>
      <c r="H63" s="118">
        <f t="shared" si="3"/>
        <v>2.238145416227608</v>
      </c>
      <c r="I63" s="153" t="s">
        <v>61</v>
      </c>
      <c r="J63" s="93"/>
      <c r="K63" s="83"/>
      <c r="L63" s="84"/>
      <c r="M63" s="94"/>
      <c r="N63" s="86"/>
      <c r="O63" s="84"/>
      <c r="P63" s="84"/>
      <c r="Q63" s="83"/>
      <c r="R63" s="84"/>
      <c r="S63" s="84"/>
      <c r="T63" s="95"/>
      <c r="U63" s="86"/>
      <c r="V63" s="84"/>
      <c r="W63" s="84"/>
      <c r="X63" s="83"/>
      <c r="Y63" s="84"/>
      <c r="Z63" s="88"/>
      <c r="AA63" s="89"/>
    </row>
    <row r="64" spans="1:27" ht="13.5">
      <c r="A64" s="90">
        <v>83</v>
      </c>
      <c r="B64" s="77" t="s">
        <v>71</v>
      </c>
      <c r="C64" s="115" t="s">
        <v>102</v>
      </c>
      <c r="D64" s="84">
        <v>314</v>
      </c>
      <c r="E64" s="83">
        <f>SUM(F64:G64)</f>
        <v>657</v>
      </c>
      <c r="F64" s="84">
        <v>295</v>
      </c>
      <c r="G64" s="84">
        <v>362</v>
      </c>
      <c r="H64" s="118">
        <f t="shared" si="3"/>
        <v>2.0923566878980893</v>
      </c>
      <c r="I64" s="153" t="s">
        <v>61</v>
      </c>
      <c r="J64" s="93"/>
      <c r="K64" s="83"/>
      <c r="L64" s="84"/>
      <c r="M64" s="94"/>
      <c r="N64" s="86"/>
      <c r="O64" s="84"/>
      <c r="P64" s="84"/>
      <c r="Q64" s="83"/>
      <c r="R64" s="84"/>
      <c r="S64" s="84"/>
      <c r="T64" s="95"/>
      <c r="U64" s="86"/>
      <c r="V64" s="84"/>
      <c r="W64" s="84"/>
      <c r="X64" s="83"/>
      <c r="Y64" s="84"/>
      <c r="Z64" s="88"/>
      <c r="AA64" s="89"/>
    </row>
    <row r="65" spans="1:27" ht="13.5">
      <c r="A65" s="96">
        <v>84</v>
      </c>
      <c r="B65" s="77" t="s">
        <v>72</v>
      </c>
      <c r="C65" s="115" t="s">
        <v>102</v>
      </c>
      <c r="D65" s="84">
        <v>422</v>
      </c>
      <c r="E65" s="83">
        <f>SUM(F65:G65)</f>
        <v>772</v>
      </c>
      <c r="F65" s="84">
        <v>354</v>
      </c>
      <c r="G65" s="84">
        <v>418</v>
      </c>
      <c r="H65" s="118">
        <f t="shared" si="3"/>
        <v>1.8293838862559242</v>
      </c>
      <c r="I65" s="153" t="s">
        <v>61</v>
      </c>
      <c r="J65" s="93"/>
      <c r="K65" s="83"/>
      <c r="L65" s="84"/>
      <c r="M65" s="94"/>
      <c r="N65" s="86"/>
      <c r="O65" s="84"/>
      <c r="P65" s="84"/>
      <c r="Q65" s="83"/>
      <c r="R65" s="84"/>
      <c r="S65" s="84"/>
      <c r="T65" s="95"/>
      <c r="U65" s="86"/>
      <c r="V65" s="84"/>
      <c r="W65" s="84"/>
      <c r="X65" s="83"/>
      <c r="Y65" s="84"/>
      <c r="Z65" s="88"/>
      <c r="AA65" s="89"/>
    </row>
    <row r="66" spans="1:27" ht="13.5">
      <c r="A66" s="97"/>
      <c r="B66" s="106" t="s">
        <v>73</v>
      </c>
      <c r="C66" s="150" t="s">
        <v>102</v>
      </c>
      <c r="D66" s="108">
        <f>SUM(D62:D65)</f>
        <v>1898</v>
      </c>
      <c r="E66" s="108">
        <f>SUM(E62:E65)</f>
        <v>3881</v>
      </c>
      <c r="F66" s="108">
        <f>SUM(F62:F65)</f>
        <v>1767</v>
      </c>
      <c r="G66" s="108">
        <f>SUM(G62:G65)</f>
        <v>2114</v>
      </c>
      <c r="H66" s="119">
        <f t="shared" si="3"/>
        <v>2.0447839831401473</v>
      </c>
      <c r="I66" s="152" t="s">
        <v>102</v>
      </c>
      <c r="J66" s="110"/>
      <c r="K66" s="108"/>
      <c r="L66" s="108"/>
      <c r="M66" s="111"/>
      <c r="N66" s="112"/>
      <c r="O66" s="108"/>
      <c r="P66" s="108"/>
      <c r="Q66" s="108"/>
      <c r="R66" s="108"/>
      <c r="S66" s="108"/>
      <c r="T66" s="108"/>
      <c r="U66" s="112"/>
      <c r="V66" s="108"/>
      <c r="W66" s="108"/>
      <c r="X66" s="108"/>
      <c r="Y66" s="108"/>
      <c r="Z66" s="113"/>
      <c r="AA66" s="111"/>
    </row>
    <row r="68" spans="2:27" ht="13.5">
      <c r="B68" s="120" t="s">
        <v>74</v>
      </c>
      <c r="C68" s="121">
        <v>429.37</v>
      </c>
      <c r="D68" s="122">
        <f>SUM(D43,D61,D66)</f>
        <v>230509</v>
      </c>
      <c r="E68" s="122">
        <f>SUM(E43,E61,E66)</f>
        <v>514865</v>
      </c>
      <c r="F68" s="122">
        <f>SUM(F43,F61,F66)</f>
        <v>241656</v>
      </c>
      <c r="G68" s="122">
        <f>SUM(G43,G61,G66)</f>
        <v>273209</v>
      </c>
      <c r="H68" s="123">
        <f>E68/D68</f>
        <v>2.2336004234108</v>
      </c>
      <c r="I68" s="124">
        <f>E68/C68</f>
        <v>1199.1173114097398</v>
      </c>
      <c r="J68" s="125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6"/>
    </row>
    <row r="69" spans="2:27" s="127" customFormat="1" ht="13.5">
      <c r="B69" s="128"/>
      <c r="C69" s="129"/>
      <c r="D69" s="130"/>
      <c r="E69" s="130"/>
      <c r="F69" s="130"/>
      <c r="G69" s="130"/>
      <c r="H69" s="129"/>
      <c r="I69" s="131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</row>
    <row r="70" spans="2:27" ht="13.5">
      <c r="B70" s="132" t="s">
        <v>75</v>
      </c>
      <c r="C70" s="133">
        <v>429.37</v>
      </c>
      <c r="D70" s="134">
        <v>233482</v>
      </c>
      <c r="E70" s="135">
        <v>515932</v>
      </c>
      <c r="F70" s="135">
        <v>240807</v>
      </c>
      <c r="G70" s="135">
        <v>275125</v>
      </c>
      <c r="H70" s="136">
        <v>2.2097292296622437</v>
      </c>
      <c r="I70" s="137">
        <v>1201.602347625591</v>
      </c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</row>
    <row r="72" spans="2:20" ht="13.5">
      <c r="B72" s="139" t="s">
        <v>152</v>
      </c>
      <c r="C72" s="140"/>
      <c r="D72" s="138"/>
      <c r="E72" s="138"/>
      <c r="F72" s="138"/>
      <c r="G72" s="138"/>
      <c r="H72" s="140"/>
      <c r="I72" s="141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</row>
    <row r="73" ht="13.5">
      <c r="B73" s="142" t="s">
        <v>103</v>
      </c>
    </row>
    <row r="74" ht="13.5">
      <c r="B74" s="142" t="s">
        <v>114</v>
      </c>
    </row>
  </sheetData>
  <sheetProtection/>
  <mergeCells count="40">
    <mergeCell ref="I51:I53"/>
    <mergeCell ref="J51:J53"/>
    <mergeCell ref="T52:T53"/>
    <mergeCell ref="K51:M52"/>
    <mergeCell ref="N51:T51"/>
    <mergeCell ref="U51:AA51"/>
    <mergeCell ref="N52:P52"/>
    <mergeCell ref="Q52:S52"/>
    <mergeCell ref="AA52:AA53"/>
    <mergeCell ref="U52:W52"/>
    <mergeCell ref="X52:Z52"/>
    <mergeCell ref="B49:I49"/>
    <mergeCell ref="J49:AA49"/>
    <mergeCell ref="X50:AA50"/>
    <mergeCell ref="A51:A53"/>
    <mergeCell ref="B51:B53"/>
    <mergeCell ref="C51:C53"/>
    <mergeCell ref="D51:D53"/>
    <mergeCell ref="E51:G52"/>
    <mergeCell ref="H51:H53"/>
    <mergeCell ref="B3:I3"/>
    <mergeCell ref="J3:AA3"/>
    <mergeCell ref="X4:AA4"/>
    <mergeCell ref="H5:H7"/>
    <mergeCell ref="I5:I7"/>
    <mergeCell ref="J5:J7"/>
    <mergeCell ref="K5:M6"/>
    <mergeCell ref="N5:T5"/>
    <mergeCell ref="T6:T7"/>
    <mergeCell ref="U6:W6"/>
    <mergeCell ref="A5:A7"/>
    <mergeCell ref="B5:B7"/>
    <mergeCell ref="C5:C7"/>
    <mergeCell ref="D5:D7"/>
    <mergeCell ref="E5:G6"/>
    <mergeCell ref="AA6:AA7"/>
    <mergeCell ref="U5:AA5"/>
    <mergeCell ref="N6:P6"/>
    <mergeCell ref="Q6:S6"/>
    <mergeCell ref="X6:Z6"/>
  </mergeCells>
  <printOptions/>
  <pageMargins left="0.7" right="0.7" top="0.75" bottom="0.75" header="0.3" footer="0.3"/>
  <pageSetup horizontalDpi="600" verticalDpi="600" orientation="portrait" paperSize="9" r:id="rId1"/>
  <ignoredErrors>
    <ignoredError sqref="E54:E65 E8:E4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3:AA77"/>
  <sheetViews>
    <sheetView zoomScalePageLayoutView="0" workbookViewId="0" topLeftCell="B58">
      <selection activeCell="I68" sqref="I68"/>
    </sheetView>
  </sheetViews>
  <sheetFormatPr defaultColWidth="9.140625" defaultRowHeight="15"/>
  <cols>
    <col min="1" max="1" width="5.28125" style="0" hidden="1" customWidth="1"/>
    <col min="2" max="2" width="9.421875" style="68" customWidth="1"/>
    <col min="3" max="3" width="6.140625" style="69" customWidth="1"/>
    <col min="4" max="4" width="6.8515625" style="70" customWidth="1"/>
    <col min="5" max="7" width="7.140625" style="70" customWidth="1"/>
    <col min="8" max="8" width="5.421875" style="69" customWidth="1"/>
    <col min="9" max="9" width="5.140625" style="71" customWidth="1"/>
    <col min="10" max="10" width="5.421875" style="70" customWidth="1"/>
    <col min="11" max="13" width="5.57421875" style="70" customWidth="1"/>
    <col min="14" max="20" width="4.57421875" style="70" customWidth="1"/>
    <col min="21" max="27" width="5.57421875" style="70" customWidth="1"/>
  </cols>
  <sheetData>
    <row r="3" spans="2:27" ht="19.5" customHeight="1">
      <c r="B3" s="163" t="s">
        <v>134</v>
      </c>
      <c r="C3" s="164"/>
      <c r="D3" s="164"/>
      <c r="E3" s="164"/>
      <c r="F3" s="164"/>
      <c r="G3" s="164"/>
      <c r="H3" s="164"/>
      <c r="I3" s="164"/>
      <c r="J3" s="165" t="s">
        <v>136</v>
      </c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</row>
    <row r="4" spans="24:27" ht="13.5" customHeight="1">
      <c r="X4" s="167" t="s">
        <v>104</v>
      </c>
      <c r="Y4" s="168"/>
      <c r="Z4" s="168"/>
      <c r="AA4" s="168"/>
    </row>
    <row r="5" spans="1:27" ht="13.5" customHeight="1">
      <c r="A5" s="169" t="s">
        <v>2</v>
      </c>
      <c r="B5" s="172" t="s">
        <v>82</v>
      </c>
      <c r="C5" s="173" t="s">
        <v>83</v>
      </c>
      <c r="D5" s="176" t="s">
        <v>5</v>
      </c>
      <c r="E5" s="179" t="s">
        <v>6</v>
      </c>
      <c r="F5" s="180"/>
      <c r="G5" s="180"/>
      <c r="H5" s="182" t="s">
        <v>84</v>
      </c>
      <c r="I5" s="185" t="s">
        <v>8</v>
      </c>
      <c r="J5" s="188" t="s">
        <v>5</v>
      </c>
      <c r="K5" s="191" t="s">
        <v>9</v>
      </c>
      <c r="L5" s="192"/>
      <c r="M5" s="193"/>
      <c r="N5" s="197" t="s">
        <v>10</v>
      </c>
      <c r="O5" s="198"/>
      <c r="P5" s="198"/>
      <c r="Q5" s="198"/>
      <c r="R5" s="198"/>
      <c r="S5" s="198"/>
      <c r="T5" s="199"/>
      <c r="U5" s="197" t="s">
        <v>11</v>
      </c>
      <c r="V5" s="198"/>
      <c r="W5" s="198"/>
      <c r="X5" s="198"/>
      <c r="Y5" s="198"/>
      <c r="Z5" s="198"/>
      <c r="AA5" s="199"/>
    </row>
    <row r="6" spans="1:27" ht="13.5">
      <c r="A6" s="170"/>
      <c r="B6" s="170"/>
      <c r="C6" s="174"/>
      <c r="D6" s="177"/>
      <c r="E6" s="181"/>
      <c r="F6" s="181"/>
      <c r="G6" s="181"/>
      <c r="H6" s="183"/>
      <c r="I6" s="186"/>
      <c r="J6" s="189"/>
      <c r="K6" s="194"/>
      <c r="L6" s="195"/>
      <c r="M6" s="196"/>
      <c r="N6" s="197" t="s">
        <v>12</v>
      </c>
      <c r="O6" s="198"/>
      <c r="P6" s="198"/>
      <c r="Q6" s="197" t="s">
        <v>13</v>
      </c>
      <c r="R6" s="198"/>
      <c r="S6" s="199"/>
      <c r="T6" s="200" t="s">
        <v>14</v>
      </c>
      <c r="U6" s="194" t="s">
        <v>15</v>
      </c>
      <c r="V6" s="195"/>
      <c r="W6" s="195"/>
      <c r="X6" s="197" t="s">
        <v>16</v>
      </c>
      <c r="Y6" s="198"/>
      <c r="Z6" s="199"/>
      <c r="AA6" s="200" t="s">
        <v>17</v>
      </c>
    </row>
    <row r="7" spans="1:27" s="75" customFormat="1" ht="13.5">
      <c r="A7" s="171"/>
      <c r="B7" s="171"/>
      <c r="C7" s="175"/>
      <c r="D7" s="178"/>
      <c r="E7" s="72" t="s">
        <v>18</v>
      </c>
      <c r="F7" s="72" t="s">
        <v>19</v>
      </c>
      <c r="G7" s="72" t="s">
        <v>20</v>
      </c>
      <c r="H7" s="184"/>
      <c r="I7" s="187"/>
      <c r="J7" s="190"/>
      <c r="K7" s="73" t="s">
        <v>18</v>
      </c>
      <c r="L7" s="73" t="s">
        <v>19</v>
      </c>
      <c r="M7" s="73" t="s">
        <v>20</v>
      </c>
      <c r="N7" s="73" t="s">
        <v>18</v>
      </c>
      <c r="O7" s="73" t="s">
        <v>19</v>
      </c>
      <c r="P7" s="73" t="s">
        <v>20</v>
      </c>
      <c r="Q7" s="73" t="s">
        <v>18</v>
      </c>
      <c r="R7" s="73" t="s">
        <v>19</v>
      </c>
      <c r="S7" s="74" t="s">
        <v>20</v>
      </c>
      <c r="T7" s="201"/>
      <c r="U7" s="73" t="s">
        <v>18</v>
      </c>
      <c r="V7" s="73" t="s">
        <v>19</v>
      </c>
      <c r="W7" s="73" t="s">
        <v>20</v>
      </c>
      <c r="X7" s="73" t="s">
        <v>18</v>
      </c>
      <c r="Y7" s="73" t="s">
        <v>19</v>
      </c>
      <c r="Z7" s="73" t="s">
        <v>20</v>
      </c>
      <c r="AA7" s="201"/>
    </row>
    <row r="8" spans="1:27" ht="13.5">
      <c r="A8" s="76">
        <v>1</v>
      </c>
      <c r="B8" s="77" t="s">
        <v>21</v>
      </c>
      <c r="C8" s="144" t="s">
        <v>102</v>
      </c>
      <c r="D8" s="79">
        <v>2002</v>
      </c>
      <c r="E8" s="80">
        <v>3522</v>
      </c>
      <c r="F8" s="79">
        <v>1522</v>
      </c>
      <c r="G8" s="79">
        <v>2000</v>
      </c>
      <c r="H8" s="81">
        <v>1.76</v>
      </c>
      <c r="I8" s="145" t="s">
        <v>137</v>
      </c>
      <c r="J8" s="143">
        <v>4</v>
      </c>
      <c r="K8" s="83">
        <v>-5</v>
      </c>
      <c r="L8" s="84">
        <v>-3</v>
      </c>
      <c r="M8" s="85">
        <v>-2</v>
      </c>
      <c r="N8" s="86">
        <v>2</v>
      </c>
      <c r="O8" s="84">
        <v>0</v>
      </c>
      <c r="P8" s="84">
        <v>2</v>
      </c>
      <c r="Q8" s="83">
        <v>6</v>
      </c>
      <c r="R8" s="84">
        <v>3</v>
      </c>
      <c r="S8" s="79">
        <v>3</v>
      </c>
      <c r="T8" s="87">
        <v>-4</v>
      </c>
      <c r="U8" s="86">
        <v>35</v>
      </c>
      <c r="V8" s="84">
        <v>14</v>
      </c>
      <c r="W8" s="84">
        <v>21</v>
      </c>
      <c r="X8" s="83">
        <v>36</v>
      </c>
      <c r="Y8" s="84">
        <v>14</v>
      </c>
      <c r="Z8" s="88">
        <v>22</v>
      </c>
      <c r="AA8" s="89">
        <v>-1</v>
      </c>
    </row>
    <row r="9" spans="1:27" ht="13.5">
      <c r="A9" s="90">
        <v>2</v>
      </c>
      <c r="B9" s="77" t="s">
        <v>22</v>
      </c>
      <c r="C9" s="146" t="s">
        <v>137</v>
      </c>
      <c r="D9" s="84">
        <v>5396</v>
      </c>
      <c r="E9" s="83">
        <v>8830</v>
      </c>
      <c r="F9" s="84">
        <v>3998</v>
      </c>
      <c r="G9" s="84">
        <v>4832</v>
      </c>
      <c r="H9" s="92">
        <v>1.64</v>
      </c>
      <c r="I9" s="147" t="s">
        <v>137</v>
      </c>
      <c r="J9" s="93">
        <v>-11</v>
      </c>
      <c r="K9" s="83">
        <v>-18</v>
      </c>
      <c r="L9" s="84">
        <v>-2</v>
      </c>
      <c r="M9" s="94">
        <v>-16</v>
      </c>
      <c r="N9" s="86">
        <v>3</v>
      </c>
      <c r="O9" s="84">
        <v>1</v>
      </c>
      <c r="P9" s="84">
        <v>2</v>
      </c>
      <c r="Q9" s="83">
        <v>9</v>
      </c>
      <c r="R9" s="84">
        <v>3</v>
      </c>
      <c r="S9" s="84">
        <v>6</v>
      </c>
      <c r="T9" s="95">
        <v>-6</v>
      </c>
      <c r="U9" s="86">
        <v>63</v>
      </c>
      <c r="V9" s="84">
        <v>35</v>
      </c>
      <c r="W9" s="84">
        <v>28</v>
      </c>
      <c r="X9" s="83">
        <v>75</v>
      </c>
      <c r="Y9" s="84">
        <v>35</v>
      </c>
      <c r="Z9" s="88">
        <v>40</v>
      </c>
      <c r="AA9" s="89">
        <v>-12</v>
      </c>
    </row>
    <row r="10" spans="1:27" ht="13.5">
      <c r="A10" s="90">
        <v>3</v>
      </c>
      <c r="B10" s="77" t="s">
        <v>23</v>
      </c>
      <c r="C10" s="146" t="s">
        <v>137</v>
      </c>
      <c r="D10" s="84">
        <v>3072</v>
      </c>
      <c r="E10" s="83">
        <v>5098</v>
      </c>
      <c r="F10" s="84">
        <v>2192</v>
      </c>
      <c r="G10" s="84">
        <v>2906</v>
      </c>
      <c r="H10" s="92">
        <v>1.66</v>
      </c>
      <c r="I10" s="147" t="s">
        <v>137</v>
      </c>
      <c r="J10" s="93">
        <v>4</v>
      </c>
      <c r="K10" s="83">
        <v>1</v>
      </c>
      <c r="L10" s="84">
        <v>0</v>
      </c>
      <c r="M10" s="94">
        <v>1</v>
      </c>
      <c r="N10" s="86">
        <v>3</v>
      </c>
      <c r="O10" s="84">
        <v>1</v>
      </c>
      <c r="P10" s="84">
        <v>2</v>
      </c>
      <c r="Q10" s="83">
        <v>6</v>
      </c>
      <c r="R10" s="84">
        <v>2</v>
      </c>
      <c r="S10" s="84">
        <v>4</v>
      </c>
      <c r="T10" s="95">
        <v>-3</v>
      </c>
      <c r="U10" s="86">
        <v>38</v>
      </c>
      <c r="V10" s="84">
        <v>15</v>
      </c>
      <c r="W10" s="84">
        <v>23</v>
      </c>
      <c r="X10" s="83">
        <v>34</v>
      </c>
      <c r="Y10" s="84">
        <v>14</v>
      </c>
      <c r="Z10" s="88">
        <v>20</v>
      </c>
      <c r="AA10" s="89">
        <v>4</v>
      </c>
    </row>
    <row r="11" spans="1:27" ht="13.5">
      <c r="A11" s="90">
        <v>4</v>
      </c>
      <c r="B11" s="77" t="s">
        <v>85</v>
      </c>
      <c r="C11" s="146" t="s">
        <v>102</v>
      </c>
      <c r="D11" s="84">
        <v>10843</v>
      </c>
      <c r="E11" s="83">
        <v>19575</v>
      </c>
      <c r="F11" s="84">
        <v>8958</v>
      </c>
      <c r="G11" s="84">
        <v>10617</v>
      </c>
      <c r="H11" s="92">
        <v>1.81</v>
      </c>
      <c r="I11" s="147" t="s">
        <v>102</v>
      </c>
      <c r="J11" s="93">
        <v>7</v>
      </c>
      <c r="K11" s="83">
        <v>13</v>
      </c>
      <c r="L11" s="84">
        <v>-1</v>
      </c>
      <c r="M11" s="94">
        <v>14</v>
      </c>
      <c r="N11" s="86">
        <v>19</v>
      </c>
      <c r="O11" s="84">
        <v>11</v>
      </c>
      <c r="P11" s="84">
        <v>8</v>
      </c>
      <c r="Q11" s="83">
        <v>16</v>
      </c>
      <c r="R11" s="84">
        <v>7</v>
      </c>
      <c r="S11" s="84">
        <v>9</v>
      </c>
      <c r="T11" s="95">
        <v>3</v>
      </c>
      <c r="U11" s="86">
        <v>137</v>
      </c>
      <c r="V11" s="84">
        <v>59</v>
      </c>
      <c r="W11" s="84">
        <v>78</v>
      </c>
      <c r="X11" s="83">
        <v>127</v>
      </c>
      <c r="Y11" s="84">
        <v>64</v>
      </c>
      <c r="Z11" s="88">
        <v>63</v>
      </c>
      <c r="AA11" s="89">
        <v>10</v>
      </c>
    </row>
    <row r="12" spans="1:27" ht="13.5">
      <c r="A12" s="90">
        <v>5</v>
      </c>
      <c r="B12" s="77" t="s">
        <v>25</v>
      </c>
      <c r="C12" s="146" t="s">
        <v>102</v>
      </c>
      <c r="D12" s="84">
        <v>15626</v>
      </c>
      <c r="E12" s="83">
        <v>31930</v>
      </c>
      <c r="F12" s="84">
        <v>14592</v>
      </c>
      <c r="G12" s="84">
        <v>17338</v>
      </c>
      <c r="H12" s="92">
        <v>2.04</v>
      </c>
      <c r="I12" s="147" t="s">
        <v>102</v>
      </c>
      <c r="J12" s="93">
        <v>-16</v>
      </c>
      <c r="K12" s="83">
        <v>-7</v>
      </c>
      <c r="L12" s="84">
        <v>-11</v>
      </c>
      <c r="M12" s="94">
        <v>4</v>
      </c>
      <c r="N12" s="86">
        <v>33</v>
      </c>
      <c r="O12" s="84">
        <v>21</v>
      </c>
      <c r="P12" s="84">
        <v>12</v>
      </c>
      <c r="Q12" s="83">
        <v>25</v>
      </c>
      <c r="R12" s="84">
        <v>14</v>
      </c>
      <c r="S12" s="84">
        <v>11</v>
      </c>
      <c r="T12" s="95">
        <v>8</v>
      </c>
      <c r="U12" s="86">
        <v>191</v>
      </c>
      <c r="V12" s="84">
        <v>86</v>
      </c>
      <c r="W12" s="84">
        <v>105</v>
      </c>
      <c r="X12" s="83">
        <v>206</v>
      </c>
      <c r="Y12" s="84">
        <v>104</v>
      </c>
      <c r="Z12" s="88">
        <v>102</v>
      </c>
      <c r="AA12" s="89">
        <v>-15</v>
      </c>
    </row>
    <row r="13" spans="1:27" ht="13.5">
      <c r="A13" s="90">
        <v>6</v>
      </c>
      <c r="B13" s="77" t="s">
        <v>26</v>
      </c>
      <c r="C13" s="146" t="s">
        <v>102</v>
      </c>
      <c r="D13" s="84">
        <v>6678</v>
      </c>
      <c r="E13" s="83">
        <v>12605</v>
      </c>
      <c r="F13" s="84">
        <v>5704</v>
      </c>
      <c r="G13" s="84">
        <v>6901</v>
      </c>
      <c r="H13" s="92">
        <v>1.89</v>
      </c>
      <c r="I13" s="147" t="s">
        <v>102</v>
      </c>
      <c r="J13" s="93">
        <v>32</v>
      </c>
      <c r="K13" s="83">
        <v>38</v>
      </c>
      <c r="L13" s="84">
        <v>20</v>
      </c>
      <c r="M13" s="94">
        <v>18</v>
      </c>
      <c r="N13" s="86">
        <v>8</v>
      </c>
      <c r="O13" s="84">
        <v>2</v>
      </c>
      <c r="P13" s="84">
        <v>6</v>
      </c>
      <c r="Q13" s="83">
        <v>10</v>
      </c>
      <c r="R13" s="84">
        <v>7</v>
      </c>
      <c r="S13" s="84">
        <v>3</v>
      </c>
      <c r="T13" s="95">
        <v>-2</v>
      </c>
      <c r="U13" s="86">
        <v>147</v>
      </c>
      <c r="V13" s="84">
        <v>71</v>
      </c>
      <c r="W13" s="84">
        <v>76</v>
      </c>
      <c r="X13" s="83">
        <v>107</v>
      </c>
      <c r="Y13" s="84">
        <v>46</v>
      </c>
      <c r="Z13" s="88">
        <v>61</v>
      </c>
      <c r="AA13" s="89">
        <v>40</v>
      </c>
    </row>
    <row r="14" spans="1:27" ht="13.5">
      <c r="A14" s="90">
        <v>7</v>
      </c>
      <c r="B14" s="77" t="s">
        <v>27</v>
      </c>
      <c r="C14" s="146" t="s">
        <v>102</v>
      </c>
      <c r="D14" s="84">
        <v>12222</v>
      </c>
      <c r="E14" s="83">
        <v>23161</v>
      </c>
      <c r="F14" s="84">
        <v>11010</v>
      </c>
      <c r="G14" s="84">
        <v>12151</v>
      </c>
      <c r="H14" s="92">
        <v>1.9</v>
      </c>
      <c r="I14" s="147" t="s">
        <v>102</v>
      </c>
      <c r="J14" s="93">
        <v>-12</v>
      </c>
      <c r="K14" s="83">
        <v>-33</v>
      </c>
      <c r="L14" s="84">
        <v>-20</v>
      </c>
      <c r="M14" s="94">
        <v>-13</v>
      </c>
      <c r="N14" s="86">
        <v>10</v>
      </c>
      <c r="O14" s="84">
        <v>3</v>
      </c>
      <c r="P14" s="84">
        <v>7</v>
      </c>
      <c r="Q14" s="83">
        <v>16</v>
      </c>
      <c r="R14" s="84">
        <v>6</v>
      </c>
      <c r="S14" s="84">
        <v>10</v>
      </c>
      <c r="T14" s="95">
        <v>-6</v>
      </c>
      <c r="U14" s="86">
        <v>130</v>
      </c>
      <c r="V14" s="84">
        <v>51</v>
      </c>
      <c r="W14" s="84">
        <v>79</v>
      </c>
      <c r="X14" s="83">
        <v>157</v>
      </c>
      <c r="Y14" s="84">
        <v>68</v>
      </c>
      <c r="Z14" s="88">
        <v>89</v>
      </c>
      <c r="AA14" s="89">
        <v>-27</v>
      </c>
    </row>
    <row r="15" spans="1:27" ht="13.5">
      <c r="A15" s="96">
        <v>8</v>
      </c>
      <c r="B15" s="77" t="s">
        <v>28</v>
      </c>
      <c r="C15" s="146" t="s">
        <v>102</v>
      </c>
      <c r="D15" s="84">
        <v>16249</v>
      </c>
      <c r="E15" s="83">
        <v>27090</v>
      </c>
      <c r="F15" s="84">
        <v>13487</v>
      </c>
      <c r="G15" s="84">
        <v>13603</v>
      </c>
      <c r="H15" s="92">
        <v>1.67</v>
      </c>
      <c r="I15" s="147" t="s">
        <v>102</v>
      </c>
      <c r="J15" s="93">
        <v>-13</v>
      </c>
      <c r="K15" s="83">
        <v>-24</v>
      </c>
      <c r="L15" s="84">
        <v>5</v>
      </c>
      <c r="M15" s="94">
        <v>-29</v>
      </c>
      <c r="N15" s="86">
        <v>11</v>
      </c>
      <c r="O15" s="84">
        <v>7</v>
      </c>
      <c r="P15" s="84">
        <v>4</v>
      </c>
      <c r="Q15" s="83">
        <v>16</v>
      </c>
      <c r="R15" s="84">
        <v>6</v>
      </c>
      <c r="S15" s="84">
        <v>10</v>
      </c>
      <c r="T15" s="95">
        <v>-5</v>
      </c>
      <c r="U15" s="86">
        <v>162</v>
      </c>
      <c r="V15" s="84">
        <v>86</v>
      </c>
      <c r="W15" s="84">
        <v>76</v>
      </c>
      <c r="X15" s="83">
        <v>181</v>
      </c>
      <c r="Y15" s="84">
        <v>82</v>
      </c>
      <c r="Z15" s="88">
        <v>99</v>
      </c>
      <c r="AA15" s="89">
        <v>-19</v>
      </c>
    </row>
    <row r="16" spans="1:27" ht="13.5">
      <c r="A16" s="97"/>
      <c r="B16" s="98" t="s">
        <v>29</v>
      </c>
      <c r="C16" s="148" t="s">
        <v>102</v>
      </c>
      <c r="D16" s="100">
        <v>72088</v>
      </c>
      <c r="E16" s="100">
        <v>131811</v>
      </c>
      <c r="F16" s="100">
        <v>61463</v>
      </c>
      <c r="G16" s="100">
        <v>70348</v>
      </c>
      <c r="H16" s="101">
        <v>1.8284735323493508</v>
      </c>
      <c r="I16" s="149" t="s">
        <v>102</v>
      </c>
      <c r="J16" s="102">
        <v>-5</v>
      </c>
      <c r="K16" s="100">
        <v>-35</v>
      </c>
      <c r="L16" s="100">
        <v>-12</v>
      </c>
      <c r="M16" s="103">
        <v>-23</v>
      </c>
      <c r="N16" s="104">
        <v>89</v>
      </c>
      <c r="O16" s="100">
        <v>46</v>
      </c>
      <c r="P16" s="100">
        <v>43</v>
      </c>
      <c r="Q16" s="100">
        <v>104</v>
      </c>
      <c r="R16" s="100">
        <v>48</v>
      </c>
      <c r="S16" s="100">
        <v>56</v>
      </c>
      <c r="T16" s="100">
        <v>-15</v>
      </c>
      <c r="U16" s="104">
        <v>903</v>
      </c>
      <c r="V16" s="100">
        <v>417</v>
      </c>
      <c r="W16" s="100">
        <v>486</v>
      </c>
      <c r="X16" s="100">
        <v>923</v>
      </c>
      <c r="Y16" s="100">
        <v>427</v>
      </c>
      <c r="Z16" s="105">
        <v>496</v>
      </c>
      <c r="AA16" s="103">
        <v>-20</v>
      </c>
    </row>
    <row r="17" spans="1:27" ht="13.5">
      <c r="A17" s="76">
        <v>9</v>
      </c>
      <c r="B17" s="77" t="s">
        <v>30</v>
      </c>
      <c r="C17" s="146" t="s">
        <v>102</v>
      </c>
      <c r="D17" s="84">
        <v>11850</v>
      </c>
      <c r="E17" s="83">
        <v>25994</v>
      </c>
      <c r="F17" s="84">
        <v>11778</v>
      </c>
      <c r="G17" s="84">
        <v>14216</v>
      </c>
      <c r="H17" s="92">
        <v>2.19</v>
      </c>
      <c r="I17" s="147" t="s">
        <v>102</v>
      </c>
      <c r="J17" s="93">
        <v>9</v>
      </c>
      <c r="K17" s="83">
        <v>0</v>
      </c>
      <c r="L17" s="84">
        <v>-2</v>
      </c>
      <c r="M17" s="94">
        <v>2</v>
      </c>
      <c r="N17" s="86">
        <v>17</v>
      </c>
      <c r="O17" s="84">
        <v>6</v>
      </c>
      <c r="P17" s="84">
        <v>11</v>
      </c>
      <c r="Q17" s="83">
        <v>12</v>
      </c>
      <c r="R17" s="84">
        <v>5</v>
      </c>
      <c r="S17" s="84">
        <v>7</v>
      </c>
      <c r="T17" s="95">
        <v>5</v>
      </c>
      <c r="U17" s="86">
        <v>164</v>
      </c>
      <c r="V17" s="84">
        <v>78</v>
      </c>
      <c r="W17" s="84">
        <v>86</v>
      </c>
      <c r="X17" s="83">
        <v>169</v>
      </c>
      <c r="Y17" s="84">
        <v>81</v>
      </c>
      <c r="Z17" s="88">
        <v>88</v>
      </c>
      <c r="AA17" s="89">
        <v>-5</v>
      </c>
    </row>
    <row r="18" spans="1:27" ht="13.5">
      <c r="A18" s="90">
        <v>10</v>
      </c>
      <c r="B18" s="77" t="s">
        <v>31</v>
      </c>
      <c r="C18" s="146" t="s">
        <v>102</v>
      </c>
      <c r="D18" s="84">
        <v>12505</v>
      </c>
      <c r="E18" s="83">
        <v>25105</v>
      </c>
      <c r="F18" s="84">
        <v>11689</v>
      </c>
      <c r="G18" s="84">
        <v>13416</v>
      </c>
      <c r="H18" s="92">
        <v>2.01</v>
      </c>
      <c r="I18" s="147" t="s">
        <v>102</v>
      </c>
      <c r="J18" s="93">
        <v>6</v>
      </c>
      <c r="K18" s="83">
        <v>19</v>
      </c>
      <c r="L18" s="84">
        <v>19</v>
      </c>
      <c r="M18" s="94">
        <v>0</v>
      </c>
      <c r="N18" s="86">
        <v>12</v>
      </c>
      <c r="O18" s="84">
        <v>6</v>
      </c>
      <c r="P18" s="84">
        <v>6</v>
      </c>
      <c r="Q18" s="83">
        <v>23</v>
      </c>
      <c r="R18" s="84">
        <v>10</v>
      </c>
      <c r="S18" s="84">
        <v>13</v>
      </c>
      <c r="T18" s="95">
        <v>-11</v>
      </c>
      <c r="U18" s="86">
        <v>196</v>
      </c>
      <c r="V18" s="84">
        <v>98</v>
      </c>
      <c r="W18" s="84">
        <v>98</v>
      </c>
      <c r="X18" s="83">
        <v>166</v>
      </c>
      <c r="Y18" s="84">
        <v>75</v>
      </c>
      <c r="Z18" s="88">
        <v>91</v>
      </c>
      <c r="AA18" s="89">
        <v>30</v>
      </c>
    </row>
    <row r="19" spans="1:27" ht="13.5">
      <c r="A19" s="90">
        <v>11</v>
      </c>
      <c r="B19" s="77" t="s">
        <v>32</v>
      </c>
      <c r="C19" s="146" t="s">
        <v>102</v>
      </c>
      <c r="D19" s="84">
        <v>10977</v>
      </c>
      <c r="E19" s="83">
        <v>26474</v>
      </c>
      <c r="F19" s="84">
        <v>12549</v>
      </c>
      <c r="G19" s="84">
        <v>13925</v>
      </c>
      <c r="H19" s="92">
        <v>2.41</v>
      </c>
      <c r="I19" s="147" t="s">
        <v>102</v>
      </c>
      <c r="J19" s="93">
        <v>14</v>
      </c>
      <c r="K19" s="83">
        <v>22</v>
      </c>
      <c r="L19" s="84">
        <v>9</v>
      </c>
      <c r="M19" s="94">
        <v>13</v>
      </c>
      <c r="N19" s="86">
        <v>23</v>
      </c>
      <c r="O19" s="84">
        <v>12</v>
      </c>
      <c r="P19" s="84">
        <v>11</v>
      </c>
      <c r="Q19" s="83">
        <v>16</v>
      </c>
      <c r="R19" s="84">
        <v>6</v>
      </c>
      <c r="S19" s="84">
        <v>10</v>
      </c>
      <c r="T19" s="95">
        <v>7</v>
      </c>
      <c r="U19" s="86">
        <v>142</v>
      </c>
      <c r="V19" s="84">
        <v>71</v>
      </c>
      <c r="W19" s="84">
        <v>71</v>
      </c>
      <c r="X19" s="83">
        <v>127</v>
      </c>
      <c r="Y19" s="84">
        <v>68</v>
      </c>
      <c r="Z19" s="88">
        <v>59</v>
      </c>
      <c r="AA19" s="89">
        <v>15</v>
      </c>
    </row>
    <row r="20" spans="1:27" ht="13.5">
      <c r="A20" s="90">
        <v>12</v>
      </c>
      <c r="B20" s="77" t="s">
        <v>33</v>
      </c>
      <c r="C20" s="146" t="s">
        <v>102</v>
      </c>
      <c r="D20" s="84">
        <v>7689</v>
      </c>
      <c r="E20" s="83">
        <v>18772</v>
      </c>
      <c r="F20" s="84">
        <v>8921</v>
      </c>
      <c r="G20" s="84">
        <v>9851</v>
      </c>
      <c r="H20" s="92">
        <v>2.44</v>
      </c>
      <c r="I20" s="147" t="s">
        <v>102</v>
      </c>
      <c r="J20" s="93">
        <v>18</v>
      </c>
      <c r="K20" s="83">
        <v>35</v>
      </c>
      <c r="L20" s="84">
        <v>24</v>
      </c>
      <c r="M20" s="94">
        <v>11</v>
      </c>
      <c r="N20" s="86">
        <v>16</v>
      </c>
      <c r="O20" s="84">
        <v>8</v>
      </c>
      <c r="P20" s="84">
        <v>8</v>
      </c>
      <c r="Q20" s="83">
        <v>8</v>
      </c>
      <c r="R20" s="84">
        <v>3</v>
      </c>
      <c r="S20" s="84">
        <v>5</v>
      </c>
      <c r="T20" s="95">
        <v>8</v>
      </c>
      <c r="U20" s="86">
        <v>106</v>
      </c>
      <c r="V20" s="84">
        <v>55</v>
      </c>
      <c r="W20" s="84">
        <v>51</v>
      </c>
      <c r="X20" s="83">
        <v>79</v>
      </c>
      <c r="Y20" s="84">
        <v>36</v>
      </c>
      <c r="Z20" s="88">
        <v>43</v>
      </c>
      <c r="AA20" s="89">
        <v>27</v>
      </c>
    </row>
    <row r="21" spans="1:27" ht="13.5">
      <c r="A21" s="90">
        <v>13</v>
      </c>
      <c r="B21" s="77" t="s">
        <v>34</v>
      </c>
      <c r="C21" s="146" t="s">
        <v>102</v>
      </c>
      <c r="D21" s="84">
        <v>4394</v>
      </c>
      <c r="E21" s="83">
        <v>11667</v>
      </c>
      <c r="F21" s="84">
        <v>5605</v>
      </c>
      <c r="G21" s="84">
        <v>6062</v>
      </c>
      <c r="H21" s="92">
        <v>2.66</v>
      </c>
      <c r="I21" s="147" t="s">
        <v>102</v>
      </c>
      <c r="J21" s="93">
        <v>-5</v>
      </c>
      <c r="K21" s="83">
        <v>-10</v>
      </c>
      <c r="L21" s="84">
        <v>-6</v>
      </c>
      <c r="M21" s="94">
        <v>-4</v>
      </c>
      <c r="N21" s="86">
        <v>8</v>
      </c>
      <c r="O21" s="84">
        <v>4</v>
      </c>
      <c r="P21" s="84">
        <v>4</v>
      </c>
      <c r="Q21" s="83">
        <v>6</v>
      </c>
      <c r="R21" s="84">
        <v>2</v>
      </c>
      <c r="S21" s="84">
        <v>4</v>
      </c>
      <c r="T21" s="95">
        <v>2</v>
      </c>
      <c r="U21" s="86">
        <v>36</v>
      </c>
      <c r="V21" s="84">
        <v>16</v>
      </c>
      <c r="W21" s="84">
        <v>20</v>
      </c>
      <c r="X21" s="83">
        <v>48</v>
      </c>
      <c r="Y21" s="84">
        <v>24</v>
      </c>
      <c r="Z21" s="88">
        <v>24</v>
      </c>
      <c r="AA21" s="89">
        <v>-12</v>
      </c>
    </row>
    <row r="22" spans="1:27" ht="13.5">
      <c r="A22" s="90">
        <v>14</v>
      </c>
      <c r="B22" s="77" t="s">
        <v>35</v>
      </c>
      <c r="C22" s="146" t="s">
        <v>102</v>
      </c>
      <c r="D22" s="84">
        <v>6174</v>
      </c>
      <c r="E22" s="83">
        <v>14527</v>
      </c>
      <c r="F22" s="84">
        <v>6645</v>
      </c>
      <c r="G22" s="84">
        <v>7882</v>
      </c>
      <c r="H22" s="92">
        <v>2.35</v>
      </c>
      <c r="I22" s="147" t="s">
        <v>102</v>
      </c>
      <c r="J22" s="93">
        <v>1</v>
      </c>
      <c r="K22" s="83">
        <v>-20</v>
      </c>
      <c r="L22" s="84">
        <v>-7</v>
      </c>
      <c r="M22" s="94">
        <v>-13</v>
      </c>
      <c r="N22" s="86">
        <v>6</v>
      </c>
      <c r="O22" s="84">
        <v>5</v>
      </c>
      <c r="P22" s="84">
        <v>1</v>
      </c>
      <c r="Q22" s="83">
        <v>20</v>
      </c>
      <c r="R22" s="84">
        <v>14</v>
      </c>
      <c r="S22" s="84">
        <v>6</v>
      </c>
      <c r="T22" s="95">
        <v>-14</v>
      </c>
      <c r="U22" s="86">
        <v>71</v>
      </c>
      <c r="V22" s="84">
        <v>40</v>
      </c>
      <c r="W22" s="84">
        <v>31</v>
      </c>
      <c r="X22" s="83">
        <v>77</v>
      </c>
      <c r="Y22" s="84">
        <v>38</v>
      </c>
      <c r="Z22" s="88">
        <v>39</v>
      </c>
      <c r="AA22" s="89">
        <v>-6</v>
      </c>
    </row>
    <row r="23" spans="1:27" ht="13.5">
      <c r="A23" s="90">
        <v>15</v>
      </c>
      <c r="B23" s="77" t="s">
        <v>36</v>
      </c>
      <c r="C23" s="146" t="s">
        <v>102</v>
      </c>
      <c r="D23" s="84">
        <v>2386</v>
      </c>
      <c r="E23" s="83">
        <v>5042</v>
      </c>
      <c r="F23" s="84">
        <v>2335</v>
      </c>
      <c r="G23" s="84">
        <v>2707</v>
      </c>
      <c r="H23" s="92">
        <v>2.11</v>
      </c>
      <c r="I23" s="147" t="s">
        <v>102</v>
      </c>
      <c r="J23" s="93">
        <v>-2</v>
      </c>
      <c r="K23" s="83">
        <v>0</v>
      </c>
      <c r="L23" s="84">
        <v>-2</v>
      </c>
      <c r="M23" s="94">
        <v>2</v>
      </c>
      <c r="N23" s="86">
        <v>0</v>
      </c>
      <c r="O23" s="84">
        <v>0</v>
      </c>
      <c r="P23" s="84">
        <v>0</v>
      </c>
      <c r="Q23" s="83">
        <v>8</v>
      </c>
      <c r="R23" s="84">
        <v>6</v>
      </c>
      <c r="S23" s="84">
        <v>2</v>
      </c>
      <c r="T23" s="95">
        <v>-8</v>
      </c>
      <c r="U23" s="86">
        <v>28</v>
      </c>
      <c r="V23" s="84">
        <v>14</v>
      </c>
      <c r="W23" s="84">
        <v>14</v>
      </c>
      <c r="X23" s="83">
        <v>20</v>
      </c>
      <c r="Y23" s="84">
        <v>10</v>
      </c>
      <c r="Z23" s="88">
        <v>10</v>
      </c>
      <c r="AA23" s="89">
        <v>8</v>
      </c>
    </row>
    <row r="24" spans="1:27" ht="13.5">
      <c r="A24" s="90">
        <v>16</v>
      </c>
      <c r="B24" s="77" t="s">
        <v>37</v>
      </c>
      <c r="C24" s="146" t="s">
        <v>102</v>
      </c>
      <c r="D24" s="84">
        <v>3088</v>
      </c>
      <c r="E24" s="83">
        <v>7281</v>
      </c>
      <c r="F24" s="84">
        <v>3328</v>
      </c>
      <c r="G24" s="84">
        <v>3953</v>
      </c>
      <c r="H24" s="92">
        <v>2.36</v>
      </c>
      <c r="I24" s="147" t="s">
        <v>102</v>
      </c>
      <c r="J24" s="93">
        <v>5</v>
      </c>
      <c r="K24" s="83">
        <v>-13</v>
      </c>
      <c r="L24" s="84">
        <v>-8</v>
      </c>
      <c r="M24" s="94">
        <v>-5</v>
      </c>
      <c r="N24" s="86">
        <v>1</v>
      </c>
      <c r="O24" s="84">
        <v>1</v>
      </c>
      <c r="P24" s="84">
        <v>0</v>
      </c>
      <c r="Q24" s="83">
        <v>7</v>
      </c>
      <c r="R24" s="84">
        <v>4</v>
      </c>
      <c r="S24" s="84">
        <v>3</v>
      </c>
      <c r="T24" s="95">
        <v>-6</v>
      </c>
      <c r="U24" s="86">
        <v>20</v>
      </c>
      <c r="V24" s="84">
        <v>7</v>
      </c>
      <c r="W24" s="84">
        <v>13</v>
      </c>
      <c r="X24" s="83">
        <v>27</v>
      </c>
      <c r="Y24" s="84">
        <v>12</v>
      </c>
      <c r="Z24" s="88">
        <v>15</v>
      </c>
      <c r="AA24" s="89">
        <v>-7</v>
      </c>
    </row>
    <row r="25" spans="1:27" ht="13.5">
      <c r="A25" s="90">
        <v>17</v>
      </c>
      <c r="B25" s="77" t="s">
        <v>38</v>
      </c>
      <c r="C25" s="146" t="s">
        <v>102</v>
      </c>
      <c r="D25" s="84">
        <v>8077</v>
      </c>
      <c r="E25" s="83">
        <v>19804</v>
      </c>
      <c r="F25" s="84">
        <v>9389</v>
      </c>
      <c r="G25" s="84">
        <v>10415</v>
      </c>
      <c r="H25" s="92">
        <v>2.45</v>
      </c>
      <c r="I25" s="147" t="s">
        <v>102</v>
      </c>
      <c r="J25" s="93">
        <v>2</v>
      </c>
      <c r="K25" s="83">
        <v>21</v>
      </c>
      <c r="L25" s="84">
        <v>9</v>
      </c>
      <c r="M25" s="94">
        <v>12</v>
      </c>
      <c r="N25" s="86">
        <v>24</v>
      </c>
      <c r="O25" s="84">
        <v>14</v>
      </c>
      <c r="P25" s="84">
        <v>10</v>
      </c>
      <c r="Q25" s="83">
        <v>18</v>
      </c>
      <c r="R25" s="84">
        <v>8</v>
      </c>
      <c r="S25" s="84">
        <v>10</v>
      </c>
      <c r="T25" s="95">
        <v>6</v>
      </c>
      <c r="U25" s="86">
        <v>101</v>
      </c>
      <c r="V25" s="84">
        <v>46</v>
      </c>
      <c r="W25" s="84">
        <v>55</v>
      </c>
      <c r="X25" s="83">
        <v>86</v>
      </c>
      <c r="Y25" s="84">
        <v>43</v>
      </c>
      <c r="Z25" s="88">
        <v>43</v>
      </c>
      <c r="AA25" s="89">
        <v>15</v>
      </c>
    </row>
    <row r="26" spans="1:27" ht="13.5">
      <c r="A26" s="90">
        <v>18</v>
      </c>
      <c r="B26" s="77" t="s">
        <v>39</v>
      </c>
      <c r="C26" s="146" t="s">
        <v>102</v>
      </c>
      <c r="D26" s="84">
        <v>4408</v>
      </c>
      <c r="E26" s="83">
        <v>10572</v>
      </c>
      <c r="F26" s="84">
        <v>5026</v>
      </c>
      <c r="G26" s="84">
        <v>5546</v>
      </c>
      <c r="H26" s="92">
        <v>2.4</v>
      </c>
      <c r="I26" s="147" t="s">
        <v>102</v>
      </c>
      <c r="J26" s="93">
        <v>13</v>
      </c>
      <c r="K26" s="83">
        <v>21</v>
      </c>
      <c r="L26" s="84">
        <v>14</v>
      </c>
      <c r="M26" s="94">
        <v>7</v>
      </c>
      <c r="N26" s="86">
        <v>10</v>
      </c>
      <c r="O26" s="84">
        <v>8</v>
      </c>
      <c r="P26" s="84">
        <v>2</v>
      </c>
      <c r="Q26" s="83">
        <v>5</v>
      </c>
      <c r="R26" s="84">
        <v>3</v>
      </c>
      <c r="S26" s="84">
        <v>2</v>
      </c>
      <c r="T26" s="95">
        <v>5</v>
      </c>
      <c r="U26" s="86">
        <v>88</v>
      </c>
      <c r="V26" s="84">
        <v>44</v>
      </c>
      <c r="W26" s="84">
        <v>44</v>
      </c>
      <c r="X26" s="83">
        <v>72</v>
      </c>
      <c r="Y26" s="84">
        <v>35</v>
      </c>
      <c r="Z26" s="88">
        <v>37</v>
      </c>
      <c r="AA26" s="89">
        <v>16</v>
      </c>
    </row>
    <row r="27" spans="1:27" ht="13.5">
      <c r="A27" s="90">
        <v>19</v>
      </c>
      <c r="B27" s="77" t="s">
        <v>40</v>
      </c>
      <c r="C27" s="146" t="s">
        <v>102</v>
      </c>
      <c r="D27" s="84">
        <v>4834</v>
      </c>
      <c r="E27" s="83">
        <v>11972</v>
      </c>
      <c r="F27" s="84">
        <v>5603</v>
      </c>
      <c r="G27" s="84">
        <v>6369</v>
      </c>
      <c r="H27" s="92">
        <v>2.48</v>
      </c>
      <c r="I27" s="147" t="s">
        <v>102</v>
      </c>
      <c r="J27" s="93">
        <v>-2</v>
      </c>
      <c r="K27" s="83">
        <v>2</v>
      </c>
      <c r="L27" s="84">
        <v>6</v>
      </c>
      <c r="M27" s="94">
        <v>-4</v>
      </c>
      <c r="N27" s="86">
        <v>10</v>
      </c>
      <c r="O27" s="84">
        <v>5</v>
      </c>
      <c r="P27" s="84">
        <v>5</v>
      </c>
      <c r="Q27" s="83">
        <v>8</v>
      </c>
      <c r="R27" s="84">
        <v>3</v>
      </c>
      <c r="S27" s="84">
        <v>5</v>
      </c>
      <c r="T27" s="95">
        <v>2</v>
      </c>
      <c r="U27" s="86">
        <v>41</v>
      </c>
      <c r="V27" s="84">
        <v>22</v>
      </c>
      <c r="W27" s="84">
        <v>19</v>
      </c>
      <c r="X27" s="83">
        <v>41</v>
      </c>
      <c r="Y27" s="84">
        <v>18</v>
      </c>
      <c r="Z27" s="88">
        <v>23</v>
      </c>
      <c r="AA27" s="89">
        <v>0</v>
      </c>
    </row>
    <row r="28" spans="1:27" ht="13.5">
      <c r="A28" s="90">
        <v>20</v>
      </c>
      <c r="B28" s="77" t="s">
        <v>41</v>
      </c>
      <c r="C28" s="146" t="s">
        <v>102</v>
      </c>
      <c r="D28" s="84">
        <v>4182</v>
      </c>
      <c r="E28" s="83">
        <v>11018</v>
      </c>
      <c r="F28" s="84">
        <v>5210</v>
      </c>
      <c r="G28" s="84">
        <v>5808</v>
      </c>
      <c r="H28" s="92">
        <v>2.63</v>
      </c>
      <c r="I28" s="147" t="s">
        <v>102</v>
      </c>
      <c r="J28" s="93">
        <v>-5</v>
      </c>
      <c r="K28" s="83">
        <v>-24</v>
      </c>
      <c r="L28" s="84">
        <v>-14</v>
      </c>
      <c r="M28" s="94">
        <v>-10</v>
      </c>
      <c r="N28" s="86">
        <v>4</v>
      </c>
      <c r="O28" s="84">
        <v>2</v>
      </c>
      <c r="P28" s="84">
        <v>2</v>
      </c>
      <c r="Q28" s="83">
        <v>9</v>
      </c>
      <c r="R28" s="84">
        <v>5</v>
      </c>
      <c r="S28" s="84">
        <v>4</v>
      </c>
      <c r="T28" s="95">
        <v>-5</v>
      </c>
      <c r="U28" s="86">
        <v>21</v>
      </c>
      <c r="V28" s="84">
        <v>12</v>
      </c>
      <c r="W28" s="84">
        <v>9</v>
      </c>
      <c r="X28" s="83">
        <v>40</v>
      </c>
      <c r="Y28" s="84">
        <v>23</v>
      </c>
      <c r="Z28" s="88">
        <v>17</v>
      </c>
      <c r="AA28" s="89">
        <v>-19</v>
      </c>
    </row>
    <row r="29" spans="1:27" ht="13.5">
      <c r="A29" s="90">
        <v>21</v>
      </c>
      <c r="B29" s="77" t="s">
        <v>42</v>
      </c>
      <c r="C29" s="146" t="s">
        <v>102</v>
      </c>
      <c r="D29" s="84">
        <v>9512</v>
      </c>
      <c r="E29" s="83">
        <v>23090</v>
      </c>
      <c r="F29" s="84">
        <v>10858</v>
      </c>
      <c r="G29" s="84">
        <v>12232</v>
      </c>
      <c r="H29" s="92">
        <v>2.43</v>
      </c>
      <c r="I29" s="147" t="s">
        <v>102</v>
      </c>
      <c r="J29" s="93">
        <v>9</v>
      </c>
      <c r="K29" s="83">
        <v>18</v>
      </c>
      <c r="L29" s="84">
        <v>15</v>
      </c>
      <c r="M29" s="94">
        <v>3</v>
      </c>
      <c r="N29" s="86">
        <v>17</v>
      </c>
      <c r="O29" s="84">
        <v>9</v>
      </c>
      <c r="P29" s="84">
        <v>8</v>
      </c>
      <c r="Q29" s="83">
        <v>17</v>
      </c>
      <c r="R29" s="84">
        <v>4</v>
      </c>
      <c r="S29" s="84">
        <v>13</v>
      </c>
      <c r="T29" s="95">
        <v>0</v>
      </c>
      <c r="U29" s="86">
        <v>122</v>
      </c>
      <c r="V29" s="84">
        <v>61</v>
      </c>
      <c r="W29" s="84">
        <v>61</v>
      </c>
      <c r="X29" s="83">
        <v>104</v>
      </c>
      <c r="Y29" s="84">
        <v>51</v>
      </c>
      <c r="Z29" s="88">
        <v>53</v>
      </c>
      <c r="AA29" s="89">
        <v>18</v>
      </c>
    </row>
    <row r="30" spans="1:27" ht="13.5">
      <c r="A30" s="90">
        <v>22</v>
      </c>
      <c r="B30" s="77" t="s">
        <v>43</v>
      </c>
      <c r="C30" s="146" t="s">
        <v>102</v>
      </c>
      <c r="D30" s="84">
        <v>332</v>
      </c>
      <c r="E30" s="83">
        <v>649</v>
      </c>
      <c r="F30" s="84">
        <v>293</v>
      </c>
      <c r="G30" s="84">
        <v>356</v>
      </c>
      <c r="H30" s="92">
        <v>1.95</v>
      </c>
      <c r="I30" s="147" t="s">
        <v>102</v>
      </c>
      <c r="J30" s="93">
        <v>-2</v>
      </c>
      <c r="K30" s="83">
        <v>-1</v>
      </c>
      <c r="L30" s="84">
        <v>-2</v>
      </c>
      <c r="M30" s="94">
        <v>1</v>
      </c>
      <c r="N30" s="86">
        <v>0</v>
      </c>
      <c r="O30" s="84">
        <v>0</v>
      </c>
      <c r="P30" s="84">
        <v>0</v>
      </c>
      <c r="Q30" s="83">
        <v>3</v>
      </c>
      <c r="R30" s="84">
        <v>2</v>
      </c>
      <c r="S30" s="84">
        <v>1</v>
      </c>
      <c r="T30" s="95">
        <v>-3</v>
      </c>
      <c r="U30" s="86">
        <v>3</v>
      </c>
      <c r="V30" s="84">
        <v>1</v>
      </c>
      <c r="W30" s="84">
        <v>2</v>
      </c>
      <c r="X30" s="83">
        <v>1</v>
      </c>
      <c r="Y30" s="84">
        <v>1</v>
      </c>
      <c r="Z30" s="88">
        <v>0</v>
      </c>
      <c r="AA30" s="89">
        <v>2</v>
      </c>
    </row>
    <row r="31" spans="1:27" ht="13.5">
      <c r="A31" s="90">
        <v>23</v>
      </c>
      <c r="B31" s="77" t="s">
        <v>44</v>
      </c>
      <c r="C31" s="146" t="s">
        <v>102</v>
      </c>
      <c r="D31" s="84">
        <v>258</v>
      </c>
      <c r="E31" s="83">
        <v>477</v>
      </c>
      <c r="F31" s="84">
        <v>211</v>
      </c>
      <c r="G31" s="84">
        <v>266</v>
      </c>
      <c r="H31" s="92">
        <v>1.85</v>
      </c>
      <c r="I31" s="147" t="s">
        <v>102</v>
      </c>
      <c r="J31" s="93">
        <v>0</v>
      </c>
      <c r="K31" s="83">
        <v>0</v>
      </c>
      <c r="L31" s="84">
        <v>0</v>
      </c>
      <c r="M31" s="94">
        <v>0</v>
      </c>
      <c r="N31" s="86">
        <v>0</v>
      </c>
      <c r="O31" s="84">
        <v>0</v>
      </c>
      <c r="P31" s="84">
        <v>0</v>
      </c>
      <c r="Q31" s="83">
        <v>0</v>
      </c>
      <c r="R31" s="84">
        <v>0</v>
      </c>
      <c r="S31" s="84">
        <v>0</v>
      </c>
      <c r="T31" s="95">
        <v>0</v>
      </c>
      <c r="U31" s="86">
        <v>0</v>
      </c>
      <c r="V31" s="84">
        <v>0</v>
      </c>
      <c r="W31" s="84">
        <v>0</v>
      </c>
      <c r="X31" s="83">
        <v>0</v>
      </c>
      <c r="Y31" s="84">
        <v>0</v>
      </c>
      <c r="Z31" s="88">
        <v>0</v>
      </c>
      <c r="AA31" s="89">
        <v>0</v>
      </c>
    </row>
    <row r="32" spans="1:27" ht="13.5">
      <c r="A32" s="90">
        <v>24</v>
      </c>
      <c r="B32" s="77" t="s">
        <v>45</v>
      </c>
      <c r="C32" s="146" t="s">
        <v>102</v>
      </c>
      <c r="D32" s="84">
        <v>12824</v>
      </c>
      <c r="E32" s="83">
        <v>30257</v>
      </c>
      <c r="F32" s="84">
        <v>14105</v>
      </c>
      <c r="G32" s="84">
        <v>16152</v>
      </c>
      <c r="H32" s="92">
        <v>2.36</v>
      </c>
      <c r="I32" s="147" t="s">
        <v>102</v>
      </c>
      <c r="J32" s="93">
        <v>20</v>
      </c>
      <c r="K32" s="83">
        <v>51</v>
      </c>
      <c r="L32" s="84">
        <v>26</v>
      </c>
      <c r="M32" s="94">
        <v>25</v>
      </c>
      <c r="N32" s="86">
        <v>31</v>
      </c>
      <c r="O32" s="84">
        <v>20</v>
      </c>
      <c r="P32" s="84">
        <v>11</v>
      </c>
      <c r="Q32" s="83">
        <v>27</v>
      </c>
      <c r="R32" s="84">
        <v>15</v>
      </c>
      <c r="S32" s="84">
        <v>12</v>
      </c>
      <c r="T32" s="95">
        <v>4</v>
      </c>
      <c r="U32" s="86">
        <v>182</v>
      </c>
      <c r="V32" s="84">
        <v>88</v>
      </c>
      <c r="W32" s="84">
        <v>94</v>
      </c>
      <c r="X32" s="83">
        <v>135</v>
      </c>
      <c r="Y32" s="84">
        <v>67</v>
      </c>
      <c r="Z32" s="88">
        <v>68</v>
      </c>
      <c r="AA32" s="89">
        <v>47</v>
      </c>
    </row>
    <row r="33" spans="1:27" ht="13.5">
      <c r="A33" s="90">
        <v>25</v>
      </c>
      <c r="B33" s="77" t="s">
        <v>46</v>
      </c>
      <c r="C33" s="146" t="s">
        <v>102</v>
      </c>
      <c r="D33" s="84">
        <v>3092</v>
      </c>
      <c r="E33" s="83">
        <v>8045</v>
      </c>
      <c r="F33" s="84">
        <v>3670</v>
      </c>
      <c r="G33" s="84">
        <v>4375</v>
      </c>
      <c r="H33" s="92">
        <v>2.6</v>
      </c>
      <c r="I33" s="147" t="s">
        <v>102</v>
      </c>
      <c r="J33" s="93">
        <v>1</v>
      </c>
      <c r="K33" s="83">
        <v>-2</v>
      </c>
      <c r="L33" s="84">
        <v>1</v>
      </c>
      <c r="M33" s="94">
        <v>-3</v>
      </c>
      <c r="N33" s="86">
        <v>9</v>
      </c>
      <c r="O33" s="84">
        <v>3</v>
      </c>
      <c r="P33" s="84">
        <v>6</v>
      </c>
      <c r="Q33" s="83">
        <v>5</v>
      </c>
      <c r="R33" s="84">
        <v>2</v>
      </c>
      <c r="S33" s="84">
        <v>3</v>
      </c>
      <c r="T33" s="95">
        <v>4</v>
      </c>
      <c r="U33" s="86">
        <v>25</v>
      </c>
      <c r="V33" s="84">
        <v>12</v>
      </c>
      <c r="W33" s="84">
        <v>13</v>
      </c>
      <c r="X33" s="83">
        <v>31</v>
      </c>
      <c r="Y33" s="84">
        <v>12</v>
      </c>
      <c r="Z33" s="88">
        <v>19</v>
      </c>
      <c r="AA33" s="89">
        <v>-6</v>
      </c>
    </row>
    <row r="34" spans="1:27" ht="13.5">
      <c r="A34" s="90">
        <v>26</v>
      </c>
      <c r="B34" s="77" t="s">
        <v>47</v>
      </c>
      <c r="C34" s="146" t="s">
        <v>102</v>
      </c>
      <c r="D34" s="84">
        <v>148</v>
      </c>
      <c r="E34" s="83">
        <v>301</v>
      </c>
      <c r="F34" s="84">
        <v>139</v>
      </c>
      <c r="G34" s="84">
        <v>162</v>
      </c>
      <c r="H34" s="92">
        <v>2.03</v>
      </c>
      <c r="I34" s="147" t="s">
        <v>102</v>
      </c>
      <c r="J34" s="93">
        <v>0</v>
      </c>
      <c r="K34" s="83">
        <v>-5</v>
      </c>
      <c r="L34" s="84">
        <v>-4</v>
      </c>
      <c r="M34" s="94">
        <v>-1</v>
      </c>
      <c r="N34" s="86">
        <v>0</v>
      </c>
      <c r="O34" s="84">
        <v>0</v>
      </c>
      <c r="P34" s="84">
        <v>0</v>
      </c>
      <c r="Q34" s="83">
        <v>1</v>
      </c>
      <c r="R34" s="84">
        <v>1</v>
      </c>
      <c r="S34" s="84">
        <v>0</v>
      </c>
      <c r="T34" s="95">
        <v>-1</v>
      </c>
      <c r="U34" s="86">
        <v>1</v>
      </c>
      <c r="V34" s="84">
        <v>0</v>
      </c>
      <c r="W34" s="84">
        <v>1</v>
      </c>
      <c r="X34" s="83">
        <v>5</v>
      </c>
      <c r="Y34" s="84">
        <v>3</v>
      </c>
      <c r="Z34" s="88">
        <v>2</v>
      </c>
      <c r="AA34" s="89">
        <v>-4</v>
      </c>
    </row>
    <row r="35" spans="1:27" ht="13.5">
      <c r="A35" s="90">
        <v>27</v>
      </c>
      <c r="B35" s="77" t="s">
        <v>48</v>
      </c>
      <c r="C35" s="146" t="s">
        <v>102</v>
      </c>
      <c r="D35" s="84">
        <v>2211</v>
      </c>
      <c r="E35" s="83">
        <v>5980</v>
      </c>
      <c r="F35" s="84">
        <v>2788</v>
      </c>
      <c r="G35" s="84">
        <v>3192</v>
      </c>
      <c r="H35" s="92">
        <v>2.7</v>
      </c>
      <c r="I35" s="147" t="s">
        <v>102</v>
      </c>
      <c r="J35" s="93">
        <v>19</v>
      </c>
      <c r="K35" s="83">
        <v>41</v>
      </c>
      <c r="L35" s="84">
        <v>14</v>
      </c>
      <c r="M35" s="94">
        <v>27</v>
      </c>
      <c r="N35" s="86">
        <v>4</v>
      </c>
      <c r="O35" s="84">
        <v>2</v>
      </c>
      <c r="P35" s="84">
        <v>2</v>
      </c>
      <c r="Q35" s="83">
        <v>1</v>
      </c>
      <c r="R35" s="84">
        <v>1</v>
      </c>
      <c r="S35" s="84">
        <v>0</v>
      </c>
      <c r="T35" s="95">
        <v>3</v>
      </c>
      <c r="U35" s="86">
        <v>53</v>
      </c>
      <c r="V35" s="84">
        <v>19</v>
      </c>
      <c r="W35" s="84">
        <v>34</v>
      </c>
      <c r="X35" s="83">
        <v>15</v>
      </c>
      <c r="Y35" s="84">
        <v>6</v>
      </c>
      <c r="Z35" s="88">
        <v>9</v>
      </c>
      <c r="AA35" s="89">
        <v>38</v>
      </c>
    </row>
    <row r="36" spans="1:27" ht="13.5">
      <c r="A36" s="90">
        <v>28</v>
      </c>
      <c r="B36" s="77" t="s">
        <v>49</v>
      </c>
      <c r="C36" s="146" t="s">
        <v>102</v>
      </c>
      <c r="D36" s="84">
        <v>185</v>
      </c>
      <c r="E36" s="83">
        <v>596</v>
      </c>
      <c r="F36" s="84">
        <v>275</v>
      </c>
      <c r="G36" s="84">
        <v>321</v>
      </c>
      <c r="H36" s="92">
        <v>3.22</v>
      </c>
      <c r="I36" s="147" t="s">
        <v>102</v>
      </c>
      <c r="J36" s="93">
        <v>0</v>
      </c>
      <c r="K36" s="83">
        <v>-1</v>
      </c>
      <c r="L36" s="84">
        <v>0</v>
      </c>
      <c r="M36" s="94">
        <v>-1</v>
      </c>
      <c r="N36" s="86">
        <v>0</v>
      </c>
      <c r="O36" s="84">
        <v>0</v>
      </c>
      <c r="P36" s="84">
        <v>0</v>
      </c>
      <c r="Q36" s="83">
        <v>1</v>
      </c>
      <c r="R36" s="84">
        <v>0</v>
      </c>
      <c r="S36" s="84">
        <v>1</v>
      </c>
      <c r="T36" s="95">
        <v>-1</v>
      </c>
      <c r="U36" s="86">
        <v>0</v>
      </c>
      <c r="V36" s="84">
        <v>0</v>
      </c>
      <c r="W36" s="84">
        <v>0</v>
      </c>
      <c r="X36" s="83">
        <v>0</v>
      </c>
      <c r="Y36" s="84">
        <v>0</v>
      </c>
      <c r="Z36" s="88">
        <v>0</v>
      </c>
      <c r="AA36" s="89">
        <v>0</v>
      </c>
    </row>
    <row r="37" spans="1:27" ht="13.5">
      <c r="A37" s="90">
        <v>29</v>
      </c>
      <c r="B37" s="77" t="s">
        <v>50</v>
      </c>
      <c r="C37" s="146" t="s">
        <v>102</v>
      </c>
      <c r="D37" s="84">
        <v>6757</v>
      </c>
      <c r="E37" s="83">
        <v>17026</v>
      </c>
      <c r="F37" s="84">
        <v>7982</v>
      </c>
      <c r="G37" s="84">
        <v>9044</v>
      </c>
      <c r="H37" s="92">
        <v>2.52</v>
      </c>
      <c r="I37" s="147" t="s">
        <v>102</v>
      </c>
      <c r="J37" s="93">
        <v>-1</v>
      </c>
      <c r="K37" s="83">
        <v>-4</v>
      </c>
      <c r="L37" s="84">
        <v>4</v>
      </c>
      <c r="M37" s="94">
        <v>-8</v>
      </c>
      <c r="N37" s="86">
        <v>4</v>
      </c>
      <c r="O37" s="84">
        <v>2</v>
      </c>
      <c r="P37" s="84">
        <v>2</v>
      </c>
      <c r="Q37" s="83">
        <v>14</v>
      </c>
      <c r="R37" s="84">
        <v>10</v>
      </c>
      <c r="S37" s="84">
        <v>4</v>
      </c>
      <c r="T37" s="95">
        <v>-10</v>
      </c>
      <c r="U37" s="86">
        <v>81</v>
      </c>
      <c r="V37" s="84">
        <v>49</v>
      </c>
      <c r="W37" s="84">
        <v>32</v>
      </c>
      <c r="X37" s="83">
        <v>75</v>
      </c>
      <c r="Y37" s="84">
        <v>37</v>
      </c>
      <c r="Z37" s="88">
        <v>38</v>
      </c>
      <c r="AA37" s="89">
        <v>6</v>
      </c>
    </row>
    <row r="38" spans="1:27" ht="13.5">
      <c r="A38" s="90">
        <v>30</v>
      </c>
      <c r="B38" s="77" t="s">
        <v>51</v>
      </c>
      <c r="C38" s="146" t="s">
        <v>102</v>
      </c>
      <c r="D38" s="84">
        <v>3740</v>
      </c>
      <c r="E38" s="83">
        <v>9907</v>
      </c>
      <c r="F38" s="84">
        <v>4598</v>
      </c>
      <c r="G38" s="84">
        <v>5309</v>
      </c>
      <c r="H38" s="92">
        <v>2.65</v>
      </c>
      <c r="I38" s="147" t="s">
        <v>102</v>
      </c>
      <c r="J38" s="93">
        <v>6</v>
      </c>
      <c r="K38" s="83">
        <v>-14</v>
      </c>
      <c r="L38" s="84">
        <v>-3</v>
      </c>
      <c r="M38" s="94">
        <v>-11</v>
      </c>
      <c r="N38" s="86">
        <v>7</v>
      </c>
      <c r="O38" s="84">
        <v>5</v>
      </c>
      <c r="P38" s="84">
        <v>2</v>
      </c>
      <c r="Q38" s="83">
        <v>8</v>
      </c>
      <c r="R38" s="84">
        <v>3</v>
      </c>
      <c r="S38" s="84">
        <v>5</v>
      </c>
      <c r="T38" s="95">
        <v>-1</v>
      </c>
      <c r="U38" s="86">
        <v>20</v>
      </c>
      <c r="V38" s="84">
        <v>11</v>
      </c>
      <c r="W38" s="84">
        <v>9</v>
      </c>
      <c r="X38" s="83">
        <v>33</v>
      </c>
      <c r="Y38" s="84">
        <v>16</v>
      </c>
      <c r="Z38" s="88">
        <v>17</v>
      </c>
      <c r="AA38" s="89">
        <v>-13</v>
      </c>
    </row>
    <row r="39" spans="1:27" ht="13.5">
      <c r="A39" s="90">
        <v>31</v>
      </c>
      <c r="B39" s="77" t="s">
        <v>52</v>
      </c>
      <c r="C39" s="146" t="s">
        <v>102</v>
      </c>
      <c r="D39" s="84">
        <v>25506</v>
      </c>
      <c r="E39" s="83">
        <v>58868</v>
      </c>
      <c r="F39" s="84">
        <v>27459</v>
      </c>
      <c r="G39" s="84">
        <v>31409</v>
      </c>
      <c r="H39" s="92">
        <v>2.31</v>
      </c>
      <c r="I39" s="147" t="s">
        <v>102</v>
      </c>
      <c r="J39" s="93">
        <v>13</v>
      </c>
      <c r="K39" s="83">
        <v>9</v>
      </c>
      <c r="L39" s="84">
        <v>2</v>
      </c>
      <c r="M39" s="94">
        <v>7</v>
      </c>
      <c r="N39" s="86">
        <v>42</v>
      </c>
      <c r="O39" s="84">
        <v>22</v>
      </c>
      <c r="P39" s="84">
        <v>20</v>
      </c>
      <c r="Q39" s="83">
        <v>41</v>
      </c>
      <c r="R39" s="84">
        <v>20</v>
      </c>
      <c r="S39" s="84">
        <v>21</v>
      </c>
      <c r="T39" s="95">
        <v>1</v>
      </c>
      <c r="U39" s="86">
        <v>361</v>
      </c>
      <c r="V39" s="84">
        <v>166</v>
      </c>
      <c r="W39" s="84">
        <v>195</v>
      </c>
      <c r="X39" s="83">
        <v>353</v>
      </c>
      <c r="Y39" s="84">
        <v>166</v>
      </c>
      <c r="Z39" s="88">
        <v>187</v>
      </c>
      <c r="AA39" s="89">
        <v>8</v>
      </c>
    </row>
    <row r="40" spans="1:27" ht="13.5">
      <c r="A40" s="90">
        <v>32</v>
      </c>
      <c r="B40" s="77" t="s">
        <v>53</v>
      </c>
      <c r="C40" s="146" t="s">
        <v>102</v>
      </c>
      <c r="D40" s="84">
        <v>2737</v>
      </c>
      <c r="E40" s="83">
        <v>8365</v>
      </c>
      <c r="F40" s="84">
        <v>3919</v>
      </c>
      <c r="G40" s="84">
        <v>4446</v>
      </c>
      <c r="H40" s="92">
        <v>3.06</v>
      </c>
      <c r="I40" s="147" t="s">
        <v>102</v>
      </c>
      <c r="J40" s="93">
        <v>-2</v>
      </c>
      <c r="K40" s="83">
        <v>-11</v>
      </c>
      <c r="L40" s="84">
        <v>-6</v>
      </c>
      <c r="M40" s="94">
        <v>-5</v>
      </c>
      <c r="N40" s="86">
        <v>2</v>
      </c>
      <c r="O40" s="84">
        <v>2</v>
      </c>
      <c r="P40" s="84">
        <v>0</v>
      </c>
      <c r="Q40" s="83">
        <v>8</v>
      </c>
      <c r="R40" s="84">
        <v>6</v>
      </c>
      <c r="S40" s="84">
        <v>2</v>
      </c>
      <c r="T40" s="95">
        <v>-6</v>
      </c>
      <c r="U40" s="86">
        <v>18</v>
      </c>
      <c r="V40" s="84">
        <v>10</v>
      </c>
      <c r="W40" s="84">
        <v>8</v>
      </c>
      <c r="X40" s="83">
        <v>23</v>
      </c>
      <c r="Y40" s="84">
        <v>12</v>
      </c>
      <c r="Z40" s="88">
        <v>11</v>
      </c>
      <c r="AA40" s="89">
        <v>-5</v>
      </c>
    </row>
    <row r="41" spans="1:27" ht="13.5">
      <c r="A41" s="96">
        <v>33</v>
      </c>
      <c r="B41" s="77" t="s">
        <v>54</v>
      </c>
      <c r="C41" s="146" t="s">
        <v>102</v>
      </c>
      <c r="D41" s="84">
        <v>677</v>
      </c>
      <c r="E41" s="83">
        <v>1723</v>
      </c>
      <c r="F41" s="84">
        <v>833</v>
      </c>
      <c r="G41" s="84">
        <v>890</v>
      </c>
      <c r="H41" s="92">
        <v>2.55</v>
      </c>
      <c r="I41" s="147" t="s">
        <v>102</v>
      </c>
      <c r="J41" s="93">
        <v>1</v>
      </c>
      <c r="K41" s="83">
        <v>3</v>
      </c>
      <c r="L41" s="84">
        <v>4</v>
      </c>
      <c r="M41" s="94">
        <v>-1</v>
      </c>
      <c r="N41" s="86">
        <v>0</v>
      </c>
      <c r="O41" s="84">
        <v>0</v>
      </c>
      <c r="P41" s="84">
        <v>0</v>
      </c>
      <c r="Q41" s="83">
        <v>1</v>
      </c>
      <c r="R41" s="84">
        <v>0</v>
      </c>
      <c r="S41" s="84">
        <v>1</v>
      </c>
      <c r="T41" s="95">
        <v>-1</v>
      </c>
      <c r="U41" s="86">
        <v>7</v>
      </c>
      <c r="V41" s="84">
        <v>5</v>
      </c>
      <c r="W41" s="84">
        <v>2</v>
      </c>
      <c r="X41" s="83">
        <v>3</v>
      </c>
      <c r="Y41" s="84">
        <v>1</v>
      </c>
      <c r="Z41" s="88">
        <v>2</v>
      </c>
      <c r="AA41" s="89">
        <v>4</v>
      </c>
    </row>
    <row r="42" spans="1:27" ht="13.5">
      <c r="A42" s="97"/>
      <c r="B42" s="98" t="s">
        <v>55</v>
      </c>
      <c r="C42" s="148" t="s">
        <v>102</v>
      </c>
      <c r="D42" s="100">
        <v>148543</v>
      </c>
      <c r="E42" s="100">
        <v>353512</v>
      </c>
      <c r="F42" s="100">
        <v>165208</v>
      </c>
      <c r="G42" s="100">
        <v>188304</v>
      </c>
      <c r="H42" s="101">
        <v>2.3798630699528083</v>
      </c>
      <c r="I42" s="149" t="s">
        <v>102</v>
      </c>
      <c r="J42" s="102">
        <v>118</v>
      </c>
      <c r="K42" s="100">
        <v>137</v>
      </c>
      <c r="L42" s="100">
        <v>93</v>
      </c>
      <c r="M42" s="103">
        <v>44</v>
      </c>
      <c r="N42" s="104">
        <v>247</v>
      </c>
      <c r="O42" s="100">
        <v>136</v>
      </c>
      <c r="P42" s="100">
        <v>111</v>
      </c>
      <c r="Q42" s="100">
        <v>267</v>
      </c>
      <c r="R42" s="100">
        <v>133</v>
      </c>
      <c r="S42" s="100">
        <v>134</v>
      </c>
      <c r="T42" s="100">
        <v>-20</v>
      </c>
      <c r="U42" s="104">
        <v>1887</v>
      </c>
      <c r="V42" s="100">
        <v>925</v>
      </c>
      <c r="W42" s="100">
        <v>962</v>
      </c>
      <c r="X42" s="100">
        <v>1730</v>
      </c>
      <c r="Y42" s="100">
        <v>835</v>
      </c>
      <c r="Z42" s="105">
        <v>895</v>
      </c>
      <c r="AA42" s="103">
        <v>157</v>
      </c>
    </row>
    <row r="43" spans="1:27" ht="13.5">
      <c r="A43" s="97"/>
      <c r="B43" s="106" t="s">
        <v>56</v>
      </c>
      <c r="C43" s="150" t="s">
        <v>102</v>
      </c>
      <c r="D43" s="108">
        <v>220631</v>
      </c>
      <c r="E43" s="108">
        <v>485323</v>
      </c>
      <c r="F43" s="108">
        <v>226671</v>
      </c>
      <c r="G43" s="108">
        <v>258652</v>
      </c>
      <c r="H43" s="109">
        <v>2.199704483957377</v>
      </c>
      <c r="I43" s="151" t="s">
        <v>102</v>
      </c>
      <c r="J43" s="110">
        <v>113</v>
      </c>
      <c r="K43" s="108">
        <v>102</v>
      </c>
      <c r="L43" s="108">
        <v>81</v>
      </c>
      <c r="M43" s="111">
        <v>21</v>
      </c>
      <c r="N43" s="112">
        <v>336</v>
      </c>
      <c r="O43" s="108">
        <v>182</v>
      </c>
      <c r="P43" s="108">
        <v>154</v>
      </c>
      <c r="Q43" s="108">
        <v>371</v>
      </c>
      <c r="R43" s="108">
        <v>181</v>
      </c>
      <c r="S43" s="108">
        <v>190</v>
      </c>
      <c r="T43" s="108">
        <v>-35</v>
      </c>
      <c r="U43" s="112">
        <v>2790</v>
      </c>
      <c r="V43" s="108">
        <v>1342</v>
      </c>
      <c r="W43" s="108">
        <v>1448</v>
      </c>
      <c r="X43" s="108">
        <v>2653</v>
      </c>
      <c r="Y43" s="108">
        <v>1262</v>
      </c>
      <c r="Z43" s="113">
        <v>1391</v>
      </c>
      <c r="AA43" s="111">
        <v>137</v>
      </c>
    </row>
    <row r="44" ht="6" customHeight="1">
      <c r="B44" s="114"/>
    </row>
    <row r="49" spans="2:27" ht="19.5" customHeight="1">
      <c r="B49" s="202" t="s">
        <v>133</v>
      </c>
      <c r="C49" s="203"/>
      <c r="D49" s="203"/>
      <c r="E49" s="203"/>
      <c r="F49" s="203"/>
      <c r="G49" s="203"/>
      <c r="H49" s="203"/>
      <c r="I49" s="203"/>
      <c r="J49" s="165" t="s">
        <v>135</v>
      </c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</row>
    <row r="50" spans="24:27" ht="13.5" customHeight="1">
      <c r="X50" s="167" t="s">
        <v>150</v>
      </c>
      <c r="Y50" s="168"/>
      <c r="Z50" s="168"/>
      <c r="AA50" s="168"/>
    </row>
    <row r="51" spans="1:27" ht="13.5" customHeight="1">
      <c r="A51" s="169" t="s">
        <v>2</v>
      </c>
      <c r="B51" s="172" t="s">
        <v>82</v>
      </c>
      <c r="C51" s="173" t="s">
        <v>83</v>
      </c>
      <c r="D51" s="176" t="s">
        <v>5</v>
      </c>
      <c r="E51" s="179" t="s">
        <v>6</v>
      </c>
      <c r="F51" s="180"/>
      <c r="G51" s="180"/>
      <c r="H51" s="182" t="s">
        <v>84</v>
      </c>
      <c r="I51" s="185" t="s">
        <v>8</v>
      </c>
      <c r="J51" s="188" t="s">
        <v>5</v>
      </c>
      <c r="K51" s="191" t="s">
        <v>9</v>
      </c>
      <c r="L51" s="192"/>
      <c r="M51" s="193"/>
      <c r="N51" s="197" t="s">
        <v>10</v>
      </c>
      <c r="O51" s="198"/>
      <c r="P51" s="198"/>
      <c r="Q51" s="198"/>
      <c r="R51" s="198"/>
      <c r="S51" s="198"/>
      <c r="T51" s="199"/>
      <c r="U51" s="197" t="s">
        <v>11</v>
      </c>
      <c r="V51" s="198"/>
      <c r="W51" s="198"/>
      <c r="X51" s="198"/>
      <c r="Y51" s="198"/>
      <c r="Z51" s="198"/>
      <c r="AA51" s="199"/>
    </row>
    <row r="52" spans="1:27" ht="13.5">
      <c r="A52" s="170"/>
      <c r="B52" s="170"/>
      <c r="C52" s="174"/>
      <c r="D52" s="177"/>
      <c r="E52" s="181"/>
      <c r="F52" s="181"/>
      <c r="G52" s="181"/>
      <c r="H52" s="183"/>
      <c r="I52" s="186"/>
      <c r="J52" s="189"/>
      <c r="K52" s="194"/>
      <c r="L52" s="195"/>
      <c r="M52" s="196"/>
      <c r="N52" s="197" t="s">
        <v>12</v>
      </c>
      <c r="O52" s="198"/>
      <c r="P52" s="198"/>
      <c r="Q52" s="197" t="s">
        <v>13</v>
      </c>
      <c r="R52" s="198"/>
      <c r="S52" s="199"/>
      <c r="T52" s="200" t="s">
        <v>14</v>
      </c>
      <c r="U52" s="194" t="s">
        <v>15</v>
      </c>
      <c r="V52" s="195"/>
      <c r="W52" s="195"/>
      <c r="X52" s="197" t="s">
        <v>59</v>
      </c>
      <c r="Y52" s="198"/>
      <c r="Z52" s="199"/>
      <c r="AA52" s="200" t="s">
        <v>17</v>
      </c>
    </row>
    <row r="53" spans="1:27" s="75" customFormat="1" ht="13.5">
      <c r="A53" s="171"/>
      <c r="B53" s="171"/>
      <c r="C53" s="175"/>
      <c r="D53" s="178"/>
      <c r="E53" s="72" t="s">
        <v>18</v>
      </c>
      <c r="F53" s="72" t="s">
        <v>19</v>
      </c>
      <c r="G53" s="72" t="s">
        <v>20</v>
      </c>
      <c r="H53" s="184"/>
      <c r="I53" s="187"/>
      <c r="J53" s="190"/>
      <c r="K53" s="73" t="s">
        <v>18</v>
      </c>
      <c r="L53" s="73" t="s">
        <v>19</v>
      </c>
      <c r="M53" s="73" t="s">
        <v>20</v>
      </c>
      <c r="N53" s="73" t="s">
        <v>18</v>
      </c>
      <c r="O53" s="73" t="s">
        <v>19</v>
      </c>
      <c r="P53" s="73" t="s">
        <v>20</v>
      </c>
      <c r="Q53" s="73" t="s">
        <v>18</v>
      </c>
      <c r="R53" s="73" t="s">
        <v>19</v>
      </c>
      <c r="S53" s="74" t="s">
        <v>20</v>
      </c>
      <c r="T53" s="201"/>
      <c r="U53" s="73" t="s">
        <v>18</v>
      </c>
      <c r="V53" s="73" t="s">
        <v>19</v>
      </c>
      <c r="W53" s="73" t="s">
        <v>20</v>
      </c>
      <c r="X53" s="73" t="s">
        <v>18</v>
      </c>
      <c r="Y53" s="73" t="s">
        <v>19</v>
      </c>
      <c r="Z53" s="73" t="s">
        <v>20</v>
      </c>
      <c r="AA53" s="201"/>
    </row>
    <row r="54" spans="1:27" ht="13.5">
      <c r="A54" s="76">
        <v>61</v>
      </c>
      <c r="B54" s="77" t="s">
        <v>60</v>
      </c>
      <c r="C54" s="115" t="s">
        <v>102</v>
      </c>
      <c r="D54" s="79">
        <v>467</v>
      </c>
      <c r="E54" s="80">
        <v>1147</v>
      </c>
      <c r="F54" s="79">
        <v>531</v>
      </c>
      <c r="G54" s="79">
        <v>616</v>
      </c>
      <c r="H54" s="116">
        <v>2.46</v>
      </c>
      <c r="I54" s="153" t="s">
        <v>61</v>
      </c>
      <c r="J54" s="93">
        <v>1</v>
      </c>
      <c r="K54" s="83">
        <v>0</v>
      </c>
      <c r="L54" s="84">
        <v>0</v>
      </c>
      <c r="M54" s="85">
        <v>0</v>
      </c>
      <c r="N54" s="86">
        <v>1</v>
      </c>
      <c r="O54" s="84">
        <v>0</v>
      </c>
      <c r="P54" s="84">
        <v>1</v>
      </c>
      <c r="Q54" s="83">
        <v>2</v>
      </c>
      <c r="R54" s="84">
        <v>2</v>
      </c>
      <c r="S54" s="79">
        <v>0</v>
      </c>
      <c r="T54" s="87">
        <v>-1</v>
      </c>
      <c r="U54" s="86">
        <v>3</v>
      </c>
      <c r="V54" s="84">
        <v>3</v>
      </c>
      <c r="W54" s="84">
        <v>0</v>
      </c>
      <c r="X54" s="83">
        <v>2</v>
      </c>
      <c r="Y54" s="84">
        <v>1</v>
      </c>
      <c r="Z54" s="88">
        <v>1</v>
      </c>
      <c r="AA54" s="89">
        <v>1</v>
      </c>
    </row>
    <row r="55" spans="1:27" ht="13.5">
      <c r="A55" s="90">
        <v>62</v>
      </c>
      <c r="B55" s="77" t="s">
        <v>62</v>
      </c>
      <c r="C55" s="115" t="s">
        <v>102</v>
      </c>
      <c r="D55" s="84">
        <v>347</v>
      </c>
      <c r="E55" s="83">
        <v>861</v>
      </c>
      <c r="F55" s="84">
        <v>369</v>
      </c>
      <c r="G55" s="84">
        <v>492</v>
      </c>
      <c r="H55" s="118">
        <v>2.48</v>
      </c>
      <c r="I55" s="153" t="s">
        <v>61</v>
      </c>
      <c r="J55" s="93">
        <v>-1</v>
      </c>
      <c r="K55" s="83">
        <v>-2</v>
      </c>
      <c r="L55" s="84">
        <v>-1</v>
      </c>
      <c r="M55" s="94">
        <v>-1</v>
      </c>
      <c r="N55" s="86">
        <v>0</v>
      </c>
      <c r="O55" s="84">
        <v>0</v>
      </c>
      <c r="P55" s="84">
        <v>0</v>
      </c>
      <c r="Q55" s="83">
        <v>1</v>
      </c>
      <c r="R55" s="84">
        <v>1</v>
      </c>
      <c r="S55" s="84">
        <v>0</v>
      </c>
      <c r="T55" s="95">
        <v>-1</v>
      </c>
      <c r="U55" s="86">
        <v>0</v>
      </c>
      <c r="V55" s="84">
        <v>0</v>
      </c>
      <c r="W55" s="84">
        <v>0</v>
      </c>
      <c r="X55" s="83">
        <v>1</v>
      </c>
      <c r="Y55" s="84">
        <v>0</v>
      </c>
      <c r="Z55" s="88">
        <v>1</v>
      </c>
      <c r="AA55" s="89">
        <v>-1</v>
      </c>
    </row>
    <row r="56" spans="1:27" ht="13.5">
      <c r="A56" s="90">
        <v>63</v>
      </c>
      <c r="B56" s="77" t="s">
        <v>63</v>
      </c>
      <c r="C56" s="115" t="s">
        <v>102</v>
      </c>
      <c r="D56" s="84">
        <v>794</v>
      </c>
      <c r="E56" s="83">
        <v>1996</v>
      </c>
      <c r="F56" s="84">
        <v>919</v>
      </c>
      <c r="G56" s="84">
        <v>1077</v>
      </c>
      <c r="H56" s="118">
        <v>2.51</v>
      </c>
      <c r="I56" s="153" t="s">
        <v>61</v>
      </c>
      <c r="J56" s="93">
        <v>5</v>
      </c>
      <c r="K56" s="83">
        <v>3</v>
      </c>
      <c r="L56" s="84">
        <v>2</v>
      </c>
      <c r="M56" s="94">
        <v>1</v>
      </c>
      <c r="N56" s="86">
        <v>1</v>
      </c>
      <c r="O56" s="84">
        <v>1</v>
      </c>
      <c r="P56" s="84">
        <v>0</v>
      </c>
      <c r="Q56" s="83">
        <v>2</v>
      </c>
      <c r="R56" s="84">
        <v>1</v>
      </c>
      <c r="S56" s="84">
        <v>1</v>
      </c>
      <c r="T56" s="95">
        <v>-1</v>
      </c>
      <c r="U56" s="86">
        <v>10</v>
      </c>
      <c r="V56" s="84">
        <v>6</v>
      </c>
      <c r="W56" s="84">
        <v>4</v>
      </c>
      <c r="X56" s="83">
        <v>6</v>
      </c>
      <c r="Y56" s="84">
        <v>4</v>
      </c>
      <c r="Z56" s="88">
        <v>2</v>
      </c>
      <c r="AA56" s="89">
        <v>4</v>
      </c>
    </row>
    <row r="57" spans="1:27" ht="13.5">
      <c r="A57" s="90">
        <v>64</v>
      </c>
      <c r="B57" s="77" t="s">
        <v>64</v>
      </c>
      <c r="C57" s="115" t="s">
        <v>102</v>
      </c>
      <c r="D57" s="84">
        <v>844</v>
      </c>
      <c r="E57" s="83">
        <v>2183</v>
      </c>
      <c r="F57" s="84">
        <v>1032</v>
      </c>
      <c r="G57" s="84">
        <v>1151</v>
      </c>
      <c r="H57" s="118">
        <v>2.59</v>
      </c>
      <c r="I57" s="153" t="s">
        <v>61</v>
      </c>
      <c r="J57" s="93">
        <v>0</v>
      </c>
      <c r="K57" s="83">
        <v>-4</v>
      </c>
      <c r="L57" s="84">
        <v>-3</v>
      </c>
      <c r="M57" s="94">
        <v>-1</v>
      </c>
      <c r="N57" s="86">
        <v>0</v>
      </c>
      <c r="O57" s="84">
        <v>0</v>
      </c>
      <c r="P57" s="84">
        <v>0</v>
      </c>
      <c r="Q57" s="83">
        <v>3</v>
      </c>
      <c r="R57" s="84">
        <v>1</v>
      </c>
      <c r="S57" s="84">
        <v>2</v>
      </c>
      <c r="T57" s="95">
        <v>-3</v>
      </c>
      <c r="U57" s="86">
        <v>4</v>
      </c>
      <c r="V57" s="84">
        <v>1</v>
      </c>
      <c r="W57" s="84">
        <v>3</v>
      </c>
      <c r="X57" s="83">
        <v>5</v>
      </c>
      <c r="Y57" s="84">
        <v>3</v>
      </c>
      <c r="Z57" s="88">
        <v>2</v>
      </c>
      <c r="AA57" s="89">
        <v>-1</v>
      </c>
    </row>
    <row r="58" spans="1:27" ht="13.5">
      <c r="A58" s="90">
        <v>65</v>
      </c>
      <c r="B58" s="77" t="s">
        <v>65</v>
      </c>
      <c r="C58" s="115" t="s">
        <v>102</v>
      </c>
      <c r="D58" s="84">
        <v>3378</v>
      </c>
      <c r="E58" s="83">
        <v>7802</v>
      </c>
      <c r="F58" s="84">
        <v>3624</v>
      </c>
      <c r="G58" s="84">
        <v>4178</v>
      </c>
      <c r="H58" s="118">
        <v>2.31</v>
      </c>
      <c r="I58" s="153" t="s">
        <v>61</v>
      </c>
      <c r="J58" s="93">
        <v>0</v>
      </c>
      <c r="K58" s="83">
        <v>-23</v>
      </c>
      <c r="L58" s="84">
        <v>-17</v>
      </c>
      <c r="M58" s="94">
        <v>-6</v>
      </c>
      <c r="N58" s="86">
        <v>4</v>
      </c>
      <c r="O58" s="84">
        <v>1</v>
      </c>
      <c r="P58" s="84">
        <v>3</v>
      </c>
      <c r="Q58" s="83">
        <v>9</v>
      </c>
      <c r="R58" s="84">
        <v>7</v>
      </c>
      <c r="S58" s="84">
        <v>2</v>
      </c>
      <c r="T58" s="95">
        <v>-5</v>
      </c>
      <c r="U58" s="86">
        <v>28</v>
      </c>
      <c r="V58" s="84">
        <v>13</v>
      </c>
      <c r="W58" s="84">
        <v>15</v>
      </c>
      <c r="X58" s="83">
        <v>46</v>
      </c>
      <c r="Y58" s="84">
        <v>24</v>
      </c>
      <c r="Z58" s="88">
        <v>22</v>
      </c>
      <c r="AA58" s="89">
        <v>-18</v>
      </c>
    </row>
    <row r="59" spans="1:27" ht="13.5">
      <c r="A59" s="90">
        <v>66</v>
      </c>
      <c r="B59" s="77" t="s">
        <v>66</v>
      </c>
      <c r="C59" s="115" t="s">
        <v>102</v>
      </c>
      <c r="D59" s="84">
        <v>2214</v>
      </c>
      <c r="E59" s="83">
        <v>5789</v>
      </c>
      <c r="F59" s="84">
        <v>2668</v>
      </c>
      <c r="G59" s="84">
        <v>3121</v>
      </c>
      <c r="H59" s="118">
        <v>2.61</v>
      </c>
      <c r="I59" s="153" t="s">
        <v>61</v>
      </c>
      <c r="J59" s="93">
        <v>6</v>
      </c>
      <c r="K59" s="83">
        <v>1</v>
      </c>
      <c r="L59" s="84">
        <v>1</v>
      </c>
      <c r="M59" s="94">
        <v>0</v>
      </c>
      <c r="N59" s="86">
        <v>3</v>
      </c>
      <c r="O59" s="84">
        <v>1</v>
      </c>
      <c r="P59" s="84">
        <v>2</v>
      </c>
      <c r="Q59" s="83">
        <v>6</v>
      </c>
      <c r="R59" s="84">
        <v>3</v>
      </c>
      <c r="S59" s="84">
        <v>3</v>
      </c>
      <c r="T59" s="95">
        <v>-3</v>
      </c>
      <c r="U59" s="86">
        <v>23</v>
      </c>
      <c r="V59" s="84">
        <v>12</v>
      </c>
      <c r="W59" s="84">
        <v>11</v>
      </c>
      <c r="X59" s="83">
        <v>19</v>
      </c>
      <c r="Y59" s="84">
        <v>9</v>
      </c>
      <c r="Z59" s="88">
        <v>10</v>
      </c>
      <c r="AA59" s="89">
        <v>4</v>
      </c>
    </row>
    <row r="60" spans="1:27" ht="13.5">
      <c r="A60" s="96">
        <v>67</v>
      </c>
      <c r="B60" s="77" t="s">
        <v>67</v>
      </c>
      <c r="C60" s="115" t="s">
        <v>102</v>
      </c>
      <c r="D60" s="84">
        <v>2738</v>
      </c>
      <c r="E60" s="83">
        <v>7023</v>
      </c>
      <c r="F60" s="84">
        <v>3256</v>
      </c>
      <c r="G60" s="84">
        <v>3767</v>
      </c>
      <c r="H60" s="118">
        <v>2.57</v>
      </c>
      <c r="I60" s="153" t="s">
        <v>61</v>
      </c>
      <c r="J60" s="93">
        <v>7</v>
      </c>
      <c r="K60" s="83">
        <v>5</v>
      </c>
      <c r="L60" s="84">
        <v>1</v>
      </c>
      <c r="M60" s="94">
        <v>4</v>
      </c>
      <c r="N60" s="86">
        <v>2</v>
      </c>
      <c r="O60" s="84">
        <v>1</v>
      </c>
      <c r="P60" s="84">
        <v>1</v>
      </c>
      <c r="Q60" s="83">
        <v>3</v>
      </c>
      <c r="R60" s="84">
        <v>0</v>
      </c>
      <c r="S60" s="84">
        <v>3</v>
      </c>
      <c r="T60" s="95">
        <v>-1</v>
      </c>
      <c r="U60" s="86">
        <v>17</v>
      </c>
      <c r="V60" s="84">
        <v>7</v>
      </c>
      <c r="W60" s="84">
        <v>10</v>
      </c>
      <c r="X60" s="83">
        <v>11</v>
      </c>
      <c r="Y60" s="84">
        <v>7</v>
      </c>
      <c r="Z60" s="88">
        <v>4</v>
      </c>
      <c r="AA60" s="89">
        <v>6</v>
      </c>
    </row>
    <row r="61" spans="1:27" ht="13.5">
      <c r="A61" s="97"/>
      <c r="B61" s="106" t="s">
        <v>68</v>
      </c>
      <c r="C61" s="150" t="s">
        <v>102</v>
      </c>
      <c r="D61" s="108">
        <v>10782</v>
      </c>
      <c r="E61" s="108">
        <v>26801</v>
      </c>
      <c r="F61" s="108">
        <v>12399</v>
      </c>
      <c r="G61" s="108">
        <v>14402</v>
      </c>
      <c r="H61" s="119">
        <v>2.485716935633463</v>
      </c>
      <c r="I61" s="152" t="s">
        <v>102</v>
      </c>
      <c r="J61" s="110">
        <v>18</v>
      </c>
      <c r="K61" s="108">
        <v>-20</v>
      </c>
      <c r="L61" s="108">
        <v>-17</v>
      </c>
      <c r="M61" s="111">
        <v>-3</v>
      </c>
      <c r="N61" s="112">
        <v>11</v>
      </c>
      <c r="O61" s="108">
        <v>4</v>
      </c>
      <c r="P61" s="108">
        <v>7</v>
      </c>
      <c r="Q61" s="108">
        <v>26</v>
      </c>
      <c r="R61" s="108">
        <v>15</v>
      </c>
      <c r="S61" s="108">
        <v>11</v>
      </c>
      <c r="T61" s="108">
        <v>-15</v>
      </c>
      <c r="U61" s="112">
        <v>85</v>
      </c>
      <c r="V61" s="108">
        <v>42</v>
      </c>
      <c r="W61" s="108">
        <v>43</v>
      </c>
      <c r="X61" s="108">
        <v>90</v>
      </c>
      <c r="Y61" s="108">
        <v>48</v>
      </c>
      <c r="Z61" s="113">
        <v>42</v>
      </c>
      <c r="AA61" s="111">
        <v>-5</v>
      </c>
    </row>
    <row r="62" spans="1:27" ht="13.5">
      <c r="A62" s="76">
        <v>81</v>
      </c>
      <c r="B62" s="77" t="s">
        <v>69</v>
      </c>
      <c r="C62" s="115" t="s">
        <v>102</v>
      </c>
      <c r="D62" s="84">
        <v>224</v>
      </c>
      <c r="E62" s="80">
        <v>325</v>
      </c>
      <c r="F62" s="84">
        <v>145</v>
      </c>
      <c r="G62" s="84">
        <v>180</v>
      </c>
      <c r="H62" s="118">
        <v>1.45</v>
      </c>
      <c r="I62" s="153" t="s">
        <v>61</v>
      </c>
      <c r="J62" s="93">
        <v>-2</v>
      </c>
      <c r="K62" s="83">
        <v>-3</v>
      </c>
      <c r="L62" s="84">
        <v>-1</v>
      </c>
      <c r="M62" s="94">
        <v>-2</v>
      </c>
      <c r="N62" s="86">
        <v>0</v>
      </c>
      <c r="O62" s="84">
        <v>0</v>
      </c>
      <c r="P62" s="84">
        <v>0</v>
      </c>
      <c r="Q62" s="83">
        <v>2</v>
      </c>
      <c r="R62" s="84">
        <v>1</v>
      </c>
      <c r="S62" s="84">
        <v>1</v>
      </c>
      <c r="T62" s="95">
        <v>-2</v>
      </c>
      <c r="U62" s="86">
        <v>0</v>
      </c>
      <c r="V62" s="84">
        <v>0</v>
      </c>
      <c r="W62" s="84">
        <v>0</v>
      </c>
      <c r="X62" s="83">
        <v>1</v>
      </c>
      <c r="Y62" s="84">
        <v>0</v>
      </c>
      <c r="Z62" s="88">
        <v>1</v>
      </c>
      <c r="AA62" s="89">
        <v>-1</v>
      </c>
    </row>
    <row r="63" spans="1:27" ht="13.5">
      <c r="A63" s="90">
        <v>82</v>
      </c>
      <c r="B63" s="77" t="s">
        <v>70</v>
      </c>
      <c r="C63" s="115" t="s">
        <v>102</v>
      </c>
      <c r="D63" s="84">
        <v>1052</v>
      </c>
      <c r="E63" s="83">
        <v>2055</v>
      </c>
      <c r="F63" s="84">
        <v>938</v>
      </c>
      <c r="G63" s="84">
        <v>1117</v>
      </c>
      <c r="H63" s="118">
        <v>1.95</v>
      </c>
      <c r="I63" s="153" t="s">
        <v>61</v>
      </c>
      <c r="J63" s="93">
        <v>0</v>
      </c>
      <c r="K63" s="83">
        <v>-3</v>
      </c>
      <c r="L63" s="84">
        <v>-4</v>
      </c>
      <c r="M63" s="94">
        <v>1</v>
      </c>
      <c r="N63" s="86">
        <v>0</v>
      </c>
      <c r="O63" s="84">
        <v>0</v>
      </c>
      <c r="P63" s="84">
        <v>0</v>
      </c>
      <c r="Q63" s="83">
        <v>8</v>
      </c>
      <c r="R63" s="84">
        <v>5</v>
      </c>
      <c r="S63" s="84">
        <v>3</v>
      </c>
      <c r="T63" s="95">
        <v>-8</v>
      </c>
      <c r="U63" s="86">
        <v>7</v>
      </c>
      <c r="V63" s="84">
        <v>2</v>
      </c>
      <c r="W63" s="84">
        <v>5</v>
      </c>
      <c r="X63" s="83">
        <v>2</v>
      </c>
      <c r="Y63" s="84">
        <v>1</v>
      </c>
      <c r="Z63" s="88">
        <v>1</v>
      </c>
      <c r="AA63" s="89">
        <v>5</v>
      </c>
    </row>
    <row r="64" spans="1:27" ht="13.5">
      <c r="A64" s="90">
        <v>83</v>
      </c>
      <c r="B64" s="77" t="s">
        <v>71</v>
      </c>
      <c r="C64" s="115" t="s">
        <v>102</v>
      </c>
      <c r="D64" s="84">
        <v>340</v>
      </c>
      <c r="E64" s="83">
        <v>656</v>
      </c>
      <c r="F64" s="84">
        <v>293</v>
      </c>
      <c r="G64" s="84">
        <v>363</v>
      </c>
      <c r="H64" s="118">
        <v>1.93</v>
      </c>
      <c r="I64" s="153" t="s">
        <v>61</v>
      </c>
      <c r="J64" s="93">
        <v>-2</v>
      </c>
      <c r="K64" s="83">
        <v>-5</v>
      </c>
      <c r="L64" s="84">
        <v>-4</v>
      </c>
      <c r="M64" s="94">
        <v>-1</v>
      </c>
      <c r="N64" s="86">
        <v>0</v>
      </c>
      <c r="O64" s="84">
        <v>0</v>
      </c>
      <c r="P64" s="84">
        <v>0</v>
      </c>
      <c r="Q64" s="83">
        <v>3</v>
      </c>
      <c r="R64" s="84">
        <v>3</v>
      </c>
      <c r="S64" s="84">
        <v>0</v>
      </c>
      <c r="T64" s="95">
        <v>-3</v>
      </c>
      <c r="U64" s="86">
        <v>0</v>
      </c>
      <c r="V64" s="84">
        <v>0</v>
      </c>
      <c r="W64" s="84">
        <v>0</v>
      </c>
      <c r="X64" s="83">
        <v>2</v>
      </c>
      <c r="Y64" s="84">
        <v>1</v>
      </c>
      <c r="Z64" s="88">
        <v>1</v>
      </c>
      <c r="AA64" s="89">
        <v>-2</v>
      </c>
    </row>
    <row r="65" spans="1:27" ht="13.5">
      <c r="A65" s="96">
        <v>84</v>
      </c>
      <c r="B65" s="77" t="s">
        <v>72</v>
      </c>
      <c r="C65" s="115" t="s">
        <v>102</v>
      </c>
      <c r="D65" s="84">
        <v>453</v>
      </c>
      <c r="E65" s="83">
        <v>772</v>
      </c>
      <c r="F65" s="84">
        <v>361</v>
      </c>
      <c r="G65" s="84">
        <v>411</v>
      </c>
      <c r="H65" s="118">
        <v>1.7</v>
      </c>
      <c r="I65" s="153" t="s">
        <v>61</v>
      </c>
      <c r="J65" s="93">
        <v>-1</v>
      </c>
      <c r="K65" s="83">
        <v>-4</v>
      </c>
      <c r="L65" s="84">
        <v>0</v>
      </c>
      <c r="M65" s="94">
        <v>-4</v>
      </c>
      <c r="N65" s="86">
        <v>0</v>
      </c>
      <c r="O65" s="84">
        <v>0</v>
      </c>
      <c r="P65" s="84">
        <v>0</v>
      </c>
      <c r="Q65" s="83">
        <v>3</v>
      </c>
      <c r="R65" s="84">
        <v>0</v>
      </c>
      <c r="S65" s="84">
        <v>3</v>
      </c>
      <c r="T65" s="95">
        <v>-3</v>
      </c>
      <c r="U65" s="86">
        <v>0</v>
      </c>
      <c r="V65" s="84">
        <v>0</v>
      </c>
      <c r="W65" s="84">
        <v>0</v>
      </c>
      <c r="X65" s="83">
        <v>1</v>
      </c>
      <c r="Y65" s="84">
        <v>0</v>
      </c>
      <c r="Z65" s="88">
        <v>1</v>
      </c>
      <c r="AA65" s="89">
        <v>-1</v>
      </c>
    </row>
    <row r="66" spans="1:27" ht="13.5">
      <c r="A66" s="97"/>
      <c r="B66" s="106" t="s">
        <v>73</v>
      </c>
      <c r="C66" s="150" t="s">
        <v>102</v>
      </c>
      <c r="D66" s="108">
        <v>2069</v>
      </c>
      <c r="E66" s="108">
        <v>3808</v>
      </c>
      <c r="F66" s="108">
        <v>1737</v>
      </c>
      <c r="G66" s="108">
        <v>2071</v>
      </c>
      <c r="H66" s="119">
        <v>1.8405026582890285</v>
      </c>
      <c r="I66" s="152" t="s">
        <v>102</v>
      </c>
      <c r="J66" s="110">
        <v>-5</v>
      </c>
      <c r="K66" s="108">
        <v>-15</v>
      </c>
      <c r="L66" s="108">
        <v>-9</v>
      </c>
      <c r="M66" s="111">
        <v>-6</v>
      </c>
      <c r="N66" s="112">
        <v>0</v>
      </c>
      <c r="O66" s="108">
        <v>0</v>
      </c>
      <c r="P66" s="108">
        <v>0</v>
      </c>
      <c r="Q66" s="108">
        <v>16</v>
      </c>
      <c r="R66" s="108">
        <v>9</v>
      </c>
      <c r="S66" s="108">
        <v>7</v>
      </c>
      <c r="T66" s="108">
        <v>-16</v>
      </c>
      <c r="U66" s="112">
        <v>7</v>
      </c>
      <c r="V66" s="108">
        <v>2</v>
      </c>
      <c r="W66" s="108">
        <v>5</v>
      </c>
      <c r="X66" s="108">
        <v>6</v>
      </c>
      <c r="Y66" s="108">
        <v>2</v>
      </c>
      <c r="Z66" s="113">
        <v>4</v>
      </c>
      <c r="AA66" s="111">
        <v>1</v>
      </c>
    </row>
    <row r="68" spans="2:27" ht="13.5">
      <c r="B68" s="120" t="s">
        <v>74</v>
      </c>
      <c r="C68" s="121">
        <v>429.37</v>
      </c>
      <c r="D68" s="122">
        <v>233482</v>
      </c>
      <c r="E68" s="122">
        <v>515932</v>
      </c>
      <c r="F68" s="122">
        <v>240807</v>
      </c>
      <c r="G68" s="122">
        <v>275125</v>
      </c>
      <c r="H68" s="123">
        <v>2.2097292296622437</v>
      </c>
      <c r="I68" s="124">
        <v>1201.602347625591</v>
      </c>
      <c r="J68" s="125">
        <v>126</v>
      </c>
      <c r="K68" s="122">
        <v>67</v>
      </c>
      <c r="L68" s="122">
        <v>55</v>
      </c>
      <c r="M68" s="122">
        <v>12</v>
      </c>
      <c r="N68" s="122">
        <v>347</v>
      </c>
      <c r="O68" s="122">
        <v>186</v>
      </c>
      <c r="P68" s="122">
        <v>161</v>
      </c>
      <c r="Q68" s="122">
        <v>413</v>
      </c>
      <c r="R68" s="122">
        <v>205</v>
      </c>
      <c r="S68" s="122">
        <v>208</v>
      </c>
      <c r="T68" s="122">
        <v>-66</v>
      </c>
      <c r="U68" s="122">
        <v>2882</v>
      </c>
      <c r="V68" s="122">
        <v>1386</v>
      </c>
      <c r="W68" s="122">
        <v>1496</v>
      </c>
      <c r="X68" s="122">
        <v>2749</v>
      </c>
      <c r="Y68" s="122">
        <v>1312</v>
      </c>
      <c r="Z68" s="122">
        <v>1437</v>
      </c>
      <c r="AA68" s="126">
        <v>133</v>
      </c>
    </row>
    <row r="69" spans="2:27" s="127" customFormat="1" ht="13.5">
      <c r="B69" s="128"/>
      <c r="C69" s="129"/>
      <c r="D69" s="130"/>
      <c r="E69" s="130"/>
      <c r="F69" s="130"/>
      <c r="G69" s="130"/>
      <c r="H69" s="129"/>
      <c r="I69" s="131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</row>
    <row r="70" spans="2:27" ht="13.5">
      <c r="B70" s="132" t="s">
        <v>75</v>
      </c>
      <c r="C70" s="133">
        <v>429.37</v>
      </c>
      <c r="D70" s="134">
        <v>233356</v>
      </c>
      <c r="E70" s="135">
        <v>515865</v>
      </c>
      <c r="F70" s="135">
        <v>240752</v>
      </c>
      <c r="G70" s="135">
        <v>275113</v>
      </c>
      <c r="H70" s="136">
        <v>2.210635252575464</v>
      </c>
      <c r="I70" s="137">
        <v>1201.4463050515872</v>
      </c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</row>
    <row r="72" spans="2:20" ht="13.5">
      <c r="B72" s="139" t="s">
        <v>76</v>
      </c>
      <c r="C72" s="140"/>
      <c r="D72" s="138"/>
      <c r="E72" s="138"/>
      <c r="F72" s="138"/>
      <c r="G72" s="138"/>
      <c r="H72" s="140"/>
      <c r="I72" s="141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</row>
    <row r="73" spans="2:20" ht="13.5">
      <c r="B73" s="142" t="s">
        <v>86</v>
      </c>
      <c r="C73" s="140"/>
      <c r="D73" s="138"/>
      <c r="E73" s="138"/>
      <c r="F73" s="138"/>
      <c r="G73" s="138"/>
      <c r="H73" s="140"/>
      <c r="I73" s="141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</row>
    <row r="74" spans="2:20" ht="13.5">
      <c r="B74" s="142" t="s">
        <v>78</v>
      </c>
      <c r="C74" s="140"/>
      <c r="D74" s="138"/>
      <c r="E74" s="138"/>
      <c r="F74" s="138"/>
      <c r="G74" s="138"/>
      <c r="H74" s="140"/>
      <c r="I74" s="141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</row>
    <row r="75" spans="2:20" ht="13.5">
      <c r="B75" s="142" t="s">
        <v>79</v>
      </c>
      <c r="C75" s="140"/>
      <c r="D75" s="138"/>
      <c r="E75" s="138"/>
      <c r="F75" s="138"/>
      <c r="G75" s="138"/>
      <c r="H75" s="140"/>
      <c r="I75" s="141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</row>
    <row r="76" ht="13.5">
      <c r="B76" s="142" t="s">
        <v>103</v>
      </c>
    </row>
    <row r="77" ht="13.5">
      <c r="B77" s="142" t="s">
        <v>114</v>
      </c>
    </row>
  </sheetData>
  <sheetProtection/>
  <mergeCells count="40">
    <mergeCell ref="A5:A7"/>
    <mergeCell ref="B5:B7"/>
    <mergeCell ref="C5:C7"/>
    <mergeCell ref="D5:D7"/>
    <mergeCell ref="E5:G6"/>
    <mergeCell ref="B3:I3"/>
    <mergeCell ref="J3:AA3"/>
    <mergeCell ref="X4:AA4"/>
    <mergeCell ref="H5:H7"/>
    <mergeCell ref="I5:I7"/>
    <mergeCell ref="J5:J7"/>
    <mergeCell ref="K5:M6"/>
    <mergeCell ref="N5:T5"/>
    <mergeCell ref="U5:AA5"/>
    <mergeCell ref="N6:P6"/>
    <mergeCell ref="T6:T7"/>
    <mergeCell ref="U6:W6"/>
    <mergeCell ref="X6:Z6"/>
    <mergeCell ref="X52:Z52"/>
    <mergeCell ref="AA6:AA7"/>
    <mergeCell ref="B49:I49"/>
    <mergeCell ref="J49:AA49"/>
    <mergeCell ref="Q6:S6"/>
    <mergeCell ref="K51:M52"/>
    <mergeCell ref="N51:T51"/>
    <mergeCell ref="U51:AA51"/>
    <mergeCell ref="N52:P52"/>
    <mergeCell ref="Q52:S52"/>
    <mergeCell ref="T52:T53"/>
    <mergeCell ref="U52:W52"/>
    <mergeCell ref="AA52:AA53"/>
    <mergeCell ref="X50:AA50"/>
    <mergeCell ref="I51:I53"/>
    <mergeCell ref="J51:J53"/>
    <mergeCell ref="A51:A53"/>
    <mergeCell ref="B51:B53"/>
    <mergeCell ref="C51:C53"/>
    <mergeCell ref="D51:D53"/>
    <mergeCell ref="E51:G52"/>
    <mergeCell ref="H51:H5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A77"/>
  <sheetViews>
    <sheetView zoomScalePageLayoutView="0" workbookViewId="0" topLeftCell="B53">
      <selection activeCell="B1" sqref="A1:IV16384"/>
    </sheetView>
  </sheetViews>
  <sheetFormatPr defaultColWidth="9.140625" defaultRowHeight="15"/>
  <cols>
    <col min="1" max="1" width="5.28125" style="0" hidden="1" customWidth="1"/>
    <col min="2" max="2" width="9.421875" style="68" customWidth="1"/>
    <col min="3" max="3" width="6.140625" style="69" customWidth="1"/>
    <col min="4" max="4" width="6.8515625" style="70" customWidth="1"/>
    <col min="5" max="7" width="7.140625" style="70" customWidth="1"/>
    <col min="8" max="8" width="5.421875" style="69" customWidth="1"/>
    <col min="9" max="9" width="5.140625" style="71" customWidth="1"/>
    <col min="10" max="10" width="5.421875" style="70" customWidth="1"/>
    <col min="11" max="13" width="5.57421875" style="70" customWidth="1"/>
    <col min="14" max="20" width="4.57421875" style="70" customWidth="1"/>
    <col min="21" max="27" width="5.57421875" style="70" customWidth="1"/>
  </cols>
  <sheetData>
    <row r="3" spans="2:27" ht="19.5" customHeight="1">
      <c r="B3" s="163" t="s">
        <v>124</v>
      </c>
      <c r="C3" s="164"/>
      <c r="D3" s="164"/>
      <c r="E3" s="164"/>
      <c r="F3" s="164"/>
      <c r="G3" s="164"/>
      <c r="H3" s="164"/>
      <c r="I3" s="164"/>
      <c r="J3" s="165" t="s">
        <v>125</v>
      </c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</row>
    <row r="4" spans="24:27" ht="13.5" customHeight="1">
      <c r="X4" s="167" t="s">
        <v>104</v>
      </c>
      <c r="Y4" s="168"/>
      <c r="Z4" s="168"/>
      <c r="AA4" s="168"/>
    </row>
    <row r="5" spans="1:27" ht="13.5" customHeight="1">
      <c r="A5" s="169" t="s">
        <v>2</v>
      </c>
      <c r="B5" s="172" t="s">
        <v>82</v>
      </c>
      <c r="C5" s="173" t="s">
        <v>83</v>
      </c>
      <c r="D5" s="176" t="s">
        <v>5</v>
      </c>
      <c r="E5" s="179" t="s">
        <v>6</v>
      </c>
      <c r="F5" s="180"/>
      <c r="G5" s="180"/>
      <c r="H5" s="182" t="s">
        <v>84</v>
      </c>
      <c r="I5" s="185" t="s">
        <v>8</v>
      </c>
      <c r="J5" s="188" t="s">
        <v>5</v>
      </c>
      <c r="K5" s="191" t="s">
        <v>9</v>
      </c>
      <c r="L5" s="192"/>
      <c r="M5" s="193"/>
      <c r="N5" s="197" t="s">
        <v>10</v>
      </c>
      <c r="O5" s="198"/>
      <c r="P5" s="198"/>
      <c r="Q5" s="198"/>
      <c r="R5" s="198"/>
      <c r="S5" s="198"/>
      <c r="T5" s="199"/>
      <c r="U5" s="197" t="s">
        <v>11</v>
      </c>
      <c r="V5" s="198"/>
      <c r="W5" s="198"/>
      <c r="X5" s="198"/>
      <c r="Y5" s="198"/>
      <c r="Z5" s="198"/>
      <c r="AA5" s="199"/>
    </row>
    <row r="6" spans="1:27" ht="13.5">
      <c r="A6" s="170"/>
      <c r="B6" s="170"/>
      <c r="C6" s="174"/>
      <c r="D6" s="177"/>
      <c r="E6" s="181"/>
      <c r="F6" s="181"/>
      <c r="G6" s="181"/>
      <c r="H6" s="183"/>
      <c r="I6" s="186"/>
      <c r="J6" s="189"/>
      <c r="K6" s="194"/>
      <c r="L6" s="195"/>
      <c r="M6" s="196"/>
      <c r="N6" s="197" t="s">
        <v>12</v>
      </c>
      <c r="O6" s="198"/>
      <c r="P6" s="198"/>
      <c r="Q6" s="197" t="s">
        <v>13</v>
      </c>
      <c r="R6" s="198"/>
      <c r="S6" s="199"/>
      <c r="T6" s="200" t="s">
        <v>14</v>
      </c>
      <c r="U6" s="194" t="s">
        <v>15</v>
      </c>
      <c r="V6" s="195"/>
      <c r="W6" s="195"/>
      <c r="X6" s="197" t="s">
        <v>16</v>
      </c>
      <c r="Y6" s="198"/>
      <c r="Z6" s="199"/>
      <c r="AA6" s="200" t="s">
        <v>17</v>
      </c>
    </row>
    <row r="7" spans="1:27" s="75" customFormat="1" ht="13.5">
      <c r="A7" s="171"/>
      <c r="B7" s="171"/>
      <c r="C7" s="175"/>
      <c r="D7" s="178"/>
      <c r="E7" s="72" t="s">
        <v>18</v>
      </c>
      <c r="F7" s="72" t="s">
        <v>19</v>
      </c>
      <c r="G7" s="72" t="s">
        <v>20</v>
      </c>
      <c r="H7" s="184"/>
      <c r="I7" s="187"/>
      <c r="J7" s="190"/>
      <c r="K7" s="73" t="s">
        <v>18</v>
      </c>
      <c r="L7" s="73" t="s">
        <v>19</v>
      </c>
      <c r="M7" s="73" t="s">
        <v>20</v>
      </c>
      <c r="N7" s="73" t="s">
        <v>18</v>
      </c>
      <c r="O7" s="73" t="s">
        <v>19</v>
      </c>
      <c r="P7" s="73" t="s">
        <v>20</v>
      </c>
      <c r="Q7" s="73" t="s">
        <v>18</v>
      </c>
      <c r="R7" s="73" t="s">
        <v>19</v>
      </c>
      <c r="S7" s="74" t="s">
        <v>20</v>
      </c>
      <c r="T7" s="201"/>
      <c r="U7" s="73" t="s">
        <v>18</v>
      </c>
      <c r="V7" s="73" t="s">
        <v>19</v>
      </c>
      <c r="W7" s="73" t="s">
        <v>20</v>
      </c>
      <c r="X7" s="73" t="s">
        <v>18</v>
      </c>
      <c r="Y7" s="73" t="s">
        <v>19</v>
      </c>
      <c r="Z7" s="73" t="s">
        <v>20</v>
      </c>
      <c r="AA7" s="201"/>
    </row>
    <row r="8" spans="1:27" ht="13.5">
      <c r="A8" s="76">
        <v>1</v>
      </c>
      <c r="B8" s="77" t="s">
        <v>21</v>
      </c>
      <c r="C8" s="144" t="s">
        <v>102</v>
      </c>
      <c r="D8" s="79">
        <v>1998</v>
      </c>
      <c r="E8" s="80">
        <v>3527</v>
      </c>
      <c r="F8" s="79">
        <v>1525</v>
      </c>
      <c r="G8" s="79">
        <v>2002</v>
      </c>
      <c r="H8" s="81">
        <v>1.77</v>
      </c>
      <c r="I8" s="145" t="s">
        <v>102</v>
      </c>
      <c r="J8" s="143">
        <v>-9</v>
      </c>
      <c r="K8" s="83">
        <v>-13</v>
      </c>
      <c r="L8" s="84">
        <v>-5</v>
      </c>
      <c r="M8" s="85">
        <v>-8</v>
      </c>
      <c r="N8" s="86">
        <v>2</v>
      </c>
      <c r="O8" s="84">
        <v>2</v>
      </c>
      <c r="P8" s="84">
        <v>0</v>
      </c>
      <c r="Q8" s="83">
        <v>4</v>
      </c>
      <c r="R8" s="84">
        <v>3</v>
      </c>
      <c r="S8" s="79">
        <v>1</v>
      </c>
      <c r="T8" s="87">
        <v>-2</v>
      </c>
      <c r="U8" s="86">
        <v>27</v>
      </c>
      <c r="V8" s="84">
        <v>11</v>
      </c>
      <c r="W8" s="84">
        <v>16</v>
      </c>
      <c r="X8" s="83">
        <v>38</v>
      </c>
      <c r="Y8" s="84">
        <v>15</v>
      </c>
      <c r="Z8" s="88">
        <v>23</v>
      </c>
      <c r="AA8" s="89">
        <v>-11</v>
      </c>
    </row>
    <row r="9" spans="1:27" ht="13.5">
      <c r="A9" s="90">
        <v>2</v>
      </c>
      <c r="B9" s="77" t="s">
        <v>22</v>
      </c>
      <c r="C9" s="146" t="s">
        <v>102</v>
      </c>
      <c r="D9" s="84">
        <v>5407</v>
      </c>
      <c r="E9" s="83">
        <v>8848</v>
      </c>
      <c r="F9" s="84">
        <v>4000</v>
      </c>
      <c r="G9" s="84">
        <v>4848</v>
      </c>
      <c r="H9" s="92">
        <v>1.64</v>
      </c>
      <c r="I9" s="147" t="s">
        <v>102</v>
      </c>
      <c r="J9" s="93">
        <v>14</v>
      </c>
      <c r="K9" s="83">
        <v>30</v>
      </c>
      <c r="L9" s="84">
        <v>9</v>
      </c>
      <c r="M9" s="94">
        <v>21</v>
      </c>
      <c r="N9" s="86">
        <v>3</v>
      </c>
      <c r="O9" s="84">
        <v>1</v>
      </c>
      <c r="P9" s="84">
        <v>2</v>
      </c>
      <c r="Q9" s="83">
        <v>4</v>
      </c>
      <c r="R9" s="84">
        <v>2</v>
      </c>
      <c r="S9" s="84">
        <v>2</v>
      </c>
      <c r="T9" s="95">
        <v>-1</v>
      </c>
      <c r="U9" s="86">
        <v>83</v>
      </c>
      <c r="V9" s="84">
        <v>40</v>
      </c>
      <c r="W9" s="84">
        <v>43</v>
      </c>
      <c r="X9" s="83">
        <v>52</v>
      </c>
      <c r="Y9" s="84">
        <v>30</v>
      </c>
      <c r="Z9" s="88">
        <v>22</v>
      </c>
      <c r="AA9" s="89">
        <v>31</v>
      </c>
    </row>
    <row r="10" spans="1:27" ht="13.5">
      <c r="A10" s="90">
        <v>3</v>
      </c>
      <c r="B10" s="77" t="s">
        <v>23</v>
      </c>
      <c r="C10" s="146" t="s">
        <v>102</v>
      </c>
      <c r="D10" s="84">
        <v>3068</v>
      </c>
      <c r="E10" s="83">
        <v>5097</v>
      </c>
      <c r="F10" s="84">
        <v>2192</v>
      </c>
      <c r="G10" s="84">
        <v>2905</v>
      </c>
      <c r="H10" s="92">
        <v>1.66</v>
      </c>
      <c r="I10" s="147" t="s">
        <v>102</v>
      </c>
      <c r="J10" s="93">
        <v>-11</v>
      </c>
      <c r="K10" s="83">
        <v>-10</v>
      </c>
      <c r="L10" s="84">
        <v>-8</v>
      </c>
      <c r="M10" s="94">
        <v>-2</v>
      </c>
      <c r="N10" s="86">
        <v>6</v>
      </c>
      <c r="O10" s="84">
        <v>2</v>
      </c>
      <c r="P10" s="84">
        <v>4</v>
      </c>
      <c r="Q10" s="83">
        <v>4</v>
      </c>
      <c r="R10" s="84">
        <v>2</v>
      </c>
      <c r="S10" s="84">
        <v>2</v>
      </c>
      <c r="T10" s="95">
        <v>2</v>
      </c>
      <c r="U10" s="86">
        <v>33</v>
      </c>
      <c r="V10" s="84">
        <v>15</v>
      </c>
      <c r="W10" s="84">
        <v>18</v>
      </c>
      <c r="X10" s="83">
        <v>45</v>
      </c>
      <c r="Y10" s="84">
        <v>23</v>
      </c>
      <c r="Z10" s="88">
        <v>22</v>
      </c>
      <c r="AA10" s="89">
        <v>-12</v>
      </c>
    </row>
    <row r="11" spans="1:27" ht="13.5">
      <c r="A11" s="90">
        <v>4</v>
      </c>
      <c r="B11" s="77" t="s">
        <v>85</v>
      </c>
      <c r="C11" s="146" t="s">
        <v>102</v>
      </c>
      <c r="D11" s="84">
        <v>10836</v>
      </c>
      <c r="E11" s="83">
        <v>19562</v>
      </c>
      <c r="F11" s="84">
        <v>8959</v>
      </c>
      <c r="G11" s="84">
        <v>10603</v>
      </c>
      <c r="H11" s="92">
        <v>1.81</v>
      </c>
      <c r="I11" s="147" t="s">
        <v>102</v>
      </c>
      <c r="J11" s="93">
        <v>10</v>
      </c>
      <c r="K11" s="83">
        <v>-14</v>
      </c>
      <c r="L11" s="84">
        <v>-14</v>
      </c>
      <c r="M11" s="94">
        <v>0</v>
      </c>
      <c r="N11" s="86">
        <v>9</v>
      </c>
      <c r="O11" s="84">
        <v>6</v>
      </c>
      <c r="P11" s="84">
        <v>3</v>
      </c>
      <c r="Q11" s="83">
        <v>19</v>
      </c>
      <c r="R11" s="84">
        <v>11</v>
      </c>
      <c r="S11" s="84">
        <v>8</v>
      </c>
      <c r="T11" s="95">
        <v>-10</v>
      </c>
      <c r="U11" s="86">
        <v>137</v>
      </c>
      <c r="V11" s="84">
        <v>62</v>
      </c>
      <c r="W11" s="84">
        <v>75</v>
      </c>
      <c r="X11" s="83">
        <v>141</v>
      </c>
      <c r="Y11" s="84">
        <v>71</v>
      </c>
      <c r="Z11" s="88">
        <v>70</v>
      </c>
      <c r="AA11" s="89">
        <v>-4</v>
      </c>
    </row>
    <row r="12" spans="1:27" ht="13.5">
      <c r="A12" s="90">
        <v>5</v>
      </c>
      <c r="B12" s="77" t="s">
        <v>25</v>
      </c>
      <c r="C12" s="146" t="s">
        <v>102</v>
      </c>
      <c r="D12" s="84">
        <v>15642</v>
      </c>
      <c r="E12" s="83">
        <v>31937</v>
      </c>
      <c r="F12" s="84">
        <v>14603</v>
      </c>
      <c r="G12" s="84">
        <v>17334</v>
      </c>
      <c r="H12" s="92">
        <v>2.04</v>
      </c>
      <c r="I12" s="147" t="s">
        <v>102</v>
      </c>
      <c r="J12" s="93">
        <v>-27</v>
      </c>
      <c r="K12" s="83">
        <v>-45</v>
      </c>
      <c r="L12" s="84">
        <v>-25</v>
      </c>
      <c r="M12" s="94">
        <v>-20</v>
      </c>
      <c r="N12" s="86">
        <v>26</v>
      </c>
      <c r="O12" s="84">
        <v>12</v>
      </c>
      <c r="P12" s="84">
        <v>14</v>
      </c>
      <c r="Q12" s="83">
        <v>19</v>
      </c>
      <c r="R12" s="84">
        <v>12</v>
      </c>
      <c r="S12" s="84">
        <v>7</v>
      </c>
      <c r="T12" s="95">
        <v>7</v>
      </c>
      <c r="U12" s="86">
        <v>211</v>
      </c>
      <c r="V12" s="84">
        <v>108</v>
      </c>
      <c r="W12" s="84">
        <v>103</v>
      </c>
      <c r="X12" s="83">
        <v>263</v>
      </c>
      <c r="Y12" s="84">
        <v>133</v>
      </c>
      <c r="Z12" s="88">
        <v>130</v>
      </c>
      <c r="AA12" s="89">
        <v>-52</v>
      </c>
    </row>
    <row r="13" spans="1:27" ht="13.5">
      <c r="A13" s="90">
        <v>6</v>
      </c>
      <c r="B13" s="77" t="s">
        <v>26</v>
      </c>
      <c r="C13" s="146" t="s">
        <v>102</v>
      </c>
      <c r="D13" s="84">
        <v>6646</v>
      </c>
      <c r="E13" s="83">
        <v>12567</v>
      </c>
      <c r="F13" s="84">
        <v>5684</v>
      </c>
      <c r="G13" s="84">
        <v>6883</v>
      </c>
      <c r="H13" s="92">
        <v>1.89</v>
      </c>
      <c r="I13" s="147" t="s">
        <v>102</v>
      </c>
      <c r="J13" s="93">
        <v>13</v>
      </c>
      <c r="K13" s="83">
        <v>-4</v>
      </c>
      <c r="L13" s="84">
        <v>7</v>
      </c>
      <c r="M13" s="94">
        <v>-11</v>
      </c>
      <c r="N13" s="86">
        <v>9</v>
      </c>
      <c r="O13" s="84">
        <v>5</v>
      </c>
      <c r="P13" s="84">
        <v>4</v>
      </c>
      <c r="Q13" s="83">
        <v>4</v>
      </c>
      <c r="R13" s="84">
        <v>4</v>
      </c>
      <c r="S13" s="84">
        <v>0</v>
      </c>
      <c r="T13" s="95">
        <v>5</v>
      </c>
      <c r="U13" s="86">
        <v>76</v>
      </c>
      <c r="V13" s="84">
        <v>43</v>
      </c>
      <c r="W13" s="84">
        <v>33</v>
      </c>
      <c r="X13" s="83">
        <v>85</v>
      </c>
      <c r="Y13" s="84">
        <v>37</v>
      </c>
      <c r="Z13" s="88">
        <v>48</v>
      </c>
      <c r="AA13" s="89">
        <v>-9</v>
      </c>
    </row>
    <row r="14" spans="1:27" ht="13.5">
      <c r="A14" s="90">
        <v>7</v>
      </c>
      <c r="B14" s="77" t="s">
        <v>27</v>
      </c>
      <c r="C14" s="146" t="s">
        <v>102</v>
      </c>
      <c r="D14" s="84">
        <v>12234</v>
      </c>
      <c r="E14" s="83">
        <v>23194</v>
      </c>
      <c r="F14" s="84">
        <v>11030</v>
      </c>
      <c r="G14" s="84">
        <v>12164</v>
      </c>
      <c r="H14" s="92">
        <v>1.9</v>
      </c>
      <c r="I14" s="147" t="s">
        <v>102</v>
      </c>
      <c r="J14" s="93">
        <v>13</v>
      </c>
      <c r="K14" s="83">
        <v>-5</v>
      </c>
      <c r="L14" s="84">
        <v>-17</v>
      </c>
      <c r="M14" s="94">
        <v>12</v>
      </c>
      <c r="N14" s="86">
        <v>8</v>
      </c>
      <c r="O14" s="84">
        <v>4</v>
      </c>
      <c r="P14" s="84">
        <v>4</v>
      </c>
      <c r="Q14" s="83">
        <v>16</v>
      </c>
      <c r="R14" s="84">
        <v>10</v>
      </c>
      <c r="S14" s="84">
        <v>6</v>
      </c>
      <c r="T14" s="95">
        <v>-8</v>
      </c>
      <c r="U14" s="86">
        <v>154</v>
      </c>
      <c r="V14" s="84">
        <v>63</v>
      </c>
      <c r="W14" s="84">
        <v>91</v>
      </c>
      <c r="X14" s="83">
        <v>151</v>
      </c>
      <c r="Y14" s="84">
        <v>74</v>
      </c>
      <c r="Z14" s="88">
        <v>77</v>
      </c>
      <c r="AA14" s="89">
        <v>3</v>
      </c>
    </row>
    <row r="15" spans="1:27" ht="13.5">
      <c r="A15" s="96">
        <v>8</v>
      </c>
      <c r="B15" s="77" t="s">
        <v>28</v>
      </c>
      <c r="C15" s="146" t="s">
        <v>102</v>
      </c>
      <c r="D15" s="84">
        <v>16262</v>
      </c>
      <c r="E15" s="83">
        <v>27114</v>
      </c>
      <c r="F15" s="84">
        <v>13482</v>
      </c>
      <c r="G15" s="84">
        <v>13632</v>
      </c>
      <c r="H15" s="92">
        <v>1.67</v>
      </c>
      <c r="I15" s="147" t="s">
        <v>102</v>
      </c>
      <c r="J15" s="93">
        <v>-2</v>
      </c>
      <c r="K15" s="83">
        <v>36</v>
      </c>
      <c r="L15" s="84">
        <v>19</v>
      </c>
      <c r="M15" s="94">
        <v>17</v>
      </c>
      <c r="N15" s="86">
        <v>19</v>
      </c>
      <c r="O15" s="84">
        <v>9</v>
      </c>
      <c r="P15" s="84">
        <v>10</v>
      </c>
      <c r="Q15" s="83">
        <v>17</v>
      </c>
      <c r="R15" s="84">
        <v>9</v>
      </c>
      <c r="S15" s="84">
        <v>8</v>
      </c>
      <c r="T15" s="95">
        <v>2</v>
      </c>
      <c r="U15" s="86">
        <v>233</v>
      </c>
      <c r="V15" s="84">
        <v>121</v>
      </c>
      <c r="W15" s="84">
        <v>112</v>
      </c>
      <c r="X15" s="83">
        <v>199</v>
      </c>
      <c r="Y15" s="84">
        <v>102</v>
      </c>
      <c r="Z15" s="88">
        <v>97</v>
      </c>
      <c r="AA15" s="89">
        <v>34</v>
      </c>
    </row>
    <row r="16" spans="1:27" ht="13.5">
      <c r="A16" s="97"/>
      <c r="B16" s="98" t="s">
        <v>29</v>
      </c>
      <c r="C16" s="148" t="s">
        <v>102</v>
      </c>
      <c r="D16" s="100">
        <v>72093</v>
      </c>
      <c r="E16" s="100">
        <v>131846</v>
      </c>
      <c r="F16" s="100">
        <v>61475</v>
      </c>
      <c r="G16" s="100">
        <v>70371</v>
      </c>
      <c r="H16" s="101">
        <v>1.8288322028490978</v>
      </c>
      <c r="I16" s="149" t="s">
        <v>102</v>
      </c>
      <c r="J16" s="102">
        <v>1</v>
      </c>
      <c r="K16" s="100">
        <v>-25</v>
      </c>
      <c r="L16" s="100">
        <v>-34</v>
      </c>
      <c r="M16" s="103">
        <v>9</v>
      </c>
      <c r="N16" s="104">
        <v>82</v>
      </c>
      <c r="O16" s="100">
        <v>41</v>
      </c>
      <c r="P16" s="100">
        <v>41</v>
      </c>
      <c r="Q16" s="100">
        <v>87</v>
      </c>
      <c r="R16" s="100">
        <v>53</v>
      </c>
      <c r="S16" s="100">
        <v>34</v>
      </c>
      <c r="T16" s="100">
        <v>-5</v>
      </c>
      <c r="U16" s="104">
        <v>954</v>
      </c>
      <c r="V16" s="100">
        <v>463</v>
      </c>
      <c r="W16" s="100">
        <v>491</v>
      </c>
      <c r="X16" s="100">
        <v>974</v>
      </c>
      <c r="Y16" s="100">
        <v>485</v>
      </c>
      <c r="Z16" s="105">
        <v>489</v>
      </c>
      <c r="AA16" s="103">
        <v>-20</v>
      </c>
    </row>
    <row r="17" spans="1:27" ht="13.5">
      <c r="A17" s="76">
        <v>9</v>
      </c>
      <c r="B17" s="77" t="s">
        <v>30</v>
      </c>
      <c r="C17" s="146" t="s">
        <v>102</v>
      </c>
      <c r="D17" s="84">
        <v>11841</v>
      </c>
      <c r="E17" s="83">
        <v>25994</v>
      </c>
      <c r="F17" s="84">
        <v>11780</v>
      </c>
      <c r="G17" s="84">
        <v>14214</v>
      </c>
      <c r="H17" s="92">
        <v>2.2</v>
      </c>
      <c r="I17" s="147" t="s">
        <v>102</v>
      </c>
      <c r="J17" s="93">
        <v>2</v>
      </c>
      <c r="K17" s="83">
        <v>-13</v>
      </c>
      <c r="L17" s="84">
        <v>0</v>
      </c>
      <c r="M17" s="94">
        <v>-13</v>
      </c>
      <c r="N17" s="86">
        <v>23</v>
      </c>
      <c r="O17" s="84">
        <v>15</v>
      </c>
      <c r="P17" s="84">
        <v>8</v>
      </c>
      <c r="Q17" s="83">
        <v>14</v>
      </c>
      <c r="R17" s="84">
        <v>9</v>
      </c>
      <c r="S17" s="84">
        <v>5</v>
      </c>
      <c r="T17" s="95">
        <v>9</v>
      </c>
      <c r="U17" s="86">
        <v>154</v>
      </c>
      <c r="V17" s="84">
        <v>84</v>
      </c>
      <c r="W17" s="84">
        <v>70</v>
      </c>
      <c r="X17" s="83">
        <v>176</v>
      </c>
      <c r="Y17" s="84">
        <v>90</v>
      </c>
      <c r="Z17" s="88">
        <v>86</v>
      </c>
      <c r="AA17" s="89">
        <v>-22</v>
      </c>
    </row>
    <row r="18" spans="1:27" ht="13.5">
      <c r="A18" s="90">
        <v>10</v>
      </c>
      <c r="B18" s="77" t="s">
        <v>31</v>
      </c>
      <c r="C18" s="146" t="s">
        <v>102</v>
      </c>
      <c r="D18" s="84">
        <v>12499</v>
      </c>
      <c r="E18" s="83">
        <v>25086</v>
      </c>
      <c r="F18" s="84">
        <v>11670</v>
      </c>
      <c r="G18" s="84">
        <v>13416</v>
      </c>
      <c r="H18" s="92">
        <v>2.01</v>
      </c>
      <c r="I18" s="147" t="s">
        <v>102</v>
      </c>
      <c r="J18" s="93">
        <v>-31</v>
      </c>
      <c r="K18" s="83">
        <v>-39</v>
      </c>
      <c r="L18" s="84">
        <v>-12</v>
      </c>
      <c r="M18" s="94">
        <v>-27</v>
      </c>
      <c r="N18" s="86">
        <v>14</v>
      </c>
      <c r="O18" s="84">
        <v>10</v>
      </c>
      <c r="P18" s="84">
        <v>4</v>
      </c>
      <c r="Q18" s="83">
        <v>25</v>
      </c>
      <c r="R18" s="84">
        <v>15</v>
      </c>
      <c r="S18" s="84">
        <v>10</v>
      </c>
      <c r="T18" s="95">
        <v>-11</v>
      </c>
      <c r="U18" s="86">
        <v>170</v>
      </c>
      <c r="V18" s="84">
        <v>96</v>
      </c>
      <c r="W18" s="84">
        <v>74</v>
      </c>
      <c r="X18" s="83">
        <v>198</v>
      </c>
      <c r="Y18" s="84">
        <v>103</v>
      </c>
      <c r="Z18" s="88">
        <v>95</v>
      </c>
      <c r="AA18" s="89">
        <v>-28</v>
      </c>
    </row>
    <row r="19" spans="1:27" ht="13.5">
      <c r="A19" s="90">
        <v>11</v>
      </c>
      <c r="B19" s="77" t="s">
        <v>32</v>
      </c>
      <c r="C19" s="146" t="s">
        <v>102</v>
      </c>
      <c r="D19" s="84">
        <v>10963</v>
      </c>
      <c r="E19" s="83">
        <v>26452</v>
      </c>
      <c r="F19" s="84">
        <v>12540</v>
      </c>
      <c r="G19" s="84">
        <v>13912</v>
      </c>
      <c r="H19" s="92">
        <v>2.41</v>
      </c>
      <c r="I19" s="147" t="s">
        <v>102</v>
      </c>
      <c r="J19" s="93">
        <v>28</v>
      </c>
      <c r="K19" s="83">
        <v>48</v>
      </c>
      <c r="L19" s="84">
        <v>21</v>
      </c>
      <c r="M19" s="94">
        <v>27</v>
      </c>
      <c r="N19" s="86">
        <v>26</v>
      </c>
      <c r="O19" s="84">
        <v>14</v>
      </c>
      <c r="P19" s="84">
        <v>12</v>
      </c>
      <c r="Q19" s="83">
        <v>17</v>
      </c>
      <c r="R19" s="84">
        <v>10</v>
      </c>
      <c r="S19" s="84">
        <v>7</v>
      </c>
      <c r="T19" s="95">
        <v>9</v>
      </c>
      <c r="U19" s="86">
        <v>167</v>
      </c>
      <c r="V19" s="84">
        <v>77</v>
      </c>
      <c r="W19" s="84">
        <v>90</v>
      </c>
      <c r="X19" s="83">
        <v>128</v>
      </c>
      <c r="Y19" s="84">
        <v>60</v>
      </c>
      <c r="Z19" s="88">
        <v>68</v>
      </c>
      <c r="AA19" s="89">
        <v>39</v>
      </c>
    </row>
    <row r="20" spans="1:27" ht="13.5">
      <c r="A20" s="90">
        <v>12</v>
      </c>
      <c r="B20" s="77" t="s">
        <v>33</v>
      </c>
      <c r="C20" s="146" t="s">
        <v>102</v>
      </c>
      <c r="D20" s="84">
        <v>7671</v>
      </c>
      <c r="E20" s="83">
        <v>18737</v>
      </c>
      <c r="F20" s="84">
        <v>8897</v>
      </c>
      <c r="G20" s="84">
        <v>9840</v>
      </c>
      <c r="H20" s="92">
        <v>2.44</v>
      </c>
      <c r="I20" s="147" t="s">
        <v>102</v>
      </c>
      <c r="J20" s="93">
        <v>-6</v>
      </c>
      <c r="K20" s="83">
        <v>-7</v>
      </c>
      <c r="L20" s="84">
        <v>-5</v>
      </c>
      <c r="M20" s="94">
        <v>-2</v>
      </c>
      <c r="N20" s="86">
        <v>15</v>
      </c>
      <c r="O20" s="84">
        <v>10</v>
      </c>
      <c r="P20" s="84">
        <v>5</v>
      </c>
      <c r="Q20" s="83">
        <v>12</v>
      </c>
      <c r="R20" s="84">
        <v>7</v>
      </c>
      <c r="S20" s="84">
        <v>5</v>
      </c>
      <c r="T20" s="95">
        <v>3</v>
      </c>
      <c r="U20" s="86">
        <v>78</v>
      </c>
      <c r="V20" s="84">
        <v>38</v>
      </c>
      <c r="W20" s="84">
        <v>40</v>
      </c>
      <c r="X20" s="83">
        <v>88</v>
      </c>
      <c r="Y20" s="84">
        <v>46</v>
      </c>
      <c r="Z20" s="88">
        <v>42</v>
      </c>
      <c r="AA20" s="89">
        <v>-10</v>
      </c>
    </row>
    <row r="21" spans="1:27" ht="13.5">
      <c r="A21" s="90">
        <v>13</v>
      </c>
      <c r="B21" s="77" t="s">
        <v>34</v>
      </c>
      <c r="C21" s="146" t="s">
        <v>102</v>
      </c>
      <c r="D21" s="84">
        <v>4399</v>
      </c>
      <c r="E21" s="83">
        <v>11677</v>
      </c>
      <c r="F21" s="84">
        <v>5611</v>
      </c>
      <c r="G21" s="84">
        <v>6066</v>
      </c>
      <c r="H21" s="92">
        <v>2.65</v>
      </c>
      <c r="I21" s="147" t="s">
        <v>102</v>
      </c>
      <c r="J21" s="93">
        <v>1</v>
      </c>
      <c r="K21" s="83">
        <v>6</v>
      </c>
      <c r="L21" s="84">
        <v>7</v>
      </c>
      <c r="M21" s="94">
        <v>-1</v>
      </c>
      <c r="N21" s="86">
        <v>18</v>
      </c>
      <c r="O21" s="84">
        <v>14</v>
      </c>
      <c r="P21" s="84">
        <v>4</v>
      </c>
      <c r="Q21" s="83">
        <v>5</v>
      </c>
      <c r="R21" s="84">
        <v>2</v>
      </c>
      <c r="S21" s="84">
        <v>3</v>
      </c>
      <c r="T21" s="95">
        <v>13</v>
      </c>
      <c r="U21" s="86">
        <v>53</v>
      </c>
      <c r="V21" s="84">
        <v>25</v>
      </c>
      <c r="W21" s="84">
        <v>28</v>
      </c>
      <c r="X21" s="83">
        <v>60</v>
      </c>
      <c r="Y21" s="84">
        <v>30</v>
      </c>
      <c r="Z21" s="88">
        <v>30</v>
      </c>
      <c r="AA21" s="89">
        <v>-7</v>
      </c>
    </row>
    <row r="22" spans="1:27" ht="13.5">
      <c r="A22" s="90">
        <v>14</v>
      </c>
      <c r="B22" s="77" t="s">
        <v>35</v>
      </c>
      <c r="C22" s="146" t="s">
        <v>102</v>
      </c>
      <c r="D22" s="84">
        <v>6173</v>
      </c>
      <c r="E22" s="83">
        <v>14547</v>
      </c>
      <c r="F22" s="84">
        <v>6652</v>
      </c>
      <c r="G22" s="84">
        <v>7895</v>
      </c>
      <c r="H22" s="92">
        <v>2.36</v>
      </c>
      <c r="I22" s="147" t="s">
        <v>102</v>
      </c>
      <c r="J22" s="93">
        <v>18</v>
      </c>
      <c r="K22" s="83">
        <v>49</v>
      </c>
      <c r="L22" s="84">
        <v>14</v>
      </c>
      <c r="M22" s="94">
        <v>35</v>
      </c>
      <c r="N22" s="86">
        <v>4</v>
      </c>
      <c r="O22" s="84">
        <v>2</v>
      </c>
      <c r="P22" s="84">
        <v>2</v>
      </c>
      <c r="Q22" s="83">
        <v>14</v>
      </c>
      <c r="R22" s="84">
        <v>11</v>
      </c>
      <c r="S22" s="84">
        <v>3</v>
      </c>
      <c r="T22" s="95">
        <v>-10</v>
      </c>
      <c r="U22" s="86">
        <v>133</v>
      </c>
      <c r="V22" s="84">
        <v>64</v>
      </c>
      <c r="W22" s="84">
        <v>69</v>
      </c>
      <c r="X22" s="83">
        <v>74</v>
      </c>
      <c r="Y22" s="84">
        <v>41</v>
      </c>
      <c r="Z22" s="88">
        <v>33</v>
      </c>
      <c r="AA22" s="89">
        <v>59</v>
      </c>
    </row>
    <row r="23" spans="1:27" ht="13.5">
      <c r="A23" s="90">
        <v>15</v>
      </c>
      <c r="B23" s="77" t="s">
        <v>36</v>
      </c>
      <c r="C23" s="146" t="s">
        <v>102</v>
      </c>
      <c r="D23" s="84">
        <v>2388</v>
      </c>
      <c r="E23" s="83">
        <v>5042</v>
      </c>
      <c r="F23" s="84">
        <v>2337</v>
      </c>
      <c r="G23" s="84">
        <v>2705</v>
      </c>
      <c r="H23" s="92">
        <v>2.11</v>
      </c>
      <c r="I23" s="147" t="s">
        <v>102</v>
      </c>
      <c r="J23" s="93">
        <v>2</v>
      </c>
      <c r="K23" s="83">
        <v>-4</v>
      </c>
      <c r="L23" s="84">
        <v>-4</v>
      </c>
      <c r="M23" s="94">
        <v>0</v>
      </c>
      <c r="N23" s="86">
        <v>4</v>
      </c>
      <c r="O23" s="84">
        <v>2</v>
      </c>
      <c r="P23" s="84">
        <v>2</v>
      </c>
      <c r="Q23" s="83">
        <v>8</v>
      </c>
      <c r="R23" s="84">
        <v>6</v>
      </c>
      <c r="S23" s="84">
        <v>2</v>
      </c>
      <c r="T23" s="95">
        <v>-4</v>
      </c>
      <c r="U23" s="86">
        <v>30</v>
      </c>
      <c r="V23" s="84">
        <v>16</v>
      </c>
      <c r="W23" s="84">
        <v>14</v>
      </c>
      <c r="X23" s="83">
        <v>30</v>
      </c>
      <c r="Y23" s="84">
        <v>16</v>
      </c>
      <c r="Z23" s="88">
        <v>14</v>
      </c>
      <c r="AA23" s="89">
        <v>0</v>
      </c>
    </row>
    <row r="24" spans="1:27" ht="13.5">
      <c r="A24" s="90">
        <v>16</v>
      </c>
      <c r="B24" s="77" t="s">
        <v>37</v>
      </c>
      <c r="C24" s="146" t="s">
        <v>102</v>
      </c>
      <c r="D24" s="84">
        <v>3083</v>
      </c>
      <c r="E24" s="83">
        <v>7294</v>
      </c>
      <c r="F24" s="84">
        <v>3336</v>
      </c>
      <c r="G24" s="84">
        <v>3958</v>
      </c>
      <c r="H24" s="92">
        <v>2.37</v>
      </c>
      <c r="I24" s="147" t="s">
        <v>102</v>
      </c>
      <c r="J24" s="93">
        <v>8</v>
      </c>
      <c r="K24" s="83">
        <v>9</v>
      </c>
      <c r="L24" s="84">
        <v>-2</v>
      </c>
      <c r="M24" s="94">
        <v>11</v>
      </c>
      <c r="N24" s="86">
        <v>4</v>
      </c>
      <c r="O24" s="84">
        <v>1</v>
      </c>
      <c r="P24" s="84">
        <v>3</v>
      </c>
      <c r="Q24" s="83">
        <v>4</v>
      </c>
      <c r="R24" s="84">
        <v>1</v>
      </c>
      <c r="S24" s="84">
        <v>3</v>
      </c>
      <c r="T24" s="95">
        <v>0</v>
      </c>
      <c r="U24" s="86">
        <v>33</v>
      </c>
      <c r="V24" s="84">
        <v>12</v>
      </c>
      <c r="W24" s="84">
        <v>21</v>
      </c>
      <c r="X24" s="83">
        <v>24</v>
      </c>
      <c r="Y24" s="84">
        <v>14</v>
      </c>
      <c r="Z24" s="88">
        <v>10</v>
      </c>
      <c r="AA24" s="89">
        <v>9</v>
      </c>
    </row>
    <row r="25" spans="1:27" ht="13.5">
      <c r="A25" s="90">
        <v>17</v>
      </c>
      <c r="B25" s="77" t="s">
        <v>38</v>
      </c>
      <c r="C25" s="146" t="s">
        <v>102</v>
      </c>
      <c r="D25" s="84">
        <v>8075</v>
      </c>
      <c r="E25" s="83">
        <v>19783</v>
      </c>
      <c r="F25" s="84">
        <v>9380</v>
      </c>
      <c r="G25" s="84">
        <v>10403</v>
      </c>
      <c r="H25" s="92">
        <v>2.45</v>
      </c>
      <c r="I25" s="147" t="s">
        <v>102</v>
      </c>
      <c r="J25" s="93">
        <v>11</v>
      </c>
      <c r="K25" s="83">
        <v>14</v>
      </c>
      <c r="L25" s="84">
        <v>15</v>
      </c>
      <c r="M25" s="94">
        <v>-1</v>
      </c>
      <c r="N25" s="86">
        <v>19</v>
      </c>
      <c r="O25" s="84">
        <v>12</v>
      </c>
      <c r="P25" s="84">
        <v>7</v>
      </c>
      <c r="Q25" s="83">
        <v>14</v>
      </c>
      <c r="R25" s="84">
        <v>8</v>
      </c>
      <c r="S25" s="84">
        <v>6</v>
      </c>
      <c r="T25" s="95">
        <v>5</v>
      </c>
      <c r="U25" s="86">
        <v>120</v>
      </c>
      <c r="V25" s="84">
        <v>57</v>
      </c>
      <c r="W25" s="84">
        <v>63</v>
      </c>
      <c r="X25" s="83">
        <v>111</v>
      </c>
      <c r="Y25" s="84">
        <v>46</v>
      </c>
      <c r="Z25" s="88">
        <v>65</v>
      </c>
      <c r="AA25" s="89">
        <v>9</v>
      </c>
    </row>
    <row r="26" spans="1:27" ht="13.5">
      <c r="A26" s="90">
        <v>18</v>
      </c>
      <c r="B26" s="77" t="s">
        <v>39</v>
      </c>
      <c r="C26" s="146" t="s">
        <v>102</v>
      </c>
      <c r="D26" s="84">
        <v>4395</v>
      </c>
      <c r="E26" s="83">
        <v>10551</v>
      </c>
      <c r="F26" s="84">
        <v>5012</v>
      </c>
      <c r="G26" s="84">
        <v>5539</v>
      </c>
      <c r="H26" s="92">
        <v>2.4</v>
      </c>
      <c r="I26" s="147" t="s">
        <v>102</v>
      </c>
      <c r="J26" s="93">
        <v>4</v>
      </c>
      <c r="K26" s="83">
        <v>3</v>
      </c>
      <c r="L26" s="84">
        <v>6</v>
      </c>
      <c r="M26" s="94">
        <v>-3</v>
      </c>
      <c r="N26" s="86">
        <v>10</v>
      </c>
      <c r="O26" s="84">
        <v>5</v>
      </c>
      <c r="P26" s="84">
        <v>5</v>
      </c>
      <c r="Q26" s="83">
        <v>7</v>
      </c>
      <c r="R26" s="84">
        <v>1</v>
      </c>
      <c r="S26" s="84">
        <v>6</v>
      </c>
      <c r="T26" s="95">
        <v>3</v>
      </c>
      <c r="U26" s="86">
        <v>75</v>
      </c>
      <c r="V26" s="84">
        <v>35</v>
      </c>
      <c r="W26" s="84">
        <v>40</v>
      </c>
      <c r="X26" s="83">
        <v>75</v>
      </c>
      <c r="Y26" s="84">
        <v>33</v>
      </c>
      <c r="Z26" s="88">
        <v>42</v>
      </c>
      <c r="AA26" s="89">
        <v>0</v>
      </c>
    </row>
    <row r="27" spans="1:27" ht="13.5">
      <c r="A27" s="90">
        <v>19</v>
      </c>
      <c r="B27" s="77" t="s">
        <v>40</v>
      </c>
      <c r="C27" s="146" t="s">
        <v>102</v>
      </c>
      <c r="D27" s="84">
        <v>4836</v>
      </c>
      <c r="E27" s="83">
        <v>11970</v>
      </c>
      <c r="F27" s="84">
        <v>5597</v>
      </c>
      <c r="G27" s="84">
        <v>6373</v>
      </c>
      <c r="H27" s="92">
        <v>2.48</v>
      </c>
      <c r="I27" s="147" t="s">
        <v>102</v>
      </c>
      <c r="J27" s="93">
        <v>8</v>
      </c>
      <c r="K27" s="83">
        <v>5</v>
      </c>
      <c r="L27" s="84">
        <v>-6</v>
      </c>
      <c r="M27" s="94">
        <v>11</v>
      </c>
      <c r="N27" s="86">
        <v>7</v>
      </c>
      <c r="O27" s="84">
        <v>4</v>
      </c>
      <c r="P27" s="84">
        <v>3</v>
      </c>
      <c r="Q27" s="83">
        <v>12</v>
      </c>
      <c r="R27" s="84">
        <v>7</v>
      </c>
      <c r="S27" s="84">
        <v>5</v>
      </c>
      <c r="T27" s="95">
        <v>-5</v>
      </c>
      <c r="U27" s="86">
        <v>51</v>
      </c>
      <c r="V27" s="84">
        <v>16</v>
      </c>
      <c r="W27" s="84">
        <v>35</v>
      </c>
      <c r="X27" s="83">
        <v>41</v>
      </c>
      <c r="Y27" s="84">
        <v>19</v>
      </c>
      <c r="Z27" s="88">
        <v>22</v>
      </c>
      <c r="AA27" s="89">
        <v>10</v>
      </c>
    </row>
    <row r="28" spans="1:27" ht="13.5">
      <c r="A28" s="90">
        <v>20</v>
      </c>
      <c r="B28" s="77" t="s">
        <v>41</v>
      </c>
      <c r="C28" s="146" t="s">
        <v>102</v>
      </c>
      <c r="D28" s="84">
        <v>4187</v>
      </c>
      <c r="E28" s="83">
        <v>11042</v>
      </c>
      <c r="F28" s="84">
        <v>5224</v>
      </c>
      <c r="G28" s="84">
        <v>5818</v>
      </c>
      <c r="H28" s="92">
        <v>2.64</v>
      </c>
      <c r="I28" s="147" t="s">
        <v>102</v>
      </c>
      <c r="J28" s="93">
        <v>-13</v>
      </c>
      <c r="K28" s="83">
        <v>-14</v>
      </c>
      <c r="L28" s="84">
        <v>-4</v>
      </c>
      <c r="M28" s="94">
        <v>-10</v>
      </c>
      <c r="N28" s="86">
        <v>9</v>
      </c>
      <c r="O28" s="84">
        <v>5</v>
      </c>
      <c r="P28" s="84">
        <v>4</v>
      </c>
      <c r="Q28" s="83">
        <v>13</v>
      </c>
      <c r="R28" s="84">
        <v>2</v>
      </c>
      <c r="S28" s="84">
        <v>11</v>
      </c>
      <c r="T28" s="95">
        <v>-4</v>
      </c>
      <c r="U28" s="86">
        <v>42</v>
      </c>
      <c r="V28" s="84">
        <v>19</v>
      </c>
      <c r="W28" s="84">
        <v>23</v>
      </c>
      <c r="X28" s="83">
        <v>52</v>
      </c>
      <c r="Y28" s="84">
        <v>26</v>
      </c>
      <c r="Z28" s="88">
        <v>26</v>
      </c>
      <c r="AA28" s="89">
        <v>-10</v>
      </c>
    </row>
    <row r="29" spans="1:27" ht="13.5">
      <c r="A29" s="90">
        <v>21</v>
      </c>
      <c r="B29" s="77" t="s">
        <v>42</v>
      </c>
      <c r="C29" s="146" t="s">
        <v>102</v>
      </c>
      <c r="D29" s="84">
        <v>9503</v>
      </c>
      <c r="E29" s="83">
        <v>23072</v>
      </c>
      <c r="F29" s="84">
        <v>10843</v>
      </c>
      <c r="G29" s="84">
        <v>12229</v>
      </c>
      <c r="H29" s="92">
        <v>2.43</v>
      </c>
      <c r="I29" s="147" t="s">
        <v>102</v>
      </c>
      <c r="J29" s="93">
        <v>22</v>
      </c>
      <c r="K29" s="83">
        <v>5</v>
      </c>
      <c r="L29" s="84">
        <v>7</v>
      </c>
      <c r="M29" s="94">
        <v>-2</v>
      </c>
      <c r="N29" s="86">
        <v>17</v>
      </c>
      <c r="O29" s="84">
        <v>5</v>
      </c>
      <c r="P29" s="84">
        <v>12</v>
      </c>
      <c r="Q29" s="83">
        <v>18</v>
      </c>
      <c r="R29" s="84">
        <v>7</v>
      </c>
      <c r="S29" s="84">
        <v>11</v>
      </c>
      <c r="T29" s="95">
        <v>-1</v>
      </c>
      <c r="U29" s="86">
        <v>158</v>
      </c>
      <c r="V29" s="84">
        <v>82</v>
      </c>
      <c r="W29" s="84">
        <v>76</v>
      </c>
      <c r="X29" s="83">
        <v>152</v>
      </c>
      <c r="Y29" s="84">
        <v>73</v>
      </c>
      <c r="Z29" s="88">
        <v>79</v>
      </c>
      <c r="AA29" s="89">
        <v>6</v>
      </c>
    </row>
    <row r="30" spans="1:27" ht="13.5">
      <c r="A30" s="90">
        <v>22</v>
      </c>
      <c r="B30" s="77" t="s">
        <v>43</v>
      </c>
      <c r="C30" s="146" t="s">
        <v>102</v>
      </c>
      <c r="D30" s="84">
        <v>334</v>
      </c>
      <c r="E30" s="83">
        <v>650</v>
      </c>
      <c r="F30" s="84">
        <v>295</v>
      </c>
      <c r="G30" s="84">
        <v>355</v>
      </c>
      <c r="H30" s="92">
        <v>1.95</v>
      </c>
      <c r="I30" s="147" t="s">
        <v>102</v>
      </c>
      <c r="J30" s="93">
        <v>0</v>
      </c>
      <c r="K30" s="83">
        <v>-4</v>
      </c>
      <c r="L30" s="84">
        <v>-1</v>
      </c>
      <c r="M30" s="94">
        <v>-3</v>
      </c>
      <c r="N30" s="86">
        <v>0</v>
      </c>
      <c r="O30" s="84">
        <v>0</v>
      </c>
      <c r="P30" s="84">
        <v>0</v>
      </c>
      <c r="Q30" s="83">
        <v>2</v>
      </c>
      <c r="R30" s="84">
        <v>0</v>
      </c>
      <c r="S30" s="84">
        <v>2</v>
      </c>
      <c r="T30" s="95">
        <v>-2</v>
      </c>
      <c r="U30" s="86">
        <v>0</v>
      </c>
      <c r="V30" s="84">
        <v>0</v>
      </c>
      <c r="W30" s="84">
        <v>0</v>
      </c>
      <c r="X30" s="83">
        <v>2</v>
      </c>
      <c r="Y30" s="84">
        <v>1</v>
      </c>
      <c r="Z30" s="88">
        <v>1</v>
      </c>
      <c r="AA30" s="89">
        <v>-2</v>
      </c>
    </row>
    <row r="31" spans="1:27" ht="13.5">
      <c r="A31" s="90">
        <v>23</v>
      </c>
      <c r="B31" s="77" t="s">
        <v>44</v>
      </c>
      <c r="C31" s="146" t="s">
        <v>102</v>
      </c>
      <c r="D31" s="84">
        <v>258</v>
      </c>
      <c r="E31" s="83">
        <v>477</v>
      </c>
      <c r="F31" s="84">
        <v>211</v>
      </c>
      <c r="G31" s="84">
        <v>266</v>
      </c>
      <c r="H31" s="92">
        <v>1.85</v>
      </c>
      <c r="I31" s="147" t="s">
        <v>102</v>
      </c>
      <c r="J31" s="93">
        <v>3</v>
      </c>
      <c r="K31" s="83">
        <v>5</v>
      </c>
      <c r="L31" s="84">
        <v>3</v>
      </c>
      <c r="M31" s="94">
        <v>2</v>
      </c>
      <c r="N31" s="86">
        <v>0</v>
      </c>
      <c r="O31" s="84">
        <v>0</v>
      </c>
      <c r="P31" s="84">
        <v>0</v>
      </c>
      <c r="Q31" s="83">
        <v>1</v>
      </c>
      <c r="R31" s="84">
        <v>1</v>
      </c>
      <c r="S31" s="84">
        <v>0</v>
      </c>
      <c r="T31" s="95">
        <v>-1</v>
      </c>
      <c r="U31" s="86">
        <v>6</v>
      </c>
      <c r="V31" s="84">
        <v>4</v>
      </c>
      <c r="W31" s="84">
        <v>2</v>
      </c>
      <c r="X31" s="83">
        <v>0</v>
      </c>
      <c r="Y31" s="84">
        <v>0</v>
      </c>
      <c r="Z31" s="88">
        <v>0</v>
      </c>
      <c r="AA31" s="89">
        <v>6</v>
      </c>
    </row>
    <row r="32" spans="1:27" ht="13.5">
      <c r="A32" s="90">
        <v>24</v>
      </c>
      <c r="B32" s="77" t="s">
        <v>45</v>
      </c>
      <c r="C32" s="146" t="s">
        <v>102</v>
      </c>
      <c r="D32" s="84">
        <v>12804</v>
      </c>
      <c r="E32" s="83">
        <v>30206</v>
      </c>
      <c r="F32" s="84">
        <v>14079</v>
      </c>
      <c r="G32" s="84">
        <v>16127</v>
      </c>
      <c r="H32" s="92">
        <v>2.36</v>
      </c>
      <c r="I32" s="147" t="s">
        <v>102</v>
      </c>
      <c r="J32" s="93">
        <v>9</v>
      </c>
      <c r="K32" s="83">
        <v>-1</v>
      </c>
      <c r="L32" s="84">
        <v>11</v>
      </c>
      <c r="M32" s="94">
        <v>-12</v>
      </c>
      <c r="N32" s="86">
        <v>29</v>
      </c>
      <c r="O32" s="84">
        <v>14</v>
      </c>
      <c r="P32" s="84">
        <v>15</v>
      </c>
      <c r="Q32" s="83">
        <v>9</v>
      </c>
      <c r="R32" s="84">
        <v>6</v>
      </c>
      <c r="S32" s="84">
        <v>3</v>
      </c>
      <c r="T32" s="95">
        <v>20</v>
      </c>
      <c r="U32" s="86">
        <v>159</v>
      </c>
      <c r="V32" s="84">
        <v>84</v>
      </c>
      <c r="W32" s="84">
        <v>75</v>
      </c>
      <c r="X32" s="83">
        <v>180</v>
      </c>
      <c r="Y32" s="84">
        <v>81</v>
      </c>
      <c r="Z32" s="88">
        <v>99</v>
      </c>
      <c r="AA32" s="89">
        <v>-21</v>
      </c>
    </row>
    <row r="33" spans="1:27" ht="13.5">
      <c r="A33" s="90">
        <v>25</v>
      </c>
      <c r="B33" s="77" t="s">
        <v>46</v>
      </c>
      <c r="C33" s="146" t="s">
        <v>102</v>
      </c>
      <c r="D33" s="84">
        <v>3091</v>
      </c>
      <c r="E33" s="83">
        <v>8047</v>
      </c>
      <c r="F33" s="84">
        <v>3669</v>
      </c>
      <c r="G33" s="84">
        <v>4378</v>
      </c>
      <c r="H33" s="92">
        <v>2.6</v>
      </c>
      <c r="I33" s="147" t="s">
        <v>102</v>
      </c>
      <c r="J33" s="93">
        <v>-8</v>
      </c>
      <c r="K33" s="83">
        <v>-21</v>
      </c>
      <c r="L33" s="84">
        <v>-10</v>
      </c>
      <c r="M33" s="94">
        <v>-11</v>
      </c>
      <c r="N33" s="86">
        <v>2</v>
      </c>
      <c r="O33" s="84">
        <v>1</v>
      </c>
      <c r="P33" s="84">
        <v>1</v>
      </c>
      <c r="Q33" s="83">
        <v>7</v>
      </c>
      <c r="R33" s="84">
        <v>4</v>
      </c>
      <c r="S33" s="84">
        <v>3</v>
      </c>
      <c r="T33" s="95">
        <v>-5</v>
      </c>
      <c r="U33" s="86">
        <v>22</v>
      </c>
      <c r="V33" s="84">
        <v>11</v>
      </c>
      <c r="W33" s="84">
        <v>11</v>
      </c>
      <c r="X33" s="83">
        <v>38</v>
      </c>
      <c r="Y33" s="84">
        <v>18</v>
      </c>
      <c r="Z33" s="88">
        <v>20</v>
      </c>
      <c r="AA33" s="89">
        <v>-16</v>
      </c>
    </row>
    <row r="34" spans="1:27" ht="13.5">
      <c r="A34" s="90">
        <v>26</v>
      </c>
      <c r="B34" s="77" t="s">
        <v>47</v>
      </c>
      <c r="C34" s="146" t="s">
        <v>102</v>
      </c>
      <c r="D34" s="84">
        <v>148</v>
      </c>
      <c r="E34" s="83">
        <v>306</v>
      </c>
      <c r="F34" s="84">
        <v>143</v>
      </c>
      <c r="G34" s="84">
        <v>163</v>
      </c>
      <c r="H34" s="92">
        <v>2.07</v>
      </c>
      <c r="I34" s="147" t="s">
        <v>102</v>
      </c>
      <c r="J34" s="93">
        <v>-1</v>
      </c>
      <c r="K34" s="83">
        <v>-5</v>
      </c>
      <c r="L34" s="84">
        <v>-3</v>
      </c>
      <c r="M34" s="94">
        <v>-2</v>
      </c>
      <c r="N34" s="86">
        <v>0</v>
      </c>
      <c r="O34" s="84">
        <v>0</v>
      </c>
      <c r="P34" s="84">
        <v>0</v>
      </c>
      <c r="Q34" s="83">
        <v>0</v>
      </c>
      <c r="R34" s="84">
        <v>0</v>
      </c>
      <c r="S34" s="84">
        <v>0</v>
      </c>
      <c r="T34" s="95">
        <v>0</v>
      </c>
      <c r="U34" s="86">
        <v>0</v>
      </c>
      <c r="V34" s="84">
        <v>0</v>
      </c>
      <c r="W34" s="84">
        <v>0</v>
      </c>
      <c r="X34" s="83">
        <v>5</v>
      </c>
      <c r="Y34" s="84">
        <v>3</v>
      </c>
      <c r="Z34" s="88">
        <v>2</v>
      </c>
      <c r="AA34" s="89">
        <v>-5</v>
      </c>
    </row>
    <row r="35" spans="1:27" ht="13.5">
      <c r="A35" s="90">
        <v>27</v>
      </c>
      <c r="B35" s="77" t="s">
        <v>48</v>
      </c>
      <c r="C35" s="146" t="s">
        <v>102</v>
      </c>
      <c r="D35" s="84">
        <v>2192</v>
      </c>
      <c r="E35" s="83">
        <v>5939</v>
      </c>
      <c r="F35" s="84">
        <v>2774</v>
      </c>
      <c r="G35" s="84">
        <v>3165</v>
      </c>
      <c r="H35" s="92">
        <v>2.71</v>
      </c>
      <c r="I35" s="147" t="s">
        <v>102</v>
      </c>
      <c r="J35" s="93">
        <v>9</v>
      </c>
      <c r="K35" s="83">
        <v>32</v>
      </c>
      <c r="L35" s="84">
        <v>12</v>
      </c>
      <c r="M35" s="94">
        <v>20</v>
      </c>
      <c r="N35" s="86">
        <v>6</v>
      </c>
      <c r="O35" s="84">
        <v>2</v>
      </c>
      <c r="P35" s="84">
        <v>4</v>
      </c>
      <c r="Q35" s="83">
        <v>3</v>
      </c>
      <c r="R35" s="84">
        <v>1</v>
      </c>
      <c r="S35" s="84">
        <v>2</v>
      </c>
      <c r="T35" s="95">
        <v>3</v>
      </c>
      <c r="U35" s="86">
        <v>40</v>
      </c>
      <c r="V35" s="84">
        <v>18</v>
      </c>
      <c r="W35" s="84">
        <v>22</v>
      </c>
      <c r="X35" s="83">
        <v>11</v>
      </c>
      <c r="Y35" s="84">
        <v>7</v>
      </c>
      <c r="Z35" s="88">
        <v>4</v>
      </c>
      <c r="AA35" s="89">
        <v>29</v>
      </c>
    </row>
    <row r="36" spans="1:27" ht="13.5">
      <c r="A36" s="90">
        <v>28</v>
      </c>
      <c r="B36" s="77" t="s">
        <v>49</v>
      </c>
      <c r="C36" s="146" t="s">
        <v>102</v>
      </c>
      <c r="D36" s="84">
        <v>185</v>
      </c>
      <c r="E36" s="83">
        <v>597</v>
      </c>
      <c r="F36" s="84">
        <v>275</v>
      </c>
      <c r="G36" s="84">
        <v>322</v>
      </c>
      <c r="H36" s="92">
        <v>3.23</v>
      </c>
      <c r="I36" s="147" t="s">
        <v>102</v>
      </c>
      <c r="J36" s="93">
        <v>2</v>
      </c>
      <c r="K36" s="83">
        <v>1</v>
      </c>
      <c r="L36" s="84">
        <v>1</v>
      </c>
      <c r="M36" s="94">
        <v>0</v>
      </c>
      <c r="N36" s="86">
        <v>0</v>
      </c>
      <c r="O36" s="84">
        <v>0</v>
      </c>
      <c r="P36" s="84">
        <v>0</v>
      </c>
      <c r="Q36" s="83">
        <v>1</v>
      </c>
      <c r="R36" s="84">
        <v>1</v>
      </c>
      <c r="S36" s="84">
        <v>0</v>
      </c>
      <c r="T36" s="95">
        <v>-1</v>
      </c>
      <c r="U36" s="86">
        <v>3</v>
      </c>
      <c r="V36" s="84">
        <v>3</v>
      </c>
      <c r="W36" s="84">
        <v>0</v>
      </c>
      <c r="X36" s="83">
        <v>1</v>
      </c>
      <c r="Y36" s="84">
        <v>1</v>
      </c>
      <c r="Z36" s="88">
        <v>0</v>
      </c>
      <c r="AA36" s="89">
        <v>2</v>
      </c>
    </row>
    <row r="37" spans="1:27" ht="13.5">
      <c r="A37" s="90">
        <v>29</v>
      </c>
      <c r="B37" s="77" t="s">
        <v>50</v>
      </c>
      <c r="C37" s="146" t="s">
        <v>102</v>
      </c>
      <c r="D37" s="84">
        <v>6758</v>
      </c>
      <c r="E37" s="83">
        <v>17030</v>
      </c>
      <c r="F37" s="84">
        <v>7978</v>
      </c>
      <c r="G37" s="84">
        <v>9052</v>
      </c>
      <c r="H37" s="92">
        <v>2.52</v>
      </c>
      <c r="I37" s="147" t="s">
        <v>102</v>
      </c>
      <c r="J37" s="93">
        <v>-41</v>
      </c>
      <c r="K37" s="83">
        <v>-57</v>
      </c>
      <c r="L37" s="84">
        <v>-41</v>
      </c>
      <c r="M37" s="94">
        <v>-16</v>
      </c>
      <c r="N37" s="86">
        <v>6</v>
      </c>
      <c r="O37" s="84">
        <v>3</v>
      </c>
      <c r="P37" s="84">
        <v>3</v>
      </c>
      <c r="Q37" s="83">
        <v>14</v>
      </c>
      <c r="R37" s="84">
        <v>8</v>
      </c>
      <c r="S37" s="84">
        <v>6</v>
      </c>
      <c r="T37" s="95">
        <v>-8</v>
      </c>
      <c r="U37" s="86">
        <v>87</v>
      </c>
      <c r="V37" s="84">
        <v>57</v>
      </c>
      <c r="W37" s="84">
        <v>30</v>
      </c>
      <c r="X37" s="83">
        <v>136</v>
      </c>
      <c r="Y37" s="84">
        <v>93</v>
      </c>
      <c r="Z37" s="88">
        <v>43</v>
      </c>
      <c r="AA37" s="89">
        <v>-49</v>
      </c>
    </row>
    <row r="38" spans="1:27" ht="13.5">
      <c r="A38" s="90">
        <v>30</v>
      </c>
      <c r="B38" s="77" t="s">
        <v>51</v>
      </c>
      <c r="C38" s="146" t="s">
        <v>102</v>
      </c>
      <c r="D38" s="84">
        <v>3734</v>
      </c>
      <c r="E38" s="83">
        <v>9921</v>
      </c>
      <c r="F38" s="84">
        <v>4601</v>
      </c>
      <c r="G38" s="84">
        <v>5320</v>
      </c>
      <c r="H38" s="92">
        <v>2.66</v>
      </c>
      <c r="I38" s="147" t="s">
        <v>102</v>
      </c>
      <c r="J38" s="93">
        <v>-3</v>
      </c>
      <c r="K38" s="83">
        <v>1</v>
      </c>
      <c r="L38" s="84">
        <v>-4</v>
      </c>
      <c r="M38" s="94">
        <v>5</v>
      </c>
      <c r="N38" s="86">
        <v>11</v>
      </c>
      <c r="O38" s="84">
        <v>6</v>
      </c>
      <c r="P38" s="84">
        <v>5</v>
      </c>
      <c r="Q38" s="83">
        <v>5</v>
      </c>
      <c r="R38" s="84">
        <v>2</v>
      </c>
      <c r="S38" s="84">
        <v>3</v>
      </c>
      <c r="T38" s="95">
        <v>6</v>
      </c>
      <c r="U38" s="86">
        <v>22</v>
      </c>
      <c r="V38" s="84">
        <v>8</v>
      </c>
      <c r="W38" s="84">
        <v>14</v>
      </c>
      <c r="X38" s="83">
        <v>27</v>
      </c>
      <c r="Y38" s="84">
        <v>16</v>
      </c>
      <c r="Z38" s="88">
        <v>11</v>
      </c>
      <c r="AA38" s="89">
        <v>-5</v>
      </c>
    </row>
    <row r="39" spans="1:27" ht="13.5">
      <c r="A39" s="90">
        <v>31</v>
      </c>
      <c r="B39" s="77" t="s">
        <v>52</v>
      </c>
      <c r="C39" s="146" t="s">
        <v>102</v>
      </c>
      <c r="D39" s="84">
        <v>25493</v>
      </c>
      <c r="E39" s="83">
        <v>58859</v>
      </c>
      <c r="F39" s="84">
        <v>27457</v>
      </c>
      <c r="G39" s="84">
        <v>31402</v>
      </c>
      <c r="H39" s="92">
        <v>2.31</v>
      </c>
      <c r="I39" s="147" t="s">
        <v>102</v>
      </c>
      <c r="J39" s="93">
        <v>12</v>
      </c>
      <c r="K39" s="83">
        <v>13</v>
      </c>
      <c r="L39" s="84">
        <v>-9</v>
      </c>
      <c r="M39" s="94">
        <v>22</v>
      </c>
      <c r="N39" s="86">
        <v>67</v>
      </c>
      <c r="O39" s="84">
        <v>35</v>
      </c>
      <c r="P39" s="84">
        <v>32</v>
      </c>
      <c r="Q39" s="83">
        <v>39</v>
      </c>
      <c r="R39" s="84">
        <v>21</v>
      </c>
      <c r="S39" s="84">
        <v>18</v>
      </c>
      <c r="T39" s="95">
        <v>28</v>
      </c>
      <c r="U39" s="86">
        <v>369</v>
      </c>
      <c r="V39" s="84">
        <v>179</v>
      </c>
      <c r="W39" s="84">
        <v>190</v>
      </c>
      <c r="X39" s="83">
        <v>384</v>
      </c>
      <c r="Y39" s="84">
        <v>202</v>
      </c>
      <c r="Z39" s="88">
        <v>182</v>
      </c>
      <c r="AA39" s="89">
        <v>-15</v>
      </c>
    </row>
    <row r="40" spans="1:27" ht="13.5">
      <c r="A40" s="90">
        <v>32</v>
      </c>
      <c r="B40" s="77" t="s">
        <v>53</v>
      </c>
      <c r="C40" s="146" t="s">
        <v>102</v>
      </c>
      <c r="D40" s="84">
        <v>2739</v>
      </c>
      <c r="E40" s="83">
        <v>8376</v>
      </c>
      <c r="F40" s="84">
        <v>3925</v>
      </c>
      <c r="G40" s="84">
        <v>4451</v>
      </c>
      <c r="H40" s="92">
        <v>3.06</v>
      </c>
      <c r="I40" s="147" t="s">
        <v>102</v>
      </c>
      <c r="J40" s="93">
        <v>-99</v>
      </c>
      <c r="K40" s="83">
        <v>-101</v>
      </c>
      <c r="L40" s="84">
        <v>-11</v>
      </c>
      <c r="M40" s="94">
        <v>-90</v>
      </c>
      <c r="N40" s="86">
        <v>4</v>
      </c>
      <c r="O40" s="84">
        <v>2</v>
      </c>
      <c r="P40" s="84">
        <v>2</v>
      </c>
      <c r="Q40" s="83">
        <v>12</v>
      </c>
      <c r="R40" s="84">
        <v>3</v>
      </c>
      <c r="S40" s="84">
        <v>9</v>
      </c>
      <c r="T40" s="95">
        <v>-8</v>
      </c>
      <c r="U40" s="86">
        <v>21</v>
      </c>
      <c r="V40" s="84">
        <v>15</v>
      </c>
      <c r="W40" s="84">
        <v>6</v>
      </c>
      <c r="X40" s="83">
        <v>114</v>
      </c>
      <c r="Y40" s="84">
        <v>25</v>
      </c>
      <c r="Z40" s="88">
        <v>89</v>
      </c>
      <c r="AA40" s="89">
        <v>-93</v>
      </c>
    </row>
    <row r="41" spans="1:27" ht="13.5">
      <c r="A41" s="96">
        <v>33</v>
      </c>
      <c r="B41" s="77" t="s">
        <v>54</v>
      </c>
      <c r="C41" s="146" t="s">
        <v>102</v>
      </c>
      <c r="D41" s="84">
        <v>676</v>
      </c>
      <c r="E41" s="83">
        <v>1720</v>
      </c>
      <c r="F41" s="84">
        <v>829</v>
      </c>
      <c r="G41" s="84">
        <v>891</v>
      </c>
      <c r="H41" s="92">
        <v>2.54</v>
      </c>
      <c r="I41" s="147" t="s">
        <v>102</v>
      </c>
      <c r="J41" s="93">
        <v>-2</v>
      </c>
      <c r="K41" s="83">
        <v>-3</v>
      </c>
      <c r="L41" s="84">
        <v>-2</v>
      </c>
      <c r="M41" s="94">
        <v>-1</v>
      </c>
      <c r="N41" s="86">
        <v>0</v>
      </c>
      <c r="O41" s="84">
        <v>0</v>
      </c>
      <c r="P41" s="84">
        <v>0</v>
      </c>
      <c r="Q41" s="83">
        <v>3</v>
      </c>
      <c r="R41" s="84">
        <v>1</v>
      </c>
      <c r="S41" s="84">
        <v>2</v>
      </c>
      <c r="T41" s="95">
        <v>-3</v>
      </c>
      <c r="U41" s="86">
        <v>2</v>
      </c>
      <c r="V41" s="84">
        <v>1</v>
      </c>
      <c r="W41" s="84">
        <v>1</v>
      </c>
      <c r="X41" s="83">
        <v>2</v>
      </c>
      <c r="Y41" s="84">
        <v>2</v>
      </c>
      <c r="Z41" s="88">
        <v>0</v>
      </c>
      <c r="AA41" s="89">
        <v>0</v>
      </c>
    </row>
    <row r="42" spans="1:27" ht="13.5">
      <c r="A42" s="97"/>
      <c r="B42" s="98" t="s">
        <v>55</v>
      </c>
      <c r="C42" s="148" t="s">
        <v>102</v>
      </c>
      <c r="D42" s="100">
        <v>148425</v>
      </c>
      <c r="E42" s="100">
        <v>353375</v>
      </c>
      <c r="F42" s="100">
        <v>165115</v>
      </c>
      <c r="G42" s="100">
        <v>188260</v>
      </c>
      <c r="H42" s="101">
        <v>2.3808320700690584</v>
      </c>
      <c r="I42" s="149" t="s">
        <v>102</v>
      </c>
      <c r="J42" s="102">
        <v>-65</v>
      </c>
      <c r="K42" s="100">
        <v>-78</v>
      </c>
      <c r="L42" s="100">
        <v>-17</v>
      </c>
      <c r="M42" s="103">
        <v>-61</v>
      </c>
      <c r="N42" s="104">
        <v>295</v>
      </c>
      <c r="O42" s="100">
        <v>162</v>
      </c>
      <c r="P42" s="100">
        <v>133</v>
      </c>
      <c r="Q42" s="100">
        <v>259</v>
      </c>
      <c r="R42" s="100">
        <v>134</v>
      </c>
      <c r="S42" s="100">
        <v>125</v>
      </c>
      <c r="T42" s="100">
        <v>36</v>
      </c>
      <c r="U42" s="104">
        <v>1995</v>
      </c>
      <c r="V42" s="100">
        <v>1001</v>
      </c>
      <c r="W42" s="100">
        <v>994</v>
      </c>
      <c r="X42" s="100">
        <v>2109</v>
      </c>
      <c r="Y42" s="100">
        <v>1046</v>
      </c>
      <c r="Z42" s="105">
        <v>1063</v>
      </c>
      <c r="AA42" s="103">
        <v>-114</v>
      </c>
    </row>
    <row r="43" spans="1:27" ht="13.5">
      <c r="A43" s="97"/>
      <c r="B43" s="106" t="s">
        <v>56</v>
      </c>
      <c r="C43" s="150" t="s">
        <v>102</v>
      </c>
      <c r="D43" s="108">
        <v>220518</v>
      </c>
      <c r="E43" s="108">
        <v>485221</v>
      </c>
      <c r="F43" s="108">
        <v>226590</v>
      </c>
      <c r="G43" s="108">
        <v>258631</v>
      </c>
      <c r="H43" s="109">
        <v>2.2003691308646007</v>
      </c>
      <c r="I43" s="151" t="s">
        <v>102</v>
      </c>
      <c r="J43" s="110">
        <v>-64</v>
      </c>
      <c r="K43" s="108">
        <v>-103</v>
      </c>
      <c r="L43" s="108">
        <v>-51</v>
      </c>
      <c r="M43" s="111">
        <v>-52</v>
      </c>
      <c r="N43" s="112">
        <v>377</v>
      </c>
      <c r="O43" s="108">
        <v>203</v>
      </c>
      <c r="P43" s="108">
        <v>174</v>
      </c>
      <c r="Q43" s="108">
        <v>346</v>
      </c>
      <c r="R43" s="108">
        <v>187</v>
      </c>
      <c r="S43" s="108">
        <v>159</v>
      </c>
      <c r="T43" s="108">
        <v>31</v>
      </c>
      <c r="U43" s="112">
        <v>2949</v>
      </c>
      <c r="V43" s="108">
        <v>1464</v>
      </c>
      <c r="W43" s="108">
        <v>1485</v>
      </c>
      <c r="X43" s="108">
        <v>3083</v>
      </c>
      <c r="Y43" s="108">
        <v>1531</v>
      </c>
      <c r="Z43" s="113">
        <v>1552</v>
      </c>
      <c r="AA43" s="111">
        <v>-134</v>
      </c>
    </row>
    <row r="44" ht="6" customHeight="1">
      <c r="B44" s="114"/>
    </row>
    <row r="49" spans="2:27" ht="19.5" customHeight="1">
      <c r="B49" s="202" t="s">
        <v>126</v>
      </c>
      <c r="C49" s="203"/>
      <c r="D49" s="203"/>
      <c r="E49" s="203"/>
      <c r="F49" s="203"/>
      <c r="G49" s="203"/>
      <c r="H49" s="203"/>
      <c r="I49" s="203"/>
      <c r="J49" s="165" t="s">
        <v>127</v>
      </c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</row>
    <row r="50" spans="24:27" ht="13.5" customHeight="1">
      <c r="X50" s="167" t="s">
        <v>150</v>
      </c>
      <c r="Y50" s="168"/>
      <c r="Z50" s="168"/>
      <c r="AA50" s="168"/>
    </row>
    <row r="51" spans="1:27" ht="13.5" customHeight="1">
      <c r="A51" s="169" t="s">
        <v>2</v>
      </c>
      <c r="B51" s="172" t="s">
        <v>82</v>
      </c>
      <c r="C51" s="173" t="s">
        <v>83</v>
      </c>
      <c r="D51" s="176" t="s">
        <v>5</v>
      </c>
      <c r="E51" s="179" t="s">
        <v>6</v>
      </c>
      <c r="F51" s="180"/>
      <c r="G51" s="180"/>
      <c r="H51" s="182" t="s">
        <v>84</v>
      </c>
      <c r="I51" s="185" t="s">
        <v>8</v>
      </c>
      <c r="J51" s="188" t="s">
        <v>5</v>
      </c>
      <c r="K51" s="191" t="s">
        <v>9</v>
      </c>
      <c r="L51" s="192"/>
      <c r="M51" s="193"/>
      <c r="N51" s="197" t="s">
        <v>10</v>
      </c>
      <c r="O51" s="198"/>
      <c r="P51" s="198"/>
      <c r="Q51" s="198"/>
      <c r="R51" s="198"/>
      <c r="S51" s="198"/>
      <c r="T51" s="199"/>
      <c r="U51" s="197" t="s">
        <v>11</v>
      </c>
      <c r="V51" s="198"/>
      <c r="W51" s="198"/>
      <c r="X51" s="198"/>
      <c r="Y51" s="198"/>
      <c r="Z51" s="198"/>
      <c r="AA51" s="199"/>
    </row>
    <row r="52" spans="1:27" ht="13.5">
      <c r="A52" s="170"/>
      <c r="B52" s="170"/>
      <c r="C52" s="174"/>
      <c r="D52" s="177"/>
      <c r="E52" s="181"/>
      <c r="F52" s="181"/>
      <c r="G52" s="181"/>
      <c r="H52" s="183"/>
      <c r="I52" s="186"/>
      <c r="J52" s="189"/>
      <c r="K52" s="194"/>
      <c r="L52" s="195"/>
      <c r="M52" s="196"/>
      <c r="N52" s="197" t="s">
        <v>12</v>
      </c>
      <c r="O52" s="198"/>
      <c r="P52" s="198"/>
      <c r="Q52" s="197" t="s">
        <v>13</v>
      </c>
      <c r="R52" s="198"/>
      <c r="S52" s="199"/>
      <c r="T52" s="200" t="s">
        <v>14</v>
      </c>
      <c r="U52" s="194" t="s">
        <v>15</v>
      </c>
      <c r="V52" s="195"/>
      <c r="W52" s="195"/>
      <c r="X52" s="197" t="s">
        <v>59</v>
      </c>
      <c r="Y52" s="198"/>
      <c r="Z52" s="199"/>
      <c r="AA52" s="200" t="s">
        <v>17</v>
      </c>
    </row>
    <row r="53" spans="1:27" s="75" customFormat="1" ht="13.5">
      <c r="A53" s="171"/>
      <c r="B53" s="171"/>
      <c r="C53" s="175"/>
      <c r="D53" s="178"/>
      <c r="E53" s="72" t="s">
        <v>18</v>
      </c>
      <c r="F53" s="72" t="s">
        <v>19</v>
      </c>
      <c r="G53" s="72" t="s">
        <v>20</v>
      </c>
      <c r="H53" s="184"/>
      <c r="I53" s="187"/>
      <c r="J53" s="190"/>
      <c r="K53" s="73" t="s">
        <v>18</v>
      </c>
      <c r="L53" s="73" t="s">
        <v>19</v>
      </c>
      <c r="M53" s="73" t="s">
        <v>20</v>
      </c>
      <c r="N53" s="73" t="s">
        <v>18</v>
      </c>
      <c r="O53" s="73" t="s">
        <v>19</v>
      </c>
      <c r="P53" s="73" t="s">
        <v>20</v>
      </c>
      <c r="Q53" s="73" t="s">
        <v>18</v>
      </c>
      <c r="R53" s="73" t="s">
        <v>19</v>
      </c>
      <c r="S53" s="74" t="s">
        <v>20</v>
      </c>
      <c r="T53" s="201"/>
      <c r="U53" s="73" t="s">
        <v>18</v>
      </c>
      <c r="V53" s="73" t="s">
        <v>19</v>
      </c>
      <c r="W53" s="73" t="s">
        <v>20</v>
      </c>
      <c r="X53" s="73" t="s">
        <v>18</v>
      </c>
      <c r="Y53" s="73" t="s">
        <v>19</v>
      </c>
      <c r="Z53" s="73" t="s">
        <v>20</v>
      </c>
      <c r="AA53" s="201"/>
    </row>
    <row r="54" spans="1:27" ht="13.5">
      <c r="A54" s="76">
        <v>61</v>
      </c>
      <c r="B54" s="77" t="s">
        <v>60</v>
      </c>
      <c r="C54" s="115" t="s">
        <v>102</v>
      </c>
      <c r="D54" s="79">
        <v>466</v>
      </c>
      <c r="E54" s="80">
        <v>1147</v>
      </c>
      <c r="F54" s="79">
        <v>531</v>
      </c>
      <c r="G54" s="79">
        <v>616</v>
      </c>
      <c r="H54" s="116">
        <v>2.46</v>
      </c>
      <c r="I54" s="153" t="s">
        <v>61</v>
      </c>
      <c r="J54" s="93">
        <v>2</v>
      </c>
      <c r="K54" s="83">
        <v>0</v>
      </c>
      <c r="L54" s="84">
        <v>1</v>
      </c>
      <c r="M54" s="85">
        <v>-1</v>
      </c>
      <c r="N54" s="86">
        <v>0</v>
      </c>
      <c r="O54" s="84">
        <v>0</v>
      </c>
      <c r="P54" s="84">
        <v>0</v>
      </c>
      <c r="Q54" s="83">
        <v>1</v>
      </c>
      <c r="R54" s="84">
        <v>0</v>
      </c>
      <c r="S54" s="79">
        <v>1</v>
      </c>
      <c r="T54" s="87">
        <v>-1</v>
      </c>
      <c r="U54" s="86">
        <v>1</v>
      </c>
      <c r="V54" s="84">
        <v>1</v>
      </c>
      <c r="W54" s="84">
        <v>0</v>
      </c>
      <c r="X54" s="83">
        <v>0</v>
      </c>
      <c r="Y54" s="84">
        <v>0</v>
      </c>
      <c r="Z54" s="88">
        <v>0</v>
      </c>
      <c r="AA54" s="89">
        <v>1</v>
      </c>
    </row>
    <row r="55" spans="1:27" ht="13.5">
      <c r="A55" s="90">
        <v>62</v>
      </c>
      <c r="B55" s="77" t="s">
        <v>62</v>
      </c>
      <c r="C55" s="115" t="s">
        <v>102</v>
      </c>
      <c r="D55" s="84">
        <v>348</v>
      </c>
      <c r="E55" s="83">
        <v>863</v>
      </c>
      <c r="F55" s="84">
        <v>370</v>
      </c>
      <c r="G55" s="84">
        <v>493</v>
      </c>
      <c r="H55" s="118">
        <v>2.48</v>
      </c>
      <c r="I55" s="153" t="s">
        <v>61</v>
      </c>
      <c r="J55" s="93">
        <v>-1</v>
      </c>
      <c r="K55" s="83">
        <v>-3</v>
      </c>
      <c r="L55" s="84">
        <v>0</v>
      </c>
      <c r="M55" s="94">
        <v>-3</v>
      </c>
      <c r="N55" s="86">
        <v>0</v>
      </c>
      <c r="O55" s="84">
        <v>0</v>
      </c>
      <c r="P55" s="84">
        <v>0</v>
      </c>
      <c r="Q55" s="83">
        <v>3</v>
      </c>
      <c r="R55" s="84">
        <v>0</v>
      </c>
      <c r="S55" s="84">
        <v>3</v>
      </c>
      <c r="T55" s="95">
        <v>-3</v>
      </c>
      <c r="U55" s="86">
        <v>1</v>
      </c>
      <c r="V55" s="84">
        <v>1</v>
      </c>
      <c r="W55" s="84">
        <v>0</v>
      </c>
      <c r="X55" s="83">
        <v>1</v>
      </c>
      <c r="Y55" s="84">
        <v>1</v>
      </c>
      <c r="Z55" s="88">
        <v>0</v>
      </c>
      <c r="AA55" s="89">
        <v>0</v>
      </c>
    </row>
    <row r="56" spans="1:27" ht="13.5">
      <c r="A56" s="90">
        <v>63</v>
      </c>
      <c r="B56" s="77" t="s">
        <v>63</v>
      </c>
      <c r="C56" s="115" t="s">
        <v>102</v>
      </c>
      <c r="D56" s="84">
        <v>789</v>
      </c>
      <c r="E56" s="83">
        <v>1993</v>
      </c>
      <c r="F56" s="84">
        <v>917</v>
      </c>
      <c r="G56" s="84">
        <v>1076</v>
      </c>
      <c r="H56" s="118">
        <v>2.53</v>
      </c>
      <c r="I56" s="153" t="s">
        <v>61</v>
      </c>
      <c r="J56" s="93">
        <v>1</v>
      </c>
      <c r="K56" s="83">
        <v>3</v>
      </c>
      <c r="L56" s="84">
        <v>3</v>
      </c>
      <c r="M56" s="94">
        <v>0</v>
      </c>
      <c r="N56" s="86">
        <v>2</v>
      </c>
      <c r="O56" s="84">
        <v>1</v>
      </c>
      <c r="P56" s="84">
        <v>1</v>
      </c>
      <c r="Q56" s="83">
        <v>1</v>
      </c>
      <c r="R56" s="84">
        <v>1</v>
      </c>
      <c r="S56" s="84">
        <v>0</v>
      </c>
      <c r="T56" s="95">
        <v>1</v>
      </c>
      <c r="U56" s="86">
        <v>12</v>
      </c>
      <c r="V56" s="84">
        <v>6</v>
      </c>
      <c r="W56" s="84">
        <v>6</v>
      </c>
      <c r="X56" s="83">
        <v>10</v>
      </c>
      <c r="Y56" s="84">
        <v>3</v>
      </c>
      <c r="Z56" s="88">
        <v>7</v>
      </c>
      <c r="AA56" s="89">
        <v>2</v>
      </c>
    </row>
    <row r="57" spans="1:27" ht="13.5">
      <c r="A57" s="90">
        <v>64</v>
      </c>
      <c r="B57" s="77" t="s">
        <v>64</v>
      </c>
      <c r="C57" s="115" t="s">
        <v>102</v>
      </c>
      <c r="D57" s="84">
        <v>844</v>
      </c>
      <c r="E57" s="83">
        <v>2187</v>
      </c>
      <c r="F57" s="84">
        <v>1035</v>
      </c>
      <c r="G57" s="84">
        <v>1152</v>
      </c>
      <c r="H57" s="118">
        <v>2.59</v>
      </c>
      <c r="I57" s="153" t="s">
        <v>61</v>
      </c>
      <c r="J57" s="93">
        <v>-1</v>
      </c>
      <c r="K57" s="83">
        <v>-5</v>
      </c>
      <c r="L57" s="84">
        <v>-3</v>
      </c>
      <c r="M57" s="94">
        <v>-2</v>
      </c>
      <c r="N57" s="86">
        <v>1</v>
      </c>
      <c r="O57" s="84">
        <v>1</v>
      </c>
      <c r="P57" s="84">
        <v>0</v>
      </c>
      <c r="Q57" s="83">
        <v>3</v>
      </c>
      <c r="R57" s="84">
        <v>2</v>
      </c>
      <c r="S57" s="84">
        <v>1</v>
      </c>
      <c r="T57" s="95">
        <v>-2</v>
      </c>
      <c r="U57" s="86">
        <v>6</v>
      </c>
      <c r="V57" s="84">
        <v>3</v>
      </c>
      <c r="W57" s="84">
        <v>3</v>
      </c>
      <c r="X57" s="83">
        <v>9</v>
      </c>
      <c r="Y57" s="84">
        <v>5</v>
      </c>
      <c r="Z57" s="88">
        <v>4</v>
      </c>
      <c r="AA57" s="89">
        <v>-3</v>
      </c>
    </row>
    <row r="58" spans="1:27" ht="13.5">
      <c r="A58" s="90">
        <v>65</v>
      </c>
      <c r="B58" s="77" t="s">
        <v>65</v>
      </c>
      <c r="C58" s="115" t="s">
        <v>102</v>
      </c>
      <c r="D58" s="84">
        <v>3378</v>
      </c>
      <c r="E58" s="83">
        <v>7825</v>
      </c>
      <c r="F58" s="84">
        <v>3641</v>
      </c>
      <c r="G58" s="84">
        <v>4184</v>
      </c>
      <c r="H58" s="118">
        <v>2.32</v>
      </c>
      <c r="I58" s="153" t="s">
        <v>61</v>
      </c>
      <c r="J58" s="93">
        <v>-6</v>
      </c>
      <c r="K58" s="83">
        <v>-13</v>
      </c>
      <c r="L58" s="84">
        <v>3</v>
      </c>
      <c r="M58" s="94">
        <v>-16</v>
      </c>
      <c r="N58" s="86">
        <v>4</v>
      </c>
      <c r="O58" s="84">
        <v>4</v>
      </c>
      <c r="P58" s="84">
        <v>0</v>
      </c>
      <c r="Q58" s="83">
        <v>11</v>
      </c>
      <c r="R58" s="84">
        <v>6</v>
      </c>
      <c r="S58" s="84">
        <v>5</v>
      </c>
      <c r="T58" s="95">
        <v>-7</v>
      </c>
      <c r="U58" s="86">
        <v>29</v>
      </c>
      <c r="V58" s="84">
        <v>18</v>
      </c>
      <c r="W58" s="84">
        <v>11</v>
      </c>
      <c r="X58" s="83">
        <v>35</v>
      </c>
      <c r="Y58" s="84">
        <v>13</v>
      </c>
      <c r="Z58" s="88">
        <v>22</v>
      </c>
      <c r="AA58" s="89">
        <v>-6</v>
      </c>
    </row>
    <row r="59" spans="1:27" ht="13.5">
      <c r="A59" s="90">
        <v>66</v>
      </c>
      <c r="B59" s="77" t="s">
        <v>66</v>
      </c>
      <c r="C59" s="115" t="s">
        <v>102</v>
      </c>
      <c r="D59" s="84">
        <v>2208</v>
      </c>
      <c r="E59" s="83">
        <v>5788</v>
      </c>
      <c r="F59" s="84">
        <v>2667</v>
      </c>
      <c r="G59" s="84">
        <v>3121</v>
      </c>
      <c r="H59" s="118">
        <v>2.62</v>
      </c>
      <c r="I59" s="153" t="s">
        <v>61</v>
      </c>
      <c r="J59" s="93">
        <v>-2</v>
      </c>
      <c r="K59" s="83">
        <v>-5</v>
      </c>
      <c r="L59" s="84">
        <v>-3</v>
      </c>
      <c r="M59" s="94">
        <v>-2</v>
      </c>
      <c r="N59" s="86">
        <v>1</v>
      </c>
      <c r="O59" s="84">
        <v>0</v>
      </c>
      <c r="P59" s="84">
        <v>1</v>
      </c>
      <c r="Q59" s="83">
        <v>7</v>
      </c>
      <c r="R59" s="84">
        <v>3</v>
      </c>
      <c r="S59" s="84">
        <v>4</v>
      </c>
      <c r="T59" s="95">
        <v>-6</v>
      </c>
      <c r="U59" s="86">
        <v>14</v>
      </c>
      <c r="V59" s="84">
        <v>7</v>
      </c>
      <c r="W59" s="84">
        <v>7</v>
      </c>
      <c r="X59" s="83">
        <v>13</v>
      </c>
      <c r="Y59" s="84">
        <v>7</v>
      </c>
      <c r="Z59" s="88">
        <v>6</v>
      </c>
      <c r="AA59" s="89">
        <v>1</v>
      </c>
    </row>
    <row r="60" spans="1:27" ht="13.5">
      <c r="A60" s="96">
        <v>67</v>
      </c>
      <c r="B60" s="77" t="s">
        <v>67</v>
      </c>
      <c r="C60" s="115" t="s">
        <v>102</v>
      </c>
      <c r="D60" s="84">
        <v>2731</v>
      </c>
      <c r="E60" s="83">
        <v>7018</v>
      </c>
      <c r="F60" s="84">
        <v>3255</v>
      </c>
      <c r="G60" s="84">
        <v>3763</v>
      </c>
      <c r="H60" s="118">
        <v>2.57</v>
      </c>
      <c r="I60" s="153" t="s">
        <v>61</v>
      </c>
      <c r="J60" s="93">
        <v>5</v>
      </c>
      <c r="K60" s="83">
        <v>-6</v>
      </c>
      <c r="L60" s="84">
        <v>1</v>
      </c>
      <c r="M60" s="94">
        <v>-7</v>
      </c>
      <c r="N60" s="86">
        <v>4</v>
      </c>
      <c r="O60" s="84">
        <v>3</v>
      </c>
      <c r="P60" s="84">
        <v>1</v>
      </c>
      <c r="Q60" s="83">
        <v>6</v>
      </c>
      <c r="R60" s="84">
        <v>2</v>
      </c>
      <c r="S60" s="84">
        <v>4</v>
      </c>
      <c r="T60" s="95">
        <v>-2</v>
      </c>
      <c r="U60" s="86">
        <v>14</v>
      </c>
      <c r="V60" s="84">
        <v>7</v>
      </c>
      <c r="W60" s="84">
        <v>7</v>
      </c>
      <c r="X60" s="83">
        <v>18</v>
      </c>
      <c r="Y60" s="84">
        <v>7</v>
      </c>
      <c r="Z60" s="88">
        <v>11</v>
      </c>
      <c r="AA60" s="89">
        <v>-4</v>
      </c>
    </row>
    <row r="61" spans="1:27" ht="13.5">
      <c r="A61" s="97"/>
      <c r="B61" s="106" t="s">
        <v>68</v>
      </c>
      <c r="C61" s="150" t="s">
        <v>102</v>
      </c>
      <c r="D61" s="108">
        <v>10764</v>
      </c>
      <c r="E61" s="108">
        <v>26821</v>
      </c>
      <c r="F61" s="108">
        <v>12416</v>
      </c>
      <c r="G61" s="108">
        <v>14405</v>
      </c>
      <c r="H61" s="119">
        <v>2.4917316982534374</v>
      </c>
      <c r="I61" s="152" t="s">
        <v>102</v>
      </c>
      <c r="J61" s="110">
        <v>-2</v>
      </c>
      <c r="K61" s="108">
        <v>-29</v>
      </c>
      <c r="L61" s="108">
        <v>2</v>
      </c>
      <c r="M61" s="111">
        <v>-31</v>
      </c>
      <c r="N61" s="112">
        <v>12</v>
      </c>
      <c r="O61" s="108">
        <v>9</v>
      </c>
      <c r="P61" s="108">
        <v>3</v>
      </c>
      <c r="Q61" s="108">
        <v>32</v>
      </c>
      <c r="R61" s="108">
        <v>14</v>
      </c>
      <c r="S61" s="108">
        <v>18</v>
      </c>
      <c r="T61" s="108">
        <v>-20</v>
      </c>
      <c r="U61" s="112">
        <v>77</v>
      </c>
      <c r="V61" s="108">
        <v>43</v>
      </c>
      <c r="W61" s="108">
        <v>34</v>
      </c>
      <c r="X61" s="108">
        <v>86</v>
      </c>
      <c r="Y61" s="108">
        <v>36</v>
      </c>
      <c r="Z61" s="113">
        <v>50</v>
      </c>
      <c r="AA61" s="111">
        <v>-9</v>
      </c>
    </row>
    <row r="62" spans="1:27" ht="13.5">
      <c r="A62" s="76">
        <v>81</v>
      </c>
      <c r="B62" s="77" t="s">
        <v>69</v>
      </c>
      <c r="C62" s="115" t="s">
        <v>102</v>
      </c>
      <c r="D62" s="84">
        <v>226</v>
      </c>
      <c r="E62" s="80">
        <v>328</v>
      </c>
      <c r="F62" s="84">
        <v>146</v>
      </c>
      <c r="G62" s="84">
        <v>182</v>
      </c>
      <c r="H62" s="118">
        <v>1.45</v>
      </c>
      <c r="I62" s="153" t="s">
        <v>61</v>
      </c>
      <c r="J62" s="93">
        <v>-1</v>
      </c>
      <c r="K62" s="83">
        <v>-1</v>
      </c>
      <c r="L62" s="84">
        <v>0</v>
      </c>
      <c r="M62" s="94">
        <v>-1</v>
      </c>
      <c r="N62" s="86">
        <v>0</v>
      </c>
      <c r="O62" s="84">
        <v>0</v>
      </c>
      <c r="P62" s="84">
        <v>0</v>
      </c>
      <c r="Q62" s="83">
        <v>0</v>
      </c>
      <c r="R62" s="84">
        <v>0</v>
      </c>
      <c r="S62" s="84">
        <v>0</v>
      </c>
      <c r="T62" s="95">
        <v>0</v>
      </c>
      <c r="U62" s="86">
        <v>0</v>
      </c>
      <c r="V62" s="84">
        <v>0</v>
      </c>
      <c r="W62" s="84">
        <v>0</v>
      </c>
      <c r="X62" s="83">
        <v>1</v>
      </c>
      <c r="Y62" s="84">
        <v>0</v>
      </c>
      <c r="Z62" s="88">
        <v>1</v>
      </c>
      <c r="AA62" s="89">
        <v>-1</v>
      </c>
    </row>
    <row r="63" spans="1:27" ht="13.5">
      <c r="A63" s="90">
        <v>82</v>
      </c>
      <c r="B63" s="77" t="s">
        <v>70</v>
      </c>
      <c r="C63" s="115" t="s">
        <v>102</v>
      </c>
      <c r="D63" s="84">
        <v>1052</v>
      </c>
      <c r="E63" s="83">
        <v>2058</v>
      </c>
      <c r="F63" s="84">
        <v>942</v>
      </c>
      <c r="G63" s="84">
        <v>1116</v>
      </c>
      <c r="H63" s="118">
        <v>1.96</v>
      </c>
      <c r="I63" s="153" t="s">
        <v>61</v>
      </c>
      <c r="J63" s="93">
        <v>-2</v>
      </c>
      <c r="K63" s="83">
        <v>-1</v>
      </c>
      <c r="L63" s="84">
        <v>-1</v>
      </c>
      <c r="M63" s="94">
        <v>0</v>
      </c>
      <c r="N63" s="86">
        <v>0</v>
      </c>
      <c r="O63" s="84">
        <v>0</v>
      </c>
      <c r="P63" s="84">
        <v>0</v>
      </c>
      <c r="Q63" s="83">
        <v>4</v>
      </c>
      <c r="R63" s="84">
        <v>1</v>
      </c>
      <c r="S63" s="84">
        <v>3</v>
      </c>
      <c r="T63" s="95">
        <v>-4</v>
      </c>
      <c r="U63" s="86">
        <v>5</v>
      </c>
      <c r="V63" s="84">
        <v>1</v>
      </c>
      <c r="W63" s="84">
        <v>4</v>
      </c>
      <c r="X63" s="83">
        <v>2</v>
      </c>
      <c r="Y63" s="84">
        <v>1</v>
      </c>
      <c r="Z63" s="88">
        <v>1</v>
      </c>
      <c r="AA63" s="89">
        <v>3</v>
      </c>
    </row>
    <row r="64" spans="1:27" ht="13.5">
      <c r="A64" s="90">
        <v>83</v>
      </c>
      <c r="B64" s="77" t="s">
        <v>71</v>
      </c>
      <c r="C64" s="115" t="s">
        <v>102</v>
      </c>
      <c r="D64" s="84">
        <v>342</v>
      </c>
      <c r="E64" s="83">
        <v>661</v>
      </c>
      <c r="F64" s="84">
        <v>297</v>
      </c>
      <c r="G64" s="84">
        <v>364</v>
      </c>
      <c r="H64" s="118">
        <v>1.93</v>
      </c>
      <c r="I64" s="153" t="s">
        <v>61</v>
      </c>
      <c r="J64" s="93">
        <v>0</v>
      </c>
      <c r="K64" s="83">
        <v>-4</v>
      </c>
      <c r="L64" s="84">
        <v>-1</v>
      </c>
      <c r="M64" s="94">
        <v>-3</v>
      </c>
      <c r="N64" s="86">
        <v>0</v>
      </c>
      <c r="O64" s="84">
        <v>0</v>
      </c>
      <c r="P64" s="84">
        <v>0</v>
      </c>
      <c r="Q64" s="83">
        <v>3</v>
      </c>
      <c r="R64" s="84">
        <v>2</v>
      </c>
      <c r="S64" s="84">
        <v>1</v>
      </c>
      <c r="T64" s="95">
        <v>-3</v>
      </c>
      <c r="U64" s="86">
        <v>4</v>
      </c>
      <c r="V64" s="84">
        <v>3</v>
      </c>
      <c r="W64" s="84">
        <v>1</v>
      </c>
      <c r="X64" s="83">
        <v>5</v>
      </c>
      <c r="Y64" s="84">
        <v>2</v>
      </c>
      <c r="Z64" s="88">
        <v>3</v>
      </c>
      <c r="AA64" s="89">
        <v>-1</v>
      </c>
    </row>
    <row r="65" spans="1:27" ht="13.5">
      <c r="A65" s="96">
        <v>84</v>
      </c>
      <c r="B65" s="77" t="s">
        <v>72</v>
      </c>
      <c r="C65" s="115" t="s">
        <v>102</v>
      </c>
      <c r="D65" s="84">
        <v>454</v>
      </c>
      <c r="E65" s="83">
        <v>776</v>
      </c>
      <c r="F65" s="84">
        <v>361</v>
      </c>
      <c r="G65" s="84">
        <v>415</v>
      </c>
      <c r="H65" s="118">
        <v>1.71</v>
      </c>
      <c r="I65" s="153" t="s">
        <v>61</v>
      </c>
      <c r="J65" s="93">
        <v>0</v>
      </c>
      <c r="K65" s="83">
        <v>1</v>
      </c>
      <c r="L65" s="84">
        <v>1</v>
      </c>
      <c r="M65" s="94">
        <v>0</v>
      </c>
      <c r="N65" s="86">
        <v>0</v>
      </c>
      <c r="O65" s="84">
        <v>0</v>
      </c>
      <c r="P65" s="84">
        <v>0</v>
      </c>
      <c r="Q65" s="83">
        <v>1</v>
      </c>
      <c r="R65" s="84">
        <v>0</v>
      </c>
      <c r="S65" s="84">
        <v>1</v>
      </c>
      <c r="T65" s="95">
        <v>-1</v>
      </c>
      <c r="U65" s="86">
        <v>3</v>
      </c>
      <c r="V65" s="84">
        <v>1</v>
      </c>
      <c r="W65" s="84">
        <v>2</v>
      </c>
      <c r="X65" s="83">
        <v>1</v>
      </c>
      <c r="Y65" s="84">
        <v>0</v>
      </c>
      <c r="Z65" s="88">
        <v>1</v>
      </c>
      <c r="AA65" s="89">
        <v>2</v>
      </c>
    </row>
    <row r="66" spans="1:27" ht="13.5">
      <c r="A66" s="97"/>
      <c r="B66" s="106" t="s">
        <v>73</v>
      </c>
      <c r="C66" s="150" t="s">
        <v>102</v>
      </c>
      <c r="D66" s="108">
        <v>2074</v>
      </c>
      <c r="E66" s="108">
        <v>3823</v>
      </c>
      <c r="F66" s="108">
        <v>1746</v>
      </c>
      <c r="G66" s="108">
        <v>2077</v>
      </c>
      <c r="H66" s="119">
        <v>1.8432979749276759</v>
      </c>
      <c r="I66" s="152" t="s">
        <v>102</v>
      </c>
      <c r="J66" s="110">
        <v>-3</v>
      </c>
      <c r="K66" s="108">
        <v>-5</v>
      </c>
      <c r="L66" s="108">
        <v>-1</v>
      </c>
      <c r="M66" s="111">
        <v>-4</v>
      </c>
      <c r="N66" s="112">
        <v>0</v>
      </c>
      <c r="O66" s="108">
        <v>0</v>
      </c>
      <c r="P66" s="108">
        <v>0</v>
      </c>
      <c r="Q66" s="108">
        <v>8</v>
      </c>
      <c r="R66" s="108">
        <v>3</v>
      </c>
      <c r="S66" s="108">
        <v>5</v>
      </c>
      <c r="T66" s="108">
        <v>-8</v>
      </c>
      <c r="U66" s="112">
        <v>12</v>
      </c>
      <c r="V66" s="108">
        <v>5</v>
      </c>
      <c r="W66" s="108">
        <v>7</v>
      </c>
      <c r="X66" s="108">
        <v>9</v>
      </c>
      <c r="Y66" s="108">
        <v>3</v>
      </c>
      <c r="Z66" s="113">
        <v>6</v>
      </c>
      <c r="AA66" s="111">
        <v>3</v>
      </c>
    </row>
    <row r="68" spans="2:27" ht="13.5">
      <c r="B68" s="120" t="s">
        <v>74</v>
      </c>
      <c r="C68" s="121">
        <v>429.37</v>
      </c>
      <c r="D68" s="122">
        <v>233356</v>
      </c>
      <c r="E68" s="122">
        <v>515865</v>
      </c>
      <c r="F68" s="122">
        <v>240752</v>
      </c>
      <c r="G68" s="122">
        <v>275113</v>
      </c>
      <c r="H68" s="123">
        <v>2.210635252575464</v>
      </c>
      <c r="I68" s="124">
        <v>1201.4463050515872</v>
      </c>
      <c r="J68" s="125">
        <v>-69</v>
      </c>
      <c r="K68" s="122">
        <v>-137</v>
      </c>
      <c r="L68" s="122">
        <v>-50</v>
      </c>
      <c r="M68" s="122">
        <v>-87</v>
      </c>
      <c r="N68" s="122">
        <v>389</v>
      </c>
      <c r="O68" s="122">
        <v>212</v>
      </c>
      <c r="P68" s="122">
        <v>177</v>
      </c>
      <c r="Q68" s="122">
        <v>386</v>
      </c>
      <c r="R68" s="122">
        <v>204</v>
      </c>
      <c r="S68" s="122">
        <v>182</v>
      </c>
      <c r="T68" s="122">
        <v>3</v>
      </c>
      <c r="U68" s="122">
        <v>3038</v>
      </c>
      <c r="V68" s="122">
        <v>1512</v>
      </c>
      <c r="W68" s="122">
        <v>1526</v>
      </c>
      <c r="X68" s="122">
        <v>3178</v>
      </c>
      <c r="Y68" s="122">
        <v>1570</v>
      </c>
      <c r="Z68" s="122">
        <v>1608</v>
      </c>
      <c r="AA68" s="126">
        <v>-140</v>
      </c>
    </row>
    <row r="69" spans="2:27" s="127" customFormat="1" ht="13.5">
      <c r="B69" s="128"/>
      <c r="C69" s="129"/>
      <c r="D69" s="130"/>
      <c r="E69" s="130"/>
      <c r="F69" s="130"/>
      <c r="G69" s="130"/>
      <c r="H69" s="129"/>
      <c r="I69" s="131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</row>
    <row r="70" spans="2:27" ht="13.5">
      <c r="B70" s="132" t="s">
        <v>75</v>
      </c>
      <c r="C70" s="133">
        <v>429.37</v>
      </c>
      <c r="D70" s="134">
        <v>233425</v>
      </c>
      <c r="E70" s="135">
        <v>516002</v>
      </c>
      <c r="F70" s="135">
        <v>240802</v>
      </c>
      <c r="G70" s="135">
        <v>275200</v>
      </c>
      <c r="H70" s="136">
        <v>2.2105687051515477</v>
      </c>
      <c r="I70" s="137">
        <v>1201.7653771805203</v>
      </c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</row>
    <row r="72" spans="2:20" ht="13.5">
      <c r="B72" s="139" t="s">
        <v>76</v>
      </c>
      <c r="C72" s="140"/>
      <c r="D72" s="138"/>
      <c r="E72" s="138"/>
      <c r="F72" s="138"/>
      <c r="G72" s="138"/>
      <c r="H72" s="140"/>
      <c r="I72" s="141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</row>
    <row r="73" spans="2:20" ht="13.5">
      <c r="B73" s="142" t="s">
        <v>86</v>
      </c>
      <c r="C73" s="140"/>
      <c r="D73" s="138"/>
      <c r="E73" s="138"/>
      <c r="F73" s="138"/>
      <c r="G73" s="138"/>
      <c r="H73" s="140"/>
      <c r="I73" s="141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</row>
    <row r="74" spans="2:20" ht="13.5">
      <c r="B74" s="142" t="s">
        <v>78</v>
      </c>
      <c r="C74" s="140"/>
      <c r="D74" s="138"/>
      <c r="E74" s="138"/>
      <c r="F74" s="138"/>
      <c r="G74" s="138"/>
      <c r="H74" s="140"/>
      <c r="I74" s="141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</row>
    <row r="75" spans="2:20" ht="13.5">
      <c r="B75" s="142" t="s">
        <v>79</v>
      </c>
      <c r="C75" s="140"/>
      <c r="D75" s="138"/>
      <c r="E75" s="138"/>
      <c r="F75" s="138"/>
      <c r="G75" s="138"/>
      <c r="H75" s="140"/>
      <c r="I75" s="141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</row>
    <row r="76" ht="13.5">
      <c r="B76" s="142" t="s">
        <v>103</v>
      </c>
    </row>
    <row r="77" ht="13.5">
      <c r="B77" s="142" t="s">
        <v>114</v>
      </c>
    </row>
  </sheetData>
  <sheetProtection/>
  <mergeCells count="40">
    <mergeCell ref="H51:H53"/>
    <mergeCell ref="I51:I53"/>
    <mergeCell ref="J51:J53"/>
    <mergeCell ref="K51:M52"/>
    <mergeCell ref="N51:T51"/>
    <mergeCell ref="U51:AA51"/>
    <mergeCell ref="N52:P52"/>
    <mergeCell ref="Q52:S52"/>
    <mergeCell ref="T52:T53"/>
    <mergeCell ref="U52:W52"/>
    <mergeCell ref="U6:W6"/>
    <mergeCell ref="X6:Z6"/>
    <mergeCell ref="X52:Z52"/>
    <mergeCell ref="AA52:AA53"/>
    <mergeCell ref="X50:AA50"/>
    <mergeCell ref="A51:A53"/>
    <mergeCell ref="B51:B53"/>
    <mergeCell ref="C51:C53"/>
    <mergeCell ref="D51:D53"/>
    <mergeCell ref="E51:G52"/>
    <mergeCell ref="B49:I49"/>
    <mergeCell ref="J49:AA49"/>
    <mergeCell ref="B3:I3"/>
    <mergeCell ref="J3:AA3"/>
    <mergeCell ref="X4:AA4"/>
    <mergeCell ref="H5:H7"/>
    <mergeCell ref="I5:I7"/>
    <mergeCell ref="J5:J7"/>
    <mergeCell ref="K5:M6"/>
    <mergeCell ref="N5:T5"/>
    <mergeCell ref="A5:A7"/>
    <mergeCell ref="B5:B7"/>
    <mergeCell ref="C5:C7"/>
    <mergeCell ref="D5:D7"/>
    <mergeCell ref="E5:G6"/>
    <mergeCell ref="AA6:AA7"/>
    <mergeCell ref="U5:AA5"/>
    <mergeCell ref="N6:P6"/>
    <mergeCell ref="Q6:S6"/>
    <mergeCell ref="T6:T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AA77"/>
  <sheetViews>
    <sheetView zoomScalePageLayoutView="0" workbookViewId="0" topLeftCell="B1">
      <selection activeCell="G12" sqref="G12"/>
    </sheetView>
  </sheetViews>
  <sheetFormatPr defaultColWidth="9.140625" defaultRowHeight="15"/>
  <cols>
    <col min="1" max="1" width="5.28125" style="0" hidden="1" customWidth="1"/>
    <col min="2" max="2" width="9.421875" style="68" customWidth="1"/>
    <col min="3" max="3" width="6.140625" style="69" customWidth="1"/>
    <col min="4" max="4" width="6.8515625" style="70" customWidth="1"/>
    <col min="5" max="7" width="7.140625" style="70" customWidth="1"/>
    <col min="8" max="8" width="5.421875" style="69" customWidth="1"/>
    <col min="9" max="9" width="5.140625" style="71" customWidth="1"/>
    <col min="10" max="10" width="5.421875" style="70" customWidth="1"/>
    <col min="11" max="13" width="5.57421875" style="70" customWidth="1"/>
    <col min="14" max="20" width="4.57421875" style="70" customWidth="1"/>
    <col min="21" max="27" width="5.57421875" style="70" customWidth="1"/>
  </cols>
  <sheetData>
    <row r="3" spans="2:27" ht="19.5" customHeight="1">
      <c r="B3" s="163" t="s">
        <v>115</v>
      </c>
      <c r="C3" s="164"/>
      <c r="D3" s="164"/>
      <c r="E3" s="164"/>
      <c r="F3" s="164"/>
      <c r="G3" s="164"/>
      <c r="H3" s="164"/>
      <c r="I3" s="164"/>
      <c r="J3" s="165" t="s">
        <v>116</v>
      </c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</row>
    <row r="4" spans="24:27" ht="13.5" customHeight="1">
      <c r="X4" s="167" t="s">
        <v>104</v>
      </c>
      <c r="Y4" s="168"/>
      <c r="Z4" s="168"/>
      <c r="AA4" s="168"/>
    </row>
    <row r="5" spans="1:27" ht="13.5" customHeight="1">
      <c r="A5" s="169" t="s">
        <v>2</v>
      </c>
      <c r="B5" s="172" t="s">
        <v>128</v>
      </c>
      <c r="C5" s="173" t="s">
        <v>129</v>
      </c>
      <c r="D5" s="176" t="s">
        <v>5</v>
      </c>
      <c r="E5" s="179" t="s">
        <v>6</v>
      </c>
      <c r="F5" s="180"/>
      <c r="G5" s="180"/>
      <c r="H5" s="182" t="s">
        <v>130</v>
      </c>
      <c r="I5" s="185" t="s">
        <v>8</v>
      </c>
      <c r="J5" s="188" t="s">
        <v>5</v>
      </c>
      <c r="K5" s="191" t="s">
        <v>9</v>
      </c>
      <c r="L5" s="192"/>
      <c r="M5" s="193"/>
      <c r="N5" s="197" t="s">
        <v>10</v>
      </c>
      <c r="O5" s="198"/>
      <c r="P5" s="198"/>
      <c r="Q5" s="198"/>
      <c r="R5" s="198"/>
      <c r="S5" s="198"/>
      <c r="T5" s="199"/>
      <c r="U5" s="197" t="s">
        <v>11</v>
      </c>
      <c r="V5" s="198"/>
      <c r="W5" s="198"/>
      <c r="X5" s="198"/>
      <c r="Y5" s="198"/>
      <c r="Z5" s="198"/>
      <c r="AA5" s="199"/>
    </row>
    <row r="6" spans="1:27" ht="13.5">
      <c r="A6" s="170"/>
      <c r="B6" s="170"/>
      <c r="C6" s="174"/>
      <c r="D6" s="177"/>
      <c r="E6" s="181"/>
      <c r="F6" s="181"/>
      <c r="G6" s="181"/>
      <c r="H6" s="183"/>
      <c r="I6" s="186"/>
      <c r="J6" s="189"/>
      <c r="K6" s="194"/>
      <c r="L6" s="195"/>
      <c r="M6" s="196"/>
      <c r="N6" s="197" t="s">
        <v>12</v>
      </c>
      <c r="O6" s="198"/>
      <c r="P6" s="198"/>
      <c r="Q6" s="197" t="s">
        <v>13</v>
      </c>
      <c r="R6" s="198"/>
      <c r="S6" s="199"/>
      <c r="T6" s="200" t="s">
        <v>14</v>
      </c>
      <c r="U6" s="194" t="s">
        <v>15</v>
      </c>
      <c r="V6" s="195"/>
      <c r="W6" s="195"/>
      <c r="X6" s="197" t="s">
        <v>16</v>
      </c>
      <c r="Y6" s="198"/>
      <c r="Z6" s="199"/>
      <c r="AA6" s="200" t="s">
        <v>17</v>
      </c>
    </row>
    <row r="7" spans="1:27" s="75" customFormat="1" ht="13.5">
      <c r="A7" s="171"/>
      <c r="B7" s="171"/>
      <c r="C7" s="175"/>
      <c r="D7" s="178"/>
      <c r="E7" s="72" t="s">
        <v>18</v>
      </c>
      <c r="F7" s="72" t="s">
        <v>19</v>
      </c>
      <c r="G7" s="72" t="s">
        <v>20</v>
      </c>
      <c r="H7" s="184"/>
      <c r="I7" s="187"/>
      <c r="J7" s="190"/>
      <c r="K7" s="73" t="s">
        <v>18</v>
      </c>
      <c r="L7" s="73" t="s">
        <v>19</v>
      </c>
      <c r="M7" s="73" t="s">
        <v>20</v>
      </c>
      <c r="N7" s="73" t="s">
        <v>18</v>
      </c>
      <c r="O7" s="73" t="s">
        <v>19</v>
      </c>
      <c r="P7" s="73" t="s">
        <v>20</v>
      </c>
      <c r="Q7" s="73" t="s">
        <v>18</v>
      </c>
      <c r="R7" s="73" t="s">
        <v>19</v>
      </c>
      <c r="S7" s="74" t="s">
        <v>20</v>
      </c>
      <c r="T7" s="201"/>
      <c r="U7" s="73" t="s">
        <v>18</v>
      </c>
      <c r="V7" s="73" t="s">
        <v>19</v>
      </c>
      <c r="W7" s="73" t="s">
        <v>20</v>
      </c>
      <c r="X7" s="73" t="s">
        <v>18</v>
      </c>
      <c r="Y7" s="73" t="s">
        <v>19</v>
      </c>
      <c r="Z7" s="73" t="s">
        <v>20</v>
      </c>
      <c r="AA7" s="201"/>
    </row>
    <row r="8" spans="1:27" ht="13.5">
      <c r="A8" s="76">
        <v>1</v>
      </c>
      <c r="B8" s="77" t="s">
        <v>21</v>
      </c>
      <c r="C8" s="144" t="s">
        <v>131</v>
      </c>
      <c r="D8" s="79">
        <v>2007</v>
      </c>
      <c r="E8" s="80">
        <v>3540</v>
      </c>
      <c r="F8" s="79">
        <v>1530</v>
      </c>
      <c r="G8" s="79">
        <v>2010</v>
      </c>
      <c r="H8" s="81">
        <v>1.76</v>
      </c>
      <c r="I8" s="145" t="s">
        <v>131</v>
      </c>
      <c r="J8" s="143">
        <v>-6</v>
      </c>
      <c r="K8" s="83">
        <v>-18</v>
      </c>
      <c r="L8" s="84">
        <v>-9</v>
      </c>
      <c r="M8" s="85">
        <v>-9</v>
      </c>
      <c r="N8" s="86">
        <v>3</v>
      </c>
      <c r="O8" s="84">
        <v>0</v>
      </c>
      <c r="P8" s="84">
        <v>3</v>
      </c>
      <c r="Q8" s="83">
        <v>5</v>
      </c>
      <c r="R8" s="84">
        <v>2</v>
      </c>
      <c r="S8" s="79">
        <v>3</v>
      </c>
      <c r="T8" s="87">
        <v>-2</v>
      </c>
      <c r="U8" s="86">
        <v>30</v>
      </c>
      <c r="V8" s="84">
        <v>16</v>
      </c>
      <c r="W8" s="84">
        <v>14</v>
      </c>
      <c r="X8" s="83">
        <v>46</v>
      </c>
      <c r="Y8" s="84">
        <v>23</v>
      </c>
      <c r="Z8" s="88">
        <v>23</v>
      </c>
      <c r="AA8" s="89">
        <v>-16</v>
      </c>
    </row>
    <row r="9" spans="1:27" ht="13.5">
      <c r="A9" s="90">
        <v>2</v>
      </c>
      <c r="B9" s="77" t="s">
        <v>22</v>
      </c>
      <c r="C9" s="146" t="s">
        <v>131</v>
      </c>
      <c r="D9" s="84">
        <v>5393</v>
      </c>
      <c r="E9" s="83">
        <v>8818</v>
      </c>
      <c r="F9" s="84">
        <v>3991</v>
      </c>
      <c r="G9" s="84">
        <v>4827</v>
      </c>
      <c r="H9" s="92">
        <v>1.64</v>
      </c>
      <c r="I9" s="147" t="s">
        <v>131</v>
      </c>
      <c r="J9" s="93">
        <v>-6</v>
      </c>
      <c r="K9" s="83">
        <v>-19</v>
      </c>
      <c r="L9" s="84">
        <v>-9</v>
      </c>
      <c r="M9" s="94">
        <v>-10</v>
      </c>
      <c r="N9" s="86">
        <v>4</v>
      </c>
      <c r="O9" s="84">
        <v>4</v>
      </c>
      <c r="P9" s="84">
        <v>0</v>
      </c>
      <c r="Q9" s="83">
        <v>11</v>
      </c>
      <c r="R9" s="84">
        <v>3</v>
      </c>
      <c r="S9" s="84">
        <v>8</v>
      </c>
      <c r="T9" s="95">
        <v>-7</v>
      </c>
      <c r="U9" s="86">
        <v>67</v>
      </c>
      <c r="V9" s="84">
        <v>37</v>
      </c>
      <c r="W9" s="84">
        <v>30</v>
      </c>
      <c r="X9" s="83">
        <v>79</v>
      </c>
      <c r="Y9" s="84">
        <v>47</v>
      </c>
      <c r="Z9" s="88">
        <v>32</v>
      </c>
      <c r="AA9" s="89">
        <v>-12</v>
      </c>
    </row>
    <row r="10" spans="1:27" ht="13.5">
      <c r="A10" s="90">
        <v>3</v>
      </c>
      <c r="B10" s="77" t="s">
        <v>23</v>
      </c>
      <c r="C10" s="146" t="s">
        <v>131</v>
      </c>
      <c r="D10" s="84">
        <v>3079</v>
      </c>
      <c r="E10" s="83">
        <v>5107</v>
      </c>
      <c r="F10" s="84">
        <v>2200</v>
      </c>
      <c r="G10" s="84">
        <v>2907</v>
      </c>
      <c r="H10" s="92">
        <v>1.66</v>
      </c>
      <c r="I10" s="147" t="s">
        <v>131</v>
      </c>
      <c r="J10" s="93">
        <v>4</v>
      </c>
      <c r="K10" s="83">
        <v>5</v>
      </c>
      <c r="L10" s="84">
        <v>0</v>
      </c>
      <c r="M10" s="94">
        <v>5</v>
      </c>
      <c r="N10" s="86">
        <v>4</v>
      </c>
      <c r="O10" s="84">
        <v>4</v>
      </c>
      <c r="P10" s="84">
        <v>0</v>
      </c>
      <c r="Q10" s="83">
        <v>6</v>
      </c>
      <c r="R10" s="84">
        <v>4</v>
      </c>
      <c r="S10" s="84">
        <v>2</v>
      </c>
      <c r="T10" s="95">
        <v>-2</v>
      </c>
      <c r="U10" s="86">
        <v>46</v>
      </c>
      <c r="V10" s="84">
        <v>20</v>
      </c>
      <c r="W10" s="84">
        <v>26</v>
      </c>
      <c r="X10" s="83">
        <v>39</v>
      </c>
      <c r="Y10" s="84">
        <v>20</v>
      </c>
      <c r="Z10" s="88">
        <v>19</v>
      </c>
      <c r="AA10" s="89">
        <v>7</v>
      </c>
    </row>
    <row r="11" spans="1:27" ht="13.5">
      <c r="A11" s="90">
        <v>4</v>
      </c>
      <c r="B11" s="77" t="s">
        <v>132</v>
      </c>
      <c r="C11" s="146" t="s">
        <v>131</v>
      </c>
      <c r="D11" s="84">
        <v>10826</v>
      </c>
      <c r="E11" s="83">
        <v>19576</v>
      </c>
      <c r="F11" s="84">
        <v>8973</v>
      </c>
      <c r="G11" s="84">
        <v>10603</v>
      </c>
      <c r="H11" s="92">
        <v>1.81</v>
      </c>
      <c r="I11" s="147" t="s">
        <v>131</v>
      </c>
      <c r="J11" s="93">
        <v>50</v>
      </c>
      <c r="K11" s="83">
        <v>62</v>
      </c>
      <c r="L11" s="84">
        <v>49</v>
      </c>
      <c r="M11" s="94">
        <v>13</v>
      </c>
      <c r="N11" s="86">
        <v>20</v>
      </c>
      <c r="O11" s="84">
        <v>11</v>
      </c>
      <c r="P11" s="84">
        <v>9</v>
      </c>
      <c r="Q11" s="83">
        <v>16</v>
      </c>
      <c r="R11" s="84">
        <v>8</v>
      </c>
      <c r="S11" s="84">
        <v>8</v>
      </c>
      <c r="T11" s="95">
        <v>4</v>
      </c>
      <c r="U11" s="86">
        <v>178</v>
      </c>
      <c r="V11" s="84">
        <v>97</v>
      </c>
      <c r="W11" s="84">
        <v>81</v>
      </c>
      <c r="X11" s="83">
        <v>120</v>
      </c>
      <c r="Y11" s="84">
        <v>51</v>
      </c>
      <c r="Z11" s="88">
        <v>69</v>
      </c>
      <c r="AA11" s="89">
        <v>58</v>
      </c>
    </row>
    <row r="12" spans="1:27" ht="13.5">
      <c r="A12" s="90">
        <v>5</v>
      </c>
      <c r="B12" s="77" t="s">
        <v>25</v>
      </c>
      <c r="C12" s="146" t="s">
        <v>131</v>
      </c>
      <c r="D12" s="84">
        <v>15669</v>
      </c>
      <c r="E12" s="83">
        <v>31982</v>
      </c>
      <c r="F12" s="84">
        <v>14628</v>
      </c>
      <c r="G12" s="84">
        <v>17354</v>
      </c>
      <c r="H12" s="92">
        <v>2.04</v>
      </c>
      <c r="I12" s="147" t="s">
        <v>131</v>
      </c>
      <c r="J12" s="93">
        <v>23</v>
      </c>
      <c r="K12" s="83">
        <v>41</v>
      </c>
      <c r="L12" s="84">
        <v>12</v>
      </c>
      <c r="M12" s="94">
        <v>29</v>
      </c>
      <c r="N12" s="86">
        <v>29</v>
      </c>
      <c r="O12" s="84">
        <v>11</v>
      </c>
      <c r="P12" s="84">
        <v>18</v>
      </c>
      <c r="Q12" s="83">
        <v>16</v>
      </c>
      <c r="R12" s="84">
        <v>10</v>
      </c>
      <c r="S12" s="84">
        <v>6</v>
      </c>
      <c r="T12" s="95">
        <v>13</v>
      </c>
      <c r="U12" s="86">
        <v>300</v>
      </c>
      <c r="V12" s="84">
        <v>151</v>
      </c>
      <c r="W12" s="84">
        <v>149</v>
      </c>
      <c r="X12" s="83">
        <v>272</v>
      </c>
      <c r="Y12" s="84">
        <v>140</v>
      </c>
      <c r="Z12" s="88">
        <v>132</v>
      </c>
      <c r="AA12" s="89">
        <v>28</v>
      </c>
    </row>
    <row r="13" spans="1:27" ht="13.5">
      <c r="A13" s="90">
        <v>6</v>
      </c>
      <c r="B13" s="77" t="s">
        <v>26</v>
      </c>
      <c r="C13" s="146" t="s">
        <v>131</v>
      </c>
      <c r="D13" s="84">
        <v>6633</v>
      </c>
      <c r="E13" s="83">
        <v>12571</v>
      </c>
      <c r="F13" s="84">
        <v>5677</v>
      </c>
      <c r="G13" s="84">
        <v>6894</v>
      </c>
      <c r="H13" s="92">
        <v>1.9</v>
      </c>
      <c r="I13" s="147" t="s">
        <v>131</v>
      </c>
      <c r="J13" s="93">
        <v>0</v>
      </c>
      <c r="K13" s="83">
        <v>-3</v>
      </c>
      <c r="L13" s="84">
        <v>-6</v>
      </c>
      <c r="M13" s="94">
        <v>3</v>
      </c>
      <c r="N13" s="86">
        <v>9</v>
      </c>
      <c r="O13" s="84">
        <v>4</v>
      </c>
      <c r="P13" s="84">
        <v>5</v>
      </c>
      <c r="Q13" s="83">
        <v>8</v>
      </c>
      <c r="R13" s="84">
        <v>3</v>
      </c>
      <c r="S13" s="84">
        <v>5</v>
      </c>
      <c r="T13" s="95">
        <v>1</v>
      </c>
      <c r="U13" s="86">
        <v>77</v>
      </c>
      <c r="V13" s="84">
        <v>36</v>
      </c>
      <c r="W13" s="84">
        <v>41</v>
      </c>
      <c r="X13" s="83">
        <v>81</v>
      </c>
      <c r="Y13" s="84">
        <v>43</v>
      </c>
      <c r="Z13" s="88">
        <v>38</v>
      </c>
      <c r="AA13" s="89">
        <v>-4</v>
      </c>
    </row>
    <row r="14" spans="1:27" ht="13.5">
      <c r="A14" s="90">
        <v>7</v>
      </c>
      <c r="B14" s="77" t="s">
        <v>27</v>
      </c>
      <c r="C14" s="146" t="s">
        <v>131</v>
      </c>
      <c r="D14" s="84">
        <v>12221</v>
      </c>
      <c r="E14" s="83">
        <v>23199</v>
      </c>
      <c r="F14" s="84">
        <v>11047</v>
      </c>
      <c r="G14" s="84">
        <v>12152</v>
      </c>
      <c r="H14" s="92">
        <v>1.9</v>
      </c>
      <c r="I14" s="147" t="s">
        <v>131</v>
      </c>
      <c r="J14" s="93">
        <v>18</v>
      </c>
      <c r="K14" s="83">
        <v>12</v>
      </c>
      <c r="L14" s="84">
        <v>5</v>
      </c>
      <c r="M14" s="94">
        <v>7</v>
      </c>
      <c r="N14" s="86">
        <v>13</v>
      </c>
      <c r="O14" s="84">
        <v>6</v>
      </c>
      <c r="P14" s="84">
        <v>7</v>
      </c>
      <c r="Q14" s="83">
        <v>12</v>
      </c>
      <c r="R14" s="84">
        <v>8</v>
      </c>
      <c r="S14" s="84">
        <v>4</v>
      </c>
      <c r="T14" s="95">
        <v>1</v>
      </c>
      <c r="U14" s="86">
        <v>147</v>
      </c>
      <c r="V14" s="84">
        <v>73</v>
      </c>
      <c r="W14" s="84">
        <v>74</v>
      </c>
      <c r="X14" s="83">
        <v>136</v>
      </c>
      <c r="Y14" s="84">
        <v>66</v>
      </c>
      <c r="Z14" s="88">
        <v>70</v>
      </c>
      <c r="AA14" s="89">
        <v>11</v>
      </c>
    </row>
    <row r="15" spans="1:27" ht="13.5">
      <c r="A15" s="96">
        <v>8</v>
      </c>
      <c r="B15" s="77" t="s">
        <v>28</v>
      </c>
      <c r="C15" s="146" t="s">
        <v>131</v>
      </c>
      <c r="D15" s="84">
        <v>16264</v>
      </c>
      <c r="E15" s="83">
        <v>27078</v>
      </c>
      <c r="F15" s="84">
        <v>13463</v>
      </c>
      <c r="G15" s="84">
        <v>13615</v>
      </c>
      <c r="H15" s="92">
        <v>1.66</v>
      </c>
      <c r="I15" s="147" t="s">
        <v>131</v>
      </c>
      <c r="J15" s="93">
        <v>10</v>
      </c>
      <c r="K15" s="83">
        <v>-7</v>
      </c>
      <c r="L15" s="84">
        <v>-5</v>
      </c>
      <c r="M15" s="94">
        <v>-2</v>
      </c>
      <c r="N15" s="86">
        <v>20</v>
      </c>
      <c r="O15" s="84">
        <v>8</v>
      </c>
      <c r="P15" s="84">
        <v>12</v>
      </c>
      <c r="Q15" s="83">
        <v>17</v>
      </c>
      <c r="R15" s="84">
        <v>7</v>
      </c>
      <c r="S15" s="84">
        <v>10</v>
      </c>
      <c r="T15" s="95">
        <v>3</v>
      </c>
      <c r="U15" s="86">
        <v>156</v>
      </c>
      <c r="V15" s="84">
        <v>78</v>
      </c>
      <c r="W15" s="84">
        <v>78</v>
      </c>
      <c r="X15" s="83">
        <v>166</v>
      </c>
      <c r="Y15" s="84">
        <v>84</v>
      </c>
      <c r="Z15" s="88">
        <v>82</v>
      </c>
      <c r="AA15" s="89">
        <v>-10</v>
      </c>
    </row>
    <row r="16" spans="1:27" ht="13.5">
      <c r="A16" s="97"/>
      <c r="B16" s="98" t="s">
        <v>29</v>
      </c>
      <c r="C16" s="148" t="s">
        <v>131</v>
      </c>
      <c r="D16" s="100">
        <v>72092</v>
      </c>
      <c r="E16" s="100">
        <v>131871</v>
      </c>
      <c r="F16" s="100">
        <v>61509</v>
      </c>
      <c r="G16" s="100">
        <v>70362</v>
      </c>
      <c r="H16" s="101">
        <v>1.8292043499972257</v>
      </c>
      <c r="I16" s="149" t="s">
        <v>131</v>
      </c>
      <c r="J16" s="102">
        <v>93</v>
      </c>
      <c r="K16" s="100">
        <v>73</v>
      </c>
      <c r="L16" s="100">
        <v>37</v>
      </c>
      <c r="M16" s="103">
        <v>36</v>
      </c>
      <c r="N16" s="104">
        <v>102</v>
      </c>
      <c r="O16" s="100">
        <v>48</v>
      </c>
      <c r="P16" s="100">
        <v>54</v>
      </c>
      <c r="Q16" s="100">
        <v>91</v>
      </c>
      <c r="R16" s="100">
        <v>45</v>
      </c>
      <c r="S16" s="100">
        <v>46</v>
      </c>
      <c r="T16" s="100">
        <v>11</v>
      </c>
      <c r="U16" s="104">
        <v>1001</v>
      </c>
      <c r="V16" s="100">
        <v>508</v>
      </c>
      <c r="W16" s="100">
        <v>493</v>
      </c>
      <c r="X16" s="100">
        <v>939</v>
      </c>
      <c r="Y16" s="100">
        <v>474</v>
      </c>
      <c r="Z16" s="105">
        <v>465</v>
      </c>
      <c r="AA16" s="103">
        <v>62</v>
      </c>
    </row>
    <row r="17" spans="1:27" ht="13.5">
      <c r="A17" s="76">
        <v>9</v>
      </c>
      <c r="B17" s="77" t="s">
        <v>30</v>
      </c>
      <c r="C17" s="146" t="s">
        <v>131</v>
      </c>
      <c r="D17" s="84">
        <v>11839</v>
      </c>
      <c r="E17" s="83">
        <v>26007</v>
      </c>
      <c r="F17" s="84">
        <v>11780</v>
      </c>
      <c r="G17" s="84">
        <v>14227</v>
      </c>
      <c r="H17" s="92">
        <v>2.2</v>
      </c>
      <c r="I17" s="147" t="s">
        <v>131</v>
      </c>
      <c r="J17" s="93">
        <v>15</v>
      </c>
      <c r="K17" s="83">
        <v>21</v>
      </c>
      <c r="L17" s="84">
        <v>6</v>
      </c>
      <c r="M17" s="94">
        <v>15</v>
      </c>
      <c r="N17" s="86">
        <v>21</v>
      </c>
      <c r="O17" s="84">
        <v>15</v>
      </c>
      <c r="P17" s="84">
        <v>6</v>
      </c>
      <c r="Q17" s="83">
        <v>17</v>
      </c>
      <c r="R17" s="84">
        <v>8</v>
      </c>
      <c r="S17" s="84">
        <v>9</v>
      </c>
      <c r="T17" s="95">
        <v>4</v>
      </c>
      <c r="U17" s="86">
        <v>158</v>
      </c>
      <c r="V17" s="84">
        <v>63</v>
      </c>
      <c r="W17" s="84">
        <v>95</v>
      </c>
      <c r="X17" s="83">
        <v>141</v>
      </c>
      <c r="Y17" s="84">
        <v>64</v>
      </c>
      <c r="Z17" s="88">
        <v>77</v>
      </c>
      <c r="AA17" s="89">
        <v>17</v>
      </c>
    </row>
    <row r="18" spans="1:27" ht="13.5">
      <c r="A18" s="90">
        <v>10</v>
      </c>
      <c r="B18" s="77" t="s">
        <v>31</v>
      </c>
      <c r="C18" s="146" t="s">
        <v>131</v>
      </c>
      <c r="D18" s="84">
        <v>12530</v>
      </c>
      <c r="E18" s="83">
        <v>25125</v>
      </c>
      <c r="F18" s="84">
        <v>11682</v>
      </c>
      <c r="G18" s="84">
        <v>13443</v>
      </c>
      <c r="H18" s="92">
        <v>2.01</v>
      </c>
      <c r="I18" s="147" t="s">
        <v>131</v>
      </c>
      <c r="J18" s="93">
        <v>-31</v>
      </c>
      <c r="K18" s="83">
        <v>-42</v>
      </c>
      <c r="L18" s="84">
        <v>-20</v>
      </c>
      <c r="M18" s="94">
        <v>-22</v>
      </c>
      <c r="N18" s="86">
        <v>7</v>
      </c>
      <c r="O18" s="84">
        <v>4</v>
      </c>
      <c r="P18" s="84">
        <v>3</v>
      </c>
      <c r="Q18" s="83">
        <v>13</v>
      </c>
      <c r="R18" s="84">
        <v>8</v>
      </c>
      <c r="S18" s="84">
        <v>5</v>
      </c>
      <c r="T18" s="95">
        <v>-6</v>
      </c>
      <c r="U18" s="86">
        <v>155</v>
      </c>
      <c r="V18" s="84">
        <v>83</v>
      </c>
      <c r="W18" s="84">
        <v>72</v>
      </c>
      <c r="X18" s="83">
        <v>191</v>
      </c>
      <c r="Y18" s="84">
        <v>99</v>
      </c>
      <c r="Z18" s="88">
        <v>92</v>
      </c>
      <c r="AA18" s="89">
        <v>-36</v>
      </c>
    </row>
    <row r="19" spans="1:27" ht="13.5">
      <c r="A19" s="90">
        <v>11</v>
      </c>
      <c r="B19" s="77" t="s">
        <v>32</v>
      </c>
      <c r="C19" s="146" t="s">
        <v>131</v>
      </c>
      <c r="D19" s="84">
        <v>10935</v>
      </c>
      <c r="E19" s="83">
        <v>26404</v>
      </c>
      <c r="F19" s="84">
        <v>12519</v>
      </c>
      <c r="G19" s="84">
        <v>13885</v>
      </c>
      <c r="H19" s="92">
        <v>2.41</v>
      </c>
      <c r="I19" s="147" t="s">
        <v>131</v>
      </c>
      <c r="J19" s="93">
        <v>14</v>
      </c>
      <c r="K19" s="83">
        <v>22</v>
      </c>
      <c r="L19" s="84">
        <v>6</v>
      </c>
      <c r="M19" s="94">
        <v>16</v>
      </c>
      <c r="N19" s="86">
        <v>38</v>
      </c>
      <c r="O19" s="84">
        <v>22</v>
      </c>
      <c r="P19" s="84">
        <v>16</v>
      </c>
      <c r="Q19" s="83">
        <v>16</v>
      </c>
      <c r="R19" s="84">
        <v>6</v>
      </c>
      <c r="S19" s="84">
        <v>10</v>
      </c>
      <c r="T19" s="95">
        <v>22</v>
      </c>
      <c r="U19" s="86">
        <v>127</v>
      </c>
      <c r="V19" s="84">
        <v>62</v>
      </c>
      <c r="W19" s="84">
        <v>65</v>
      </c>
      <c r="X19" s="83">
        <v>127</v>
      </c>
      <c r="Y19" s="84">
        <v>72</v>
      </c>
      <c r="Z19" s="88">
        <v>55</v>
      </c>
      <c r="AA19" s="89">
        <v>0</v>
      </c>
    </row>
    <row r="20" spans="1:27" ht="13.5">
      <c r="A20" s="90">
        <v>12</v>
      </c>
      <c r="B20" s="77" t="s">
        <v>33</v>
      </c>
      <c r="C20" s="146" t="s">
        <v>131</v>
      </c>
      <c r="D20" s="84">
        <v>7677</v>
      </c>
      <c r="E20" s="83">
        <v>18744</v>
      </c>
      <c r="F20" s="84">
        <v>8902</v>
      </c>
      <c r="G20" s="84">
        <v>9842</v>
      </c>
      <c r="H20" s="92">
        <v>2.44</v>
      </c>
      <c r="I20" s="147" t="s">
        <v>131</v>
      </c>
      <c r="J20" s="93">
        <v>4</v>
      </c>
      <c r="K20" s="83">
        <v>4</v>
      </c>
      <c r="L20" s="84">
        <v>5</v>
      </c>
      <c r="M20" s="94">
        <v>-1</v>
      </c>
      <c r="N20" s="86">
        <v>13</v>
      </c>
      <c r="O20" s="84">
        <v>10</v>
      </c>
      <c r="P20" s="84">
        <v>3</v>
      </c>
      <c r="Q20" s="83">
        <v>14</v>
      </c>
      <c r="R20" s="84">
        <v>9</v>
      </c>
      <c r="S20" s="84">
        <v>5</v>
      </c>
      <c r="T20" s="95">
        <v>-1</v>
      </c>
      <c r="U20" s="86">
        <v>78</v>
      </c>
      <c r="V20" s="84">
        <v>39</v>
      </c>
      <c r="W20" s="84">
        <v>39</v>
      </c>
      <c r="X20" s="83">
        <v>73</v>
      </c>
      <c r="Y20" s="84">
        <v>35</v>
      </c>
      <c r="Z20" s="88">
        <v>38</v>
      </c>
      <c r="AA20" s="89">
        <v>5</v>
      </c>
    </row>
    <row r="21" spans="1:27" ht="13.5">
      <c r="A21" s="90">
        <v>13</v>
      </c>
      <c r="B21" s="77" t="s">
        <v>34</v>
      </c>
      <c r="C21" s="146" t="s">
        <v>131</v>
      </c>
      <c r="D21" s="84">
        <v>4398</v>
      </c>
      <c r="E21" s="83">
        <v>11671</v>
      </c>
      <c r="F21" s="84">
        <v>5604</v>
      </c>
      <c r="G21" s="84">
        <v>6067</v>
      </c>
      <c r="H21" s="92">
        <v>2.65</v>
      </c>
      <c r="I21" s="147" t="s">
        <v>131</v>
      </c>
      <c r="J21" s="93">
        <v>-8</v>
      </c>
      <c r="K21" s="83">
        <v>-7</v>
      </c>
      <c r="L21" s="84">
        <v>-4</v>
      </c>
      <c r="M21" s="94">
        <v>-3</v>
      </c>
      <c r="N21" s="86">
        <v>13</v>
      </c>
      <c r="O21" s="84">
        <v>3</v>
      </c>
      <c r="P21" s="84">
        <v>10</v>
      </c>
      <c r="Q21" s="83">
        <v>12</v>
      </c>
      <c r="R21" s="84">
        <v>4</v>
      </c>
      <c r="S21" s="84">
        <v>8</v>
      </c>
      <c r="T21" s="95">
        <v>1</v>
      </c>
      <c r="U21" s="86">
        <v>43</v>
      </c>
      <c r="V21" s="84">
        <v>21</v>
      </c>
      <c r="W21" s="84">
        <v>22</v>
      </c>
      <c r="X21" s="83">
        <v>51</v>
      </c>
      <c r="Y21" s="84">
        <v>24</v>
      </c>
      <c r="Z21" s="88">
        <v>27</v>
      </c>
      <c r="AA21" s="89">
        <v>-8</v>
      </c>
    </row>
    <row r="22" spans="1:27" ht="13.5">
      <c r="A22" s="90">
        <v>14</v>
      </c>
      <c r="B22" s="77" t="s">
        <v>35</v>
      </c>
      <c r="C22" s="146" t="s">
        <v>102</v>
      </c>
      <c r="D22" s="84">
        <v>6155</v>
      </c>
      <c r="E22" s="83">
        <v>14498</v>
      </c>
      <c r="F22" s="84">
        <v>6638</v>
      </c>
      <c r="G22" s="84">
        <v>7860</v>
      </c>
      <c r="H22" s="92">
        <v>2.36</v>
      </c>
      <c r="I22" s="147" t="s">
        <v>102</v>
      </c>
      <c r="J22" s="93">
        <v>-6</v>
      </c>
      <c r="K22" s="83">
        <v>-12</v>
      </c>
      <c r="L22" s="84">
        <v>-4</v>
      </c>
      <c r="M22" s="94">
        <v>-8</v>
      </c>
      <c r="N22" s="86">
        <v>11</v>
      </c>
      <c r="O22" s="84">
        <v>4</v>
      </c>
      <c r="P22" s="84">
        <v>7</v>
      </c>
      <c r="Q22" s="83">
        <v>20</v>
      </c>
      <c r="R22" s="84">
        <v>9</v>
      </c>
      <c r="S22" s="84">
        <v>11</v>
      </c>
      <c r="T22" s="95">
        <v>-9</v>
      </c>
      <c r="U22" s="86">
        <v>79</v>
      </c>
      <c r="V22" s="84">
        <v>44</v>
      </c>
      <c r="W22" s="84">
        <v>35</v>
      </c>
      <c r="X22" s="83">
        <v>82</v>
      </c>
      <c r="Y22" s="84">
        <v>43</v>
      </c>
      <c r="Z22" s="88">
        <v>39</v>
      </c>
      <c r="AA22" s="89">
        <v>-3</v>
      </c>
    </row>
    <row r="23" spans="1:27" ht="13.5">
      <c r="A23" s="90">
        <v>15</v>
      </c>
      <c r="B23" s="77" t="s">
        <v>36</v>
      </c>
      <c r="C23" s="146" t="s">
        <v>102</v>
      </c>
      <c r="D23" s="84">
        <v>2386</v>
      </c>
      <c r="E23" s="83">
        <v>5046</v>
      </c>
      <c r="F23" s="84">
        <v>2341</v>
      </c>
      <c r="G23" s="84">
        <v>2705</v>
      </c>
      <c r="H23" s="92">
        <v>2.11</v>
      </c>
      <c r="I23" s="147" t="s">
        <v>102</v>
      </c>
      <c r="J23" s="93">
        <v>1</v>
      </c>
      <c r="K23" s="83">
        <v>-8</v>
      </c>
      <c r="L23" s="84">
        <v>0</v>
      </c>
      <c r="M23" s="94">
        <v>-8</v>
      </c>
      <c r="N23" s="86">
        <v>2</v>
      </c>
      <c r="O23" s="84">
        <v>2</v>
      </c>
      <c r="P23" s="84">
        <v>0</v>
      </c>
      <c r="Q23" s="83">
        <v>4</v>
      </c>
      <c r="R23" s="84">
        <v>2</v>
      </c>
      <c r="S23" s="84">
        <v>2</v>
      </c>
      <c r="T23" s="95">
        <v>-2</v>
      </c>
      <c r="U23" s="86">
        <v>24</v>
      </c>
      <c r="V23" s="84">
        <v>17</v>
      </c>
      <c r="W23" s="84">
        <v>7</v>
      </c>
      <c r="X23" s="83">
        <v>30</v>
      </c>
      <c r="Y23" s="84">
        <v>17</v>
      </c>
      <c r="Z23" s="88">
        <v>13</v>
      </c>
      <c r="AA23" s="89">
        <v>-6</v>
      </c>
    </row>
    <row r="24" spans="1:27" ht="13.5">
      <c r="A24" s="90">
        <v>16</v>
      </c>
      <c r="B24" s="77" t="s">
        <v>37</v>
      </c>
      <c r="C24" s="146" t="s">
        <v>102</v>
      </c>
      <c r="D24" s="84">
        <v>3075</v>
      </c>
      <c r="E24" s="83">
        <v>7285</v>
      </c>
      <c r="F24" s="84">
        <v>3338</v>
      </c>
      <c r="G24" s="84">
        <v>3947</v>
      </c>
      <c r="H24" s="92">
        <v>2.37</v>
      </c>
      <c r="I24" s="147" t="s">
        <v>102</v>
      </c>
      <c r="J24" s="93">
        <v>11</v>
      </c>
      <c r="K24" s="83">
        <v>11</v>
      </c>
      <c r="L24" s="84">
        <v>9</v>
      </c>
      <c r="M24" s="94">
        <v>2</v>
      </c>
      <c r="N24" s="86">
        <v>6</v>
      </c>
      <c r="O24" s="84">
        <v>3</v>
      </c>
      <c r="P24" s="84">
        <v>3</v>
      </c>
      <c r="Q24" s="83">
        <v>7</v>
      </c>
      <c r="R24" s="84">
        <v>5</v>
      </c>
      <c r="S24" s="84">
        <v>2</v>
      </c>
      <c r="T24" s="95">
        <v>-1</v>
      </c>
      <c r="U24" s="86">
        <v>37</v>
      </c>
      <c r="V24" s="84">
        <v>20</v>
      </c>
      <c r="W24" s="84">
        <v>17</v>
      </c>
      <c r="X24" s="83">
        <v>25</v>
      </c>
      <c r="Y24" s="84">
        <v>9</v>
      </c>
      <c r="Z24" s="88">
        <v>16</v>
      </c>
      <c r="AA24" s="89">
        <v>12</v>
      </c>
    </row>
    <row r="25" spans="1:27" ht="13.5">
      <c r="A25" s="90">
        <v>17</v>
      </c>
      <c r="B25" s="77" t="s">
        <v>38</v>
      </c>
      <c r="C25" s="146" t="s">
        <v>102</v>
      </c>
      <c r="D25" s="84">
        <v>8064</v>
      </c>
      <c r="E25" s="83">
        <v>19769</v>
      </c>
      <c r="F25" s="84">
        <v>9365</v>
      </c>
      <c r="G25" s="84">
        <v>10404</v>
      </c>
      <c r="H25" s="92">
        <v>2.45</v>
      </c>
      <c r="I25" s="147" t="s">
        <v>102</v>
      </c>
      <c r="J25" s="93">
        <v>25</v>
      </c>
      <c r="K25" s="83">
        <v>28</v>
      </c>
      <c r="L25" s="84">
        <v>5</v>
      </c>
      <c r="M25" s="94">
        <v>23</v>
      </c>
      <c r="N25" s="86">
        <v>19</v>
      </c>
      <c r="O25" s="84">
        <v>5</v>
      </c>
      <c r="P25" s="84">
        <v>14</v>
      </c>
      <c r="Q25" s="83">
        <v>14</v>
      </c>
      <c r="R25" s="84">
        <v>8</v>
      </c>
      <c r="S25" s="84">
        <v>6</v>
      </c>
      <c r="T25" s="95">
        <v>5</v>
      </c>
      <c r="U25" s="86">
        <v>115</v>
      </c>
      <c r="V25" s="84">
        <v>52</v>
      </c>
      <c r="W25" s="84">
        <v>63</v>
      </c>
      <c r="X25" s="83">
        <v>92</v>
      </c>
      <c r="Y25" s="84">
        <v>44</v>
      </c>
      <c r="Z25" s="88">
        <v>48</v>
      </c>
      <c r="AA25" s="89">
        <v>23</v>
      </c>
    </row>
    <row r="26" spans="1:27" ht="13.5">
      <c r="A26" s="90">
        <v>18</v>
      </c>
      <c r="B26" s="77" t="s">
        <v>39</v>
      </c>
      <c r="C26" s="146" t="s">
        <v>102</v>
      </c>
      <c r="D26" s="84">
        <v>4391</v>
      </c>
      <c r="E26" s="83">
        <v>10548</v>
      </c>
      <c r="F26" s="84">
        <v>5006</v>
      </c>
      <c r="G26" s="84">
        <v>5542</v>
      </c>
      <c r="H26" s="92">
        <v>2.4</v>
      </c>
      <c r="I26" s="147" t="s">
        <v>102</v>
      </c>
      <c r="J26" s="93">
        <v>-8</v>
      </c>
      <c r="K26" s="83">
        <v>-26</v>
      </c>
      <c r="L26" s="84">
        <v>-2</v>
      </c>
      <c r="M26" s="94">
        <v>-24</v>
      </c>
      <c r="N26" s="86">
        <v>5</v>
      </c>
      <c r="O26" s="84">
        <v>4</v>
      </c>
      <c r="P26" s="84">
        <v>1</v>
      </c>
      <c r="Q26" s="83">
        <v>6</v>
      </c>
      <c r="R26" s="84">
        <v>2</v>
      </c>
      <c r="S26" s="84">
        <v>4</v>
      </c>
      <c r="T26" s="95">
        <v>-1</v>
      </c>
      <c r="U26" s="86">
        <v>47</v>
      </c>
      <c r="V26" s="84">
        <v>28</v>
      </c>
      <c r="W26" s="84">
        <v>19</v>
      </c>
      <c r="X26" s="83">
        <v>72</v>
      </c>
      <c r="Y26" s="84">
        <v>32</v>
      </c>
      <c r="Z26" s="88">
        <v>40</v>
      </c>
      <c r="AA26" s="89">
        <v>-25</v>
      </c>
    </row>
    <row r="27" spans="1:27" ht="13.5">
      <c r="A27" s="90">
        <v>19</v>
      </c>
      <c r="B27" s="77" t="s">
        <v>40</v>
      </c>
      <c r="C27" s="146" t="s">
        <v>102</v>
      </c>
      <c r="D27" s="84">
        <v>4828</v>
      </c>
      <c r="E27" s="83">
        <v>11965</v>
      </c>
      <c r="F27" s="84">
        <v>5603</v>
      </c>
      <c r="G27" s="84">
        <v>6362</v>
      </c>
      <c r="H27" s="92">
        <v>2.48</v>
      </c>
      <c r="I27" s="147" t="s">
        <v>102</v>
      </c>
      <c r="J27" s="93">
        <v>-10</v>
      </c>
      <c r="K27" s="83">
        <v>-20</v>
      </c>
      <c r="L27" s="84">
        <v>-6</v>
      </c>
      <c r="M27" s="94">
        <v>-14</v>
      </c>
      <c r="N27" s="86">
        <v>4</v>
      </c>
      <c r="O27" s="84">
        <v>3</v>
      </c>
      <c r="P27" s="84">
        <v>1</v>
      </c>
      <c r="Q27" s="83">
        <v>8</v>
      </c>
      <c r="R27" s="84">
        <v>6</v>
      </c>
      <c r="S27" s="84">
        <v>2</v>
      </c>
      <c r="T27" s="95">
        <v>-4</v>
      </c>
      <c r="U27" s="86">
        <v>25</v>
      </c>
      <c r="V27" s="84">
        <v>14</v>
      </c>
      <c r="W27" s="84">
        <v>11</v>
      </c>
      <c r="X27" s="83">
        <v>41</v>
      </c>
      <c r="Y27" s="84">
        <v>17</v>
      </c>
      <c r="Z27" s="88">
        <v>24</v>
      </c>
      <c r="AA27" s="89">
        <v>-16</v>
      </c>
    </row>
    <row r="28" spans="1:27" ht="13.5">
      <c r="A28" s="90">
        <v>20</v>
      </c>
      <c r="B28" s="77" t="s">
        <v>41</v>
      </c>
      <c r="C28" s="146" t="s">
        <v>102</v>
      </c>
      <c r="D28" s="84">
        <v>4200</v>
      </c>
      <c r="E28" s="83">
        <v>11056</v>
      </c>
      <c r="F28" s="84">
        <v>5228</v>
      </c>
      <c r="G28" s="84">
        <v>5828</v>
      </c>
      <c r="H28" s="92">
        <v>2.63</v>
      </c>
      <c r="I28" s="147" t="s">
        <v>102</v>
      </c>
      <c r="J28" s="93">
        <v>18</v>
      </c>
      <c r="K28" s="83">
        <v>31</v>
      </c>
      <c r="L28" s="84">
        <v>19</v>
      </c>
      <c r="M28" s="94">
        <v>12</v>
      </c>
      <c r="N28" s="86">
        <v>7</v>
      </c>
      <c r="O28" s="84">
        <v>4</v>
      </c>
      <c r="P28" s="84">
        <v>3</v>
      </c>
      <c r="Q28" s="83">
        <v>4</v>
      </c>
      <c r="R28" s="84">
        <v>1</v>
      </c>
      <c r="S28" s="84">
        <v>3</v>
      </c>
      <c r="T28" s="95">
        <v>3</v>
      </c>
      <c r="U28" s="86">
        <v>60</v>
      </c>
      <c r="V28" s="84">
        <v>31</v>
      </c>
      <c r="W28" s="84">
        <v>29</v>
      </c>
      <c r="X28" s="83">
        <v>32</v>
      </c>
      <c r="Y28" s="84">
        <v>15</v>
      </c>
      <c r="Z28" s="88">
        <v>17</v>
      </c>
      <c r="AA28" s="89">
        <v>28</v>
      </c>
    </row>
    <row r="29" spans="1:27" ht="13.5">
      <c r="A29" s="90">
        <v>21</v>
      </c>
      <c r="B29" s="77" t="s">
        <v>42</v>
      </c>
      <c r="C29" s="146" t="s">
        <v>102</v>
      </c>
      <c r="D29" s="84">
        <v>9481</v>
      </c>
      <c r="E29" s="83">
        <v>23067</v>
      </c>
      <c r="F29" s="84">
        <v>10836</v>
      </c>
      <c r="G29" s="84">
        <v>12231</v>
      </c>
      <c r="H29" s="92">
        <v>2.43</v>
      </c>
      <c r="I29" s="147" t="s">
        <v>102</v>
      </c>
      <c r="J29" s="93">
        <v>29</v>
      </c>
      <c r="K29" s="83">
        <v>30</v>
      </c>
      <c r="L29" s="84">
        <v>16</v>
      </c>
      <c r="M29" s="94">
        <v>14</v>
      </c>
      <c r="N29" s="86">
        <v>15</v>
      </c>
      <c r="O29" s="84">
        <v>7</v>
      </c>
      <c r="P29" s="84">
        <v>8</v>
      </c>
      <c r="Q29" s="83">
        <v>9</v>
      </c>
      <c r="R29" s="84">
        <v>6</v>
      </c>
      <c r="S29" s="84">
        <v>3</v>
      </c>
      <c r="T29" s="95">
        <v>6</v>
      </c>
      <c r="U29" s="86">
        <v>138</v>
      </c>
      <c r="V29" s="84">
        <v>73</v>
      </c>
      <c r="W29" s="84">
        <v>65</v>
      </c>
      <c r="X29" s="83">
        <v>114</v>
      </c>
      <c r="Y29" s="84">
        <v>58</v>
      </c>
      <c r="Z29" s="88">
        <v>56</v>
      </c>
      <c r="AA29" s="89">
        <v>24</v>
      </c>
    </row>
    <row r="30" spans="1:27" ht="13.5">
      <c r="A30" s="90">
        <v>22</v>
      </c>
      <c r="B30" s="77" t="s">
        <v>43</v>
      </c>
      <c r="C30" s="146" t="s">
        <v>102</v>
      </c>
      <c r="D30" s="84">
        <v>334</v>
      </c>
      <c r="E30" s="83">
        <v>654</v>
      </c>
      <c r="F30" s="84">
        <v>296</v>
      </c>
      <c r="G30" s="84">
        <v>358</v>
      </c>
      <c r="H30" s="92">
        <v>1.96</v>
      </c>
      <c r="I30" s="147" t="s">
        <v>102</v>
      </c>
      <c r="J30" s="93">
        <v>0</v>
      </c>
      <c r="K30" s="83">
        <v>-3</v>
      </c>
      <c r="L30" s="84">
        <v>-1</v>
      </c>
      <c r="M30" s="94">
        <v>-2</v>
      </c>
      <c r="N30" s="86">
        <v>0</v>
      </c>
      <c r="O30" s="84">
        <v>0</v>
      </c>
      <c r="P30" s="84">
        <v>0</v>
      </c>
      <c r="Q30" s="83">
        <v>1</v>
      </c>
      <c r="R30" s="84">
        <v>0</v>
      </c>
      <c r="S30" s="84">
        <v>1</v>
      </c>
      <c r="T30" s="95">
        <v>-1</v>
      </c>
      <c r="U30" s="86">
        <v>0</v>
      </c>
      <c r="V30" s="84">
        <v>0</v>
      </c>
      <c r="W30" s="84">
        <v>0</v>
      </c>
      <c r="X30" s="83">
        <v>2</v>
      </c>
      <c r="Y30" s="84">
        <v>1</v>
      </c>
      <c r="Z30" s="88">
        <v>1</v>
      </c>
      <c r="AA30" s="89">
        <v>-2</v>
      </c>
    </row>
    <row r="31" spans="1:27" ht="13.5">
      <c r="A31" s="90">
        <v>23</v>
      </c>
      <c r="B31" s="77" t="s">
        <v>44</v>
      </c>
      <c r="C31" s="146" t="s">
        <v>102</v>
      </c>
      <c r="D31" s="84">
        <v>255</v>
      </c>
      <c r="E31" s="83">
        <v>472</v>
      </c>
      <c r="F31" s="84">
        <v>208</v>
      </c>
      <c r="G31" s="84">
        <v>264</v>
      </c>
      <c r="H31" s="92">
        <v>1.85</v>
      </c>
      <c r="I31" s="147" t="s">
        <v>102</v>
      </c>
      <c r="J31" s="93">
        <v>-1</v>
      </c>
      <c r="K31" s="83">
        <v>-1</v>
      </c>
      <c r="L31" s="84">
        <v>-1</v>
      </c>
      <c r="M31" s="94">
        <v>0</v>
      </c>
      <c r="N31" s="86">
        <v>0</v>
      </c>
      <c r="O31" s="84">
        <v>0</v>
      </c>
      <c r="P31" s="84">
        <v>0</v>
      </c>
      <c r="Q31" s="83">
        <v>2</v>
      </c>
      <c r="R31" s="84">
        <v>1</v>
      </c>
      <c r="S31" s="84">
        <v>1</v>
      </c>
      <c r="T31" s="95">
        <v>-2</v>
      </c>
      <c r="U31" s="86">
        <v>1</v>
      </c>
      <c r="V31" s="84">
        <v>0</v>
      </c>
      <c r="W31" s="84">
        <v>1</v>
      </c>
      <c r="X31" s="83">
        <v>0</v>
      </c>
      <c r="Y31" s="84">
        <v>0</v>
      </c>
      <c r="Z31" s="88">
        <v>0</v>
      </c>
      <c r="AA31" s="89">
        <v>1</v>
      </c>
    </row>
    <row r="32" spans="1:27" ht="13.5">
      <c r="A32" s="90">
        <v>24</v>
      </c>
      <c r="B32" s="77" t="s">
        <v>45</v>
      </c>
      <c r="C32" s="146" t="s">
        <v>102</v>
      </c>
      <c r="D32" s="84">
        <v>12795</v>
      </c>
      <c r="E32" s="83">
        <v>30207</v>
      </c>
      <c r="F32" s="84">
        <v>14068</v>
      </c>
      <c r="G32" s="84">
        <v>16139</v>
      </c>
      <c r="H32" s="92">
        <v>2.36</v>
      </c>
      <c r="I32" s="147" t="s">
        <v>102</v>
      </c>
      <c r="J32" s="93">
        <v>6</v>
      </c>
      <c r="K32" s="83">
        <v>11</v>
      </c>
      <c r="L32" s="84">
        <v>4</v>
      </c>
      <c r="M32" s="94">
        <v>7</v>
      </c>
      <c r="N32" s="86">
        <v>32</v>
      </c>
      <c r="O32" s="84">
        <v>16</v>
      </c>
      <c r="P32" s="84">
        <v>16</v>
      </c>
      <c r="Q32" s="83">
        <v>17</v>
      </c>
      <c r="R32" s="84">
        <v>7</v>
      </c>
      <c r="S32" s="84">
        <v>10</v>
      </c>
      <c r="T32" s="95">
        <v>15</v>
      </c>
      <c r="U32" s="86">
        <v>152</v>
      </c>
      <c r="V32" s="84">
        <v>71</v>
      </c>
      <c r="W32" s="84">
        <v>81</v>
      </c>
      <c r="X32" s="83">
        <v>156</v>
      </c>
      <c r="Y32" s="84">
        <v>76</v>
      </c>
      <c r="Z32" s="88">
        <v>80</v>
      </c>
      <c r="AA32" s="89">
        <v>-4</v>
      </c>
    </row>
    <row r="33" spans="1:27" ht="13.5">
      <c r="A33" s="90">
        <v>25</v>
      </c>
      <c r="B33" s="77" t="s">
        <v>46</v>
      </c>
      <c r="C33" s="146" t="s">
        <v>102</v>
      </c>
      <c r="D33" s="84">
        <v>3099</v>
      </c>
      <c r="E33" s="83">
        <v>8068</v>
      </c>
      <c r="F33" s="84">
        <v>3679</v>
      </c>
      <c r="G33" s="84">
        <v>4389</v>
      </c>
      <c r="H33" s="92">
        <v>2.6</v>
      </c>
      <c r="I33" s="147" t="s">
        <v>102</v>
      </c>
      <c r="J33" s="93">
        <v>-13</v>
      </c>
      <c r="K33" s="83">
        <v>-28</v>
      </c>
      <c r="L33" s="84">
        <v>-13</v>
      </c>
      <c r="M33" s="94">
        <v>-15</v>
      </c>
      <c r="N33" s="86">
        <v>5</v>
      </c>
      <c r="O33" s="84">
        <v>2</v>
      </c>
      <c r="P33" s="84">
        <v>3</v>
      </c>
      <c r="Q33" s="83">
        <v>6</v>
      </c>
      <c r="R33" s="84">
        <v>4</v>
      </c>
      <c r="S33" s="84">
        <v>2</v>
      </c>
      <c r="T33" s="95">
        <v>-1</v>
      </c>
      <c r="U33" s="86">
        <v>11</v>
      </c>
      <c r="V33" s="84">
        <v>5</v>
      </c>
      <c r="W33" s="84">
        <v>6</v>
      </c>
      <c r="X33" s="83">
        <v>38</v>
      </c>
      <c r="Y33" s="84">
        <v>16</v>
      </c>
      <c r="Z33" s="88">
        <v>22</v>
      </c>
      <c r="AA33" s="89">
        <v>-27</v>
      </c>
    </row>
    <row r="34" spans="1:27" ht="13.5">
      <c r="A34" s="90">
        <v>26</v>
      </c>
      <c r="B34" s="77" t="s">
        <v>47</v>
      </c>
      <c r="C34" s="146" t="s">
        <v>102</v>
      </c>
      <c r="D34" s="84">
        <v>149</v>
      </c>
      <c r="E34" s="83">
        <v>311</v>
      </c>
      <c r="F34" s="84">
        <v>146</v>
      </c>
      <c r="G34" s="84">
        <v>165</v>
      </c>
      <c r="H34" s="92">
        <v>2.09</v>
      </c>
      <c r="I34" s="147" t="s">
        <v>102</v>
      </c>
      <c r="J34" s="93">
        <v>-1</v>
      </c>
      <c r="K34" s="83">
        <v>-1</v>
      </c>
      <c r="L34" s="84">
        <v>0</v>
      </c>
      <c r="M34" s="94">
        <v>-1</v>
      </c>
      <c r="N34" s="86">
        <v>0</v>
      </c>
      <c r="O34" s="84">
        <v>0</v>
      </c>
      <c r="P34" s="84">
        <v>0</v>
      </c>
      <c r="Q34" s="83">
        <v>1</v>
      </c>
      <c r="R34" s="84">
        <v>0</v>
      </c>
      <c r="S34" s="84">
        <v>1</v>
      </c>
      <c r="T34" s="95">
        <v>-1</v>
      </c>
      <c r="U34" s="86">
        <v>0</v>
      </c>
      <c r="V34" s="84">
        <v>0</v>
      </c>
      <c r="W34" s="84">
        <v>0</v>
      </c>
      <c r="X34" s="83">
        <v>0</v>
      </c>
      <c r="Y34" s="84">
        <v>0</v>
      </c>
      <c r="Z34" s="88">
        <v>0</v>
      </c>
      <c r="AA34" s="89">
        <v>0</v>
      </c>
    </row>
    <row r="35" spans="1:27" ht="13.5">
      <c r="A35" s="90">
        <v>27</v>
      </c>
      <c r="B35" s="77" t="s">
        <v>48</v>
      </c>
      <c r="C35" s="146" t="s">
        <v>102</v>
      </c>
      <c r="D35" s="84">
        <v>2183</v>
      </c>
      <c r="E35" s="83">
        <v>5907</v>
      </c>
      <c r="F35" s="84">
        <v>2762</v>
      </c>
      <c r="G35" s="84">
        <v>3145</v>
      </c>
      <c r="H35" s="92">
        <v>2.71</v>
      </c>
      <c r="I35" s="147" t="s">
        <v>102</v>
      </c>
      <c r="J35" s="93">
        <v>8</v>
      </c>
      <c r="K35" s="83">
        <v>20</v>
      </c>
      <c r="L35" s="84">
        <v>10</v>
      </c>
      <c r="M35" s="94">
        <v>10</v>
      </c>
      <c r="N35" s="86">
        <v>7</v>
      </c>
      <c r="O35" s="84">
        <v>3</v>
      </c>
      <c r="P35" s="84">
        <v>4</v>
      </c>
      <c r="Q35" s="83">
        <v>1</v>
      </c>
      <c r="R35" s="84">
        <v>1</v>
      </c>
      <c r="S35" s="84">
        <v>0</v>
      </c>
      <c r="T35" s="95">
        <v>6</v>
      </c>
      <c r="U35" s="86">
        <v>24</v>
      </c>
      <c r="V35" s="84">
        <v>13</v>
      </c>
      <c r="W35" s="84">
        <v>11</v>
      </c>
      <c r="X35" s="83">
        <v>10</v>
      </c>
      <c r="Y35" s="84">
        <v>5</v>
      </c>
      <c r="Z35" s="88">
        <v>5</v>
      </c>
      <c r="AA35" s="89">
        <v>14</v>
      </c>
    </row>
    <row r="36" spans="1:27" ht="13.5">
      <c r="A36" s="90">
        <v>28</v>
      </c>
      <c r="B36" s="77" t="s">
        <v>49</v>
      </c>
      <c r="C36" s="146" t="s">
        <v>102</v>
      </c>
      <c r="D36" s="84">
        <v>183</v>
      </c>
      <c r="E36" s="83">
        <v>596</v>
      </c>
      <c r="F36" s="84">
        <v>274</v>
      </c>
      <c r="G36" s="84">
        <v>322</v>
      </c>
      <c r="H36" s="92">
        <v>3.26</v>
      </c>
      <c r="I36" s="147" t="s">
        <v>102</v>
      </c>
      <c r="J36" s="93">
        <v>-1</v>
      </c>
      <c r="K36" s="83">
        <v>-3</v>
      </c>
      <c r="L36" s="84">
        <v>-1</v>
      </c>
      <c r="M36" s="94">
        <v>-2</v>
      </c>
      <c r="N36" s="86">
        <v>0</v>
      </c>
      <c r="O36" s="84">
        <v>0</v>
      </c>
      <c r="P36" s="84">
        <v>0</v>
      </c>
      <c r="Q36" s="83">
        <v>1</v>
      </c>
      <c r="R36" s="84">
        <v>0</v>
      </c>
      <c r="S36" s="84">
        <v>1</v>
      </c>
      <c r="T36" s="95">
        <v>-1</v>
      </c>
      <c r="U36" s="86">
        <v>0</v>
      </c>
      <c r="V36" s="84">
        <v>0</v>
      </c>
      <c r="W36" s="84">
        <v>0</v>
      </c>
      <c r="X36" s="83">
        <v>2</v>
      </c>
      <c r="Y36" s="84">
        <v>1</v>
      </c>
      <c r="Z36" s="88">
        <v>1</v>
      </c>
      <c r="AA36" s="89">
        <v>-2</v>
      </c>
    </row>
    <row r="37" spans="1:27" ht="13.5">
      <c r="A37" s="90">
        <v>29</v>
      </c>
      <c r="B37" s="77" t="s">
        <v>50</v>
      </c>
      <c r="C37" s="146" t="s">
        <v>102</v>
      </c>
      <c r="D37" s="84">
        <v>6799</v>
      </c>
      <c r="E37" s="83">
        <v>17087</v>
      </c>
      <c r="F37" s="84">
        <v>8019</v>
      </c>
      <c r="G37" s="84">
        <v>9068</v>
      </c>
      <c r="H37" s="92">
        <v>2.51</v>
      </c>
      <c r="I37" s="147" t="s">
        <v>102</v>
      </c>
      <c r="J37" s="93">
        <v>-1</v>
      </c>
      <c r="K37" s="83">
        <v>1</v>
      </c>
      <c r="L37" s="84">
        <v>-5</v>
      </c>
      <c r="M37" s="94">
        <v>6</v>
      </c>
      <c r="N37" s="86">
        <v>12</v>
      </c>
      <c r="O37" s="84">
        <v>5</v>
      </c>
      <c r="P37" s="84">
        <v>7</v>
      </c>
      <c r="Q37" s="83">
        <v>8</v>
      </c>
      <c r="R37" s="84">
        <v>6</v>
      </c>
      <c r="S37" s="84">
        <v>2</v>
      </c>
      <c r="T37" s="95">
        <v>4</v>
      </c>
      <c r="U37" s="86">
        <v>114</v>
      </c>
      <c r="V37" s="84">
        <v>81</v>
      </c>
      <c r="W37" s="84">
        <v>33</v>
      </c>
      <c r="X37" s="83">
        <v>117</v>
      </c>
      <c r="Y37" s="84">
        <v>85</v>
      </c>
      <c r="Z37" s="88">
        <v>32</v>
      </c>
      <c r="AA37" s="89">
        <v>-3</v>
      </c>
    </row>
    <row r="38" spans="1:27" ht="13.5">
      <c r="A38" s="90">
        <v>30</v>
      </c>
      <c r="B38" s="77" t="s">
        <v>51</v>
      </c>
      <c r="C38" s="146" t="s">
        <v>102</v>
      </c>
      <c r="D38" s="84">
        <v>3737</v>
      </c>
      <c r="E38" s="83">
        <v>9920</v>
      </c>
      <c r="F38" s="84">
        <v>4605</v>
      </c>
      <c r="G38" s="84">
        <v>5315</v>
      </c>
      <c r="H38" s="92">
        <v>2.65</v>
      </c>
      <c r="I38" s="147" t="s">
        <v>102</v>
      </c>
      <c r="J38" s="93">
        <v>-4</v>
      </c>
      <c r="K38" s="83">
        <v>-8</v>
      </c>
      <c r="L38" s="84">
        <v>-1</v>
      </c>
      <c r="M38" s="94">
        <v>-7</v>
      </c>
      <c r="N38" s="86">
        <v>5</v>
      </c>
      <c r="O38" s="84">
        <v>3</v>
      </c>
      <c r="P38" s="84">
        <v>2</v>
      </c>
      <c r="Q38" s="83">
        <v>9</v>
      </c>
      <c r="R38" s="84">
        <v>6</v>
      </c>
      <c r="S38" s="84">
        <v>3</v>
      </c>
      <c r="T38" s="95">
        <v>-4</v>
      </c>
      <c r="U38" s="86">
        <v>43</v>
      </c>
      <c r="V38" s="84">
        <v>22</v>
      </c>
      <c r="W38" s="84">
        <v>21</v>
      </c>
      <c r="X38" s="83">
        <v>47</v>
      </c>
      <c r="Y38" s="84">
        <v>20</v>
      </c>
      <c r="Z38" s="88">
        <v>27</v>
      </c>
      <c r="AA38" s="89">
        <v>-4</v>
      </c>
    </row>
    <row r="39" spans="1:27" ht="13.5">
      <c r="A39" s="90">
        <v>31</v>
      </c>
      <c r="B39" s="77" t="s">
        <v>52</v>
      </c>
      <c r="C39" s="146" t="s">
        <v>102</v>
      </c>
      <c r="D39" s="84">
        <v>25481</v>
      </c>
      <c r="E39" s="83">
        <v>58846</v>
      </c>
      <c r="F39" s="84">
        <v>27466</v>
      </c>
      <c r="G39" s="84">
        <v>31380</v>
      </c>
      <c r="H39" s="92">
        <v>2.31</v>
      </c>
      <c r="I39" s="147" t="s">
        <v>102</v>
      </c>
      <c r="J39" s="93">
        <v>-2</v>
      </c>
      <c r="K39" s="83">
        <v>-3</v>
      </c>
      <c r="L39" s="84">
        <v>-13</v>
      </c>
      <c r="M39" s="94">
        <v>10</v>
      </c>
      <c r="N39" s="86">
        <v>54</v>
      </c>
      <c r="O39" s="84">
        <v>35</v>
      </c>
      <c r="P39" s="84">
        <v>19</v>
      </c>
      <c r="Q39" s="83">
        <v>41</v>
      </c>
      <c r="R39" s="84">
        <v>24</v>
      </c>
      <c r="S39" s="84">
        <v>17</v>
      </c>
      <c r="T39" s="95">
        <v>13</v>
      </c>
      <c r="U39" s="86">
        <v>344</v>
      </c>
      <c r="V39" s="84">
        <v>164</v>
      </c>
      <c r="W39" s="84">
        <v>180</v>
      </c>
      <c r="X39" s="83">
        <v>360</v>
      </c>
      <c r="Y39" s="84">
        <v>188</v>
      </c>
      <c r="Z39" s="88">
        <v>172</v>
      </c>
      <c r="AA39" s="89">
        <v>-16</v>
      </c>
    </row>
    <row r="40" spans="1:27" ht="13.5">
      <c r="A40" s="90">
        <v>32</v>
      </c>
      <c r="B40" s="77" t="s">
        <v>53</v>
      </c>
      <c r="C40" s="146" t="s">
        <v>102</v>
      </c>
      <c r="D40" s="84">
        <v>2838</v>
      </c>
      <c r="E40" s="83">
        <v>8477</v>
      </c>
      <c r="F40" s="84">
        <v>3936</v>
      </c>
      <c r="G40" s="84">
        <v>4541</v>
      </c>
      <c r="H40" s="92">
        <v>2.99</v>
      </c>
      <c r="I40" s="147" t="s">
        <v>102</v>
      </c>
      <c r="J40" s="93">
        <v>95</v>
      </c>
      <c r="K40" s="83">
        <v>79</v>
      </c>
      <c r="L40" s="84">
        <v>7</v>
      </c>
      <c r="M40" s="94">
        <v>72</v>
      </c>
      <c r="N40" s="86">
        <v>1</v>
      </c>
      <c r="O40" s="84">
        <v>0</v>
      </c>
      <c r="P40" s="84">
        <v>1</v>
      </c>
      <c r="Q40" s="83">
        <v>12</v>
      </c>
      <c r="R40" s="84">
        <v>6</v>
      </c>
      <c r="S40" s="84">
        <v>6</v>
      </c>
      <c r="T40" s="95">
        <v>-11</v>
      </c>
      <c r="U40" s="86">
        <v>123</v>
      </c>
      <c r="V40" s="84">
        <v>33</v>
      </c>
      <c r="W40" s="84">
        <v>90</v>
      </c>
      <c r="X40" s="83">
        <v>33</v>
      </c>
      <c r="Y40" s="84">
        <v>20</v>
      </c>
      <c r="Z40" s="88">
        <v>13</v>
      </c>
      <c r="AA40" s="89">
        <v>90</v>
      </c>
    </row>
    <row r="41" spans="1:27" ht="13.5">
      <c r="A41" s="96">
        <v>33</v>
      </c>
      <c r="B41" s="77" t="s">
        <v>54</v>
      </c>
      <c r="C41" s="146" t="s">
        <v>102</v>
      </c>
      <c r="D41" s="84">
        <v>678</v>
      </c>
      <c r="E41" s="83">
        <v>1723</v>
      </c>
      <c r="F41" s="84">
        <v>831</v>
      </c>
      <c r="G41" s="84">
        <v>892</v>
      </c>
      <c r="H41" s="92">
        <v>2.54</v>
      </c>
      <c r="I41" s="147" t="s">
        <v>102</v>
      </c>
      <c r="J41" s="93">
        <v>-1</v>
      </c>
      <c r="K41" s="83">
        <v>-11</v>
      </c>
      <c r="L41" s="84">
        <v>-4</v>
      </c>
      <c r="M41" s="94">
        <v>-7</v>
      </c>
      <c r="N41" s="86">
        <v>0</v>
      </c>
      <c r="O41" s="84">
        <v>0</v>
      </c>
      <c r="P41" s="84">
        <v>0</v>
      </c>
      <c r="Q41" s="83">
        <v>2</v>
      </c>
      <c r="R41" s="84">
        <v>2</v>
      </c>
      <c r="S41" s="84">
        <v>0</v>
      </c>
      <c r="T41" s="95">
        <v>-2</v>
      </c>
      <c r="U41" s="86">
        <v>3</v>
      </c>
      <c r="V41" s="84">
        <v>2</v>
      </c>
      <c r="W41" s="84">
        <v>1</v>
      </c>
      <c r="X41" s="83">
        <v>12</v>
      </c>
      <c r="Y41" s="84">
        <v>4</v>
      </c>
      <c r="Z41" s="88">
        <v>8</v>
      </c>
      <c r="AA41" s="89">
        <v>-9</v>
      </c>
    </row>
    <row r="42" spans="1:27" ht="13.5">
      <c r="A42" s="97"/>
      <c r="B42" s="98" t="s">
        <v>55</v>
      </c>
      <c r="C42" s="148" t="s">
        <v>102</v>
      </c>
      <c r="D42" s="100">
        <v>148490</v>
      </c>
      <c r="E42" s="100">
        <v>353453</v>
      </c>
      <c r="F42" s="100">
        <v>165132</v>
      </c>
      <c r="G42" s="100">
        <v>188321</v>
      </c>
      <c r="H42" s="101">
        <v>2.380315172738905</v>
      </c>
      <c r="I42" s="149" t="s">
        <v>102</v>
      </c>
      <c r="J42" s="102">
        <v>139</v>
      </c>
      <c r="K42" s="100">
        <v>85</v>
      </c>
      <c r="L42" s="100">
        <v>12</v>
      </c>
      <c r="M42" s="103">
        <v>73</v>
      </c>
      <c r="N42" s="104">
        <v>277</v>
      </c>
      <c r="O42" s="100">
        <v>150</v>
      </c>
      <c r="P42" s="100">
        <v>127</v>
      </c>
      <c r="Q42" s="100">
        <v>245</v>
      </c>
      <c r="R42" s="100">
        <v>131</v>
      </c>
      <c r="S42" s="100">
        <v>114</v>
      </c>
      <c r="T42" s="100">
        <v>32</v>
      </c>
      <c r="U42" s="104">
        <v>1901</v>
      </c>
      <c r="V42" s="100">
        <v>938</v>
      </c>
      <c r="W42" s="100">
        <v>963</v>
      </c>
      <c r="X42" s="100">
        <v>1848</v>
      </c>
      <c r="Y42" s="100">
        <v>945</v>
      </c>
      <c r="Z42" s="105">
        <v>903</v>
      </c>
      <c r="AA42" s="103">
        <v>53</v>
      </c>
    </row>
    <row r="43" spans="1:27" ht="13.5">
      <c r="A43" s="97"/>
      <c r="B43" s="106" t="s">
        <v>56</v>
      </c>
      <c r="C43" s="150" t="s">
        <v>102</v>
      </c>
      <c r="D43" s="108">
        <v>220582</v>
      </c>
      <c r="E43" s="108">
        <v>485324</v>
      </c>
      <c r="F43" s="108">
        <v>226641</v>
      </c>
      <c r="G43" s="108">
        <v>258683</v>
      </c>
      <c r="H43" s="109">
        <v>2.200197658920492</v>
      </c>
      <c r="I43" s="151" t="s">
        <v>102</v>
      </c>
      <c r="J43" s="110">
        <v>232</v>
      </c>
      <c r="K43" s="108">
        <v>158</v>
      </c>
      <c r="L43" s="108">
        <v>49</v>
      </c>
      <c r="M43" s="111">
        <v>109</v>
      </c>
      <c r="N43" s="112">
        <v>379</v>
      </c>
      <c r="O43" s="108">
        <v>198</v>
      </c>
      <c r="P43" s="108">
        <v>181</v>
      </c>
      <c r="Q43" s="108">
        <v>336</v>
      </c>
      <c r="R43" s="108">
        <v>176</v>
      </c>
      <c r="S43" s="108">
        <v>160</v>
      </c>
      <c r="T43" s="108">
        <v>43</v>
      </c>
      <c r="U43" s="112">
        <v>2902</v>
      </c>
      <c r="V43" s="108">
        <v>1446</v>
      </c>
      <c r="W43" s="108">
        <v>1456</v>
      </c>
      <c r="X43" s="108">
        <v>2787</v>
      </c>
      <c r="Y43" s="108">
        <v>1419</v>
      </c>
      <c r="Z43" s="113">
        <v>1368</v>
      </c>
      <c r="AA43" s="111">
        <v>115</v>
      </c>
    </row>
    <row r="44" ht="6" customHeight="1">
      <c r="B44" s="114"/>
    </row>
    <row r="49" spans="2:27" ht="19.5" customHeight="1">
      <c r="B49" s="202" t="s">
        <v>117</v>
      </c>
      <c r="C49" s="203"/>
      <c r="D49" s="203"/>
      <c r="E49" s="203"/>
      <c r="F49" s="203"/>
      <c r="G49" s="203"/>
      <c r="H49" s="203"/>
      <c r="I49" s="203"/>
      <c r="J49" s="165" t="s">
        <v>118</v>
      </c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</row>
    <row r="50" spans="24:27" ht="13.5" customHeight="1">
      <c r="X50" s="167" t="s">
        <v>150</v>
      </c>
      <c r="Y50" s="168"/>
      <c r="Z50" s="168"/>
      <c r="AA50" s="168"/>
    </row>
    <row r="51" spans="1:27" ht="13.5" customHeight="1">
      <c r="A51" s="169" t="s">
        <v>2</v>
      </c>
      <c r="B51" s="172" t="s">
        <v>82</v>
      </c>
      <c r="C51" s="173" t="s">
        <v>83</v>
      </c>
      <c r="D51" s="176" t="s">
        <v>5</v>
      </c>
      <c r="E51" s="179" t="s">
        <v>6</v>
      </c>
      <c r="F51" s="180"/>
      <c r="G51" s="180"/>
      <c r="H51" s="182" t="s">
        <v>84</v>
      </c>
      <c r="I51" s="185" t="s">
        <v>8</v>
      </c>
      <c r="J51" s="188" t="s">
        <v>5</v>
      </c>
      <c r="K51" s="191" t="s">
        <v>9</v>
      </c>
      <c r="L51" s="192"/>
      <c r="M51" s="193"/>
      <c r="N51" s="197" t="s">
        <v>10</v>
      </c>
      <c r="O51" s="198"/>
      <c r="P51" s="198"/>
      <c r="Q51" s="198"/>
      <c r="R51" s="198"/>
      <c r="S51" s="198"/>
      <c r="T51" s="199"/>
      <c r="U51" s="197" t="s">
        <v>11</v>
      </c>
      <c r="V51" s="198"/>
      <c r="W51" s="198"/>
      <c r="X51" s="198"/>
      <c r="Y51" s="198"/>
      <c r="Z51" s="198"/>
      <c r="AA51" s="199"/>
    </row>
    <row r="52" spans="1:27" ht="13.5">
      <c r="A52" s="170"/>
      <c r="B52" s="170"/>
      <c r="C52" s="174"/>
      <c r="D52" s="177"/>
      <c r="E52" s="181"/>
      <c r="F52" s="181"/>
      <c r="G52" s="181"/>
      <c r="H52" s="183"/>
      <c r="I52" s="186"/>
      <c r="J52" s="189"/>
      <c r="K52" s="194"/>
      <c r="L52" s="195"/>
      <c r="M52" s="196"/>
      <c r="N52" s="197" t="s">
        <v>12</v>
      </c>
      <c r="O52" s="198"/>
      <c r="P52" s="198"/>
      <c r="Q52" s="197" t="s">
        <v>13</v>
      </c>
      <c r="R52" s="198"/>
      <c r="S52" s="199"/>
      <c r="T52" s="200" t="s">
        <v>14</v>
      </c>
      <c r="U52" s="194" t="s">
        <v>15</v>
      </c>
      <c r="V52" s="195"/>
      <c r="W52" s="195"/>
      <c r="X52" s="197" t="s">
        <v>59</v>
      </c>
      <c r="Y52" s="198"/>
      <c r="Z52" s="199"/>
      <c r="AA52" s="200" t="s">
        <v>17</v>
      </c>
    </row>
    <row r="53" spans="1:27" s="75" customFormat="1" ht="13.5">
      <c r="A53" s="171"/>
      <c r="B53" s="171"/>
      <c r="C53" s="175"/>
      <c r="D53" s="178"/>
      <c r="E53" s="72" t="s">
        <v>18</v>
      </c>
      <c r="F53" s="72" t="s">
        <v>19</v>
      </c>
      <c r="G53" s="72" t="s">
        <v>20</v>
      </c>
      <c r="H53" s="184"/>
      <c r="I53" s="187"/>
      <c r="J53" s="190"/>
      <c r="K53" s="73" t="s">
        <v>18</v>
      </c>
      <c r="L53" s="73" t="s">
        <v>19</v>
      </c>
      <c r="M53" s="73" t="s">
        <v>20</v>
      </c>
      <c r="N53" s="73" t="s">
        <v>18</v>
      </c>
      <c r="O53" s="73" t="s">
        <v>19</v>
      </c>
      <c r="P53" s="73" t="s">
        <v>20</v>
      </c>
      <c r="Q53" s="73" t="s">
        <v>18</v>
      </c>
      <c r="R53" s="73" t="s">
        <v>19</v>
      </c>
      <c r="S53" s="74" t="s">
        <v>20</v>
      </c>
      <c r="T53" s="201"/>
      <c r="U53" s="73" t="s">
        <v>18</v>
      </c>
      <c r="V53" s="73" t="s">
        <v>19</v>
      </c>
      <c r="W53" s="73" t="s">
        <v>20</v>
      </c>
      <c r="X53" s="73" t="s">
        <v>18</v>
      </c>
      <c r="Y53" s="73" t="s">
        <v>19</v>
      </c>
      <c r="Z53" s="73" t="s">
        <v>20</v>
      </c>
      <c r="AA53" s="201"/>
    </row>
    <row r="54" spans="1:27" ht="13.5">
      <c r="A54" s="76">
        <v>61</v>
      </c>
      <c r="B54" s="77" t="s">
        <v>60</v>
      </c>
      <c r="C54" s="115" t="s">
        <v>102</v>
      </c>
      <c r="D54" s="79">
        <v>464</v>
      </c>
      <c r="E54" s="80">
        <v>1147</v>
      </c>
      <c r="F54" s="79">
        <v>530</v>
      </c>
      <c r="G54" s="79">
        <v>617</v>
      </c>
      <c r="H54" s="116">
        <v>2.47</v>
      </c>
      <c r="I54" s="153" t="s">
        <v>61</v>
      </c>
      <c r="J54" s="93">
        <v>0</v>
      </c>
      <c r="K54" s="83">
        <v>2</v>
      </c>
      <c r="L54" s="84">
        <v>1</v>
      </c>
      <c r="M54" s="85">
        <v>1</v>
      </c>
      <c r="N54" s="86">
        <v>1</v>
      </c>
      <c r="O54" s="84">
        <v>1</v>
      </c>
      <c r="P54" s="84">
        <v>0</v>
      </c>
      <c r="Q54" s="83">
        <v>2</v>
      </c>
      <c r="R54" s="84">
        <v>1</v>
      </c>
      <c r="S54" s="79">
        <v>1</v>
      </c>
      <c r="T54" s="87">
        <v>-1</v>
      </c>
      <c r="U54" s="86">
        <v>5</v>
      </c>
      <c r="V54" s="84">
        <v>2</v>
      </c>
      <c r="W54" s="84">
        <v>3</v>
      </c>
      <c r="X54" s="83">
        <v>2</v>
      </c>
      <c r="Y54" s="84">
        <v>1</v>
      </c>
      <c r="Z54" s="88">
        <v>1</v>
      </c>
      <c r="AA54" s="89">
        <v>3</v>
      </c>
    </row>
    <row r="55" spans="1:27" ht="13.5">
      <c r="A55" s="90">
        <v>62</v>
      </c>
      <c r="B55" s="77" t="s">
        <v>62</v>
      </c>
      <c r="C55" s="115" t="s">
        <v>102</v>
      </c>
      <c r="D55" s="84">
        <v>349</v>
      </c>
      <c r="E55" s="83">
        <v>866</v>
      </c>
      <c r="F55" s="84">
        <v>370</v>
      </c>
      <c r="G55" s="84">
        <v>496</v>
      </c>
      <c r="H55" s="118">
        <v>2.48</v>
      </c>
      <c r="I55" s="153" t="s">
        <v>61</v>
      </c>
      <c r="J55" s="93">
        <v>0</v>
      </c>
      <c r="K55" s="83">
        <v>0</v>
      </c>
      <c r="L55" s="84">
        <v>1</v>
      </c>
      <c r="M55" s="94">
        <v>-1</v>
      </c>
      <c r="N55" s="86">
        <v>0</v>
      </c>
      <c r="O55" s="84">
        <v>0</v>
      </c>
      <c r="P55" s="84">
        <v>0</v>
      </c>
      <c r="Q55" s="83">
        <v>1</v>
      </c>
      <c r="R55" s="84">
        <v>0</v>
      </c>
      <c r="S55" s="84">
        <v>1</v>
      </c>
      <c r="T55" s="95">
        <v>-1</v>
      </c>
      <c r="U55" s="86">
        <v>1</v>
      </c>
      <c r="V55" s="84">
        <v>1</v>
      </c>
      <c r="W55" s="84">
        <v>0</v>
      </c>
      <c r="X55" s="83">
        <v>0</v>
      </c>
      <c r="Y55" s="84">
        <v>0</v>
      </c>
      <c r="Z55" s="88">
        <v>0</v>
      </c>
      <c r="AA55" s="89">
        <v>1</v>
      </c>
    </row>
    <row r="56" spans="1:27" ht="13.5">
      <c r="A56" s="90">
        <v>63</v>
      </c>
      <c r="B56" s="77" t="s">
        <v>63</v>
      </c>
      <c r="C56" s="115" t="s">
        <v>102</v>
      </c>
      <c r="D56" s="84">
        <v>788</v>
      </c>
      <c r="E56" s="83">
        <v>1990</v>
      </c>
      <c r="F56" s="84">
        <v>914</v>
      </c>
      <c r="G56" s="84">
        <v>1076</v>
      </c>
      <c r="H56" s="118">
        <v>2.53</v>
      </c>
      <c r="I56" s="153" t="s">
        <v>61</v>
      </c>
      <c r="J56" s="93">
        <v>-2</v>
      </c>
      <c r="K56" s="83">
        <v>-3</v>
      </c>
      <c r="L56" s="84">
        <v>0</v>
      </c>
      <c r="M56" s="94">
        <v>-3</v>
      </c>
      <c r="N56" s="86">
        <v>0</v>
      </c>
      <c r="O56" s="84">
        <v>0</v>
      </c>
      <c r="P56" s="84">
        <v>0</v>
      </c>
      <c r="Q56" s="83">
        <v>3</v>
      </c>
      <c r="R56" s="84">
        <v>1</v>
      </c>
      <c r="S56" s="84">
        <v>2</v>
      </c>
      <c r="T56" s="95">
        <v>-3</v>
      </c>
      <c r="U56" s="86">
        <v>6</v>
      </c>
      <c r="V56" s="84">
        <v>2</v>
      </c>
      <c r="W56" s="84">
        <v>4</v>
      </c>
      <c r="X56" s="83">
        <v>6</v>
      </c>
      <c r="Y56" s="84">
        <v>1</v>
      </c>
      <c r="Z56" s="88">
        <v>5</v>
      </c>
      <c r="AA56" s="89">
        <v>0</v>
      </c>
    </row>
    <row r="57" spans="1:27" ht="13.5">
      <c r="A57" s="90">
        <v>64</v>
      </c>
      <c r="B57" s="77" t="s">
        <v>64</v>
      </c>
      <c r="C57" s="115" t="s">
        <v>102</v>
      </c>
      <c r="D57" s="84">
        <v>845</v>
      </c>
      <c r="E57" s="83">
        <v>2192</v>
      </c>
      <c r="F57" s="84">
        <v>1038</v>
      </c>
      <c r="G57" s="84">
        <v>1154</v>
      </c>
      <c r="H57" s="118">
        <v>2.59</v>
      </c>
      <c r="I57" s="153" t="s">
        <v>61</v>
      </c>
      <c r="J57" s="93">
        <v>-1</v>
      </c>
      <c r="K57" s="83">
        <v>-1</v>
      </c>
      <c r="L57" s="84">
        <v>2</v>
      </c>
      <c r="M57" s="94">
        <v>-3</v>
      </c>
      <c r="N57" s="86">
        <v>1</v>
      </c>
      <c r="O57" s="84">
        <v>1</v>
      </c>
      <c r="P57" s="84">
        <v>0</v>
      </c>
      <c r="Q57" s="83">
        <v>2</v>
      </c>
      <c r="R57" s="84">
        <v>1</v>
      </c>
      <c r="S57" s="84">
        <v>1</v>
      </c>
      <c r="T57" s="95">
        <v>-1</v>
      </c>
      <c r="U57" s="86">
        <v>3</v>
      </c>
      <c r="V57" s="84">
        <v>3</v>
      </c>
      <c r="W57" s="84">
        <v>0</v>
      </c>
      <c r="X57" s="83">
        <v>3</v>
      </c>
      <c r="Y57" s="84">
        <v>1</v>
      </c>
      <c r="Z57" s="88">
        <v>2</v>
      </c>
      <c r="AA57" s="89">
        <v>0</v>
      </c>
    </row>
    <row r="58" spans="1:27" ht="13.5">
      <c r="A58" s="90">
        <v>65</v>
      </c>
      <c r="B58" s="77" t="s">
        <v>65</v>
      </c>
      <c r="C58" s="115" t="s">
        <v>102</v>
      </c>
      <c r="D58" s="84">
        <v>3384</v>
      </c>
      <c r="E58" s="83">
        <v>7838</v>
      </c>
      <c r="F58" s="84">
        <v>3638</v>
      </c>
      <c r="G58" s="84">
        <v>4200</v>
      </c>
      <c r="H58" s="118">
        <v>2.32</v>
      </c>
      <c r="I58" s="153" t="s">
        <v>61</v>
      </c>
      <c r="J58" s="93">
        <v>1</v>
      </c>
      <c r="K58" s="83">
        <v>-23</v>
      </c>
      <c r="L58" s="84">
        <v>-4</v>
      </c>
      <c r="M58" s="94">
        <v>-19</v>
      </c>
      <c r="N58" s="86">
        <v>1</v>
      </c>
      <c r="O58" s="84">
        <v>0</v>
      </c>
      <c r="P58" s="84">
        <v>1</v>
      </c>
      <c r="Q58" s="83">
        <v>12</v>
      </c>
      <c r="R58" s="84">
        <v>6</v>
      </c>
      <c r="S58" s="84">
        <v>6</v>
      </c>
      <c r="T58" s="95">
        <v>-11</v>
      </c>
      <c r="U58" s="86">
        <v>27</v>
      </c>
      <c r="V58" s="84">
        <v>15</v>
      </c>
      <c r="W58" s="84">
        <v>12</v>
      </c>
      <c r="X58" s="83">
        <v>39</v>
      </c>
      <c r="Y58" s="84">
        <v>13</v>
      </c>
      <c r="Z58" s="88">
        <v>26</v>
      </c>
      <c r="AA58" s="89">
        <v>-12</v>
      </c>
    </row>
    <row r="59" spans="1:27" ht="13.5">
      <c r="A59" s="90">
        <v>66</v>
      </c>
      <c r="B59" s="77" t="s">
        <v>66</v>
      </c>
      <c r="C59" s="115" t="s">
        <v>102</v>
      </c>
      <c r="D59" s="84">
        <v>2210</v>
      </c>
      <c r="E59" s="83">
        <v>5793</v>
      </c>
      <c r="F59" s="84">
        <v>2670</v>
      </c>
      <c r="G59" s="84">
        <v>3123</v>
      </c>
      <c r="H59" s="118">
        <v>2.62</v>
      </c>
      <c r="I59" s="153" t="s">
        <v>61</v>
      </c>
      <c r="J59" s="93">
        <v>3</v>
      </c>
      <c r="K59" s="83">
        <v>3</v>
      </c>
      <c r="L59" s="84">
        <v>1</v>
      </c>
      <c r="M59" s="94">
        <v>2</v>
      </c>
      <c r="N59" s="86">
        <v>2</v>
      </c>
      <c r="O59" s="84">
        <v>1</v>
      </c>
      <c r="P59" s="84">
        <v>1</v>
      </c>
      <c r="Q59" s="83">
        <v>6</v>
      </c>
      <c r="R59" s="84">
        <v>2</v>
      </c>
      <c r="S59" s="84">
        <v>4</v>
      </c>
      <c r="T59" s="95">
        <v>-4</v>
      </c>
      <c r="U59" s="86">
        <v>21</v>
      </c>
      <c r="V59" s="84">
        <v>8</v>
      </c>
      <c r="W59" s="84">
        <v>13</v>
      </c>
      <c r="X59" s="83">
        <v>14</v>
      </c>
      <c r="Y59" s="84">
        <v>6</v>
      </c>
      <c r="Z59" s="88">
        <v>8</v>
      </c>
      <c r="AA59" s="89">
        <v>7</v>
      </c>
    </row>
    <row r="60" spans="1:27" ht="13.5">
      <c r="A60" s="96">
        <v>67</v>
      </c>
      <c r="B60" s="77" t="s">
        <v>67</v>
      </c>
      <c r="C60" s="115" t="s">
        <v>102</v>
      </c>
      <c r="D60" s="84">
        <v>2726</v>
      </c>
      <c r="E60" s="83">
        <v>7024</v>
      </c>
      <c r="F60" s="84">
        <v>3254</v>
      </c>
      <c r="G60" s="84">
        <v>3770</v>
      </c>
      <c r="H60" s="118">
        <v>2.58</v>
      </c>
      <c r="I60" s="153" t="s">
        <v>61</v>
      </c>
      <c r="J60" s="93">
        <v>-3</v>
      </c>
      <c r="K60" s="83">
        <v>-13</v>
      </c>
      <c r="L60" s="84">
        <v>-5</v>
      </c>
      <c r="M60" s="94">
        <v>-8</v>
      </c>
      <c r="N60" s="86">
        <v>3</v>
      </c>
      <c r="O60" s="84">
        <v>2</v>
      </c>
      <c r="P60" s="84">
        <v>1</v>
      </c>
      <c r="Q60" s="83">
        <v>6</v>
      </c>
      <c r="R60" s="84">
        <v>2</v>
      </c>
      <c r="S60" s="84">
        <v>4</v>
      </c>
      <c r="T60" s="95">
        <v>-3</v>
      </c>
      <c r="U60" s="86">
        <v>8</v>
      </c>
      <c r="V60" s="84">
        <v>2</v>
      </c>
      <c r="W60" s="84">
        <v>6</v>
      </c>
      <c r="X60" s="83">
        <v>18</v>
      </c>
      <c r="Y60" s="84">
        <v>7</v>
      </c>
      <c r="Z60" s="88">
        <v>11</v>
      </c>
      <c r="AA60" s="89">
        <v>-10</v>
      </c>
    </row>
    <row r="61" spans="1:27" ht="13.5">
      <c r="A61" s="97"/>
      <c r="B61" s="106" t="s">
        <v>68</v>
      </c>
      <c r="C61" s="150" t="s">
        <v>102</v>
      </c>
      <c r="D61" s="108">
        <v>10766</v>
      </c>
      <c r="E61" s="108">
        <v>26850</v>
      </c>
      <c r="F61" s="108">
        <v>12414</v>
      </c>
      <c r="G61" s="108">
        <v>14436</v>
      </c>
      <c r="H61" s="119">
        <v>2.4939624744566227</v>
      </c>
      <c r="I61" s="152" t="s">
        <v>102</v>
      </c>
      <c r="J61" s="110">
        <v>-2</v>
      </c>
      <c r="K61" s="108">
        <v>-35</v>
      </c>
      <c r="L61" s="108">
        <v>-4</v>
      </c>
      <c r="M61" s="111">
        <v>-31</v>
      </c>
      <c r="N61" s="112">
        <v>8</v>
      </c>
      <c r="O61" s="108">
        <v>5</v>
      </c>
      <c r="P61" s="108">
        <v>3</v>
      </c>
      <c r="Q61" s="108">
        <v>32</v>
      </c>
      <c r="R61" s="108">
        <v>13</v>
      </c>
      <c r="S61" s="108">
        <v>19</v>
      </c>
      <c r="T61" s="108">
        <v>-24</v>
      </c>
      <c r="U61" s="112">
        <v>71</v>
      </c>
      <c r="V61" s="108">
        <v>33</v>
      </c>
      <c r="W61" s="108">
        <v>38</v>
      </c>
      <c r="X61" s="108">
        <v>82</v>
      </c>
      <c r="Y61" s="108">
        <v>29</v>
      </c>
      <c r="Z61" s="113">
        <v>53</v>
      </c>
      <c r="AA61" s="111">
        <v>-11</v>
      </c>
    </row>
    <row r="62" spans="1:27" ht="13.5">
      <c r="A62" s="76">
        <v>81</v>
      </c>
      <c r="B62" s="77" t="s">
        <v>69</v>
      </c>
      <c r="C62" s="115" t="s">
        <v>102</v>
      </c>
      <c r="D62" s="84">
        <v>227</v>
      </c>
      <c r="E62" s="80">
        <v>329</v>
      </c>
      <c r="F62" s="84">
        <v>146</v>
      </c>
      <c r="G62" s="84">
        <v>183</v>
      </c>
      <c r="H62" s="118">
        <v>1.45</v>
      </c>
      <c r="I62" s="153" t="s">
        <v>61</v>
      </c>
      <c r="J62" s="93">
        <v>-1</v>
      </c>
      <c r="K62" s="83">
        <v>-2</v>
      </c>
      <c r="L62" s="84">
        <v>-2</v>
      </c>
      <c r="M62" s="94">
        <v>0</v>
      </c>
      <c r="N62" s="86">
        <v>0</v>
      </c>
      <c r="O62" s="84">
        <v>0</v>
      </c>
      <c r="P62" s="84">
        <v>0</v>
      </c>
      <c r="Q62" s="83">
        <v>1</v>
      </c>
      <c r="R62" s="84">
        <v>1</v>
      </c>
      <c r="S62" s="84">
        <v>0</v>
      </c>
      <c r="T62" s="95">
        <v>-1</v>
      </c>
      <c r="U62" s="86">
        <v>0</v>
      </c>
      <c r="V62" s="84">
        <v>0</v>
      </c>
      <c r="W62" s="84">
        <v>0</v>
      </c>
      <c r="X62" s="83">
        <v>1</v>
      </c>
      <c r="Y62" s="84">
        <v>1</v>
      </c>
      <c r="Z62" s="88">
        <v>0</v>
      </c>
      <c r="AA62" s="89">
        <v>-1</v>
      </c>
    </row>
    <row r="63" spans="1:27" ht="13.5">
      <c r="A63" s="90">
        <v>82</v>
      </c>
      <c r="B63" s="77" t="s">
        <v>70</v>
      </c>
      <c r="C63" s="115" t="s">
        <v>102</v>
      </c>
      <c r="D63" s="84">
        <v>1054</v>
      </c>
      <c r="E63" s="83">
        <v>2059</v>
      </c>
      <c r="F63" s="84">
        <v>943</v>
      </c>
      <c r="G63" s="84">
        <v>1116</v>
      </c>
      <c r="H63" s="118">
        <v>1.95</v>
      </c>
      <c r="I63" s="153" t="s">
        <v>61</v>
      </c>
      <c r="J63" s="93">
        <v>-3</v>
      </c>
      <c r="K63" s="83">
        <v>-10</v>
      </c>
      <c r="L63" s="84">
        <v>-6</v>
      </c>
      <c r="M63" s="94">
        <v>-4</v>
      </c>
      <c r="N63" s="86">
        <v>0</v>
      </c>
      <c r="O63" s="84">
        <v>0</v>
      </c>
      <c r="P63" s="84">
        <v>0</v>
      </c>
      <c r="Q63" s="83">
        <v>5</v>
      </c>
      <c r="R63" s="84">
        <v>1</v>
      </c>
      <c r="S63" s="84">
        <v>4</v>
      </c>
      <c r="T63" s="95">
        <v>-5</v>
      </c>
      <c r="U63" s="86">
        <v>6</v>
      </c>
      <c r="V63" s="84">
        <v>2</v>
      </c>
      <c r="W63" s="84">
        <v>4</v>
      </c>
      <c r="X63" s="83">
        <v>11</v>
      </c>
      <c r="Y63" s="84">
        <v>7</v>
      </c>
      <c r="Z63" s="88">
        <v>4</v>
      </c>
      <c r="AA63" s="89">
        <v>-5</v>
      </c>
    </row>
    <row r="64" spans="1:27" ht="13.5">
      <c r="A64" s="90">
        <v>83</v>
      </c>
      <c r="B64" s="77" t="s">
        <v>71</v>
      </c>
      <c r="C64" s="115" t="s">
        <v>102</v>
      </c>
      <c r="D64" s="84">
        <v>342</v>
      </c>
      <c r="E64" s="83">
        <v>665</v>
      </c>
      <c r="F64" s="84">
        <v>298</v>
      </c>
      <c r="G64" s="84">
        <v>367</v>
      </c>
      <c r="H64" s="118">
        <v>1.94</v>
      </c>
      <c r="I64" s="153" t="s">
        <v>61</v>
      </c>
      <c r="J64" s="93">
        <v>-2</v>
      </c>
      <c r="K64" s="83">
        <v>0</v>
      </c>
      <c r="L64" s="84">
        <v>0</v>
      </c>
      <c r="M64" s="94">
        <v>0</v>
      </c>
      <c r="N64" s="86">
        <v>3</v>
      </c>
      <c r="O64" s="84">
        <v>0</v>
      </c>
      <c r="P64" s="84">
        <v>3</v>
      </c>
      <c r="Q64" s="83">
        <v>2</v>
      </c>
      <c r="R64" s="84">
        <v>1</v>
      </c>
      <c r="S64" s="84">
        <v>1</v>
      </c>
      <c r="T64" s="95">
        <v>1</v>
      </c>
      <c r="U64" s="86">
        <v>1</v>
      </c>
      <c r="V64" s="84">
        <v>1</v>
      </c>
      <c r="W64" s="84">
        <v>0</v>
      </c>
      <c r="X64" s="83">
        <v>2</v>
      </c>
      <c r="Y64" s="84">
        <v>0</v>
      </c>
      <c r="Z64" s="88">
        <v>2</v>
      </c>
      <c r="AA64" s="89">
        <v>-1</v>
      </c>
    </row>
    <row r="65" spans="1:27" ht="13.5">
      <c r="A65" s="96">
        <v>84</v>
      </c>
      <c r="B65" s="77" t="s">
        <v>72</v>
      </c>
      <c r="C65" s="115" t="s">
        <v>102</v>
      </c>
      <c r="D65" s="84">
        <v>454</v>
      </c>
      <c r="E65" s="83">
        <v>775</v>
      </c>
      <c r="F65" s="84">
        <v>360</v>
      </c>
      <c r="G65" s="84">
        <v>415</v>
      </c>
      <c r="H65" s="118">
        <v>1.71</v>
      </c>
      <c r="I65" s="153" t="s">
        <v>61</v>
      </c>
      <c r="J65" s="93">
        <v>-4</v>
      </c>
      <c r="K65" s="83">
        <v>-6</v>
      </c>
      <c r="L65" s="84">
        <v>-2</v>
      </c>
      <c r="M65" s="94">
        <v>-4</v>
      </c>
      <c r="N65" s="86">
        <v>0</v>
      </c>
      <c r="O65" s="84">
        <v>0</v>
      </c>
      <c r="P65" s="84">
        <v>0</v>
      </c>
      <c r="Q65" s="83">
        <v>2</v>
      </c>
      <c r="R65" s="84">
        <v>0</v>
      </c>
      <c r="S65" s="84">
        <v>2</v>
      </c>
      <c r="T65" s="95">
        <v>-2</v>
      </c>
      <c r="U65" s="86">
        <v>1</v>
      </c>
      <c r="V65" s="84">
        <v>1</v>
      </c>
      <c r="W65" s="84">
        <v>0</v>
      </c>
      <c r="X65" s="83">
        <v>5</v>
      </c>
      <c r="Y65" s="84">
        <v>3</v>
      </c>
      <c r="Z65" s="88">
        <v>2</v>
      </c>
      <c r="AA65" s="89">
        <v>-4</v>
      </c>
    </row>
    <row r="66" spans="1:27" ht="13.5">
      <c r="A66" s="97"/>
      <c r="B66" s="106" t="s">
        <v>73</v>
      </c>
      <c r="C66" s="150" t="s">
        <v>102</v>
      </c>
      <c r="D66" s="108">
        <v>2077</v>
      </c>
      <c r="E66" s="108">
        <v>3828</v>
      </c>
      <c r="F66" s="108">
        <v>1747</v>
      </c>
      <c r="G66" s="108">
        <v>2081</v>
      </c>
      <c r="H66" s="119">
        <v>1.843042850264805</v>
      </c>
      <c r="I66" s="152" t="s">
        <v>102</v>
      </c>
      <c r="J66" s="110">
        <v>-10</v>
      </c>
      <c r="K66" s="108">
        <v>-18</v>
      </c>
      <c r="L66" s="108">
        <v>-10</v>
      </c>
      <c r="M66" s="111">
        <v>-8</v>
      </c>
      <c r="N66" s="112">
        <v>3</v>
      </c>
      <c r="O66" s="108">
        <v>0</v>
      </c>
      <c r="P66" s="108">
        <v>3</v>
      </c>
      <c r="Q66" s="108">
        <v>10</v>
      </c>
      <c r="R66" s="108">
        <v>3</v>
      </c>
      <c r="S66" s="108">
        <v>7</v>
      </c>
      <c r="T66" s="108">
        <v>-7</v>
      </c>
      <c r="U66" s="112">
        <v>8</v>
      </c>
      <c r="V66" s="108">
        <v>4</v>
      </c>
      <c r="W66" s="108">
        <v>4</v>
      </c>
      <c r="X66" s="108">
        <v>19</v>
      </c>
      <c r="Y66" s="108">
        <v>11</v>
      </c>
      <c r="Z66" s="113">
        <v>8</v>
      </c>
      <c r="AA66" s="111">
        <v>-11</v>
      </c>
    </row>
    <row r="68" spans="2:27" ht="13.5">
      <c r="B68" s="120" t="s">
        <v>74</v>
      </c>
      <c r="C68" s="121">
        <v>429.37</v>
      </c>
      <c r="D68" s="122">
        <v>233425</v>
      </c>
      <c r="E68" s="122">
        <v>516002</v>
      </c>
      <c r="F68" s="122">
        <v>240802</v>
      </c>
      <c r="G68" s="122">
        <v>275200</v>
      </c>
      <c r="H68" s="123">
        <v>2.2105687051515477</v>
      </c>
      <c r="I68" s="124">
        <v>1201.7653771805203</v>
      </c>
      <c r="J68" s="125">
        <v>220</v>
      </c>
      <c r="K68" s="122">
        <v>105</v>
      </c>
      <c r="L68" s="122">
        <v>35</v>
      </c>
      <c r="M68" s="122">
        <v>70</v>
      </c>
      <c r="N68" s="122">
        <v>390</v>
      </c>
      <c r="O68" s="122">
        <v>203</v>
      </c>
      <c r="P68" s="122">
        <v>187</v>
      </c>
      <c r="Q68" s="122">
        <v>378</v>
      </c>
      <c r="R68" s="122">
        <v>192</v>
      </c>
      <c r="S68" s="122">
        <v>186</v>
      </c>
      <c r="T68" s="122">
        <v>12</v>
      </c>
      <c r="U68" s="122">
        <v>2981</v>
      </c>
      <c r="V68" s="122">
        <v>1483</v>
      </c>
      <c r="W68" s="122">
        <v>1498</v>
      </c>
      <c r="X68" s="122">
        <v>2888</v>
      </c>
      <c r="Y68" s="122">
        <v>1459</v>
      </c>
      <c r="Z68" s="122">
        <v>1429</v>
      </c>
      <c r="AA68" s="126">
        <v>93</v>
      </c>
    </row>
    <row r="69" spans="2:27" s="127" customFormat="1" ht="13.5">
      <c r="B69" s="128"/>
      <c r="C69" s="129"/>
      <c r="D69" s="130"/>
      <c r="E69" s="130"/>
      <c r="F69" s="130"/>
      <c r="G69" s="130"/>
      <c r="H69" s="129"/>
      <c r="I69" s="131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</row>
    <row r="70" spans="2:27" ht="13.5">
      <c r="B70" s="132" t="s">
        <v>75</v>
      </c>
      <c r="C70" s="133">
        <v>429.37</v>
      </c>
      <c r="D70" s="134">
        <v>233425</v>
      </c>
      <c r="E70" s="135">
        <v>516002</v>
      </c>
      <c r="F70" s="135">
        <v>240802</v>
      </c>
      <c r="G70" s="135">
        <v>275200</v>
      </c>
      <c r="H70" s="136">
        <v>2.2105687051515477</v>
      </c>
      <c r="I70" s="137">
        <v>1201.7653771805203</v>
      </c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</row>
    <row r="72" spans="2:20" ht="13.5">
      <c r="B72" s="139" t="s">
        <v>76</v>
      </c>
      <c r="C72" s="140"/>
      <c r="D72" s="138"/>
      <c r="E72" s="138"/>
      <c r="F72" s="138"/>
      <c r="G72" s="138"/>
      <c r="H72" s="140"/>
      <c r="I72" s="141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</row>
    <row r="73" spans="2:20" ht="13.5">
      <c r="B73" s="142" t="s">
        <v>86</v>
      </c>
      <c r="C73" s="140"/>
      <c r="D73" s="138"/>
      <c r="E73" s="138"/>
      <c r="F73" s="138"/>
      <c r="G73" s="138"/>
      <c r="H73" s="140"/>
      <c r="I73" s="141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</row>
    <row r="74" spans="2:20" ht="13.5">
      <c r="B74" s="142" t="s">
        <v>78</v>
      </c>
      <c r="C74" s="140"/>
      <c r="D74" s="138"/>
      <c r="E74" s="138"/>
      <c r="F74" s="138"/>
      <c r="G74" s="138"/>
      <c r="H74" s="140"/>
      <c r="I74" s="141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</row>
    <row r="75" spans="2:20" ht="13.5">
      <c r="B75" s="142" t="s">
        <v>79</v>
      </c>
      <c r="C75" s="140"/>
      <c r="D75" s="138"/>
      <c r="E75" s="138"/>
      <c r="F75" s="138"/>
      <c r="G75" s="138"/>
      <c r="H75" s="140"/>
      <c r="I75" s="141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</row>
    <row r="76" ht="13.5">
      <c r="B76" s="142" t="s">
        <v>103</v>
      </c>
    </row>
    <row r="77" ht="13.5">
      <c r="B77" s="142" t="s">
        <v>114</v>
      </c>
    </row>
  </sheetData>
  <sheetProtection/>
  <mergeCells count="40">
    <mergeCell ref="H51:H53"/>
    <mergeCell ref="I51:I53"/>
    <mergeCell ref="J51:J53"/>
    <mergeCell ref="K51:M52"/>
    <mergeCell ref="N51:T51"/>
    <mergeCell ref="U51:AA51"/>
    <mergeCell ref="N52:P52"/>
    <mergeCell ref="Q52:S52"/>
    <mergeCell ref="T52:T53"/>
    <mergeCell ref="U52:W52"/>
    <mergeCell ref="U6:W6"/>
    <mergeCell ref="X6:Z6"/>
    <mergeCell ref="X52:Z52"/>
    <mergeCell ref="AA52:AA53"/>
    <mergeCell ref="X50:AA50"/>
    <mergeCell ref="A51:A53"/>
    <mergeCell ref="B51:B53"/>
    <mergeCell ref="C51:C53"/>
    <mergeCell ref="D51:D53"/>
    <mergeCell ref="E51:G52"/>
    <mergeCell ref="B49:I49"/>
    <mergeCell ref="J49:AA49"/>
    <mergeCell ref="B3:I3"/>
    <mergeCell ref="J3:AA3"/>
    <mergeCell ref="X4:AA4"/>
    <mergeCell ref="H5:H7"/>
    <mergeCell ref="I5:I7"/>
    <mergeCell ref="J5:J7"/>
    <mergeCell ref="K5:M6"/>
    <mergeCell ref="N5:T5"/>
    <mergeCell ref="A5:A7"/>
    <mergeCell ref="B5:B7"/>
    <mergeCell ref="C5:C7"/>
    <mergeCell ref="D5:D7"/>
    <mergeCell ref="E5:G6"/>
    <mergeCell ref="AA6:AA7"/>
    <mergeCell ref="U5:AA5"/>
    <mergeCell ref="N6:P6"/>
    <mergeCell ref="Q6:S6"/>
    <mergeCell ref="T6:T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A77"/>
  <sheetViews>
    <sheetView zoomScalePageLayoutView="0" workbookViewId="0" topLeftCell="B43">
      <selection activeCell="B3" sqref="B3:I3"/>
    </sheetView>
  </sheetViews>
  <sheetFormatPr defaultColWidth="9.140625" defaultRowHeight="15"/>
  <cols>
    <col min="1" max="1" width="5.28125" style="0" hidden="1" customWidth="1"/>
    <col min="2" max="2" width="9.421875" style="68" customWidth="1"/>
    <col min="3" max="3" width="6.140625" style="69" customWidth="1"/>
    <col min="4" max="4" width="6.8515625" style="70" customWidth="1"/>
    <col min="5" max="7" width="7.140625" style="70" customWidth="1"/>
    <col min="8" max="8" width="5.421875" style="69" customWidth="1"/>
    <col min="9" max="9" width="5.140625" style="71" customWidth="1"/>
    <col min="10" max="10" width="5.421875" style="70" customWidth="1"/>
    <col min="11" max="13" width="5.57421875" style="70" customWidth="1"/>
    <col min="14" max="20" width="4.57421875" style="70" customWidth="1"/>
    <col min="21" max="27" width="5.57421875" style="70" customWidth="1"/>
  </cols>
  <sheetData>
    <row r="3" spans="2:27" ht="19.5" customHeight="1">
      <c r="B3" s="163" t="s">
        <v>109</v>
      </c>
      <c r="C3" s="164"/>
      <c r="D3" s="164"/>
      <c r="E3" s="164"/>
      <c r="F3" s="164"/>
      <c r="G3" s="164"/>
      <c r="H3" s="164"/>
      <c r="I3" s="164"/>
      <c r="J3" s="165" t="s">
        <v>110</v>
      </c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</row>
    <row r="4" spans="24:27" ht="13.5" customHeight="1">
      <c r="X4" s="167" t="s">
        <v>104</v>
      </c>
      <c r="Y4" s="168"/>
      <c r="Z4" s="168"/>
      <c r="AA4" s="168"/>
    </row>
    <row r="5" spans="1:27" ht="13.5" customHeight="1">
      <c r="A5" s="169" t="s">
        <v>2</v>
      </c>
      <c r="B5" s="172" t="s">
        <v>82</v>
      </c>
      <c r="C5" s="173" t="s">
        <v>83</v>
      </c>
      <c r="D5" s="176" t="s">
        <v>5</v>
      </c>
      <c r="E5" s="179" t="s">
        <v>6</v>
      </c>
      <c r="F5" s="180"/>
      <c r="G5" s="180"/>
      <c r="H5" s="182" t="s">
        <v>84</v>
      </c>
      <c r="I5" s="185" t="s">
        <v>8</v>
      </c>
      <c r="J5" s="188" t="s">
        <v>5</v>
      </c>
      <c r="K5" s="191" t="s">
        <v>9</v>
      </c>
      <c r="L5" s="192"/>
      <c r="M5" s="193"/>
      <c r="N5" s="197" t="s">
        <v>10</v>
      </c>
      <c r="O5" s="198"/>
      <c r="P5" s="198"/>
      <c r="Q5" s="198"/>
      <c r="R5" s="198"/>
      <c r="S5" s="198"/>
      <c r="T5" s="199"/>
      <c r="U5" s="197" t="s">
        <v>11</v>
      </c>
      <c r="V5" s="198"/>
      <c r="W5" s="198"/>
      <c r="X5" s="198"/>
      <c r="Y5" s="198"/>
      <c r="Z5" s="198"/>
      <c r="AA5" s="199"/>
    </row>
    <row r="6" spans="1:27" ht="13.5">
      <c r="A6" s="170"/>
      <c r="B6" s="170"/>
      <c r="C6" s="174"/>
      <c r="D6" s="177"/>
      <c r="E6" s="181"/>
      <c r="F6" s="181"/>
      <c r="G6" s="181"/>
      <c r="H6" s="183"/>
      <c r="I6" s="186"/>
      <c r="J6" s="189"/>
      <c r="K6" s="194"/>
      <c r="L6" s="195"/>
      <c r="M6" s="196"/>
      <c r="N6" s="197" t="s">
        <v>12</v>
      </c>
      <c r="O6" s="198"/>
      <c r="P6" s="198"/>
      <c r="Q6" s="197" t="s">
        <v>13</v>
      </c>
      <c r="R6" s="198"/>
      <c r="S6" s="199"/>
      <c r="T6" s="200" t="s">
        <v>14</v>
      </c>
      <c r="U6" s="194" t="s">
        <v>15</v>
      </c>
      <c r="V6" s="195"/>
      <c r="W6" s="195"/>
      <c r="X6" s="197" t="s">
        <v>16</v>
      </c>
      <c r="Y6" s="198"/>
      <c r="Z6" s="199"/>
      <c r="AA6" s="200" t="s">
        <v>17</v>
      </c>
    </row>
    <row r="7" spans="1:27" s="75" customFormat="1" ht="13.5">
      <c r="A7" s="171"/>
      <c r="B7" s="171"/>
      <c r="C7" s="175"/>
      <c r="D7" s="178"/>
      <c r="E7" s="72" t="s">
        <v>18</v>
      </c>
      <c r="F7" s="72" t="s">
        <v>19</v>
      </c>
      <c r="G7" s="72" t="s">
        <v>20</v>
      </c>
      <c r="H7" s="184"/>
      <c r="I7" s="187"/>
      <c r="J7" s="190"/>
      <c r="K7" s="73" t="s">
        <v>18</v>
      </c>
      <c r="L7" s="73" t="s">
        <v>19</v>
      </c>
      <c r="M7" s="73" t="s">
        <v>20</v>
      </c>
      <c r="N7" s="73" t="s">
        <v>18</v>
      </c>
      <c r="O7" s="73" t="s">
        <v>19</v>
      </c>
      <c r="P7" s="73" t="s">
        <v>20</v>
      </c>
      <c r="Q7" s="73" t="s">
        <v>18</v>
      </c>
      <c r="R7" s="73" t="s">
        <v>19</v>
      </c>
      <c r="S7" s="74" t="s">
        <v>20</v>
      </c>
      <c r="T7" s="201"/>
      <c r="U7" s="73" t="s">
        <v>18</v>
      </c>
      <c r="V7" s="73" t="s">
        <v>19</v>
      </c>
      <c r="W7" s="73" t="s">
        <v>20</v>
      </c>
      <c r="X7" s="73" t="s">
        <v>18</v>
      </c>
      <c r="Y7" s="73" t="s">
        <v>19</v>
      </c>
      <c r="Z7" s="73" t="s">
        <v>20</v>
      </c>
      <c r="AA7" s="201"/>
    </row>
    <row r="8" spans="1:27" ht="13.5">
      <c r="A8" s="76">
        <v>1</v>
      </c>
      <c r="B8" s="77" t="s">
        <v>21</v>
      </c>
      <c r="C8" s="144" t="s">
        <v>102</v>
      </c>
      <c r="D8" s="79">
        <v>2013</v>
      </c>
      <c r="E8" s="80">
        <v>3558</v>
      </c>
      <c r="F8" s="79">
        <v>1539</v>
      </c>
      <c r="G8" s="79">
        <v>2019</v>
      </c>
      <c r="H8" s="81">
        <v>1.77</v>
      </c>
      <c r="I8" s="145" t="s">
        <v>102</v>
      </c>
      <c r="J8" s="82">
        <v>17</v>
      </c>
      <c r="K8" s="83">
        <v>26</v>
      </c>
      <c r="L8" s="84">
        <v>13</v>
      </c>
      <c r="M8" s="85">
        <v>13</v>
      </c>
      <c r="N8" s="86">
        <v>0</v>
      </c>
      <c r="O8" s="84">
        <v>0</v>
      </c>
      <c r="P8" s="84">
        <v>0</v>
      </c>
      <c r="Q8" s="83">
        <v>6</v>
      </c>
      <c r="R8" s="84">
        <v>3</v>
      </c>
      <c r="S8" s="79">
        <v>3</v>
      </c>
      <c r="T8" s="87">
        <v>-6</v>
      </c>
      <c r="U8" s="86">
        <v>59</v>
      </c>
      <c r="V8" s="84">
        <v>26</v>
      </c>
      <c r="W8" s="84">
        <v>33</v>
      </c>
      <c r="X8" s="83">
        <v>27</v>
      </c>
      <c r="Y8" s="84">
        <v>10</v>
      </c>
      <c r="Z8" s="88">
        <v>17</v>
      </c>
      <c r="AA8" s="89">
        <v>32</v>
      </c>
    </row>
    <row r="9" spans="1:27" ht="13.5">
      <c r="A9" s="90">
        <v>2</v>
      </c>
      <c r="B9" s="77" t="s">
        <v>22</v>
      </c>
      <c r="C9" s="146" t="s">
        <v>102</v>
      </c>
      <c r="D9" s="84">
        <v>5399</v>
      </c>
      <c r="E9" s="83">
        <v>8837</v>
      </c>
      <c r="F9" s="84">
        <v>4000</v>
      </c>
      <c r="G9" s="84">
        <v>4837</v>
      </c>
      <c r="H9" s="92">
        <v>1.64</v>
      </c>
      <c r="I9" s="147" t="s">
        <v>102</v>
      </c>
      <c r="J9" s="93">
        <v>10</v>
      </c>
      <c r="K9" s="83">
        <v>25</v>
      </c>
      <c r="L9" s="84">
        <v>11</v>
      </c>
      <c r="M9" s="94">
        <v>14</v>
      </c>
      <c r="N9" s="86">
        <v>5</v>
      </c>
      <c r="O9" s="84">
        <v>3</v>
      </c>
      <c r="P9" s="84">
        <v>2</v>
      </c>
      <c r="Q9" s="83">
        <v>9</v>
      </c>
      <c r="R9" s="84">
        <v>6</v>
      </c>
      <c r="S9" s="84">
        <v>3</v>
      </c>
      <c r="T9" s="95">
        <v>-4</v>
      </c>
      <c r="U9" s="86">
        <v>77</v>
      </c>
      <c r="V9" s="84">
        <v>38</v>
      </c>
      <c r="W9" s="84">
        <v>39</v>
      </c>
      <c r="X9" s="83">
        <v>48</v>
      </c>
      <c r="Y9" s="84">
        <v>24</v>
      </c>
      <c r="Z9" s="88">
        <v>24</v>
      </c>
      <c r="AA9" s="89">
        <v>29</v>
      </c>
    </row>
    <row r="10" spans="1:27" ht="13.5">
      <c r="A10" s="90">
        <v>3</v>
      </c>
      <c r="B10" s="77" t="s">
        <v>23</v>
      </c>
      <c r="C10" s="146" t="s">
        <v>102</v>
      </c>
      <c r="D10" s="84">
        <v>3075</v>
      </c>
      <c r="E10" s="83">
        <v>5102</v>
      </c>
      <c r="F10" s="84">
        <v>2200</v>
      </c>
      <c r="G10" s="84">
        <v>2902</v>
      </c>
      <c r="H10" s="92">
        <v>1.66</v>
      </c>
      <c r="I10" s="147" t="s">
        <v>102</v>
      </c>
      <c r="J10" s="93">
        <v>-5</v>
      </c>
      <c r="K10" s="83">
        <v>-6</v>
      </c>
      <c r="L10" s="84">
        <v>-1</v>
      </c>
      <c r="M10" s="94">
        <v>-5</v>
      </c>
      <c r="N10" s="86">
        <v>0</v>
      </c>
      <c r="O10" s="84">
        <v>0</v>
      </c>
      <c r="P10" s="84">
        <v>0</v>
      </c>
      <c r="Q10" s="83">
        <v>3</v>
      </c>
      <c r="R10" s="84">
        <v>1</v>
      </c>
      <c r="S10" s="84">
        <v>2</v>
      </c>
      <c r="T10" s="95">
        <v>-3</v>
      </c>
      <c r="U10" s="86">
        <v>50</v>
      </c>
      <c r="V10" s="84">
        <v>28</v>
      </c>
      <c r="W10" s="84">
        <v>22</v>
      </c>
      <c r="X10" s="83">
        <v>53</v>
      </c>
      <c r="Y10" s="84">
        <v>28</v>
      </c>
      <c r="Z10" s="88">
        <v>25</v>
      </c>
      <c r="AA10" s="89">
        <v>-3</v>
      </c>
    </row>
    <row r="11" spans="1:27" ht="13.5">
      <c r="A11" s="90">
        <v>4</v>
      </c>
      <c r="B11" s="77" t="s">
        <v>85</v>
      </c>
      <c r="C11" s="146" t="s">
        <v>102</v>
      </c>
      <c r="D11" s="84">
        <v>10776</v>
      </c>
      <c r="E11" s="83">
        <v>19514</v>
      </c>
      <c r="F11" s="84">
        <v>8924</v>
      </c>
      <c r="G11" s="84">
        <v>10590</v>
      </c>
      <c r="H11" s="92">
        <v>1.81</v>
      </c>
      <c r="I11" s="147" t="s">
        <v>102</v>
      </c>
      <c r="J11" s="93">
        <v>-12</v>
      </c>
      <c r="K11" s="83">
        <v>-47</v>
      </c>
      <c r="L11" s="84">
        <v>-21</v>
      </c>
      <c r="M11" s="94">
        <v>-26</v>
      </c>
      <c r="N11" s="86">
        <v>11</v>
      </c>
      <c r="O11" s="84">
        <v>7</v>
      </c>
      <c r="P11" s="84">
        <v>4</v>
      </c>
      <c r="Q11" s="83">
        <v>20</v>
      </c>
      <c r="R11" s="84">
        <v>9</v>
      </c>
      <c r="S11" s="84">
        <v>11</v>
      </c>
      <c r="T11" s="95">
        <v>-9</v>
      </c>
      <c r="U11" s="86">
        <v>120</v>
      </c>
      <c r="V11" s="84">
        <v>57</v>
      </c>
      <c r="W11" s="84">
        <v>63</v>
      </c>
      <c r="X11" s="83">
        <v>158</v>
      </c>
      <c r="Y11" s="84">
        <v>76</v>
      </c>
      <c r="Z11" s="88">
        <v>82</v>
      </c>
      <c r="AA11" s="89">
        <v>-38</v>
      </c>
    </row>
    <row r="12" spans="1:27" ht="13.5">
      <c r="A12" s="90">
        <v>5</v>
      </c>
      <c r="B12" s="77" t="s">
        <v>25</v>
      </c>
      <c r="C12" s="146" t="s">
        <v>102</v>
      </c>
      <c r="D12" s="84">
        <v>15646</v>
      </c>
      <c r="E12" s="83">
        <v>31941</v>
      </c>
      <c r="F12" s="84">
        <v>14616</v>
      </c>
      <c r="G12" s="84">
        <v>17325</v>
      </c>
      <c r="H12" s="92">
        <v>2.04</v>
      </c>
      <c r="I12" s="147" t="s">
        <v>102</v>
      </c>
      <c r="J12" s="93">
        <v>14</v>
      </c>
      <c r="K12" s="83">
        <v>1</v>
      </c>
      <c r="L12" s="84">
        <v>13</v>
      </c>
      <c r="M12" s="94">
        <v>-12</v>
      </c>
      <c r="N12" s="86">
        <v>22</v>
      </c>
      <c r="O12" s="84">
        <v>12</v>
      </c>
      <c r="P12" s="84">
        <v>10</v>
      </c>
      <c r="Q12" s="83">
        <v>25</v>
      </c>
      <c r="R12" s="84">
        <v>17</v>
      </c>
      <c r="S12" s="84">
        <v>8</v>
      </c>
      <c r="T12" s="95">
        <v>-3</v>
      </c>
      <c r="U12" s="86">
        <v>220</v>
      </c>
      <c r="V12" s="84">
        <v>117</v>
      </c>
      <c r="W12" s="84">
        <v>103</v>
      </c>
      <c r="X12" s="83">
        <v>216</v>
      </c>
      <c r="Y12" s="84">
        <v>99</v>
      </c>
      <c r="Z12" s="88">
        <v>117</v>
      </c>
      <c r="AA12" s="89">
        <v>4</v>
      </c>
    </row>
    <row r="13" spans="1:27" ht="13.5">
      <c r="A13" s="90">
        <v>6</v>
      </c>
      <c r="B13" s="77" t="s">
        <v>26</v>
      </c>
      <c r="C13" s="146" t="s">
        <v>102</v>
      </c>
      <c r="D13" s="84">
        <v>6633</v>
      </c>
      <c r="E13" s="83">
        <v>12574</v>
      </c>
      <c r="F13" s="84">
        <v>5683</v>
      </c>
      <c r="G13" s="84">
        <v>6891</v>
      </c>
      <c r="H13" s="92">
        <v>1.9</v>
      </c>
      <c r="I13" s="147" t="s">
        <v>102</v>
      </c>
      <c r="J13" s="93">
        <v>-5</v>
      </c>
      <c r="K13" s="83">
        <v>-15</v>
      </c>
      <c r="L13" s="84">
        <v>-16</v>
      </c>
      <c r="M13" s="94">
        <v>1</v>
      </c>
      <c r="N13" s="86">
        <v>9</v>
      </c>
      <c r="O13" s="84">
        <v>6</v>
      </c>
      <c r="P13" s="84">
        <v>3</v>
      </c>
      <c r="Q13" s="83">
        <v>8</v>
      </c>
      <c r="R13" s="84">
        <v>5</v>
      </c>
      <c r="S13" s="84">
        <v>3</v>
      </c>
      <c r="T13" s="95">
        <v>1</v>
      </c>
      <c r="U13" s="86">
        <v>68</v>
      </c>
      <c r="V13" s="84">
        <v>30</v>
      </c>
      <c r="W13" s="84">
        <v>38</v>
      </c>
      <c r="X13" s="83">
        <v>84</v>
      </c>
      <c r="Y13" s="84">
        <v>47</v>
      </c>
      <c r="Z13" s="88">
        <v>37</v>
      </c>
      <c r="AA13" s="89">
        <v>-16</v>
      </c>
    </row>
    <row r="14" spans="1:27" ht="13.5">
      <c r="A14" s="90">
        <v>7</v>
      </c>
      <c r="B14" s="77" t="s">
        <v>27</v>
      </c>
      <c r="C14" s="146" t="s">
        <v>102</v>
      </c>
      <c r="D14" s="84">
        <v>12203</v>
      </c>
      <c r="E14" s="83">
        <v>23187</v>
      </c>
      <c r="F14" s="84">
        <v>11042</v>
      </c>
      <c r="G14" s="84">
        <v>12145</v>
      </c>
      <c r="H14" s="92">
        <v>1.9</v>
      </c>
      <c r="I14" s="147" t="s">
        <v>102</v>
      </c>
      <c r="J14" s="93">
        <v>8</v>
      </c>
      <c r="K14" s="83">
        <v>-30</v>
      </c>
      <c r="L14" s="84">
        <v>-5</v>
      </c>
      <c r="M14" s="94">
        <v>-25</v>
      </c>
      <c r="N14" s="86">
        <v>10</v>
      </c>
      <c r="O14" s="84">
        <v>6</v>
      </c>
      <c r="P14" s="84">
        <v>4</v>
      </c>
      <c r="Q14" s="83">
        <v>21</v>
      </c>
      <c r="R14" s="84">
        <v>13</v>
      </c>
      <c r="S14" s="84">
        <v>8</v>
      </c>
      <c r="T14" s="95">
        <v>-11</v>
      </c>
      <c r="U14" s="86">
        <v>119</v>
      </c>
      <c r="V14" s="84">
        <v>67</v>
      </c>
      <c r="W14" s="84">
        <v>52</v>
      </c>
      <c r="X14" s="83">
        <v>138</v>
      </c>
      <c r="Y14" s="84">
        <v>65</v>
      </c>
      <c r="Z14" s="88">
        <v>73</v>
      </c>
      <c r="AA14" s="89">
        <v>-19</v>
      </c>
    </row>
    <row r="15" spans="1:27" ht="13.5">
      <c r="A15" s="96">
        <v>8</v>
      </c>
      <c r="B15" s="77" t="s">
        <v>28</v>
      </c>
      <c r="C15" s="146" t="s">
        <v>102</v>
      </c>
      <c r="D15" s="84">
        <v>16254</v>
      </c>
      <c r="E15" s="83">
        <v>27085</v>
      </c>
      <c r="F15" s="84">
        <v>13468</v>
      </c>
      <c r="G15" s="84">
        <v>13617</v>
      </c>
      <c r="H15" s="92">
        <v>1.67</v>
      </c>
      <c r="I15" s="147" t="s">
        <v>102</v>
      </c>
      <c r="J15" s="93">
        <v>0</v>
      </c>
      <c r="K15" s="83">
        <v>7</v>
      </c>
      <c r="L15" s="84">
        <v>-8</v>
      </c>
      <c r="M15" s="94">
        <v>15</v>
      </c>
      <c r="N15" s="86">
        <v>18</v>
      </c>
      <c r="O15" s="84">
        <v>9</v>
      </c>
      <c r="P15" s="84">
        <v>9</v>
      </c>
      <c r="Q15" s="83">
        <v>24</v>
      </c>
      <c r="R15" s="84">
        <v>14</v>
      </c>
      <c r="S15" s="84">
        <v>10</v>
      </c>
      <c r="T15" s="95">
        <v>-6</v>
      </c>
      <c r="U15" s="86">
        <v>159</v>
      </c>
      <c r="V15" s="84">
        <v>76</v>
      </c>
      <c r="W15" s="84">
        <v>83</v>
      </c>
      <c r="X15" s="83">
        <v>146</v>
      </c>
      <c r="Y15" s="84">
        <v>79</v>
      </c>
      <c r="Z15" s="88">
        <v>67</v>
      </c>
      <c r="AA15" s="89">
        <v>13</v>
      </c>
    </row>
    <row r="16" spans="1:27" ht="13.5">
      <c r="A16" s="97"/>
      <c r="B16" s="98" t="s">
        <v>29</v>
      </c>
      <c r="C16" s="148" t="s">
        <v>102</v>
      </c>
      <c r="D16" s="100">
        <v>71999</v>
      </c>
      <c r="E16" s="100">
        <v>131798</v>
      </c>
      <c r="F16" s="100">
        <v>61472</v>
      </c>
      <c r="G16" s="100">
        <v>70326</v>
      </c>
      <c r="H16" s="101">
        <v>1.8305532021278073</v>
      </c>
      <c r="I16" s="149" t="s">
        <v>102</v>
      </c>
      <c r="J16" s="102">
        <v>27</v>
      </c>
      <c r="K16" s="100">
        <v>-39</v>
      </c>
      <c r="L16" s="100">
        <v>-14</v>
      </c>
      <c r="M16" s="103">
        <v>-25</v>
      </c>
      <c r="N16" s="104">
        <v>75</v>
      </c>
      <c r="O16" s="100">
        <v>43</v>
      </c>
      <c r="P16" s="100">
        <v>32</v>
      </c>
      <c r="Q16" s="100">
        <v>116</v>
      </c>
      <c r="R16" s="100">
        <v>68</v>
      </c>
      <c r="S16" s="100">
        <v>48</v>
      </c>
      <c r="T16" s="100">
        <v>-41</v>
      </c>
      <c r="U16" s="104">
        <v>872</v>
      </c>
      <c r="V16" s="100">
        <v>439</v>
      </c>
      <c r="W16" s="100">
        <v>433</v>
      </c>
      <c r="X16" s="100">
        <v>870</v>
      </c>
      <c r="Y16" s="100">
        <v>428</v>
      </c>
      <c r="Z16" s="105">
        <v>442</v>
      </c>
      <c r="AA16" s="103">
        <v>2</v>
      </c>
    </row>
    <row r="17" spans="1:27" ht="13.5">
      <c r="A17" s="76">
        <v>9</v>
      </c>
      <c r="B17" s="77" t="s">
        <v>30</v>
      </c>
      <c r="C17" s="146" t="s">
        <v>102</v>
      </c>
      <c r="D17" s="84">
        <v>11824</v>
      </c>
      <c r="E17" s="83">
        <v>25986</v>
      </c>
      <c r="F17" s="84">
        <v>11774</v>
      </c>
      <c r="G17" s="84">
        <v>14212</v>
      </c>
      <c r="H17" s="92">
        <v>2.2</v>
      </c>
      <c r="I17" s="147" t="s">
        <v>102</v>
      </c>
      <c r="J17" s="93">
        <v>13</v>
      </c>
      <c r="K17" s="83">
        <v>1</v>
      </c>
      <c r="L17" s="84">
        <v>-12</v>
      </c>
      <c r="M17" s="94">
        <v>13</v>
      </c>
      <c r="N17" s="86">
        <v>19</v>
      </c>
      <c r="O17" s="84">
        <v>9</v>
      </c>
      <c r="P17" s="84">
        <v>10</v>
      </c>
      <c r="Q17" s="83">
        <v>11</v>
      </c>
      <c r="R17" s="84">
        <v>6</v>
      </c>
      <c r="S17" s="84">
        <v>5</v>
      </c>
      <c r="T17" s="95">
        <v>8</v>
      </c>
      <c r="U17" s="86">
        <v>130</v>
      </c>
      <c r="V17" s="84">
        <v>53</v>
      </c>
      <c r="W17" s="84">
        <v>77</v>
      </c>
      <c r="X17" s="83">
        <v>137</v>
      </c>
      <c r="Y17" s="84">
        <v>68</v>
      </c>
      <c r="Z17" s="88">
        <v>69</v>
      </c>
      <c r="AA17" s="89">
        <v>-7</v>
      </c>
    </row>
    <row r="18" spans="1:27" ht="13.5">
      <c r="A18" s="90">
        <v>10</v>
      </c>
      <c r="B18" s="77" t="s">
        <v>31</v>
      </c>
      <c r="C18" s="146" t="s">
        <v>102</v>
      </c>
      <c r="D18" s="84">
        <v>12561</v>
      </c>
      <c r="E18" s="83">
        <v>25167</v>
      </c>
      <c r="F18" s="84">
        <v>11702</v>
      </c>
      <c r="G18" s="84">
        <v>13465</v>
      </c>
      <c r="H18" s="92">
        <v>2</v>
      </c>
      <c r="I18" s="147" t="s">
        <v>102</v>
      </c>
      <c r="J18" s="93">
        <v>17</v>
      </c>
      <c r="K18" s="83">
        <v>21</v>
      </c>
      <c r="L18" s="84">
        <v>24</v>
      </c>
      <c r="M18" s="94">
        <v>-3</v>
      </c>
      <c r="N18" s="86">
        <v>12</v>
      </c>
      <c r="O18" s="84">
        <v>5</v>
      </c>
      <c r="P18" s="84">
        <v>7</v>
      </c>
      <c r="Q18" s="83">
        <v>22</v>
      </c>
      <c r="R18" s="84">
        <v>15</v>
      </c>
      <c r="S18" s="84">
        <v>7</v>
      </c>
      <c r="T18" s="95">
        <v>-10</v>
      </c>
      <c r="U18" s="86">
        <v>169</v>
      </c>
      <c r="V18" s="84">
        <v>93</v>
      </c>
      <c r="W18" s="84">
        <v>76</v>
      </c>
      <c r="X18" s="83">
        <v>138</v>
      </c>
      <c r="Y18" s="84">
        <v>59</v>
      </c>
      <c r="Z18" s="88">
        <v>79</v>
      </c>
      <c r="AA18" s="89">
        <v>31</v>
      </c>
    </row>
    <row r="19" spans="1:27" ht="13.5">
      <c r="A19" s="90">
        <v>11</v>
      </c>
      <c r="B19" s="77" t="s">
        <v>32</v>
      </c>
      <c r="C19" s="146" t="s">
        <v>102</v>
      </c>
      <c r="D19" s="84">
        <v>10921</v>
      </c>
      <c r="E19" s="83">
        <v>26382</v>
      </c>
      <c r="F19" s="84">
        <v>12513</v>
      </c>
      <c r="G19" s="84">
        <v>13869</v>
      </c>
      <c r="H19" s="92">
        <v>2.42</v>
      </c>
      <c r="I19" s="147" t="s">
        <v>102</v>
      </c>
      <c r="J19" s="93">
        <v>14</v>
      </c>
      <c r="K19" s="83">
        <v>24</v>
      </c>
      <c r="L19" s="84">
        <v>14</v>
      </c>
      <c r="M19" s="94">
        <v>10</v>
      </c>
      <c r="N19" s="86">
        <v>17</v>
      </c>
      <c r="O19" s="84">
        <v>10</v>
      </c>
      <c r="P19" s="84">
        <v>7</v>
      </c>
      <c r="Q19" s="83">
        <v>13</v>
      </c>
      <c r="R19" s="84">
        <v>4</v>
      </c>
      <c r="S19" s="84">
        <v>9</v>
      </c>
      <c r="T19" s="95">
        <v>4</v>
      </c>
      <c r="U19" s="86">
        <v>147</v>
      </c>
      <c r="V19" s="84">
        <v>72</v>
      </c>
      <c r="W19" s="84">
        <v>75</v>
      </c>
      <c r="X19" s="83">
        <v>127</v>
      </c>
      <c r="Y19" s="84">
        <v>64</v>
      </c>
      <c r="Z19" s="88">
        <v>63</v>
      </c>
      <c r="AA19" s="89">
        <v>20</v>
      </c>
    </row>
    <row r="20" spans="1:27" ht="13.5">
      <c r="A20" s="90">
        <v>12</v>
      </c>
      <c r="B20" s="77" t="s">
        <v>33</v>
      </c>
      <c r="C20" s="146" t="s">
        <v>102</v>
      </c>
      <c r="D20" s="84">
        <v>7673</v>
      </c>
      <c r="E20" s="83">
        <v>18740</v>
      </c>
      <c r="F20" s="84">
        <v>8897</v>
      </c>
      <c r="G20" s="84">
        <v>9843</v>
      </c>
      <c r="H20" s="92">
        <v>2.44</v>
      </c>
      <c r="I20" s="147" t="s">
        <v>102</v>
      </c>
      <c r="J20" s="93">
        <v>-7</v>
      </c>
      <c r="K20" s="83">
        <v>-42</v>
      </c>
      <c r="L20" s="84">
        <v>-26</v>
      </c>
      <c r="M20" s="94">
        <v>-16</v>
      </c>
      <c r="N20" s="86">
        <v>10</v>
      </c>
      <c r="O20" s="84">
        <v>5</v>
      </c>
      <c r="P20" s="84">
        <v>5</v>
      </c>
      <c r="Q20" s="83">
        <v>15</v>
      </c>
      <c r="R20" s="84">
        <v>5</v>
      </c>
      <c r="S20" s="84">
        <v>10</v>
      </c>
      <c r="T20" s="95">
        <v>-5</v>
      </c>
      <c r="U20" s="86">
        <v>91</v>
      </c>
      <c r="V20" s="84">
        <v>46</v>
      </c>
      <c r="W20" s="84">
        <v>45</v>
      </c>
      <c r="X20" s="83">
        <v>128</v>
      </c>
      <c r="Y20" s="84">
        <v>72</v>
      </c>
      <c r="Z20" s="88">
        <v>56</v>
      </c>
      <c r="AA20" s="89">
        <v>-37</v>
      </c>
    </row>
    <row r="21" spans="1:27" ht="13.5">
      <c r="A21" s="90">
        <v>13</v>
      </c>
      <c r="B21" s="77" t="s">
        <v>34</v>
      </c>
      <c r="C21" s="146" t="s">
        <v>102</v>
      </c>
      <c r="D21" s="84">
        <v>4406</v>
      </c>
      <c r="E21" s="83">
        <v>11678</v>
      </c>
      <c r="F21" s="84">
        <v>5608</v>
      </c>
      <c r="G21" s="84">
        <v>6070</v>
      </c>
      <c r="H21" s="92">
        <v>2.65</v>
      </c>
      <c r="I21" s="147" t="s">
        <v>102</v>
      </c>
      <c r="J21" s="93">
        <v>19</v>
      </c>
      <c r="K21" s="83">
        <v>28</v>
      </c>
      <c r="L21" s="84">
        <v>25</v>
      </c>
      <c r="M21" s="94">
        <v>3</v>
      </c>
      <c r="N21" s="86">
        <v>11</v>
      </c>
      <c r="O21" s="84">
        <v>7</v>
      </c>
      <c r="P21" s="84">
        <v>4</v>
      </c>
      <c r="Q21" s="83">
        <v>9</v>
      </c>
      <c r="R21" s="84">
        <v>6</v>
      </c>
      <c r="S21" s="84">
        <v>3</v>
      </c>
      <c r="T21" s="95">
        <v>2</v>
      </c>
      <c r="U21" s="86">
        <v>60</v>
      </c>
      <c r="V21" s="84">
        <v>37</v>
      </c>
      <c r="W21" s="84">
        <v>23</v>
      </c>
      <c r="X21" s="83">
        <v>34</v>
      </c>
      <c r="Y21" s="84">
        <v>13</v>
      </c>
      <c r="Z21" s="88">
        <v>21</v>
      </c>
      <c r="AA21" s="89">
        <v>26</v>
      </c>
    </row>
    <row r="22" spans="1:27" ht="13.5">
      <c r="A22" s="90">
        <v>14</v>
      </c>
      <c r="B22" s="77" t="s">
        <v>35</v>
      </c>
      <c r="C22" s="146" t="s">
        <v>102</v>
      </c>
      <c r="D22" s="84">
        <v>6161</v>
      </c>
      <c r="E22" s="83">
        <v>14510</v>
      </c>
      <c r="F22" s="84">
        <v>6642</v>
      </c>
      <c r="G22" s="84">
        <v>7868</v>
      </c>
      <c r="H22" s="92">
        <v>2.36</v>
      </c>
      <c r="I22" s="147" t="s">
        <v>102</v>
      </c>
      <c r="J22" s="93">
        <v>7</v>
      </c>
      <c r="K22" s="83">
        <v>5</v>
      </c>
      <c r="L22" s="84">
        <v>5</v>
      </c>
      <c r="M22" s="94">
        <v>0</v>
      </c>
      <c r="N22" s="86">
        <v>7</v>
      </c>
      <c r="O22" s="84">
        <v>5</v>
      </c>
      <c r="P22" s="84">
        <v>2</v>
      </c>
      <c r="Q22" s="83">
        <v>11</v>
      </c>
      <c r="R22" s="84">
        <v>7</v>
      </c>
      <c r="S22" s="84">
        <v>4</v>
      </c>
      <c r="T22" s="95">
        <v>-4</v>
      </c>
      <c r="U22" s="86">
        <v>73</v>
      </c>
      <c r="V22" s="84">
        <v>36</v>
      </c>
      <c r="W22" s="84">
        <v>37</v>
      </c>
      <c r="X22" s="83">
        <v>64</v>
      </c>
      <c r="Y22" s="84">
        <v>29</v>
      </c>
      <c r="Z22" s="88">
        <v>35</v>
      </c>
      <c r="AA22" s="89">
        <v>9</v>
      </c>
    </row>
    <row r="23" spans="1:27" ht="13.5">
      <c r="A23" s="90">
        <v>15</v>
      </c>
      <c r="B23" s="77" t="s">
        <v>36</v>
      </c>
      <c r="C23" s="146" t="s">
        <v>102</v>
      </c>
      <c r="D23" s="84">
        <v>2385</v>
      </c>
      <c r="E23" s="83">
        <v>5054</v>
      </c>
      <c r="F23" s="84">
        <v>2341</v>
      </c>
      <c r="G23" s="84">
        <v>2713</v>
      </c>
      <c r="H23" s="92">
        <v>2.12</v>
      </c>
      <c r="I23" s="147" t="s">
        <v>102</v>
      </c>
      <c r="J23" s="93">
        <v>-10</v>
      </c>
      <c r="K23" s="83">
        <v>-24</v>
      </c>
      <c r="L23" s="84">
        <v>-15</v>
      </c>
      <c r="M23" s="94">
        <v>-9</v>
      </c>
      <c r="N23" s="86">
        <v>2</v>
      </c>
      <c r="O23" s="84">
        <v>1</v>
      </c>
      <c r="P23" s="84">
        <v>1</v>
      </c>
      <c r="Q23" s="83">
        <v>6</v>
      </c>
      <c r="R23" s="84">
        <v>5</v>
      </c>
      <c r="S23" s="84">
        <v>1</v>
      </c>
      <c r="T23" s="95">
        <v>-4</v>
      </c>
      <c r="U23" s="86">
        <v>10</v>
      </c>
      <c r="V23" s="84">
        <v>4</v>
      </c>
      <c r="W23" s="84">
        <v>6</v>
      </c>
      <c r="X23" s="83">
        <v>30</v>
      </c>
      <c r="Y23" s="84">
        <v>15</v>
      </c>
      <c r="Z23" s="88">
        <v>15</v>
      </c>
      <c r="AA23" s="89">
        <v>-20</v>
      </c>
    </row>
    <row r="24" spans="1:27" ht="13.5">
      <c r="A24" s="90">
        <v>16</v>
      </c>
      <c r="B24" s="77" t="s">
        <v>37</v>
      </c>
      <c r="C24" s="146" t="s">
        <v>102</v>
      </c>
      <c r="D24" s="84">
        <v>3064</v>
      </c>
      <c r="E24" s="83">
        <v>7274</v>
      </c>
      <c r="F24" s="84">
        <v>3329</v>
      </c>
      <c r="G24" s="84">
        <v>3945</v>
      </c>
      <c r="H24" s="92">
        <v>2.37</v>
      </c>
      <c r="I24" s="147" t="s">
        <v>102</v>
      </c>
      <c r="J24" s="93">
        <v>-5</v>
      </c>
      <c r="K24" s="83">
        <v>-16</v>
      </c>
      <c r="L24" s="84">
        <v>-6</v>
      </c>
      <c r="M24" s="94">
        <v>-10</v>
      </c>
      <c r="N24" s="86">
        <v>7</v>
      </c>
      <c r="O24" s="84">
        <v>7</v>
      </c>
      <c r="P24" s="84">
        <v>0</v>
      </c>
      <c r="Q24" s="83">
        <v>14</v>
      </c>
      <c r="R24" s="84">
        <v>4</v>
      </c>
      <c r="S24" s="84">
        <v>10</v>
      </c>
      <c r="T24" s="95">
        <v>-7</v>
      </c>
      <c r="U24" s="86">
        <v>22</v>
      </c>
      <c r="V24" s="84">
        <v>5</v>
      </c>
      <c r="W24" s="84">
        <v>17</v>
      </c>
      <c r="X24" s="83">
        <v>31</v>
      </c>
      <c r="Y24" s="84">
        <v>14</v>
      </c>
      <c r="Z24" s="88">
        <v>17</v>
      </c>
      <c r="AA24" s="89">
        <v>-9</v>
      </c>
    </row>
    <row r="25" spans="1:27" ht="13.5">
      <c r="A25" s="90">
        <v>17</v>
      </c>
      <c r="B25" s="77" t="s">
        <v>38</v>
      </c>
      <c r="C25" s="146" t="s">
        <v>102</v>
      </c>
      <c r="D25" s="84">
        <v>8039</v>
      </c>
      <c r="E25" s="83">
        <v>19741</v>
      </c>
      <c r="F25" s="84">
        <v>9360</v>
      </c>
      <c r="G25" s="84">
        <v>10381</v>
      </c>
      <c r="H25" s="92">
        <v>2.46</v>
      </c>
      <c r="I25" s="147" t="s">
        <v>102</v>
      </c>
      <c r="J25" s="93">
        <v>5</v>
      </c>
      <c r="K25" s="83">
        <v>9</v>
      </c>
      <c r="L25" s="84">
        <v>7</v>
      </c>
      <c r="M25" s="94">
        <v>2</v>
      </c>
      <c r="N25" s="86">
        <v>16</v>
      </c>
      <c r="O25" s="84">
        <v>4</v>
      </c>
      <c r="P25" s="84">
        <v>12</v>
      </c>
      <c r="Q25" s="83">
        <v>14</v>
      </c>
      <c r="R25" s="84">
        <v>8</v>
      </c>
      <c r="S25" s="84">
        <v>6</v>
      </c>
      <c r="T25" s="95">
        <v>2</v>
      </c>
      <c r="U25" s="86">
        <v>91</v>
      </c>
      <c r="V25" s="84">
        <v>48</v>
      </c>
      <c r="W25" s="84">
        <v>43</v>
      </c>
      <c r="X25" s="83">
        <v>84</v>
      </c>
      <c r="Y25" s="84">
        <v>37</v>
      </c>
      <c r="Z25" s="88">
        <v>47</v>
      </c>
      <c r="AA25" s="89">
        <v>7</v>
      </c>
    </row>
    <row r="26" spans="1:27" ht="13.5">
      <c r="A26" s="90">
        <v>18</v>
      </c>
      <c r="B26" s="77" t="s">
        <v>39</v>
      </c>
      <c r="C26" s="146" t="s">
        <v>102</v>
      </c>
      <c r="D26" s="84">
        <v>4399</v>
      </c>
      <c r="E26" s="83">
        <v>10574</v>
      </c>
      <c r="F26" s="84">
        <v>5008</v>
      </c>
      <c r="G26" s="84">
        <v>5566</v>
      </c>
      <c r="H26" s="92">
        <v>2.4</v>
      </c>
      <c r="I26" s="147" t="s">
        <v>102</v>
      </c>
      <c r="J26" s="93">
        <v>-6</v>
      </c>
      <c r="K26" s="83">
        <v>-14</v>
      </c>
      <c r="L26" s="84">
        <v>-2</v>
      </c>
      <c r="M26" s="94">
        <v>-12</v>
      </c>
      <c r="N26" s="86">
        <v>10</v>
      </c>
      <c r="O26" s="84">
        <v>6</v>
      </c>
      <c r="P26" s="84">
        <v>4</v>
      </c>
      <c r="Q26" s="83">
        <v>9</v>
      </c>
      <c r="R26" s="84">
        <v>5</v>
      </c>
      <c r="S26" s="84">
        <v>4</v>
      </c>
      <c r="T26" s="95">
        <v>1</v>
      </c>
      <c r="U26" s="86">
        <v>52</v>
      </c>
      <c r="V26" s="84">
        <v>25</v>
      </c>
      <c r="W26" s="84">
        <v>27</v>
      </c>
      <c r="X26" s="83">
        <v>67</v>
      </c>
      <c r="Y26" s="84">
        <v>28</v>
      </c>
      <c r="Z26" s="88">
        <v>39</v>
      </c>
      <c r="AA26" s="89">
        <v>-15</v>
      </c>
    </row>
    <row r="27" spans="1:27" ht="13.5">
      <c r="A27" s="90">
        <v>19</v>
      </c>
      <c r="B27" s="77" t="s">
        <v>40</v>
      </c>
      <c r="C27" s="146" t="s">
        <v>102</v>
      </c>
      <c r="D27" s="84">
        <v>4838</v>
      </c>
      <c r="E27" s="83">
        <v>11985</v>
      </c>
      <c r="F27" s="84">
        <v>5609</v>
      </c>
      <c r="G27" s="84">
        <v>6376</v>
      </c>
      <c r="H27" s="92">
        <v>2.48</v>
      </c>
      <c r="I27" s="147" t="s">
        <v>102</v>
      </c>
      <c r="J27" s="93">
        <v>0</v>
      </c>
      <c r="K27" s="83">
        <v>-3</v>
      </c>
      <c r="L27" s="84">
        <v>-3</v>
      </c>
      <c r="M27" s="94">
        <v>0</v>
      </c>
      <c r="N27" s="86">
        <v>7</v>
      </c>
      <c r="O27" s="84">
        <v>2</v>
      </c>
      <c r="P27" s="84">
        <v>5</v>
      </c>
      <c r="Q27" s="83">
        <v>6</v>
      </c>
      <c r="R27" s="84">
        <v>3</v>
      </c>
      <c r="S27" s="84">
        <v>3</v>
      </c>
      <c r="T27" s="95">
        <v>1</v>
      </c>
      <c r="U27" s="86">
        <v>48</v>
      </c>
      <c r="V27" s="84">
        <v>22</v>
      </c>
      <c r="W27" s="84">
        <v>26</v>
      </c>
      <c r="X27" s="83">
        <v>52</v>
      </c>
      <c r="Y27" s="84">
        <v>24</v>
      </c>
      <c r="Z27" s="88">
        <v>28</v>
      </c>
      <c r="AA27" s="89">
        <v>-4</v>
      </c>
    </row>
    <row r="28" spans="1:27" ht="13.5">
      <c r="A28" s="90">
        <v>20</v>
      </c>
      <c r="B28" s="77" t="s">
        <v>41</v>
      </c>
      <c r="C28" s="146" t="s">
        <v>102</v>
      </c>
      <c r="D28" s="84">
        <v>4182</v>
      </c>
      <c r="E28" s="83">
        <v>11025</v>
      </c>
      <c r="F28" s="84">
        <v>5209</v>
      </c>
      <c r="G28" s="84">
        <v>5816</v>
      </c>
      <c r="H28" s="92">
        <v>2.64</v>
      </c>
      <c r="I28" s="147" t="s">
        <v>102</v>
      </c>
      <c r="J28" s="93">
        <v>-1</v>
      </c>
      <c r="K28" s="83">
        <v>-16</v>
      </c>
      <c r="L28" s="84">
        <v>-3</v>
      </c>
      <c r="M28" s="94">
        <v>-13</v>
      </c>
      <c r="N28" s="86">
        <v>5</v>
      </c>
      <c r="O28" s="84">
        <v>2</v>
      </c>
      <c r="P28" s="84">
        <v>3</v>
      </c>
      <c r="Q28" s="83">
        <v>14</v>
      </c>
      <c r="R28" s="84">
        <v>7</v>
      </c>
      <c r="S28" s="84">
        <v>7</v>
      </c>
      <c r="T28" s="95">
        <v>-9</v>
      </c>
      <c r="U28" s="86">
        <v>32</v>
      </c>
      <c r="V28" s="84">
        <v>18</v>
      </c>
      <c r="W28" s="84">
        <v>14</v>
      </c>
      <c r="X28" s="83">
        <v>39</v>
      </c>
      <c r="Y28" s="84">
        <v>16</v>
      </c>
      <c r="Z28" s="88">
        <v>23</v>
      </c>
      <c r="AA28" s="89">
        <v>-7</v>
      </c>
    </row>
    <row r="29" spans="1:27" ht="13.5">
      <c r="A29" s="90">
        <v>21</v>
      </c>
      <c r="B29" s="77" t="s">
        <v>42</v>
      </c>
      <c r="C29" s="146" t="s">
        <v>102</v>
      </c>
      <c r="D29" s="84">
        <v>9452</v>
      </c>
      <c r="E29" s="83">
        <v>23037</v>
      </c>
      <c r="F29" s="84">
        <v>10820</v>
      </c>
      <c r="G29" s="84">
        <v>12217</v>
      </c>
      <c r="H29" s="92">
        <v>2.44</v>
      </c>
      <c r="I29" s="147" t="s">
        <v>102</v>
      </c>
      <c r="J29" s="93">
        <v>-3</v>
      </c>
      <c r="K29" s="83">
        <v>0</v>
      </c>
      <c r="L29" s="84">
        <v>-7</v>
      </c>
      <c r="M29" s="94">
        <v>7</v>
      </c>
      <c r="N29" s="86">
        <v>18</v>
      </c>
      <c r="O29" s="84">
        <v>8</v>
      </c>
      <c r="P29" s="84">
        <v>10</v>
      </c>
      <c r="Q29" s="83">
        <v>13</v>
      </c>
      <c r="R29" s="84">
        <v>3</v>
      </c>
      <c r="S29" s="84">
        <v>10</v>
      </c>
      <c r="T29" s="95">
        <v>5</v>
      </c>
      <c r="U29" s="86">
        <v>116</v>
      </c>
      <c r="V29" s="84">
        <v>53</v>
      </c>
      <c r="W29" s="84">
        <v>63</v>
      </c>
      <c r="X29" s="83">
        <v>121</v>
      </c>
      <c r="Y29" s="84">
        <v>65</v>
      </c>
      <c r="Z29" s="88">
        <v>56</v>
      </c>
      <c r="AA29" s="89">
        <v>-5</v>
      </c>
    </row>
    <row r="30" spans="1:27" ht="13.5">
      <c r="A30" s="90">
        <v>22</v>
      </c>
      <c r="B30" s="77" t="s">
        <v>43</v>
      </c>
      <c r="C30" s="146" t="s">
        <v>102</v>
      </c>
      <c r="D30" s="84">
        <v>334</v>
      </c>
      <c r="E30" s="83">
        <v>657</v>
      </c>
      <c r="F30" s="84">
        <v>297</v>
      </c>
      <c r="G30" s="84">
        <v>360</v>
      </c>
      <c r="H30" s="92">
        <v>1.97</v>
      </c>
      <c r="I30" s="147" t="s">
        <v>102</v>
      </c>
      <c r="J30" s="93">
        <v>0</v>
      </c>
      <c r="K30" s="83">
        <v>4</v>
      </c>
      <c r="L30" s="84">
        <v>-1</v>
      </c>
      <c r="M30" s="94">
        <v>5</v>
      </c>
      <c r="N30" s="86">
        <v>0</v>
      </c>
      <c r="O30" s="84">
        <v>0</v>
      </c>
      <c r="P30" s="84">
        <v>0</v>
      </c>
      <c r="Q30" s="83">
        <v>2</v>
      </c>
      <c r="R30" s="84">
        <v>2</v>
      </c>
      <c r="S30" s="84">
        <v>0</v>
      </c>
      <c r="T30" s="95">
        <v>-2</v>
      </c>
      <c r="U30" s="86">
        <v>6</v>
      </c>
      <c r="V30" s="84">
        <v>1</v>
      </c>
      <c r="W30" s="84">
        <v>5</v>
      </c>
      <c r="X30" s="83">
        <v>0</v>
      </c>
      <c r="Y30" s="84">
        <v>0</v>
      </c>
      <c r="Z30" s="88">
        <v>0</v>
      </c>
      <c r="AA30" s="89">
        <v>6</v>
      </c>
    </row>
    <row r="31" spans="1:27" ht="13.5">
      <c r="A31" s="90">
        <v>23</v>
      </c>
      <c r="B31" s="77" t="s">
        <v>44</v>
      </c>
      <c r="C31" s="146" t="s">
        <v>102</v>
      </c>
      <c r="D31" s="84">
        <v>256</v>
      </c>
      <c r="E31" s="83">
        <v>473</v>
      </c>
      <c r="F31" s="84">
        <v>209</v>
      </c>
      <c r="G31" s="84">
        <v>264</v>
      </c>
      <c r="H31" s="92">
        <v>1.85</v>
      </c>
      <c r="I31" s="147" t="s">
        <v>102</v>
      </c>
      <c r="J31" s="93">
        <v>2</v>
      </c>
      <c r="K31" s="83">
        <v>-2</v>
      </c>
      <c r="L31" s="84">
        <v>0</v>
      </c>
      <c r="M31" s="94">
        <v>-2</v>
      </c>
      <c r="N31" s="86">
        <v>0</v>
      </c>
      <c r="O31" s="84">
        <v>0</v>
      </c>
      <c r="P31" s="84">
        <v>0</v>
      </c>
      <c r="Q31" s="83">
        <v>0</v>
      </c>
      <c r="R31" s="84">
        <v>0</v>
      </c>
      <c r="S31" s="84">
        <v>0</v>
      </c>
      <c r="T31" s="95">
        <v>0</v>
      </c>
      <c r="U31" s="86">
        <v>3</v>
      </c>
      <c r="V31" s="84">
        <v>1</v>
      </c>
      <c r="W31" s="84">
        <v>2</v>
      </c>
      <c r="X31" s="83">
        <v>5</v>
      </c>
      <c r="Y31" s="84">
        <v>1</v>
      </c>
      <c r="Z31" s="88">
        <v>4</v>
      </c>
      <c r="AA31" s="89">
        <v>-2</v>
      </c>
    </row>
    <row r="32" spans="1:27" ht="13.5">
      <c r="A32" s="90">
        <v>24</v>
      </c>
      <c r="B32" s="77" t="s">
        <v>45</v>
      </c>
      <c r="C32" s="146" t="s">
        <v>102</v>
      </c>
      <c r="D32" s="84">
        <v>12789</v>
      </c>
      <c r="E32" s="83">
        <v>30196</v>
      </c>
      <c r="F32" s="84">
        <v>14064</v>
      </c>
      <c r="G32" s="84">
        <v>16132</v>
      </c>
      <c r="H32" s="92">
        <v>2.36</v>
      </c>
      <c r="I32" s="147" t="s">
        <v>102</v>
      </c>
      <c r="J32" s="93">
        <v>8</v>
      </c>
      <c r="K32" s="83">
        <v>-3</v>
      </c>
      <c r="L32" s="84">
        <v>5</v>
      </c>
      <c r="M32" s="94">
        <v>-8</v>
      </c>
      <c r="N32" s="86">
        <v>13</v>
      </c>
      <c r="O32" s="84">
        <v>9</v>
      </c>
      <c r="P32" s="84">
        <v>4</v>
      </c>
      <c r="Q32" s="83">
        <v>21</v>
      </c>
      <c r="R32" s="84">
        <v>7</v>
      </c>
      <c r="S32" s="84">
        <v>14</v>
      </c>
      <c r="T32" s="95">
        <v>-8</v>
      </c>
      <c r="U32" s="86">
        <v>158</v>
      </c>
      <c r="V32" s="84">
        <v>76</v>
      </c>
      <c r="W32" s="84">
        <v>82</v>
      </c>
      <c r="X32" s="83">
        <v>153</v>
      </c>
      <c r="Y32" s="84">
        <v>73</v>
      </c>
      <c r="Z32" s="88">
        <v>80</v>
      </c>
      <c r="AA32" s="89">
        <v>5</v>
      </c>
    </row>
    <row r="33" spans="1:27" ht="13.5">
      <c r="A33" s="90">
        <v>25</v>
      </c>
      <c r="B33" s="77" t="s">
        <v>46</v>
      </c>
      <c r="C33" s="146" t="s">
        <v>102</v>
      </c>
      <c r="D33" s="84">
        <v>3112</v>
      </c>
      <c r="E33" s="83">
        <v>8096</v>
      </c>
      <c r="F33" s="84">
        <v>3692</v>
      </c>
      <c r="G33" s="84">
        <v>4404</v>
      </c>
      <c r="H33" s="92">
        <v>2.6</v>
      </c>
      <c r="I33" s="147" t="s">
        <v>102</v>
      </c>
      <c r="J33" s="93">
        <v>4</v>
      </c>
      <c r="K33" s="83">
        <v>-6</v>
      </c>
      <c r="L33" s="84">
        <v>-3</v>
      </c>
      <c r="M33" s="94">
        <v>-3</v>
      </c>
      <c r="N33" s="86">
        <v>2</v>
      </c>
      <c r="O33" s="84">
        <v>2</v>
      </c>
      <c r="P33" s="84">
        <v>0</v>
      </c>
      <c r="Q33" s="83">
        <v>8</v>
      </c>
      <c r="R33" s="84">
        <v>4</v>
      </c>
      <c r="S33" s="84">
        <v>4</v>
      </c>
      <c r="T33" s="95">
        <v>-6</v>
      </c>
      <c r="U33" s="86">
        <v>30</v>
      </c>
      <c r="V33" s="84">
        <v>16</v>
      </c>
      <c r="W33" s="84">
        <v>14</v>
      </c>
      <c r="X33" s="83">
        <v>30</v>
      </c>
      <c r="Y33" s="84">
        <v>17</v>
      </c>
      <c r="Z33" s="88">
        <v>13</v>
      </c>
      <c r="AA33" s="89">
        <v>0</v>
      </c>
    </row>
    <row r="34" spans="1:27" ht="13.5">
      <c r="A34" s="90">
        <v>26</v>
      </c>
      <c r="B34" s="77" t="s">
        <v>47</v>
      </c>
      <c r="C34" s="146" t="s">
        <v>102</v>
      </c>
      <c r="D34" s="84">
        <v>150</v>
      </c>
      <c r="E34" s="83">
        <v>312</v>
      </c>
      <c r="F34" s="84">
        <v>146</v>
      </c>
      <c r="G34" s="84">
        <v>166</v>
      </c>
      <c r="H34" s="92">
        <v>2.08</v>
      </c>
      <c r="I34" s="147" t="s">
        <v>102</v>
      </c>
      <c r="J34" s="93">
        <v>0</v>
      </c>
      <c r="K34" s="83">
        <v>-1</v>
      </c>
      <c r="L34" s="84">
        <v>-1</v>
      </c>
      <c r="M34" s="94">
        <v>0</v>
      </c>
      <c r="N34" s="86">
        <v>0</v>
      </c>
      <c r="O34" s="84">
        <v>0</v>
      </c>
      <c r="P34" s="84">
        <v>0</v>
      </c>
      <c r="Q34" s="83">
        <v>1</v>
      </c>
      <c r="R34" s="84">
        <v>1</v>
      </c>
      <c r="S34" s="84">
        <v>0</v>
      </c>
      <c r="T34" s="95">
        <v>-1</v>
      </c>
      <c r="U34" s="86">
        <v>0</v>
      </c>
      <c r="V34" s="84">
        <v>0</v>
      </c>
      <c r="W34" s="84">
        <v>0</v>
      </c>
      <c r="X34" s="83">
        <v>0</v>
      </c>
      <c r="Y34" s="84">
        <v>0</v>
      </c>
      <c r="Z34" s="88">
        <v>0</v>
      </c>
      <c r="AA34" s="89">
        <v>0</v>
      </c>
    </row>
    <row r="35" spans="1:27" ht="13.5">
      <c r="A35" s="90">
        <v>27</v>
      </c>
      <c r="B35" s="77" t="s">
        <v>48</v>
      </c>
      <c r="C35" s="146" t="s">
        <v>102</v>
      </c>
      <c r="D35" s="84">
        <v>2175</v>
      </c>
      <c r="E35" s="83">
        <v>5887</v>
      </c>
      <c r="F35" s="84">
        <v>2752</v>
      </c>
      <c r="G35" s="84">
        <v>3135</v>
      </c>
      <c r="H35" s="92">
        <v>2.71</v>
      </c>
      <c r="I35" s="147" t="s">
        <v>102</v>
      </c>
      <c r="J35" s="93">
        <v>1</v>
      </c>
      <c r="K35" s="83">
        <v>-6</v>
      </c>
      <c r="L35" s="84">
        <v>-3</v>
      </c>
      <c r="M35" s="94">
        <v>-3</v>
      </c>
      <c r="N35" s="86">
        <v>3</v>
      </c>
      <c r="O35" s="84">
        <v>1</v>
      </c>
      <c r="P35" s="84">
        <v>2</v>
      </c>
      <c r="Q35" s="83">
        <v>3</v>
      </c>
      <c r="R35" s="84">
        <v>2</v>
      </c>
      <c r="S35" s="84">
        <v>1</v>
      </c>
      <c r="T35" s="95">
        <v>0</v>
      </c>
      <c r="U35" s="86">
        <v>14</v>
      </c>
      <c r="V35" s="84">
        <v>8</v>
      </c>
      <c r="W35" s="84">
        <v>6</v>
      </c>
      <c r="X35" s="83">
        <v>20</v>
      </c>
      <c r="Y35" s="84">
        <v>10</v>
      </c>
      <c r="Z35" s="88">
        <v>10</v>
      </c>
      <c r="AA35" s="89">
        <v>-6</v>
      </c>
    </row>
    <row r="36" spans="1:27" ht="13.5">
      <c r="A36" s="90">
        <v>28</v>
      </c>
      <c r="B36" s="77" t="s">
        <v>49</v>
      </c>
      <c r="C36" s="146" t="s">
        <v>102</v>
      </c>
      <c r="D36" s="84">
        <v>184</v>
      </c>
      <c r="E36" s="83">
        <v>599</v>
      </c>
      <c r="F36" s="84">
        <v>275</v>
      </c>
      <c r="G36" s="84">
        <v>324</v>
      </c>
      <c r="H36" s="92">
        <v>3.26</v>
      </c>
      <c r="I36" s="147" t="s">
        <v>102</v>
      </c>
      <c r="J36" s="93">
        <v>1</v>
      </c>
      <c r="K36" s="83">
        <v>0</v>
      </c>
      <c r="L36" s="84">
        <v>1</v>
      </c>
      <c r="M36" s="94">
        <v>-1</v>
      </c>
      <c r="N36" s="86">
        <v>0</v>
      </c>
      <c r="O36" s="84">
        <v>0</v>
      </c>
      <c r="P36" s="84">
        <v>0</v>
      </c>
      <c r="Q36" s="83">
        <v>1</v>
      </c>
      <c r="R36" s="84">
        <v>0</v>
      </c>
      <c r="S36" s="84">
        <v>1</v>
      </c>
      <c r="T36" s="95">
        <v>-1</v>
      </c>
      <c r="U36" s="86">
        <v>1</v>
      </c>
      <c r="V36" s="84">
        <v>1</v>
      </c>
      <c r="W36" s="84">
        <v>0</v>
      </c>
      <c r="X36" s="83">
        <v>0</v>
      </c>
      <c r="Y36" s="84">
        <v>0</v>
      </c>
      <c r="Z36" s="88">
        <v>0</v>
      </c>
      <c r="AA36" s="89">
        <v>1</v>
      </c>
    </row>
    <row r="37" spans="1:27" ht="13.5">
      <c r="A37" s="90">
        <v>29</v>
      </c>
      <c r="B37" s="77" t="s">
        <v>50</v>
      </c>
      <c r="C37" s="146" t="s">
        <v>102</v>
      </c>
      <c r="D37" s="84">
        <v>6800</v>
      </c>
      <c r="E37" s="83">
        <v>17086</v>
      </c>
      <c r="F37" s="84">
        <v>8024</v>
      </c>
      <c r="G37" s="84">
        <v>9062</v>
      </c>
      <c r="H37" s="92">
        <v>2.51</v>
      </c>
      <c r="I37" s="147" t="s">
        <v>102</v>
      </c>
      <c r="J37" s="93">
        <v>6</v>
      </c>
      <c r="K37" s="83">
        <v>-3</v>
      </c>
      <c r="L37" s="84">
        <v>3</v>
      </c>
      <c r="M37" s="94">
        <v>-6</v>
      </c>
      <c r="N37" s="86">
        <v>12</v>
      </c>
      <c r="O37" s="84">
        <v>5</v>
      </c>
      <c r="P37" s="84">
        <v>7</v>
      </c>
      <c r="Q37" s="83">
        <v>12</v>
      </c>
      <c r="R37" s="84">
        <v>6</v>
      </c>
      <c r="S37" s="84">
        <v>6</v>
      </c>
      <c r="T37" s="95">
        <v>0</v>
      </c>
      <c r="U37" s="86">
        <v>57</v>
      </c>
      <c r="V37" s="84">
        <v>28</v>
      </c>
      <c r="W37" s="84">
        <v>29</v>
      </c>
      <c r="X37" s="83">
        <v>60</v>
      </c>
      <c r="Y37" s="84">
        <v>24</v>
      </c>
      <c r="Z37" s="88">
        <v>36</v>
      </c>
      <c r="AA37" s="89">
        <v>-3</v>
      </c>
    </row>
    <row r="38" spans="1:27" ht="13.5">
      <c r="A38" s="90">
        <v>30</v>
      </c>
      <c r="B38" s="77" t="s">
        <v>51</v>
      </c>
      <c r="C38" s="146" t="s">
        <v>102</v>
      </c>
      <c r="D38" s="84">
        <v>3741</v>
      </c>
      <c r="E38" s="83">
        <v>9928</v>
      </c>
      <c r="F38" s="84">
        <v>4606</v>
      </c>
      <c r="G38" s="84">
        <v>5322</v>
      </c>
      <c r="H38" s="92">
        <v>2.65</v>
      </c>
      <c r="I38" s="147" t="s">
        <v>102</v>
      </c>
      <c r="J38" s="93">
        <v>4</v>
      </c>
      <c r="K38" s="83">
        <v>6</v>
      </c>
      <c r="L38" s="84">
        <v>-3</v>
      </c>
      <c r="M38" s="94">
        <v>9</v>
      </c>
      <c r="N38" s="86">
        <v>6</v>
      </c>
      <c r="O38" s="84">
        <v>3</v>
      </c>
      <c r="P38" s="84">
        <v>3</v>
      </c>
      <c r="Q38" s="83">
        <v>16</v>
      </c>
      <c r="R38" s="84">
        <v>6</v>
      </c>
      <c r="S38" s="84">
        <v>10</v>
      </c>
      <c r="T38" s="95">
        <v>-10</v>
      </c>
      <c r="U38" s="86">
        <v>58</v>
      </c>
      <c r="V38" s="84">
        <v>21</v>
      </c>
      <c r="W38" s="84">
        <v>37</v>
      </c>
      <c r="X38" s="83">
        <v>42</v>
      </c>
      <c r="Y38" s="84">
        <v>21</v>
      </c>
      <c r="Z38" s="88">
        <v>21</v>
      </c>
      <c r="AA38" s="89">
        <v>16</v>
      </c>
    </row>
    <row r="39" spans="1:27" ht="13.5">
      <c r="A39" s="90">
        <v>31</v>
      </c>
      <c r="B39" s="77" t="s">
        <v>52</v>
      </c>
      <c r="C39" s="146" t="s">
        <v>102</v>
      </c>
      <c r="D39" s="84">
        <v>25483</v>
      </c>
      <c r="E39" s="83">
        <v>58849</v>
      </c>
      <c r="F39" s="84">
        <v>27479</v>
      </c>
      <c r="G39" s="84">
        <v>31370</v>
      </c>
      <c r="H39" s="92">
        <v>2.31</v>
      </c>
      <c r="I39" s="147" t="s">
        <v>102</v>
      </c>
      <c r="J39" s="93">
        <v>34</v>
      </c>
      <c r="K39" s="83">
        <v>46</v>
      </c>
      <c r="L39" s="84">
        <v>11</v>
      </c>
      <c r="M39" s="94">
        <v>35</v>
      </c>
      <c r="N39" s="86">
        <v>55</v>
      </c>
      <c r="O39" s="84">
        <v>26</v>
      </c>
      <c r="P39" s="84">
        <v>29</v>
      </c>
      <c r="Q39" s="83">
        <v>41</v>
      </c>
      <c r="R39" s="84">
        <v>23</v>
      </c>
      <c r="S39" s="84">
        <v>18</v>
      </c>
      <c r="T39" s="95">
        <v>14</v>
      </c>
      <c r="U39" s="86">
        <v>317</v>
      </c>
      <c r="V39" s="84">
        <v>156</v>
      </c>
      <c r="W39" s="84">
        <v>161</v>
      </c>
      <c r="X39" s="83">
        <v>285</v>
      </c>
      <c r="Y39" s="84">
        <v>148</v>
      </c>
      <c r="Z39" s="88">
        <v>137</v>
      </c>
      <c r="AA39" s="89">
        <v>32</v>
      </c>
    </row>
    <row r="40" spans="1:27" ht="13.5">
      <c r="A40" s="90">
        <v>32</v>
      </c>
      <c r="B40" s="77" t="s">
        <v>53</v>
      </c>
      <c r="C40" s="146" t="s">
        <v>102</v>
      </c>
      <c r="D40" s="84">
        <v>2743</v>
      </c>
      <c r="E40" s="83">
        <v>8398</v>
      </c>
      <c r="F40" s="84">
        <v>3929</v>
      </c>
      <c r="G40" s="84">
        <v>4469</v>
      </c>
      <c r="H40" s="92">
        <v>3.06</v>
      </c>
      <c r="I40" s="147" t="s">
        <v>102</v>
      </c>
      <c r="J40" s="93">
        <v>5</v>
      </c>
      <c r="K40" s="83">
        <v>1</v>
      </c>
      <c r="L40" s="84">
        <v>-1</v>
      </c>
      <c r="M40" s="94">
        <v>2</v>
      </c>
      <c r="N40" s="86">
        <v>1</v>
      </c>
      <c r="O40" s="84">
        <v>0</v>
      </c>
      <c r="P40" s="84">
        <v>1</v>
      </c>
      <c r="Q40" s="83">
        <v>13</v>
      </c>
      <c r="R40" s="84">
        <v>5</v>
      </c>
      <c r="S40" s="84">
        <v>8</v>
      </c>
      <c r="T40" s="95">
        <v>-12</v>
      </c>
      <c r="U40" s="86">
        <v>32</v>
      </c>
      <c r="V40" s="84">
        <v>14</v>
      </c>
      <c r="W40" s="84">
        <v>18</v>
      </c>
      <c r="X40" s="83">
        <v>19</v>
      </c>
      <c r="Y40" s="84">
        <v>10</v>
      </c>
      <c r="Z40" s="88">
        <v>9</v>
      </c>
      <c r="AA40" s="89">
        <v>13</v>
      </c>
    </row>
    <row r="41" spans="1:27" ht="13.5">
      <c r="A41" s="96">
        <v>33</v>
      </c>
      <c r="B41" s="77" t="s">
        <v>54</v>
      </c>
      <c r="C41" s="146" t="s">
        <v>102</v>
      </c>
      <c r="D41" s="84">
        <v>679</v>
      </c>
      <c r="E41" s="83">
        <v>1734</v>
      </c>
      <c r="F41" s="84">
        <v>835</v>
      </c>
      <c r="G41" s="84">
        <v>899</v>
      </c>
      <c r="H41" s="92">
        <v>2.55</v>
      </c>
      <c r="I41" s="147" t="s">
        <v>102</v>
      </c>
      <c r="J41" s="93">
        <v>-1</v>
      </c>
      <c r="K41" s="83">
        <v>-1</v>
      </c>
      <c r="L41" s="84">
        <v>0</v>
      </c>
      <c r="M41" s="94">
        <v>-1</v>
      </c>
      <c r="N41" s="86">
        <v>0</v>
      </c>
      <c r="O41" s="84">
        <v>0</v>
      </c>
      <c r="P41" s="84">
        <v>0</v>
      </c>
      <c r="Q41" s="83">
        <v>3</v>
      </c>
      <c r="R41" s="84">
        <v>1</v>
      </c>
      <c r="S41" s="84">
        <v>2</v>
      </c>
      <c r="T41" s="95">
        <v>-3</v>
      </c>
      <c r="U41" s="86">
        <v>4</v>
      </c>
      <c r="V41" s="84">
        <v>1</v>
      </c>
      <c r="W41" s="84">
        <v>3</v>
      </c>
      <c r="X41" s="83">
        <v>2</v>
      </c>
      <c r="Y41" s="84">
        <v>0</v>
      </c>
      <c r="Z41" s="88">
        <v>2</v>
      </c>
      <c r="AA41" s="89">
        <v>2</v>
      </c>
    </row>
    <row r="42" spans="1:27" ht="13.5">
      <c r="A42" s="97"/>
      <c r="B42" s="98" t="s">
        <v>55</v>
      </c>
      <c r="C42" s="148" t="s">
        <v>102</v>
      </c>
      <c r="D42" s="100">
        <v>148351</v>
      </c>
      <c r="E42" s="100">
        <v>353368</v>
      </c>
      <c r="F42" s="100">
        <v>165120</v>
      </c>
      <c r="G42" s="100">
        <v>188248</v>
      </c>
      <c r="H42" s="101">
        <v>2.381972484176042</v>
      </c>
      <c r="I42" s="149" t="s">
        <v>102</v>
      </c>
      <c r="J42" s="102">
        <v>107</v>
      </c>
      <c r="K42" s="100">
        <v>8</v>
      </c>
      <c r="L42" s="100">
        <v>9</v>
      </c>
      <c r="M42" s="103">
        <v>-1</v>
      </c>
      <c r="N42" s="104">
        <v>233</v>
      </c>
      <c r="O42" s="100">
        <v>117</v>
      </c>
      <c r="P42" s="100">
        <v>116</v>
      </c>
      <c r="Q42" s="100">
        <v>278</v>
      </c>
      <c r="R42" s="100">
        <v>135</v>
      </c>
      <c r="S42" s="100">
        <v>143</v>
      </c>
      <c r="T42" s="100">
        <v>-45</v>
      </c>
      <c r="U42" s="104">
        <v>1721</v>
      </c>
      <c r="V42" s="100">
        <v>835</v>
      </c>
      <c r="W42" s="100">
        <v>886</v>
      </c>
      <c r="X42" s="100">
        <v>1668</v>
      </c>
      <c r="Y42" s="100">
        <v>808</v>
      </c>
      <c r="Z42" s="105">
        <v>860</v>
      </c>
      <c r="AA42" s="103">
        <v>53</v>
      </c>
    </row>
    <row r="43" spans="1:27" ht="13.5">
      <c r="A43" s="97"/>
      <c r="B43" s="106" t="s">
        <v>56</v>
      </c>
      <c r="C43" s="150" t="s">
        <v>102</v>
      </c>
      <c r="D43" s="108">
        <v>220350</v>
      </c>
      <c r="E43" s="108">
        <v>485166</v>
      </c>
      <c r="F43" s="108">
        <v>226592</v>
      </c>
      <c r="G43" s="108">
        <v>258574</v>
      </c>
      <c r="H43" s="109">
        <v>2.201797140912185</v>
      </c>
      <c r="I43" s="151" t="s">
        <v>102</v>
      </c>
      <c r="J43" s="110">
        <v>134</v>
      </c>
      <c r="K43" s="108">
        <v>-31</v>
      </c>
      <c r="L43" s="108">
        <v>-5</v>
      </c>
      <c r="M43" s="111">
        <v>-26</v>
      </c>
      <c r="N43" s="112">
        <v>308</v>
      </c>
      <c r="O43" s="108">
        <v>160</v>
      </c>
      <c r="P43" s="108">
        <v>148</v>
      </c>
      <c r="Q43" s="108">
        <v>394</v>
      </c>
      <c r="R43" s="108">
        <v>203</v>
      </c>
      <c r="S43" s="108">
        <v>191</v>
      </c>
      <c r="T43" s="108">
        <v>-86</v>
      </c>
      <c r="U43" s="112">
        <v>2593</v>
      </c>
      <c r="V43" s="108">
        <v>1274</v>
      </c>
      <c r="W43" s="108">
        <v>1319</v>
      </c>
      <c r="X43" s="108">
        <v>2538</v>
      </c>
      <c r="Y43" s="108">
        <v>1236</v>
      </c>
      <c r="Z43" s="113">
        <v>1302</v>
      </c>
      <c r="AA43" s="111">
        <v>55</v>
      </c>
    </row>
    <row r="44" ht="6" customHeight="1">
      <c r="B44" s="114"/>
    </row>
    <row r="49" spans="2:27" ht="19.5" customHeight="1">
      <c r="B49" s="202" t="s">
        <v>111</v>
      </c>
      <c r="C49" s="203"/>
      <c r="D49" s="203"/>
      <c r="E49" s="203"/>
      <c r="F49" s="203"/>
      <c r="G49" s="203"/>
      <c r="H49" s="203"/>
      <c r="I49" s="203"/>
      <c r="J49" s="165" t="s">
        <v>112</v>
      </c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</row>
    <row r="50" spans="24:27" ht="13.5" customHeight="1">
      <c r="X50" s="167" t="s">
        <v>150</v>
      </c>
      <c r="Y50" s="168"/>
      <c r="Z50" s="168"/>
      <c r="AA50" s="168"/>
    </row>
    <row r="51" spans="1:27" ht="13.5" customHeight="1">
      <c r="A51" s="169" t="s">
        <v>2</v>
      </c>
      <c r="B51" s="172" t="s">
        <v>82</v>
      </c>
      <c r="C51" s="173" t="s">
        <v>83</v>
      </c>
      <c r="D51" s="176" t="s">
        <v>5</v>
      </c>
      <c r="E51" s="179" t="s">
        <v>6</v>
      </c>
      <c r="F51" s="180"/>
      <c r="G51" s="180"/>
      <c r="H51" s="182" t="s">
        <v>84</v>
      </c>
      <c r="I51" s="185" t="s">
        <v>8</v>
      </c>
      <c r="J51" s="188" t="s">
        <v>5</v>
      </c>
      <c r="K51" s="191" t="s">
        <v>9</v>
      </c>
      <c r="L51" s="192"/>
      <c r="M51" s="193"/>
      <c r="N51" s="197" t="s">
        <v>10</v>
      </c>
      <c r="O51" s="198"/>
      <c r="P51" s="198"/>
      <c r="Q51" s="198"/>
      <c r="R51" s="198"/>
      <c r="S51" s="198"/>
      <c r="T51" s="199"/>
      <c r="U51" s="197" t="s">
        <v>11</v>
      </c>
      <c r="V51" s="198"/>
      <c r="W51" s="198"/>
      <c r="X51" s="198"/>
      <c r="Y51" s="198"/>
      <c r="Z51" s="198"/>
      <c r="AA51" s="199"/>
    </row>
    <row r="52" spans="1:27" ht="13.5">
      <c r="A52" s="170"/>
      <c r="B52" s="170"/>
      <c r="C52" s="174"/>
      <c r="D52" s="177"/>
      <c r="E52" s="181"/>
      <c r="F52" s="181"/>
      <c r="G52" s="181"/>
      <c r="H52" s="183"/>
      <c r="I52" s="186"/>
      <c r="J52" s="189"/>
      <c r="K52" s="194"/>
      <c r="L52" s="195"/>
      <c r="M52" s="196"/>
      <c r="N52" s="197" t="s">
        <v>12</v>
      </c>
      <c r="O52" s="198"/>
      <c r="P52" s="198"/>
      <c r="Q52" s="197" t="s">
        <v>13</v>
      </c>
      <c r="R52" s="198"/>
      <c r="S52" s="199"/>
      <c r="T52" s="200" t="s">
        <v>14</v>
      </c>
      <c r="U52" s="194" t="s">
        <v>15</v>
      </c>
      <c r="V52" s="195"/>
      <c r="W52" s="195"/>
      <c r="X52" s="197" t="s">
        <v>59</v>
      </c>
      <c r="Y52" s="198"/>
      <c r="Z52" s="199"/>
      <c r="AA52" s="200" t="s">
        <v>17</v>
      </c>
    </row>
    <row r="53" spans="1:27" s="75" customFormat="1" ht="13.5">
      <c r="A53" s="171"/>
      <c r="B53" s="171"/>
      <c r="C53" s="175"/>
      <c r="D53" s="178"/>
      <c r="E53" s="72" t="s">
        <v>18</v>
      </c>
      <c r="F53" s="72" t="s">
        <v>19</v>
      </c>
      <c r="G53" s="72" t="s">
        <v>20</v>
      </c>
      <c r="H53" s="184"/>
      <c r="I53" s="187"/>
      <c r="J53" s="190"/>
      <c r="K53" s="73" t="s">
        <v>18</v>
      </c>
      <c r="L53" s="73" t="s">
        <v>19</v>
      </c>
      <c r="M53" s="73" t="s">
        <v>20</v>
      </c>
      <c r="N53" s="73" t="s">
        <v>18</v>
      </c>
      <c r="O53" s="73" t="s">
        <v>19</v>
      </c>
      <c r="P53" s="73" t="s">
        <v>20</v>
      </c>
      <c r="Q53" s="73" t="s">
        <v>18</v>
      </c>
      <c r="R53" s="73" t="s">
        <v>19</v>
      </c>
      <c r="S53" s="74" t="s">
        <v>20</v>
      </c>
      <c r="T53" s="201"/>
      <c r="U53" s="73" t="s">
        <v>18</v>
      </c>
      <c r="V53" s="73" t="s">
        <v>19</v>
      </c>
      <c r="W53" s="73" t="s">
        <v>20</v>
      </c>
      <c r="X53" s="73" t="s">
        <v>18</v>
      </c>
      <c r="Y53" s="73" t="s">
        <v>19</v>
      </c>
      <c r="Z53" s="73" t="s">
        <v>20</v>
      </c>
      <c r="AA53" s="201"/>
    </row>
    <row r="54" spans="1:27" ht="13.5">
      <c r="A54" s="76">
        <v>61</v>
      </c>
      <c r="B54" s="77" t="s">
        <v>60</v>
      </c>
      <c r="C54" s="115" t="s">
        <v>102</v>
      </c>
      <c r="D54" s="79">
        <v>464</v>
      </c>
      <c r="E54" s="80">
        <v>1145</v>
      </c>
      <c r="F54" s="79">
        <v>529</v>
      </c>
      <c r="G54" s="79">
        <v>616</v>
      </c>
      <c r="H54" s="116">
        <v>2.47</v>
      </c>
      <c r="I54" s="153" t="s">
        <v>61</v>
      </c>
      <c r="J54" s="93">
        <v>1</v>
      </c>
      <c r="K54" s="83">
        <v>2</v>
      </c>
      <c r="L54" s="84">
        <v>1</v>
      </c>
      <c r="M54" s="85">
        <v>1</v>
      </c>
      <c r="N54" s="86">
        <v>0</v>
      </c>
      <c r="O54" s="84">
        <v>0</v>
      </c>
      <c r="P54" s="84">
        <v>0</v>
      </c>
      <c r="Q54" s="83">
        <v>0</v>
      </c>
      <c r="R54" s="84">
        <v>0</v>
      </c>
      <c r="S54" s="79">
        <v>0</v>
      </c>
      <c r="T54" s="87">
        <v>0</v>
      </c>
      <c r="U54" s="86">
        <v>10</v>
      </c>
      <c r="V54" s="84">
        <v>8</v>
      </c>
      <c r="W54" s="84">
        <v>2</v>
      </c>
      <c r="X54" s="83">
        <v>8</v>
      </c>
      <c r="Y54" s="84">
        <v>7</v>
      </c>
      <c r="Z54" s="88">
        <v>1</v>
      </c>
      <c r="AA54" s="89">
        <v>2</v>
      </c>
    </row>
    <row r="55" spans="1:27" ht="13.5">
      <c r="A55" s="90">
        <v>62</v>
      </c>
      <c r="B55" s="77" t="s">
        <v>62</v>
      </c>
      <c r="C55" s="115" t="s">
        <v>102</v>
      </c>
      <c r="D55" s="84">
        <v>349</v>
      </c>
      <c r="E55" s="83">
        <v>866</v>
      </c>
      <c r="F55" s="84">
        <v>369</v>
      </c>
      <c r="G55" s="84">
        <v>497</v>
      </c>
      <c r="H55" s="118">
        <v>2.48</v>
      </c>
      <c r="I55" s="153" t="s">
        <v>61</v>
      </c>
      <c r="J55" s="93">
        <v>-3</v>
      </c>
      <c r="K55" s="83">
        <v>-6</v>
      </c>
      <c r="L55" s="84">
        <v>0</v>
      </c>
      <c r="M55" s="94">
        <v>-6</v>
      </c>
      <c r="N55" s="86">
        <v>0</v>
      </c>
      <c r="O55" s="84">
        <v>0</v>
      </c>
      <c r="P55" s="84">
        <v>0</v>
      </c>
      <c r="Q55" s="83">
        <v>2</v>
      </c>
      <c r="R55" s="84">
        <v>0</v>
      </c>
      <c r="S55" s="84">
        <v>2</v>
      </c>
      <c r="T55" s="95">
        <v>-2</v>
      </c>
      <c r="U55" s="86">
        <v>1</v>
      </c>
      <c r="V55" s="84">
        <v>1</v>
      </c>
      <c r="W55" s="84">
        <v>0</v>
      </c>
      <c r="X55" s="83">
        <v>5</v>
      </c>
      <c r="Y55" s="84">
        <v>1</v>
      </c>
      <c r="Z55" s="88">
        <v>4</v>
      </c>
      <c r="AA55" s="89">
        <v>-4</v>
      </c>
    </row>
    <row r="56" spans="1:27" ht="13.5">
      <c r="A56" s="90">
        <v>63</v>
      </c>
      <c r="B56" s="77" t="s">
        <v>63</v>
      </c>
      <c r="C56" s="115" t="s">
        <v>102</v>
      </c>
      <c r="D56" s="84">
        <v>790</v>
      </c>
      <c r="E56" s="83">
        <v>1993</v>
      </c>
      <c r="F56" s="84">
        <v>914</v>
      </c>
      <c r="G56" s="84">
        <v>1079</v>
      </c>
      <c r="H56" s="118">
        <v>2.52</v>
      </c>
      <c r="I56" s="153" t="s">
        <v>61</v>
      </c>
      <c r="J56" s="93">
        <v>-1</v>
      </c>
      <c r="K56" s="83">
        <v>2</v>
      </c>
      <c r="L56" s="84">
        <v>-2</v>
      </c>
      <c r="M56" s="94">
        <v>4</v>
      </c>
      <c r="N56" s="86">
        <v>1</v>
      </c>
      <c r="O56" s="84">
        <v>0</v>
      </c>
      <c r="P56" s="84">
        <v>1</v>
      </c>
      <c r="Q56" s="83">
        <v>1</v>
      </c>
      <c r="R56" s="84">
        <v>1</v>
      </c>
      <c r="S56" s="84">
        <v>0</v>
      </c>
      <c r="T56" s="95">
        <v>0</v>
      </c>
      <c r="U56" s="86">
        <v>13</v>
      </c>
      <c r="V56" s="84">
        <v>5</v>
      </c>
      <c r="W56" s="84">
        <v>8</v>
      </c>
      <c r="X56" s="83">
        <v>11</v>
      </c>
      <c r="Y56" s="84">
        <v>6</v>
      </c>
      <c r="Z56" s="88">
        <v>5</v>
      </c>
      <c r="AA56" s="89">
        <v>2</v>
      </c>
    </row>
    <row r="57" spans="1:27" ht="13.5">
      <c r="A57" s="90">
        <v>64</v>
      </c>
      <c r="B57" s="77" t="s">
        <v>64</v>
      </c>
      <c r="C57" s="115" t="s">
        <v>102</v>
      </c>
      <c r="D57" s="84">
        <v>846</v>
      </c>
      <c r="E57" s="83">
        <v>2193</v>
      </c>
      <c r="F57" s="84">
        <v>1036</v>
      </c>
      <c r="G57" s="84">
        <v>1157</v>
      </c>
      <c r="H57" s="118">
        <v>2.59</v>
      </c>
      <c r="I57" s="153" t="s">
        <v>61</v>
      </c>
      <c r="J57" s="93">
        <v>2</v>
      </c>
      <c r="K57" s="83">
        <v>1</v>
      </c>
      <c r="L57" s="84">
        <v>2</v>
      </c>
      <c r="M57" s="94">
        <v>-1</v>
      </c>
      <c r="N57" s="86">
        <v>2</v>
      </c>
      <c r="O57" s="84">
        <v>2</v>
      </c>
      <c r="P57" s="84">
        <v>0</v>
      </c>
      <c r="Q57" s="83">
        <v>3</v>
      </c>
      <c r="R57" s="84">
        <v>1</v>
      </c>
      <c r="S57" s="84">
        <v>2</v>
      </c>
      <c r="T57" s="95">
        <v>-1</v>
      </c>
      <c r="U57" s="86">
        <v>7</v>
      </c>
      <c r="V57" s="84">
        <v>4</v>
      </c>
      <c r="W57" s="84">
        <v>3</v>
      </c>
      <c r="X57" s="83">
        <v>5</v>
      </c>
      <c r="Y57" s="84">
        <v>3</v>
      </c>
      <c r="Z57" s="88">
        <v>2</v>
      </c>
      <c r="AA57" s="89">
        <v>2</v>
      </c>
    </row>
    <row r="58" spans="1:27" ht="13.5">
      <c r="A58" s="90">
        <v>65</v>
      </c>
      <c r="B58" s="77" t="s">
        <v>65</v>
      </c>
      <c r="C58" s="115" t="s">
        <v>102</v>
      </c>
      <c r="D58" s="84">
        <v>3383</v>
      </c>
      <c r="E58" s="83">
        <v>7861</v>
      </c>
      <c r="F58" s="84">
        <v>3642</v>
      </c>
      <c r="G58" s="84">
        <v>4219</v>
      </c>
      <c r="H58" s="118">
        <v>2.32</v>
      </c>
      <c r="I58" s="153" t="s">
        <v>61</v>
      </c>
      <c r="J58" s="93">
        <v>-8</v>
      </c>
      <c r="K58" s="83">
        <v>-8</v>
      </c>
      <c r="L58" s="84">
        <v>-4</v>
      </c>
      <c r="M58" s="94">
        <v>-4</v>
      </c>
      <c r="N58" s="86">
        <v>4</v>
      </c>
      <c r="O58" s="84">
        <v>4</v>
      </c>
      <c r="P58" s="84">
        <v>0</v>
      </c>
      <c r="Q58" s="83">
        <v>6</v>
      </c>
      <c r="R58" s="84">
        <v>4</v>
      </c>
      <c r="S58" s="84">
        <v>2</v>
      </c>
      <c r="T58" s="95">
        <v>-2</v>
      </c>
      <c r="U58" s="86">
        <v>17</v>
      </c>
      <c r="V58" s="84">
        <v>12</v>
      </c>
      <c r="W58" s="84">
        <v>5</v>
      </c>
      <c r="X58" s="83">
        <v>23</v>
      </c>
      <c r="Y58" s="84">
        <v>16</v>
      </c>
      <c r="Z58" s="88">
        <v>7</v>
      </c>
      <c r="AA58" s="89">
        <v>-6</v>
      </c>
    </row>
    <row r="59" spans="1:27" ht="13.5">
      <c r="A59" s="90">
        <v>66</v>
      </c>
      <c r="B59" s="77" t="s">
        <v>66</v>
      </c>
      <c r="C59" s="115" t="s">
        <v>102</v>
      </c>
      <c r="D59" s="84">
        <v>2207</v>
      </c>
      <c r="E59" s="83">
        <v>5790</v>
      </c>
      <c r="F59" s="84">
        <v>2669</v>
      </c>
      <c r="G59" s="84">
        <v>3121</v>
      </c>
      <c r="H59" s="118">
        <v>2.62</v>
      </c>
      <c r="I59" s="153" t="s">
        <v>61</v>
      </c>
      <c r="J59" s="93">
        <v>6</v>
      </c>
      <c r="K59" s="83">
        <v>2</v>
      </c>
      <c r="L59" s="84">
        <v>0</v>
      </c>
      <c r="M59" s="94">
        <v>2</v>
      </c>
      <c r="N59" s="86">
        <v>1</v>
      </c>
      <c r="O59" s="84">
        <v>0</v>
      </c>
      <c r="P59" s="84">
        <v>1</v>
      </c>
      <c r="Q59" s="83">
        <v>4</v>
      </c>
      <c r="R59" s="84">
        <v>3</v>
      </c>
      <c r="S59" s="84">
        <v>1</v>
      </c>
      <c r="T59" s="95">
        <v>-3</v>
      </c>
      <c r="U59" s="86">
        <v>14</v>
      </c>
      <c r="V59" s="84">
        <v>7</v>
      </c>
      <c r="W59" s="84">
        <v>7</v>
      </c>
      <c r="X59" s="83">
        <v>9</v>
      </c>
      <c r="Y59" s="84">
        <v>4</v>
      </c>
      <c r="Z59" s="88">
        <v>5</v>
      </c>
      <c r="AA59" s="89">
        <v>5</v>
      </c>
    </row>
    <row r="60" spans="1:27" ht="13.5">
      <c r="A60" s="96">
        <v>67</v>
      </c>
      <c r="B60" s="77" t="s">
        <v>67</v>
      </c>
      <c r="C60" s="115" t="s">
        <v>102</v>
      </c>
      <c r="D60" s="84">
        <v>2729</v>
      </c>
      <c r="E60" s="83">
        <v>7037</v>
      </c>
      <c r="F60" s="84">
        <v>3259</v>
      </c>
      <c r="G60" s="84">
        <v>3778</v>
      </c>
      <c r="H60" s="118">
        <v>2.58</v>
      </c>
      <c r="I60" s="153" t="s">
        <v>61</v>
      </c>
      <c r="J60" s="93">
        <v>8</v>
      </c>
      <c r="K60" s="83">
        <v>8</v>
      </c>
      <c r="L60" s="84">
        <v>8</v>
      </c>
      <c r="M60" s="94">
        <v>0</v>
      </c>
      <c r="N60" s="86">
        <v>3</v>
      </c>
      <c r="O60" s="84">
        <v>2</v>
      </c>
      <c r="P60" s="84">
        <v>1</v>
      </c>
      <c r="Q60" s="83">
        <v>6</v>
      </c>
      <c r="R60" s="84">
        <v>2</v>
      </c>
      <c r="S60" s="84">
        <v>4</v>
      </c>
      <c r="T60" s="95">
        <v>-3</v>
      </c>
      <c r="U60" s="86">
        <v>36</v>
      </c>
      <c r="V60" s="84">
        <v>21</v>
      </c>
      <c r="W60" s="84">
        <v>15</v>
      </c>
      <c r="X60" s="83">
        <v>25</v>
      </c>
      <c r="Y60" s="84">
        <v>13</v>
      </c>
      <c r="Z60" s="88">
        <v>12</v>
      </c>
      <c r="AA60" s="89">
        <v>11</v>
      </c>
    </row>
    <row r="61" spans="1:27" ht="13.5">
      <c r="A61" s="97"/>
      <c r="B61" s="106" t="s">
        <v>68</v>
      </c>
      <c r="C61" s="150" t="s">
        <v>102</v>
      </c>
      <c r="D61" s="108">
        <v>10768</v>
      </c>
      <c r="E61" s="108">
        <v>26885</v>
      </c>
      <c r="F61" s="108">
        <v>12418</v>
      </c>
      <c r="G61" s="108">
        <v>14467</v>
      </c>
      <c r="H61" s="119">
        <v>2.4967496285289745</v>
      </c>
      <c r="I61" s="152" t="s">
        <v>102</v>
      </c>
      <c r="J61" s="110">
        <v>5</v>
      </c>
      <c r="K61" s="108">
        <v>1</v>
      </c>
      <c r="L61" s="108">
        <v>5</v>
      </c>
      <c r="M61" s="111">
        <v>-4</v>
      </c>
      <c r="N61" s="112">
        <v>11</v>
      </c>
      <c r="O61" s="108">
        <v>8</v>
      </c>
      <c r="P61" s="108">
        <v>3</v>
      </c>
      <c r="Q61" s="108">
        <v>22</v>
      </c>
      <c r="R61" s="108">
        <v>11</v>
      </c>
      <c r="S61" s="108">
        <v>11</v>
      </c>
      <c r="T61" s="108">
        <v>-11</v>
      </c>
      <c r="U61" s="112">
        <v>98</v>
      </c>
      <c r="V61" s="108">
        <v>58</v>
      </c>
      <c r="W61" s="108">
        <v>40</v>
      </c>
      <c r="X61" s="108">
        <v>86</v>
      </c>
      <c r="Y61" s="108">
        <v>50</v>
      </c>
      <c r="Z61" s="113">
        <v>36</v>
      </c>
      <c r="AA61" s="111">
        <v>12</v>
      </c>
    </row>
    <row r="62" spans="1:27" ht="13.5">
      <c r="A62" s="76">
        <v>81</v>
      </c>
      <c r="B62" s="77" t="s">
        <v>69</v>
      </c>
      <c r="C62" s="115" t="s">
        <v>102</v>
      </c>
      <c r="D62" s="84">
        <v>228</v>
      </c>
      <c r="E62" s="80">
        <v>331</v>
      </c>
      <c r="F62" s="84">
        <v>148</v>
      </c>
      <c r="G62" s="84">
        <v>183</v>
      </c>
      <c r="H62" s="118">
        <v>1.45</v>
      </c>
      <c r="I62" s="153" t="s">
        <v>61</v>
      </c>
      <c r="J62" s="93">
        <v>0</v>
      </c>
      <c r="K62" s="83">
        <v>-1</v>
      </c>
      <c r="L62" s="84">
        <v>-1</v>
      </c>
      <c r="M62" s="94">
        <v>0</v>
      </c>
      <c r="N62" s="86">
        <v>0</v>
      </c>
      <c r="O62" s="84">
        <v>0</v>
      </c>
      <c r="P62" s="84">
        <v>0</v>
      </c>
      <c r="Q62" s="83">
        <v>0</v>
      </c>
      <c r="R62" s="84">
        <v>0</v>
      </c>
      <c r="S62" s="84">
        <v>0</v>
      </c>
      <c r="T62" s="95">
        <v>0</v>
      </c>
      <c r="U62" s="86">
        <v>0</v>
      </c>
      <c r="V62" s="84">
        <v>0</v>
      </c>
      <c r="W62" s="84">
        <v>0</v>
      </c>
      <c r="X62" s="83">
        <v>1</v>
      </c>
      <c r="Y62" s="84">
        <v>1</v>
      </c>
      <c r="Z62" s="88">
        <v>0</v>
      </c>
      <c r="AA62" s="89">
        <v>-1</v>
      </c>
    </row>
    <row r="63" spans="1:27" ht="13.5">
      <c r="A63" s="90">
        <v>82</v>
      </c>
      <c r="B63" s="77" t="s">
        <v>70</v>
      </c>
      <c r="C63" s="115" t="s">
        <v>102</v>
      </c>
      <c r="D63" s="84">
        <v>1057</v>
      </c>
      <c r="E63" s="83">
        <v>2069</v>
      </c>
      <c r="F63" s="84">
        <v>949</v>
      </c>
      <c r="G63" s="84">
        <v>1120</v>
      </c>
      <c r="H63" s="118">
        <v>1.96</v>
      </c>
      <c r="I63" s="153" t="s">
        <v>61</v>
      </c>
      <c r="J63" s="93">
        <v>-1</v>
      </c>
      <c r="K63" s="83">
        <v>-6</v>
      </c>
      <c r="L63" s="84">
        <v>-5</v>
      </c>
      <c r="M63" s="94">
        <v>-1</v>
      </c>
      <c r="N63" s="86">
        <v>0</v>
      </c>
      <c r="O63" s="84">
        <v>0</v>
      </c>
      <c r="P63" s="84">
        <v>0</v>
      </c>
      <c r="Q63" s="83">
        <v>5</v>
      </c>
      <c r="R63" s="84">
        <v>3</v>
      </c>
      <c r="S63" s="84">
        <v>2</v>
      </c>
      <c r="T63" s="95">
        <v>-5</v>
      </c>
      <c r="U63" s="86">
        <v>5</v>
      </c>
      <c r="V63" s="84">
        <v>1</v>
      </c>
      <c r="W63" s="84">
        <v>4</v>
      </c>
      <c r="X63" s="83">
        <v>6</v>
      </c>
      <c r="Y63" s="84">
        <v>3</v>
      </c>
      <c r="Z63" s="88">
        <v>3</v>
      </c>
      <c r="AA63" s="89">
        <v>-1</v>
      </c>
    </row>
    <row r="64" spans="1:27" ht="13.5">
      <c r="A64" s="90">
        <v>83</v>
      </c>
      <c r="B64" s="77" t="s">
        <v>71</v>
      </c>
      <c r="C64" s="115" t="s">
        <v>102</v>
      </c>
      <c r="D64" s="84">
        <v>344</v>
      </c>
      <c r="E64" s="83">
        <v>665</v>
      </c>
      <c r="F64" s="84">
        <v>298</v>
      </c>
      <c r="G64" s="84">
        <v>367</v>
      </c>
      <c r="H64" s="118">
        <v>1.93</v>
      </c>
      <c r="I64" s="153" t="s">
        <v>61</v>
      </c>
      <c r="J64" s="93">
        <v>1</v>
      </c>
      <c r="K64" s="83">
        <v>0</v>
      </c>
      <c r="L64" s="84">
        <v>0</v>
      </c>
      <c r="M64" s="94">
        <v>0</v>
      </c>
      <c r="N64" s="86">
        <v>0</v>
      </c>
      <c r="O64" s="84">
        <v>0</v>
      </c>
      <c r="P64" s="84">
        <v>0</v>
      </c>
      <c r="Q64" s="83">
        <v>2</v>
      </c>
      <c r="R64" s="84">
        <v>1</v>
      </c>
      <c r="S64" s="84">
        <v>1</v>
      </c>
      <c r="T64" s="95">
        <v>-2</v>
      </c>
      <c r="U64" s="86">
        <v>2</v>
      </c>
      <c r="V64" s="84">
        <v>1</v>
      </c>
      <c r="W64" s="84">
        <v>1</v>
      </c>
      <c r="X64" s="83">
        <v>0</v>
      </c>
      <c r="Y64" s="84">
        <v>0</v>
      </c>
      <c r="Z64" s="88">
        <v>0</v>
      </c>
      <c r="AA64" s="89">
        <v>2</v>
      </c>
    </row>
    <row r="65" spans="1:27" ht="13.5">
      <c r="A65" s="96">
        <v>84</v>
      </c>
      <c r="B65" s="77" t="s">
        <v>72</v>
      </c>
      <c r="C65" s="115" t="s">
        <v>102</v>
      </c>
      <c r="D65" s="84">
        <v>458</v>
      </c>
      <c r="E65" s="83">
        <v>781</v>
      </c>
      <c r="F65" s="84">
        <v>362</v>
      </c>
      <c r="G65" s="84">
        <v>419</v>
      </c>
      <c r="H65" s="118">
        <v>1.71</v>
      </c>
      <c r="I65" s="153" t="s">
        <v>61</v>
      </c>
      <c r="J65" s="93">
        <v>1</v>
      </c>
      <c r="K65" s="83">
        <v>-3</v>
      </c>
      <c r="L65" s="84">
        <v>-1</v>
      </c>
      <c r="M65" s="94">
        <v>-2</v>
      </c>
      <c r="N65" s="86">
        <v>0</v>
      </c>
      <c r="O65" s="84">
        <v>0</v>
      </c>
      <c r="P65" s="84">
        <v>0</v>
      </c>
      <c r="Q65" s="83">
        <v>3</v>
      </c>
      <c r="R65" s="84">
        <v>1</v>
      </c>
      <c r="S65" s="84">
        <v>2</v>
      </c>
      <c r="T65" s="95">
        <v>-3</v>
      </c>
      <c r="U65" s="86">
        <v>3</v>
      </c>
      <c r="V65" s="84">
        <v>1</v>
      </c>
      <c r="W65" s="84">
        <v>2</v>
      </c>
      <c r="X65" s="83">
        <v>3</v>
      </c>
      <c r="Y65" s="84">
        <v>1</v>
      </c>
      <c r="Z65" s="88">
        <v>2</v>
      </c>
      <c r="AA65" s="89">
        <v>0</v>
      </c>
    </row>
    <row r="66" spans="1:27" ht="13.5">
      <c r="A66" s="97"/>
      <c r="B66" s="106" t="s">
        <v>73</v>
      </c>
      <c r="C66" s="150" t="s">
        <v>102</v>
      </c>
      <c r="D66" s="108">
        <v>2087</v>
      </c>
      <c r="E66" s="108">
        <v>3846</v>
      </c>
      <c r="F66" s="108">
        <v>1757</v>
      </c>
      <c r="G66" s="108">
        <v>2089</v>
      </c>
      <c r="H66" s="119">
        <v>1.8428366075706757</v>
      </c>
      <c r="I66" s="152" t="s">
        <v>102</v>
      </c>
      <c r="J66" s="110">
        <v>1</v>
      </c>
      <c r="K66" s="108">
        <v>-10</v>
      </c>
      <c r="L66" s="108">
        <v>-7</v>
      </c>
      <c r="M66" s="111">
        <v>-3</v>
      </c>
      <c r="N66" s="112">
        <v>0</v>
      </c>
      <c r="O66" s="108">
        <v>0</v>
      </c>
      <c r="P66" s="108">
        <v>0</v>
      </c>
      <c r="Q66" s="108">
        <v>10</v>
      </c>
      <c r="R66" s="108">
        <v>5</v>
      </c>
      <c r="S66" s="108">
        <v>5</v>
      </c>
      <c r="T66" s="108">
        <v>-10</v>
      </c>
      <c r="U66" s="112">
        <v>10</v>
      </c>
      <c r="V66" s="108">
        <v>3</v>
      </c>
      <c r="W66" s="108">
        <v>7</v>
      </c>
      <c r="X66" s="108">
        <v>10</v>
      </c>
      <c r="Y66" s="108">
        <v>5</v>
      </c>
      <c r="Z66" s="113">
        <v>5</v>
      </c>
      <c r="AA66" s="111">
        <v>0</v>
      </c>
    </row>
    <row r="68" spans="2:27" ht="13.5">
      <c r="B68" s="120" t="s">
        <v>74</v>
      </c>
      <c r="C68" s="121">
        <v>429.37</v>
      </c>
      <c r="D68" s="122">
        <v>233205</v>
      </c>
      <c r="E68" s="122">
        <v>515897</v>
      </c>
      <c r="F68" s="122">
        <v>240767</v>
      </c>
      <c r="G68" s="122">
        <v>275130</v>
      </c>
      <c r="H68" s="123">
        <v>2.2122038549773806</v>
      </c>
      <c r="I68" s="124">
        <v>1201.5208328481262</v>
      </c>
      <c r="J68" s="125">
        <v>140</v>
      </c>
      <c r="K68" s="122">
        <v>-40</v>
      </c>
      <c r="L68" s="122">
        <v>-7</v>
      </c>
      <c r="M68" s="122">
        <v>-33</v>
      </c>
      <c r="N68" s="122">
        <v>319</v>
      </c>
      <c r="O68" s="122">
        <v>168</v>
      </c>
      <c r="P68" s="122">
        <v>151</v>
      </c>
      <c r="Q68" s="122">
        <v>426</v>
      </c>
      <c r="R68" s="122">
        <v>219</v>
      </c>
      <c r="S68" s="122">
        <v>207</v>
      </c>
      <c r="T68" s="122">
        <v>-107</v>
      </c>
      <c r="U68" s="122">
        <v>2701</v>
      </c>
      <c r="V68" s="122">
        <v>1335</v>
      </c>
      <c r="W68" s="122">
        <v>1366</v>
      </c>
      <c r="X68" s="122">
        <v>2634</v>
      </c>
      <c r="Y68" s="122">
        <v>1291</v>
      </c>
      <c r="Z68" s="122">
        <v>1343</v>
      </c>
      <c r="AA68" s="126">
        <v>67</v>
      </c>
    </row>
    <row r="69" spans="2:27" s="127" customFormat="1" ht="13.5">
      <c r="B69" s="128"/>
      <c r="C69" s="129"/>
      <c r="D69" s="130"/>
      <c r="E69" s="130"/>
      <c r="F69" s="130"/>
      <c r="G69" s="130"/>
      <c r="H69" s="129"/>
      <c r="I69" s="131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</row>
    <row r="70" spans="2:27" ht="13.5">
      <c r="B70" s="132" t="s">
        <v>75</v>
      </c>
      <c r="C70" s="133">
        <v>429.37</v>
      </c>
      <c r="D70" s="134">
        <v>233065</v>
      </c>
      <c r="E70" s="135">
        <v>515937</v>
      </c>
      <c r="F70" s="135">
        <v>240774</v>
      </c>
      <c r="G70" s="135">
        <v>275163</v>
      </c>
      <c r="H70" s="136">
        <v>2.2137043314096925</v>
      </c>
      <c r="I70" s="137">
        <v>1201.6139925938003</v>
      </c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</row>
    <row r="72" spans="2:20" ht="13.5">
      <c r="B72" s="139" t="s">
        <v>76</v>
      </c>
      <c r="C72" s="140"/>
      <c r="D72" s="138"/>
      <c r="E72" s="138"/>
      <c r="F72" s="138"/>
      <c r="G72" s="138"/>
      <c r="H72" s="140"/>
      <c r="I72" s="141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</row>
    <row r="73" spans="2:20" ht="13.5">
      <c r="B73" s="142" t="s">
        <v>86</v>
      </c>
      <c r="C73" s="140"/>
      <c r="D73" s="138"/>
      <c r="E73" s="138"/>
      <c r="F73" s="138"/>
      <c r="G73" s="138"/>
      <c r="H73" s="140"/>
      <c r="I73" s="141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</row>
    <row r="74" spans="2:20" ht="13.5">
      <c r="B74" s="142" t="s">
        <v>78</v>
      </c>
      <c r="C74" s="140"/>
      <c r="D74" s="138"/>
      <c r="E74" s="138"/>
      <c r="F74" s="138"/>
      <c r="G74" s="138"/>
      <c r="H74" s="140"/>
      <c r="I74" s="141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</row>
    <row r="75" spans="2:20" ht="13.5">
      <c r="B75" s="142" t="s">
        <v>79</v>
      </c>
      <c r="C75" s="140"/>
      <c r="D75" s="138"/>
      <c r="E75" s="138"/>
      <c r="F75" s="138"/>
      <c r="G75" s="138"/>
      <c r="H75" s="140"/>
      <c r="I75" s="141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</row>
    <row r="76" ht="13.5">
      <c r="B76" s="142" t="s">
        <v>103</v>
      </c>
    </row>
    <row r="77" ht="13.5">
      <c r="B77" s="142" t="s">
        <v>114</v>
      </c>
    </row>
  </sheetData>
  <sheetProtection/>
  <mergeCells count="40">
    <mergeCell ref="A5:A7"/>
    <mergeCell ref="B5:B7"/>
    <mergeCell ref="C5:C7"/>
    <mergeCell ref="D5:D7"/>
    <mergeCell ref="E5:G6"/>
    <mergeCell ref="B3:I3"/>
    <mergeCell ref="J3:AA3"/>
    <mergeCell ref="X4:AA4"/>
    <mergeCell ref="H5:H7"/>
    <mergeCell ref="I5:I7"/>
    <mergeCell ref="J5:J7"/>
    <mergeCell ref="K5:M6"/>
    <mergeCell ref="N5:T5"/>
    <mergeCell ref="U5:AA5"/>
    <mergeCell ref="N6:P6"/>
    <mergeCell ref="T6:T7"/>
    <mergeCell ref="U6:W6"/>
    <mergeCell ref="X6:Z6"/>
    <mergeCell ref="X52:Z52"/>
    <mergeCell ref="AA6:AA7"/>
    <mergeCell ref="B49:I49"/>
    <mergeCell ref="J49:AA49"/>
    <mergeCell ref="Q6:S6"/>
    <mergeCell ref="K51:M52"/>
    <mergeCell ref="N51:T51"/>
    <mergeCell ref="U51:AA51"/>
    <mergeCell ref="N52:P52"/>
    <mergeCell ref="Q52:S52"/>
    <mergeCell ref="T52:T53"/>
    <mergeCell ref="U52:W52"/>
    <mergeCell ref="AA52:AA53"/>
    <mergeCell ref="X50:AA50"/>
    <mergeCell ref="I51:I53"/>
    <mergeCell ref="J51:J53"/>
    <mergeCell ref="A51:A53"/>
    <mergeCell ref="B51:B53"/>
    <mergeCell ref="C51:C53"/>
    <mergeCell ref="D51:D53"/>
    <mergeCell ref="E51:G52"/>
    <mergeCell ref="H51:H5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AA77"/>
  <sheetViews>
    <sheetView zoomScalePageLayoutView="0" workbookViewId="0" topLeftCell="B1">
      <selection activeCell="N68" sqref="N68"/>
    </sheetView>
  </sheetViews>
  <sheetFormatPr defaultColWidth="9.140625" defaultRowHeight="15"/>
  <cols>
    <col min="1" max="1" width="5.28125" style="0" hidden="1" customWidth="1"/>
    <col min="2" max="2" width="9.421875" style="68" customWidth="1"/>
    <col min="3" max="3" width="6.140625" style="69" customWidth="1"/>
    <col min="4" max="4" width="6.8515625" style="70" customWidth="1"/>
    <col min="5" max="7" width="7.140625" style="70" customWidth="1"/>
    <col min="8" max="8" width="5.421875" style="69" customWidth="1"/>
    <col min="9" max="9" width="5.140625" style="71" customWidth="1"/>
    <col min="10" max="10" width="5.421875" style="70" customWidth="1"/>
    <col min="11" max="13" width="5.57421875" style="70" customWidth="1"/>
    <col min="14" max="20" width="4.57421875" style="70" customWidth="1"/>
    <col min="21" max="27" width="5.57421875" style="70" customWidth="1"/>
  </cols>
  <sheetData>
    <row r="3" spans="2:27" ht="19.5" customHeight="1">
      <c r="B3" s="163" t="s">
        <v>105</v>
      </c>
      <c r="C3" s="164"/>
      <c r="D3" s="164"/>
      <c r="E3" s="164"/>
      <c r="F3" s="164"/>
      <c r="G3" s="164"/>
      <c r="H3" s="164"/>
      <c r="I3" s="164"/>
      <c r="J3" s="165" t="s">
        <v>106</v>
      </c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</row>
    <row r="4" spans="24:27" ht="13.5" customHeight="1">
      <c r="X4" s="167" t="s">
        <v>104</v>
      </c>
      <c r="Y4" s="168"/>
      <c r="Z4" s="168"/>
      <c r="AA4" s="168"/>
    </row>
    <row r="5" spans="1:27" ht="13.5" customHeight="1">
      <c r="A5" s="169" t="s">
        <v>2</v>
      </c>
      <c r="B5" s="172" t="s">
        <v>119</v>
      </c>
      <c r="C5" s="173" t="s">
        <v>120</v>
      </c>
      <c r="D5" s="176" t="s">
        <v>5</v>
      </c>
      <c r="E5" s="179" t="s">
        <v>6</v>
      </c>
      <c r="F5" s="180"/>
      <c r="G5" s="180"/>
      <c r="H5" s="182" t="s">
        <v>121</v>
      </c>
      <c r="I5" s="185" t="s">
        <v>8</v>
      </c>
      <c r="J5" s="188" t="s">
        <v>5</v>
      </c>
      <c r="K5" s="191" t="s">
        <v>9</v>
      </c>
      <c r="L5" s="192"/>
      <c r="M5" s="193"/>
      <c r="N5" s="197" t="s">
        <v>10</v>
      </c>
      <c r="O5" s="198"/>
      <c r="P5" s="198"/>
      <c r="Q5" s="198"/>
      <c r="R5" s="198"/>
      <c r="S5" s="198"/>
      <c r="T5" s="199"/>
      <c r="U5" s="197" t="s">
        <v>11</v>
      </c>
      <c r="V5" s="198"/>
      <c r="W5" s="198"/>
      <c r="X5" s="198"/>
      <c r="Y5" s="198"/>
      <c r="Z5" s="198"/>
      <c r="AA5" s="199"/>
    </row>
    <row r="6" spans="1:27" ht="13.5">
      <c r="A6" s="170"/>
      <c r="B6" s="170"/>
      <c r="C6" s="174"/>
      <c r="D6" s="177"/>
      <c r="E6" s="181"/>
      <c r="F6" s="181"/>
      <c r="G6" s="181"/>
      <c r="H6" s="183"/>
      <c r="I6" s="186"/>
      <c r="J6" s="189"/>
      <c r="K6" s="194"/>
      <c r="L6" s="195"/>
      <c r="M6" s="196"/>
      <c r="N6" s="197" t="s">
        <v>12</v>
      </c>
      <c r="O6" s="198"/>
      <c r="P6" s="198"/>
      <c r="Q6" s="197" t="s">
        <v>13</v>
      </c>
      <c r="R6" s="198"/>
      <c r="S6" s="199"/>
      <c r="T6" s="200" t="s">
        <v>14</v>
      </c>
      <c r="U6" s="194" t="s">
        <v>15</v>
      </c>
      <c r="V6" s="195"/>
      <c r="W6" s="195"/>
      <c r="X6" s="197" t="s">
        <v>16</v>
      </c>
      <c r="Y6" s="198"/>
      <c r="Z6" s="199"/>
      <c r="AA6" s="200" t="s">
        <v>17</v>
      </c>
    </row>
    <row r="7" spans="1:27" s="75" customFormat="1" ht="13.5">
      <c r="A7" s="171"/>
      <c r="B7" s="171"/>
      <c r="C7" s="175"/>
      <c r="D7" s="178"/>
      <c r="E7" s="72" t="s">
        <v>18</v>
      </c>
      <c r="F7" s="72" t="s">
        <v>19</v>
      </c>
      <c r="G7" s="72" t="s">
        <v>20</v>
      </c>
      <c r="H7" s="184"/>
      <c r="I7" s="187"/>
      <c r="J7" s="190"/>
      <c r="K7" s="73" t="s">
        <v>18</v>
      </c>
      <c r="L7" s="73" t="s">
        <v>19</v>
      </c>
      <c r="M7" s="73" t="s">
        <v>20</v>
      </c>
      <c r="N7" s="73" t="s">
        <v>18</v>
      </c>
      <c r="O7" s="73" t="s">
        <v>19</v>
      </c>
      <c r="P7" s="73" t="s">
        <v>20</v>
      </c>
      <c r="Q7" s="73" t="s">
        <v>18</v>
      </c>
      <c r="R7" s="73" t="s">
        <v>19</v>
      </c>
      <c r="S7" s="74" t="s">
        <v>20</v>
      </c>
      <c r="T7" s="201"/>
      <c r="U7" s="73" t="s">
        <v>18</v>
      </c>
      <c r="V7" s="73" t="s">
        <v>19</v>
      </c>
      <c r="W7" s="73" t="s">
        <v>20</v>
      </c>
      <c r="X7" s="73" t="s">
        <v>18</v>
      </c>
      <c r="Y7" s="73" t="s">
        <v>19</v>
      </c>
      <c r="Z7" s="73" t="s">
        <v>20</v>
      </c>
      <c r="AA7" s="201"/>
    </row>
    <row r="8" spans="1:27" ht="13.5">
      <c r="A8" s="76">
        <v>1</v>
      </c>
      <c r="B8" s="77" t="s">
        <v>21</v>
      </c>
      <c r="C8" s="144" t="s">
        <v>122</v>
      </c>
      <c r="D8" s="79">
        <v>1996</v>
      </c>
      <c r="E8" s="80">
        <v>3532</v>
      </c>
      <c r="F8" s="79">
        <v>1526</v>
      </c>
      <c r="G8" s="79">
        <v>2006</v>
      </c>
      <c r="H8" s="81">
        <v>1.77</v>
      </c>
      <c r="I8" s="145" t="s">
        <v>122</v>
      </c>
      <c r="J8" s="82">
        <v>34</v>
      </c>
      <c r="K8" s="83">
        <v>38</v>
      </c>
      <c r="L8" s="84">
        <v>33</v>
      </c>
      <c r="M8" s="85">
        <v>5</v>
      </c>
      <c r="N8" s="86">
        <v>4</v>
      </c>
      <c r="O8" s="84">
        <v>4</v>
      </c>
      <c r="P8" s="84">
        <v>0</v>
      </c>
      <c r="Q8" s="83">
        <v>4</v>
      </c>
      <c r="R8" s="84">
        <v>1</v>
      </c>
      <c r="S8" s="79">
        <v>3</v>
      </c>
      <c r="T8" s="87">
        <v>0</v>
      </c>
      <c r="U8" s="86">
        <v>73</v>
      </c>
      <c r="V8" s="84">
        <v>47</v>
      </c>
      <c r="W8" s="84">
        <v>26</v>
      </c>
      <c r="X8" s="83">
        <v>35</v>
      </c>
      <c r="Y8" s="84">
        <v>17</v>
      </c>
      <c r="Z8" s="88">
        <v>18</v>
      </c>
      <c r="AA8" s="89">
        <v>38</v>
      </c>
    </row>
    <row r="9" spans="1:27" ht="13.5">
      <c r="A9" s="90">
        <v>2</v>
      </c>
      <c r="B9" s="77" t="s">
        <v>22</v>
      </c>
      <c r="C9" s="146" t="s">
        <v>122</v>
      </c>
      <c r="D9" s="84">
        <v>5389</v>
      </c>
      <c r="E9" s="83">
        <v>8812</v>
      </c>
      <c r="F9" s="84">
        <v>3989</v>
      </c>
      <c r="G9" s="84">
        <v>4823</v>
      </c>
      <c r="H9" s="92">
        <v>1.64</v>
      </c>
      <c r="I9" s="147" t="s">
        <v>122</v>
      </c>
      <c r="J9" s="93">
        <v>50</v>
      </c>
      <c r="K9" s="83">
        <v>93</v>
      </c>
      <c r="L9" s="84">
        <v>41</v>
      </c>
      <c r="M9" s="94">
        <v>52</v>
      </c>
      <c r="N9" s="86">
        <v>10</v>
      </c>
      <c r="O9" s="84">
        <v>5</v>
      </c>
      <c r="P9" s="84">
        <v>5</v>
      </c>
      <c r="Q9" s="83">
        <v>4</v>
      </c>
      <c r="R9" s="84">
        <v>1</v>
      </c>
      <c r="S9" s="84">
        <v>3</v>
      </c>
      <c r="T9" s="95">
        <v>6</v>
      </c>
      <c r="U9" s="86">
        <v>206</v>
      </c>
      <c r="V9" s="84">
        <v>110</v>
      </c>
      <c r="W9" s="84">
        <v>96</v>
      </c>
      <c r="X9" s="83">
        <v>119</v>
      </c>
      <c r="Y9" s="84">
        <v>73</v>
      </c>
      <c r="Z9" s="88">
        <v>46</v>
      </c>
      <c r="AA9" s="89">
        <v>87</v>
      </c>
    </row>
    <row r="10" spans="1:27" ht="13.5">
      <c r="A10" s="90">
        <v>3</v>
      </c>
      <c r="B10" s="77" t="s">
        <v>23</v>
      </c>
      <c r="C10" s="146" t="s">
        <v>122</v>
      </c>
      <c r="D10" s="84">
        <v>3080</v>
      </c>
      <c r="E10" s="83">
        <v>5108</v>
      </c>
      <c r="F10" s="84">
        <v>2201</v>
      </c>
      <c r="G10" s="84">
        <v>2907</v>
      </c>
      <c r="H10" s="92">
        <v>1.66</v>
      </c>
      <c r="I10" s="147" t="s">
        <v>122</v>
      </c>
      <c r="J10" s="93">
        <v>10</v>
      </c>
      <c r="K10" s="83">
        <v>11</v>
      </c>
      <c r="L10" s="84">
        <v>-5</v>
      </c>
      <c r="M10" s="94">
        <v>16</v>
      </c>
      <c r="N10" s="86">
        <v>3</v>
      </c>
      <c r="O10" s="84">
        <v>0</v>
      </c>
      <c r="P10" s="84">
        <v>3</v>
      </c>
      <c r="Q10" s="83">
        <v>3</v>
      </c>
      <c r="R10" s="84">
        <v>1</v>
      </c>
      <c r="S10" s="84">
        <v>2</v>
      </c>
      <c r="T10" s="95">
        <v>0</v>
      </c>
      <c r="U10" s="86">
        <v>76</v>
      </c>
      <c r="V10" s="84">
        <v>30</v>
      </c>
      <c r="W10" s="84">
        <v>46</v>
      </c>
      <c r="X10" s="83">
        <v>65</v>
      </c>
      <c r="Y10" s="84">
        <v>34</v>
      </c>
      <c r="Z10" s="88">
        <v>31</v>
      </c>
      <c r="AA10" s="89">
        <v>11</v>
      </c>
    </row>
    <row r="11" spans="1:27" ht="13.5">
      <c r="A11" s="90">
        <v>4</v>
      </c>
      <c r="B11" s="77" t="s">
        <v>123</v>
      </c>
      <c r="C11" s="146" t="s">
        <v>122</v>
      </c>
      <c r="D11" s="84">
        <v>10788</v>
      </c>
      <c r="E11" s="83">
        <v>19561</v>
      </c>
      <c r="F11" s="84">
        <v>8945</v>
      </c>
      <c r="G11" s="84">
        <v>10616</v>
      </c>
      <c r="H11" s="92">
        <v>1.81</v>
      </c>
      <c r="I11" s="147" t="s">
        <v>122</v>
      </c>
      <c r="J11" s="93">
        <v>46</v>
      </c>
      <c r="K11" s="83">
        <v>44</v>
      </c>
      <c r="L11" s="84">
        <v>41</v>
      </c>
      <c r="M11" s="94">
        <v>3</v>
      </c>
      <c r="N11" s="86">
        <v>18</v>
      </c>
      <c r="O11" s="84">
        <v>10</v>
      </c>
      <c r="P11" s="84">
        <v>8</v>
      </c>
      <c r="Q11" s="83">
        <v>25</v>
      </c>
      <c r="R11" s="84">
        <v>15</v>
      </c>
      <c r="S11" s="84">
        <v>10</v>
      </c>
      <c r="T11" s="95">
        <v>-7</v>
      </c>
      <c r="U11" s="86">
        <v>272</v>
      </c>
      <c r="V11" s="84">
        <v>150</v>
      </c>
      <c r="W11" s="84">
        <v>122</v>
      </c>
      <c r="X11" s="83">
        <v>221</v>
      </c>
      <c r="Y11" s="84">
        <v>104</v>
      </c>
      <c r="Z11" s="88">
        <v>117</v>
      </c>
      <c r="AA11" s="89">
        <v>51</v>
      </c>
    </row>
    <row r="12" spans="1:27" ht="13.5">
      <c r="A12" s="90">
        <v>5</v>
      </c>
      <c r="B12" s="77" t="s">
        <v>25</v>
      </c>
      <c r="C12" s="146" t="s">
        <v>102</v>
      </c>
      <c r="D12" s="84">
        <v>15632</v>
      </c>
      <c r="E12" s="83">
        <v>31940</v>
      </c>
      <c r="F12" s="84">
        <v>14603</v>
      </c>
      <c r="G12" s="84">
        <v>17337</v>
      </c>
      <c r="H12" s="92">
        <v>2.04</v>
      </c>
      <c r="I12" s="147" t="s">
        <v>102</v>
      </c>
      <c r="J12" s="93">
        <v>52</v>
      </c>
      <c r="K12" s="83">
        <v>37</v>
      </c>
      <c r="L12" s="84">
        <v>15</v>
      </c>
      <c r="M12" s="94">
        <v>22</v>
      </c>
      <c r="N12" s="86">
        <v>34</v>
      </c>
      <c r="O12" s="84">
        <v>18</v>
      </c>
      <c r="P12" s="84">
        <v>16</v>
      </c>
      <c r="Q12" s="83">
        <v>20</v>
      </c>
      <c r="R12" s="84">
        <v>12</v>
      </c>
      <c r="S12" s="84">
        <v>8</v>
      </c>
      <c r="T12" s="95">
        <v>14</v>
      </c>
      <c r="U12" s="86">
        <v>371</v>
      </c>
      <c r="V12" s="84">
        <v>190</v>
      </c>
      <c r="W12" s="84">
        <v>181</v>
      </c>
      <c r="X12" s="83">
        <v>348</v>
      </c>
      <c r="Y12" s="84">
        <v>181</v>
      </c>
      <c r="Z12" s="88">
        <v>167</v>
      </c>
      <c r="AA12" s="89">
        <v>23</v>
      </c>
    </row>
    <row r="13" spans="1:27" ht="13.5">
      <c r="A13" s="90">
        <v>6</v>
      </c>
      <c r="B13" s="77" t="s">
        <v>26</v>
      </c>
      <c r="C13" s="146" t="s">
        <v>102</v>
      </c>
      <c r="D13" s="84">
        <v>6638</v>
      </c>
      <c r="E13" s="83">
        <v>12589</v>
      </c>
      <c r="F13" s="84">
        <v>5699</v>
      </c>
      <c r="G13" s="84">
        <v>6890</v>
      </c>
      <c r="H13" s="92">
        <v>1.9</v>
      </c>
      <c r="I13" s="147" t="s">
        <v>102</v>
      </c>
      <c r="J13" s="93">
        <v>17</v>
      </c>
      <c r="K13" s="83">
        <v>-4</v>
      </c>
      <c r="L13" s="84">
        <v>-19</v>
      </c>
      <c r="M13" s="94">
        <v>15</v>
      </c>
      <c r="N13" s="86">
        <v>8</v>
      </c>
      <c r="O13" s="84">
        <v>3</v>
      </c>
      <c r="P13" s="84">
        <v>5</v>
      </c>
      <c r="Q13" s="83">
        <v>14</v>
      </c>
      <c r="R13" s="84">
        <v>10</v>
      </c>
      <c r="S13" s="84">
        <v>4</v>
      </c>
      <c r="T13" s="95">
        <v>-6</v>
      </c>
      <c r="U13" s="86">
        <v>140</v>
      </c>
      <c r="V13" s="84">
        <v>65</v>
      </c>
      <c r="W13" s="84">
        <v>75</v>
      </c>
      <c r="X13" s="83">
        <v>138</v>
      </c>
      <c r="Y13" s="84">
        <v>77</v>
      </c>
      <c r="Z13" s="88">
        <v>61</v>
      </c>
      <c r="AA13" s="89">
        <v>2</v>
      </c>
    </row>
    <row r="14" spans="1:27" ht="13.5">
      <c r="A14" s="90">
        <v>7</v>
      </c>
      <c r="B14" s="77" t="s">
        <v>27</v>
      </c>
      <c r="C14" s="146" t="s">
        <v>102</v>
      </c>
      <c r="D14" s="84">
        <v>12195</v>
      </c>
      <c r="E14" s="83">
        <v>23217</v>
      </c>
      <c r="F14" s="84">
        <v>11047</v>
      </c>
      <c r="G14" s="84">
        <v>12170</v>
      </c>
      <c r="H14" s="92">
        <v>1.9</v>
      </c>
      <c r="I14" s="147" t="s">
        <v>102</v>
      </c>
      <c r="J14" s="93">
        <v>157</v>
      </c>
      <c r="K14" s="83">
        <v>150</v>
      </c>
      <c r="L14" s="84">
        <v>130</v>
      </c>
      <c r="M14" s="94">
        <v>20</v>
      </c>
      <c r="N14" s="86">
        <v>8</v>
      </c>
      <c r="O14" s="84">
        <v>4</v>
      </c>
      <c r="P14" s="84">
        <v>4</v>
      </c>
      <c r="Q14" s="83">
        <v>12</v>
      </c>
      <c r="R14" s="84">
        <v>5</v>
      </c>
      <c r="S14" s="84">
        <v>7</v>
      </c>
      <c r="T14" s="95">
        <v>-4</v>
      </c>
      <c r="U14" s="86">
        <v>403</v>
      </c>
      <c r="V14" s="84">
        <v>267</v>
      </c>
      <c r="W14" s="84">
        <v>136</v>
      </c>
      <c r="X14" s="83">
        <v>249</v>
      </c>
      <c r="Y14" s="84">
        <v>136</v>
      </c>
      <c r="Z14" s="88">
        <v>113</v>
      </c>
      <c r="AA14" s="89">
        <v>154</v>
      </c>
    </row>
    <row r="15" spans="1:27" ht="13.5">
      <c r="A15" s="96">
        <v>8</v>
      </c>
      <c r="B15" s="77" t="s">
        <v>28</v>
      </c>
      <c r="C15" s="146" t="s">
        <v>102</v>
      </c>
      <c r="D15" s="84">
        <v>16254</v>
      </c>
      <c r="E15" s="83">
        <v>27078</v>
      </c>
      <c r="F15" s="84">
        <v>13476</v>
      </c>
      <c r="G15" s="84">
        <v>13602</v>
      </c>
      <c r="H15" s="92">
        <v>1.67</v>
      </c>
      <c r="I15" s="147" t="s">
        <v>102</v>
      </c>
      <c r="J15" s="93">
        <v>61</v>
      </c>
      <c r="K15" s="83">
        <v>71</v>
      </c>
      <c r="L15" s="84">
        <v>31</v>
      </c>
      <c r="M15" s="94">
        <v>40</v>
      </c>
      <c r="N15" s="86">
        <v>6</v>
      </c>
      <c r="O15" s="84">
        <v>4</v>
      </c>
      <c r="P15" s="84">
        <v>2</v>
      </c>
      <c r="Q15" s="83">
        <v>7</v>
      </c>
      <c r="R15" s="84">
        <v>3</v>
      </c>
      <c r="S15" s="84">
        <v>4</v>
      </c>
      <c r="T15" s="95">
        <v>-1</v>
      </c>
      <c r="U15" s="86">
        <v>381</v>
      </c>
      <c r="V15" s="84">
        <v>199</v>
      </c>
      <c r="W15" s="84">
        <v>182</v>
      </c>
      <c r="X15" s="83">
        <v>309</v>
      </c>
      <c r="Y15" s="84">
        <v>169</v>
      </c>
      <c r="Z15" s="88">
        <v>140</v>
      </c>
      <c r="AA15" s="89">
        <v>72</v>
      </c>
    </row>
    <row r="16" spans="1:27" ht="13.5">
      <c r="A16" s="97"/>
      <c r="B16" s="98" t="s">
        <v>29</v>
      </c>
      <c r="C16" s="148" t="s">
        <v>102</v>
      </c>
      <c r="D16" s="100">
        <v>71972</v>
      </c>
      <c r="E16" s="100">
        <v>131837</v>
      </c>
      <c r="F16" s="100">
        <v>61486</v>
      </c>
      <c r="G16" s="100">
        <v>70351</v>
      </c>
      <c r="H16" s="101">
        <v>1.8317818040349025</v>
      </c>
      <c r="I16" s="149" t="s">
        <v>102</v>
      </c>
      <c r="J16" s="102">
        <v>427</v>
      </c>
      <c r="K16" s="100">
        <v>440</v>
      </c>
      <c r="L16" s="100">
        <v>267</v>
      </c>
      <c r="M16" s="103">
        <v>173</v>
      </c>
      <c r="N16" s="104">
        <v>91</v>
      </c>
      <c r="O16" s="100">
        <v>48</v>
      </c>
      <c r="P16" s="100">
        <v>43</v>
      </c>
      <c r="Q16" s="100">
        <v>89</v>
      </c>
      <c r="R16" s="100">
        <v>48</v>
      </c>
      <c r="S16" s="100">
        <v>41</v>
      </c>
      <c r="T16" s="100">
        <v>2</v>
      </c>
      <c r="U16" s="104">
        <v>1922</v>
      </c>
      <c r="V16" s="100">
        <v>1058</v>
      </c>
      <c r="W16" s="100">
        <v>864</v>
      </c>
      <c r="X16" s="100">
        <v>1484</v>
      </c>
      <c r="Y16" s="100">
        <v>791</v>
      </c>
      <c r="Z16" s="105">
        <v>693</v>
      </c>
      <c r="AA16" s="103">
        <v>438</v>
      </c>
    </row>
    <row r="17" spans="1:27" ht="13.5">
      <c r="A17" s="76">
        <v>9</v>
      </c>
      <c r="B17" s="77" t="s">
        <v>30</v>
      </c>
      <c r="C17" s="146" t="s">
        <v>102</v>
      </c>
      <c r="D17" s="84">
        <v>11811</v>
      </c>
      <c r="E17" s="83">
        <v>25985</v>
      </c>
      <c r="F17" s="84">
        <v>11786</v>
      </c>
      <c r="G17" s="84">
        <v>14199</v>
      </c>
      <c r="H17" s="92">
        <v>2.2</v>
      </c>
      <c r="I17" s="147" t="s">
        <v>102</v>
      </c>
      <c r="J17" s="93">
        <v>51</v>
      </c>
      <c r="K17" s="83">
        <v>54</v>
      </c>
      <c r="L17" s="84">
        <v>13</v>
      </c>
      <c r="M17" s="94">
        <v>41</v>
      </c>
      <c r="N17" s="86">
        <v>22</v>
      </c>
      <c r="O17" s="84">
        <v>10</v>
      </c>
      <c r="P17" s="84">
        <v>12</v>
      </c>
      <c r="Q17" s="83">
        <v>21</v>
      </c>
      <c r="R17" s="84">
        <v>14</v>
      </c>
      <c r="S17" s="84">
        <v>7</v>
      </c>
      <c r="T17" s="95">
        <v>1</v>
      </c>
      <c r="U17" s="86">
        <v>290</v>
      </c>
      <c r="V17" s="84">
        <v>144</v>
      </c>
      <c r="W17" s="84">
        <v>146</v>
      </c>
      <c r="X17" s="83">
        <v>237</v>
      </c>
      <c r="Y17" s="84">
        <v>127</v>
      </c>
      <c r="Z17" s="88">
        <v>110</v>
      </c>
      <c r="AA17" s="89">
        <v>53</v>
      </c>
    </row>
    <row r="18" spans="1:27" ht="13.5">
      <c r="A18" s="90">
        <v>10</v>
      </c>
      <c r="B18" s="77" t="s">
        <v>31</v>
      </c>
      <c r="C18" s="146" t="s">
        <v>102</v>
      </c>
      <c r="D18" s="84">
        <v>12544</v>
      </c>
      <c r="E18" s="83">
        <v>25146</v>
      </c>
      <c r="F18" s="84">
        <v>11678</v>
      </c>
      <c r="G18" s="84">
        <v>13468</v>
      </c>
      <c r="H18" s="92">
        <v>2</v>
      </c>
      <c r="I18" s="147" t="s">
        <v>102</v>
      </c>
      <c r="J18" s="93">
        <v>5</v>
      </c>
      <c r="K18" s="83">
        <v>-3</v>
      </c>
      <c r="L18" s="84">
        <v>4</v>
      </c>
      <c r="M18" s="94">
        <v>-7</v>
      </c>
      <c r="N18" s="86">
        <v>17</v>
      </c>
      <c r="O18" s="84">
        <v>9</v>
      </c>
      <c r="P18" s="84">
        <v>8</v>
      </c>
      <c r="Q18" s="83">
        <v>24</v>
      </c>
      <c r="R18" s="84">
        <v>7</v>
      </c>
      <c r="S18" s="84">
        <v>17</v>
      </c>
      <c r="T18" s="95">
        <v>-7</v>
      </c>
      <c r="U18" s="86">
        <v>311</v>
      </c>
      <c r="V18" s="84">
        <v>169</v>
      </c>
      <c r="W18" s="84">
        <v>142</v>
      </c>
      <c r="X18" s="83">
        <v>307</v>
      </c>
      <c r="Y18" s="84">
        <v>167</v>
      </c>
      <c r="Z18" s="88">
        <v>140</v>
      </c>
      <c r="AA18" s="89">
        <v>4</v>
      </c>
    </row>
    <row r="19" spans="1:27" ht="13.5">
      <c r="A19" s="90">
        <v>11</v>
      </c>
      <c r="B19" s="77" t="s">
        <v>32</v>
      </c>
      <c r="C19" s="146" t="s">
        <v>102</v>
      </c>
      <c r="D19" s="84">
        <v>10907</v>
      </c>
      <c r="E19" s="83">
        <v>26358</v>
      </c>
      <c r="F19" s="84">
        <v>12499</v>
      </c>
      <c r="G19" s="84">
        <v>13859</v>
      </c>
      <c r="H19" s="92">
        <v>2.42</v>
      </c>
      <c r="I19" s="147" t="s">
        <v>102</v>
      </c>
      <c r="J19" s="93">
        <v>25</v>
      </c>
      <c r="K19" s="83">
        <v>34</v>
      </c>
      <c r="L19" s="84">
        <v>18</v>
      </c>
      <c r="M19" s="94">
        <v>16</v>
      </c>
      <c r="N19" s="86">
        <v>22</v>
      </c>
      <c r="O19" s="84">
        <v>12</v>
      </c>
      <c r="P19" s="84">
        <v>10</v>
      </c>
      <c r="Q19" s="83">
        <v>15</v>
      </c>
      <c r="R19" s="84">
        <v>6</v>
      </c>
      <c r="S19" s="84">
        <v>9</v>
      </c>
      <c r="T19" s="95">
        <v>7</v>
      </c>
      <c r="U19" s="86">
        <v>253</v>
      </c>
      <c r="V19" s="84">
        <v>129</v>
      </c>
      <c r="W19" s="84">
        <v>124</v>
      </c>
      <c r="X19" s="83">
        <v>226</v>
      </c>
      <c r="Y19" s="84">
        <v>117</v>
      </c>
      <c r="Z19" s="88">
        <v>109</v>
      </c>
      <c r="AA19" s="89">
        <v>27</v>
      </c>
    </row>
    <row r="20" spans="1:27" ht="13.5">
      <c r="A20" s="90">
        <v>12</v>
      </c>
      <c r="B20" s="77" t="s">
        <v>33</v>
      </c>
      <c r="C20" s="146" t="s">
        <v>102</v>
      </c>
      <c r="D20" s="84">
        <v>7680</v>
      </c>
      <c r="E20" s="83">
        <v>18782</v>
      </c>
      <c r="F20" s="84">
        <v>8923</v>
      </c>
      <c r="G20" s="84">
        <v>9859</v>
      </c>
      <c r="H20" s="92">
        <v>2.45</v>
      </c>
      <c r="I20" s="147" t="s">
        <v>102</v>
      </c>
      <c r="J20" s="93">
        <v>29</v>
      </c>
      <c r="K20" s="83">
        <v>-3</v>
      </c>
      <c r="L20" s="84">
        <v>0</v>
      </c>
      <c r="M20" s="94">
        <v>-3</v>
      </c>
      <c r="N20" s="86">
        <v>9</v>
      </c>
      <c r="O20" s="84">
        <v>5</v>
      </c>
      <c r="P20" s="84">
        <v>4</v>
      </c>
      <c r="Q20" s="83">
        <v>11</v>
      </c>
      <c r="R20" s="84">
        <v>7</v>
      </c>
      <c r="S20" s="84">
        <v>4</v>
      </c>
      <c r="T20" s="95">
        <v>-2</v>
      </c>
      <c r="U20" s="86">
        <v>127</v>
      </c>
      <c r="V20" s="84">
        <v>67</v>
      </c>
      <c r="W20" s="84">
        <v>60</v>
      </c>
      <c r="X20" s="83">
        <v>128</v>
      </c>
      <c r="Y20" s="84">
        <v>65</v>
      </c>
      <c r="Z20" s="88">
        <v>63</v>
      </c>
      <c r="AA20" s="89">
        <v>-1</v>
      </c>
    </row>
    <row r="21" spans="1:27" ht="13.5">
      <c r="A21" s="90">
        <v>13</v>
      </c>
      <c r="B21" s="77" t="s">
        <v>34</v>
      </c>
      <c r="C21" s="146" t="s">
        <v>102</v>
      </c>
      <c r="D21" s="84">
        <v>4387</v>
      </c>
      <c r="E21" s="83">
        <v>11650</v>
      </c>
      <c r="F21" s="84">
        <v>5583</v>
      </c>
      <c r="G21" s="84">
        <v>6067</v>
      </c>
      <c r="H21" s="92">
        <v>2.66</v>
      </c>
      <c r="I21" s="147" t="s">
        <v>102</v>
      </c>
      <c r="J21" s="93">
        <v>17</v>
      </c>
      <c r="K21" s="83">
        <v>41</v>
      </c>
      <c r="L21" s="84">
        <v>19</v>
      </c>
      <c r="M21" s="94">
        <v>22</v>
      </c>
      <c r="N21" s="86">
        <v>13</v>
      </c>
      <c r="O21" s="84">
        <v>9</v>
      </c>
      <c r="P21" s="84">
        <v>4</v>
      </c>
      <c r="Q21" s="83">
        <v>5</v>
      </c>
      <c r="R21" s="84">
        <v>4</v>
      </c>
      <c r="S21" s="84">
        <v>1</v>
      </c>
      <c r="T21" s="95">
        <v>8</v>
      </c>
      <c r="U21" s="86">
        <v>100</v>
      </c>
      <c r="V21" s="84">
        <v>51</v>
      </c>
      <c r="W21" s="84">
        <v>49</v>
      </c>
      <c r="X21" s="83">
        <v>67</v>
      </c>
      <c r="Y21" s="84">
        <v>37</v>
      </c>
      <c r="Z21" s="88">
        <v>30</v>
      </c>
      <c r="AA21" s="89">
        <v>33</v>
      </c>
    </row>
    <row r="22" spans="1:27" ht="13.5">
      <c r="A22" s="90">
        <v>14</v>
      </c>
      <c r="B22" s="77" t="s">
        <v>35</v>
      </c>
      <c r="C22" s="146" t="s">
        <v>102</v>
      </c>
      <c r="D22" s="84">
        <v>6154</v>
      </c>
      <c r="E22" s="83">
        <v>14505</v>
      </c>
      <c r="F22" s="84">
        <v>6637</v>
      </c>
      <c r="G22" s="84">
        <v>7868</v>
      </c>
      <c r="H22" s="92">
        <v>2.36</v>
      </c>
      <c r="I22" s="147" t="s">
        <v>102</v>
      </c>
      <c r="J22" s="93">
        <v>-5</v>
      </c>
      <c r="K22" s="83">
        <v>-24</v>
      </c>
      <c r="L22" s="84">
        <v>-15</v>
      </c>
      <c r="M22" s="94">
        <v>-9</v>
      </c>
      <c r="N22" s="86">
        <v>9</v>
      </c>
      <c r="O22" s="84">
        <v>5</v>
      </c>
      <c r="P22" s="84">
        <v>4</v>
      </c>
      <c r="Q22" s="83">
        <v>10</v>
      </c>
      <c r="R22" s="84">
        <v>5</v>
      </c>
      <c r="S22" s="84">
        <v>5</v>
      </c>
      <c r="T22" s="95">
        <v>-1</v>
      </c>
      <c r="U22" s="86">
        <v>108</v>
      </c>
      <c r="V22" s="84">
        <v>53</v>
      </c>
      <c r="W22" s="84">
        <v>55</v>
      </c>
      <c r="X22" s="83">
        <v>131</v>
      </c>
      <c r="Y22" s="84">
        <v>68</v>
      </c>
      <c r="Z22" s="88">
        <v>63</v>
      </c>
      <c r="AA22" s="89">
        <v>-23</v>
      </c>
    </row>
    <row r="23" spans="1:27" ht="13.5">
      <c r="A23" s="90">
        <v>15</v>
      </c>
      <c r="B23" s="77" t="s">
        <v>36</v>
      </c>
      <c r="C23" s="146" t="s">
        <v>102</v>
      </c>
      <c r="D23" s="84">
        <v>2395</v>
      </c>
      <c r="E23" s="83">
        <v>5078</v>
      </c>
      <c r="F23" s="84">
        <v>2356</v>
      </c>
      <c r="G23" s="84">
        <v>2722</v>
      </c>
      <c r="H23" s="92">
        <v>2.12</v>
      </c>
      <c r="I23" s="147" t="s">
        <v>102</v>
      </c>
      <c r="J23" s="93">
        <v>3</v>
      </c>
      <c r="K23" s="83">
        <v>6</v>
      </c>
      <c r="L23" s="84">
        <v>7</v>
      </c>
      <c r="M23" s="94">
        <v>-1</v>
      </c>
      <c r="N23" s="86">
        <v>3</v>
      </c>
      <c r="O23" s="84">
        <v>3</v>
      </c>
      <c r="P23" s="84">
        <v>0</v>
      </c>
      <c r="Q23" s="83">
        <v>8</v>
      </c>
      <c r="R23" s="84">
        <v>5</v>
      </c>
      <c r="S23" s="84">
        <v>3</v>
      </c>
      <c r="T23" s="95">
        <v>-5</v>
      </c>
      <c r="U23" s="86">
        <v>61</v>
      </c>
      <c r="V23" s="84">
        <v>36</v>
      </c>
      <c r="W23" s="84">
        <v>25</v>
      </c>
      <c r="X23" s="83">
        <v>50</v>
      </c>
      <c r="Y23" s="84">
        <v>27</v>
      </c>
      <c r="Z23" s="88">
        <v>23</v>
      </c>
      <c r="AA23" s="89">
        <v>11</v>
      </c>
    </row>
    <row r="24" spans="1:27" ht="13.5">
      <c r="A24" s="90">
        <v>16</v>
      </c>
      <c r="B24" s="77" t="s">
        <v>37</v>
      </c>
      <c r="C24" s="146" t="s">
        <v>102</v>
      </c>
      <c r="D24" s="84">
        <v>3069</v>
      </c>
      <c r="E24" s="83">
        <v>7290</v>
      </c>
      <c r="F24" s="84">
        <v>3335</v>
      </c>
      <c r="G24" s="84">
        <v>3955</v>
      </c>
      <c r="H24" s="92">
        <v>2.38</v>
      </c>
      <c r="I24" s="147" t="s">
        <v>102</v>
      </c>
      <c r="J24" s="93">
        <v>14</v>
      </c>
      <c r="K24" s="83">
        <v>-3</v>
      </c>
      <c r="L24" s="84">
        <v>-3</v>
      </c>
      <c r="M24" s="94">
        <v>0</v>
      </c>
      <c r="N24" s="86">
        <v>1</v>
      </c>
      <c r="O24" s="84">
        <v>0</v>
      </c>
      <c r="P24" s="84">
        <v>1</v>
      </c>
      <c r="Q24" s="83">
        <v>8</v>
      </c>
      <c r="R24" s="84">
        <v>4</v>
      </c>
      <c r="S24" s="84">
        <v>4</v>
      </c>
      <c r="T24" s="95">
        <v>-7</v>
      </c>
      <c r="U24" s="86">
        <v>38</v>
      </c>
      <c r="V24" s="84">
        <v>19</v>
      </c>
      <c r="W24" s="84">
        <v>19</v>
      </c>
      <c r="X24" s="83">
        <v>34</v>
      </c>
      <c r="Y24" s="84">
        <v>18</v>
      </c>
      <c r="Z24" s="88">
        <v>16</v>
      </c>
      <c r="AA24" s="89">
        <v>4</v>
      </c>
    </row>
    <row r="25" spans="1:27" ht="13.5">
      <c r="A25" s="90">
        <v>17</v>
      </c>
      <c r="B25" s="77" t="s">
        <v>38</v>
      </c>
      <c r="C25" s="146" t="s">
        <v>102</v>
      </c>
      <c r="D25" s="84">
        <v>8034</v>
      </c>
      <c r="E25" s="83">
        <v>19732</v>
      </c>
      <c r="F25" s="84">
        <v>9353</v>
      </c>
      <c r="G25" s="84">
        <v>10379</v>
      </c>
      <c r="H25" s="92">
        <v>2.46</v>
      </c>
      <c r="I25" s="147" t="s">
        <v>102</v>
      </c>
      <c r="J25" s="93">
        <v>34</v>
      </c>
      <c r="K25" s="83">
        <v>42</v>
      </c>
      <c r="L25" s="84">
        <v>-3</v>
      </c>
      <c r="M25" s="94">
        <v>45</v>
      </c>
      <c r="N25" s="86">
        <v>21</v>
      </c>
      <c r="O25" s="84">
        <v>13</v>
      </c>
      <c r="P25" s="84">
        <v>8</v>
      </c>
      <c r="Q25" s="83">
        <v>22</v>
      </c>
      <c r="R25" s="84">
        <v>14</v>
      </c>
      <c r="S25" s="84">
        <v>8</v>
      </c>
      <c r="T25" s="95">
        <v>-1</v>
      </c>
      <c r="U25" s="86">
        <v>214</v>
      </c>
      <c r="V25" s="84">
        <v>90</v>
      </c>
      <c r="W25" s="84">
        <v>124</v>
      </c>
      <c r="X25" s="83">
        <v>171</v>
      </c>
      <c r="Y25" s="84">
        <v>92</v>
      </c>
      <c r="Z25" s="88">
        <v>79</v>
      </c>
      <c r="AA25" s="89">
        <v>43</v>
      </c>
    </row>
    <row r="26" spans="1:27" ht="13.5">
      <c r="A26" s="90">
        <v>18</v>
      </c>
      <c r="B26" s="77" t="s">
        <v>39</v>
      </c>
      <c r="C26" s="146" t="s">
        <v>102</v>
      </c>
      <c r="D26" s="84">
        <v>4405</v>
      </c>
      <c r="E26" s="83">
        <v>10588</v>
      </c>
      <c r="F26" s="84">
        <v>5010</v>
      </c>
      <c r="G26" s="84">
        <v>5578</v>
      </c>
      <c r="H26" s="92">
        <v>2.4</v>
      </c>
      <c r="I26" s="147" t="s">
        <v>102</v>
      </c>
      <c r="J26" s="93">
        <v>9</v>
      </c>
      <c r="K26" s="83">
        <v>-7</v>
      </c>
      <c r="L26" s="84">
        <v>3</v>
      </c>
      <c r="M26" s="94">
        <v>-10</v>
      </c>
      <c r="N26" s="86">
        <v>14</v>
      </c>
      <c r="O26" s="84">
        <v>6</v>
      </c>
      <c r="P26" s="84">
        <v>8</v>
      </c>
      <c r="Q26" s="83">
        <v>11</v>
      </c>
      <c r="R26" s="84">
        <v>5</v>
      </c>
      <c r="S26" s="84">
        <v>6</v>
      </c>
      <c r="T26" s="95">
        <v>3</v>
      </c>
      <c r="U26" s="86">
        <v>84</v>
      </c>
      <c r="V26" s="84">
        <v>44</v>
      </c>
      <c r="W26" s="84">
        <v>40</v>
      </c>
      <c r="X26" s="83">
        <v>94</v>
      </c>
      <c r="Y26" s="84">
        <v>42</v>
      </c>
      <c r="Z26" s="88">
        <v>52</v>
      </c>
      <c r="AA26" s="89">
        <v>-10</v>
      </c>
    </row>
    <row r="27" spans="1:27" ht="13.5">
      <c r="A27" s="90">
        <v>19</v>
      </c>
      <c r="B27" s="77" t="s">
        <v>40</v>
      </c>
      <c r="C27" s="146" t="s">
        <v>102</v>
      </c>
      <c r="D27" s="84">
        <v>4838</v>
      </c>
      <c r="E27" s="83">
        <v>11988</v>
      </c>
      <c r="F27" s="84">
        <v>5612</v>
      </c>
      <c r="G27" s="84">
        <v>6376</v>
      </c>
      <c r="H27" s="92">
        <v>2.48</v>
      </c>
      <c r="I27" s="147" t="s">
        <v>102</v>
      </c>
      <c r="J27" s="93">
        <v>2</v>
      </c>
      <c r="K27" s="83">
        <v>-10</v>
      </c>
      <c r="L27" s="84">
        <v>-6</v>
      </c>
      <c r="M27" s="94">
        <v>-4</v>
      </c>
      <c r="N27" s="86">
        <v>7</v>
      </c>
      <c r="O27" s="84">
        <v>4</v>
      </c>
      <c r="P27" s="84">
        <v>3</v>
      </c>
      <c r="Q27" s="83">
        <v>14</v>
      </c>
      <c r="R27" s="84">
        <v>7</v>
      </c>
      <c r="S27" s="84">
        <v>7</v>
      </c>
      <c r="T27" s="95">
        <v>-7</v>
      </c>
      <c r="U27" s="86">
        <v>75</v>
      </c>
      <c r="V27" s="84">
        <v>41</v>
      </c>
      <c r="W27" s="84">
        <v>34</v>
      </c>
      <c r="X27" s="83">
        <v>78</v>
      </c>
      <c r="Y27" s="84">
        <v>44</v>
      </c>
      <c r="Z27" s="88">
        <v>34</v>
      </c>
      <c r="AA27" s="89">
        <v>-3</v>
      </c>
    </row>
    <row r="28" spans="1:27" ht="13.5">
      <c r="A28" s="90">
        <v>20</v>
      </c>
      <c r="B28" s="77" t="s">
        <v>41</v>
      </c>
      <c r="C28" s="146" t="s">
        <v>102</v>
      </c>
      <c r="D28" s="84">
        <v>4183</v>
      </c>
      <c r="E28" s="83">
        <v>11041</v>
      </c>
      <c r="F28" s="84">
        <v>5212</v>
      </c>
      <c r="G28" s="84">
        <v>5829</v>
      </c>
      <c r="H28" s="92">
        <v>2.64</v>
      </c>
      <c r="I28" s="147" t="s">
        <v>102</v>
      </c>
      <c r="J28" s="93">
        <v>23</v>
      </c>
      <c r="K28" s="83">
        <v>27</v>
      </c>
      <c r="L28" s="84">
        <v>6</v>
      </c>
      <c r="M28" s="94">
        <v>21</v>
      </c>
      <c r="N28" s="86">
        <v>6</v>
      </c>
      <c r="O28" s="84">
        <v>4</v>
      </c>
      <c r="P28" s="84">
        <v>2</v>
      </c>
      <c r="Q28" s="83">
        <v>5</v>
      </c>
      <c r="R28" s="84">
        <v>3</v>
      </c>
      <c r="S28" s="84">
        <v>2</v>
      </c>
      <c r="T28" s="95">
        <v>1</v>
      </c>
      <c r="U28" s="86">
        <v>82</v>
      </c>
      <c r="V28" s="84">
        <v>36</v>
      </c>
      <c r="W28" s="84">
        <v>46</v>
      </c>
      <c r="X28" s="83">
        <v>56</v>
      </c>
      <c r="Y28" s="84">
        <v>31</v>
      </c>
      <c r="Z28" s="88">
        <v>25</v>
      </c>
      <c r="AA28" s="89">
        <v>26</v>
      </c>
    </row>
    <row r="29" spans="1:27" ht="13.5">
      <c r="A29" s="90">
        <v>21</v>
      </c>
      <c r="B29" s="77" t="s">
        <v>42</v>
      </c>
      <c r="C29" s="146" t="s">
        <v>102</v>
      </c>
      <c r="D29" s="84">
        <v>9455</v>
      </c>
      <c r="E29" s="83">
        <v>23037</v>
      </c>
      <c r="F29" s="84">
        <v>10827</v>
      </c>
      <c r="G29" s="84">
        <v>12210</v>
      </c>
      <c r="H29" s="92">
        <v>2.44</v>
      </c>
      <c r="I29" s="147" t="s">
        <v>102</v>
      </c>
      <c r="J29" s="93">
        <v>3</v>
      </c>
      <c r="K29" s="83">
        <v>-21</v>
      </c>
      <c r="L29" s="84">
        <v>-7</v>
      </c>
      <c r="M29" s="94">
        <v>-14</v>
      </c>
      <c r="N29" s="86">
        <v>26</v>
      </c>
      <c r="O29" s="84">
        <v>11</v>
      </c>
      <c r="P29" s="84">
        <v>15</v>
      </c>
      <c r="Q29" s="83">
        <v>10</v>
      </c>
      <c r="R29" s="84">
        <v>4</v>
      </c>
      <c r="S29" s="84">
        <v>6</v>
      </c>
      <c r="T29" s="95">
        <v>16</v>
      </c>
      <c r="U29" s="86">
        <v>155</v>
      </c>
      <c r="V29" s="84">
        <v>74</v>
      </c>
      <c r="W29" s="84">
        <v>81</v>
      </c>
      <c r="X29" s="83">
        <v>192</v>
      </c>
      <c r="Y29" s="84">
        <v>88</v>
      </c>
      <c r="Z29" s="88">
        <v>104</v>
      </c>
      <c r="AA29" s="89">
        <v>-37</v>
      </c>
    </row>
    <row r="30" spans="1:27" ht="13.5">
      <c r="A30" s="90">
        <v>22</v>
      </c>
      <c r="B30" s="77" t="s">
        <v>43</v>
      </c>
      <c r="C30" s="146" t="s">
        <v>102</v>
      </c>
      <c r="D30" s="84">
        <v>334</v>
      </c>
      <c r="E30" s="83">
        <v>653</v>
      </c>
      <c r="F30" s="84">
        <v>298</v>
      </c>
      <c r="G30" s="84">
        <v>355</v>
      </c>
      <c r="H30" s="92">
        <v>1.96</v>
      </c>
      <c r="I30" s="147" t="s">
        <v>102</v>
      </c>
      <c r="J30" s="93">
        <v>0</v>
      </c>
      <c r="K30" s="83">
        <v>-1</v>
      </c>
      <c r="L30" s="84">
        <v>-1</v>
      </c>
      <c r="M30" s="94">
        <v>0</v>
      </c>
      <c r="N30" s="86">
        <v>0</v>
      </c>
      <c r="O30" s="84">
        <v>0</v>
      </c>
      <c r="P30" s="84">
        <v>0</v>
      </c>
      <c r="Q30" s="83">
        <v>2</v>
      </c>
      <c r="R30" s="84">
        <v>1</v>
      </c>
      <c r="S30" s="84">
        <v>1</v>
      </c>
      <c r="T30" s="95">
        <v>-2</v>
      </c>
      <c r="U30" s="86">
        <v>1</v>
      </c>
      <c r="V30" s="84">
        <v>0</v>
      </c>
      <c r="W30" s="84">
        <v>1</v>
      </c>
      <c r="X30" s="83">
        <v>0</v>
      </c>
      <c r="Y30" s="84">
        <v>0</v>
      </c>
      <c r="Z30" s="88">
        <v>0</v>
      </c>
      <c r="AA30" s="89">
        <v>1</v>
      </c>
    </row>
    <row r="31" spans="1:27" ht="13.5">
      <c r="A31" s="90">
        <v>23</v>
      </c>
      <c r="B31" s="77" t="s">
        <v>44</v>
      </c>
      <c r="C31" s="146" t="s">
        <v>102</v>
      </c>
      <c r="D31" s="84">
        <v>254</v>
      </c>
      <c r="E31" s="83">
        <v>475</v>
      </c>
      <c r="F31" s="84">
        <v>209</v>
      </c>
      <c r="G31" s="84">
        <v>266</v>
      </c>
      <c r="H31" s="92">
        <v>1.87</v>
      </c>
      <c r="I31" s="147" t="s">
        <v>102</v>
      </c>
      <c r="J31" s="93">
        <v>-1</v>
      </c>
      <c r="K31" s="83">
        <v>1</v>
      </c>
      <c r="L31" s="84">
        <v>-1</v>
      </c>
      <c r="M31" s="94">
        <v>2</v>
      </c>
      <c r="N31" s="86">
        <v>0</v>
      </c>
      <c r="O31" s="84">
        <v>0</v>
      </c>
      <c r="P31" s="84">
        <v>0</v>
      </c>
      <c r="Q31" s="83">
        <v>2</v>
      </c>
      <c r="R31" s="84">
        <v>2</v>
      </c>
      <c r="S31" s="84">
        <v>0</v>
      </c>
      <c r="T31" s="95">
        <v>-2</v>
      </c>
      <c r="U31" s="86">
        <v>5</v>
      </c>
      <c r="V31" s="84">
        <v>2</v>
      </c>
      <c r="W31" s="84">
        <v>3</v>
      </c>
      <c r="X31" s="83">
        <v>2</v>
      </c>
      <c r="Y31" s="84">
        <v>1</v>
      </c>
      <c r="Z31" s="88">
        <v>1</v>
      </c>
      <c r="AA31" s="89">
        <v>3</v>
      </c>
    </row>
    <row r="32" spans="1:27" ht="13.5">
      <c r="A32" s="90">
        <v>24</v>
      </c>
      <c r="B32" s="77" t="s">
        <v>45</v>
      </c>
      <c r="C32" s="146" t="s">
        <v>102</v>
      </c>
      <c r="D32" s="84">
        <v>12781</v>
      </c>
      <c r="E32" s="83">
        <v>30199</v>
      </c>
      <c r="F32" s="84">
        <v>14059</v>
      </c>
      <c r="G32" s="84">
        <v>16140</v>
      </c>
      <c r="H32" s="92">
        <v>2.36</v>
      </c>
      <c r="I32" s="147" t="s">
        <v>102</v>
      </c>
      <c r="J32" s="93">
        <v>21</v>
      </c>
      <c r="K32" s="83">
        <v>10</v>
      </c>
      <c r="L32" s="84">
        <v>13</v>
      </c>
      <c r="M32" s="94">
        <v>-3</v>
      </c>
      <c r="N32" s="86">
        <v>18</v>
      </c>
      <c r="O32" s="84">
        <v>12</v>
      </c>
      <c r="P32" s="84">
        <v>6</v>
      </c>
      <c r="Q32" s="83">
        <v>21</v>
      </c>
      <c r="R32" s="84">
        <v>11</v>
      </c>
      <c r="S32" s="84">
        <v>10</v>
      </c>
      <c r="T32" s="95">
        <v>-3</v>
      </c>
      <c r="U32" s="86">
        <v>302</v>
      </c>
      <c r="V32" s="84">
        <v>160</v>
      </c>
      <c r="W32" s="84">
        <v>142</v>
      </c>
      <c r="X32" s="83">
        <v>289</v>
      </c>
      <c r="Y32" s="84">
        <v>148</v>
      </c>
      <c r="Z32" s="88">
        <v>141</v>
      </c>
      <c r="AA32" s="89">
        <v>13</v>
      </c>
    </row>
    <row r="33" spans="1:27" ht="13.5">
      <c r="A33" s="90">
        <v>25</v>
      </c>
      <c r="B33" s="77" t="s">
        <v>46</v>
      </c>
      <c r="C33" s="146" t="s">
        <v>102</v>
      </c>
      <c r="D33" s="84">
        <v>3108</v>
      </c>
      <c r="E33" s="83">
        <v>8102</v>
      </c>
      <c r="F33" s="84">
        <v>3695</v>
      </c>
      <c r="G33" s="84">
        <v>4407</v>
      </c>
      <c r="H33" s="92">
        <v>2.61</v>
      </c>
      <c r="I33" s="147" t="s">
        <v>102</v>
      </c>
      <c r="J33" s="93">
        <v>9</v>
      </c>
      <c r="K33" s="83">
        <v>-10</v>
      </c>
      <c r="L33" s="84">
        <v>-11</v>
      </c>
      <c r="M33" s="94">
        <v>1</v>
      </c>
      <c r="N33" s="86">
        <v>1</v>
      </c>
      <c r="O33" s="84">
        <v>1</v>
      </c>
      <c r="P33" s="84">
        <v>0</v>
      </c>
      <c r="Q33" s="83">
        <v>11</v>
      </c>
      <c r="R33" s="84">
        <v>4</v>
      </c>
      <c r="S33" s="84">
        <v>7</v>
      </c>
      <c r="T33" s="95">
        <v>-10</v>
      </c>
      <c r="U33" s="86">
        <v>56</v>
      </c>
      <c r="V33" s="84">
        <v>25</v>
      </c>
      <c r="W33" s="84">
        <v>31</v>
      </c>
      <c r="X33" s="83">
        <v>56</v>
      </c>
      <c r="Y33" s="84">
        <v>33</v>
      </c>
      <c r="Z33" s="88">
        <v>23</v>
      </c>
      <c r="AA33" s="89">
        <v>0</v>
      </c>
    </row>
    <row r="34" spans="1:27" ht="13.5">
      <c r="A34" s="90">
        <v>26</v>
      </c>
      <c r="B34" s="77" t="s">
        <v>47</v>
      </c>
      <c r="C34" s="146" t="s">
        <v>102</v>
      </c>
      <c r="D34" s="84">
        <v>150</v>
      </c>
      <c r="E34" s="83">
        <v>313</v>
      </c>
      <c r="F34" s="84">
        <v>147</v>
      </c>
      <c r="G34" s="84">
        <v>166</v>
      </c>
      <c r="H34" s="92">
        <v>2.09</v>
      </c>
      <c r="I34" s="147" t="s">
        <v>102</v>
      </c>
      <c r="J34" s="93">
        <v>0</v>
      </c>
      <c r="K34" s="83">
        <v>0</v>
      </c>
      <c r="L34" s="84">
        <v>0</v>
      </c>
      <c r="M34" s="94">
        <v>0</v>
      </c>
      <c r="N34" s="86">
        <v>0</v>
      </c>
      <c r="O34" s="84">
        <v>0</v>
      </c>
      <c r="P34" s="84">
        <v>0</v>
      </c>
      <c r="Q34" s="83">
        <v>0</v>
      </c>
      <c r="R34" s="84">
        <v>0</v>
      </c>
      <c r="S34" s="84">
        <v>0</v>
      </c>
      <c r="T34" s="95">
        <v>0</v>
      </c>
      <c r="U34" s="86">
        <v>0</v>
      </c>
      <c r="V34" s="84">
        <v>0</v>
      </c>
      <c r="W34" s="84">
        <v>0</v>
      </c>
      <c r="X34" s="83">
        <v>0</v>
      </c>
      <c r="Y34" s="84">
        <v>0</v>
      </c>
      <c r="Z34" s="88">
        <v>0</v>
      </c>
      <c r="AA34" s="89">
        <v>0</v>
      </c>
    </row>
    <row r="35" spans="1:27" ht="13.5">
      <c r="A35" s="90">
        <v>27</v>
      </c>
      <c r="B35" s="77" t="s">
        <v>48</v>
      </c>
      <c r="C35" s="146" t="s">
        <v>102</v>
      </c>
      <c r="D35" s="84">
        <v>2174</v>
      </c>
      <c r="E35" s="83">
        <v>5893</v>
      </c>
      <c r="F35" s="84">
        <v>2755</v>
      </c>
      <c r="G35" s="84">
        <v>3138</v>
      </c>
      <c r="H35" s="92">
        <v>2.71</v>
      </c>
      <c r="I35" s="147" t="s">
        <v>102</v>
      </c>
      <c r="J35" s="93">
        <v>0</v>
      </c>
      <c r="K35" s="83">
        <v>8</v>
      </c>
      <c r="L35" s="84">
        <v>4</v>
      </c>
      <c r="M35" s="94">
        <v>4</v>
      </c>
      <c r="N35" s="86">
        <v>6</v>
      </c>
      <c r="O35" s="84">
        <v>1</v>
      </c>
      <c r="P35" s="84">
        <v>5</v>
      </c>
      <c r="Q35" s="83">
        <v>4</v>
      </c>
      <c r="R35" s="84">
        <v>1</v>
      </c>
      <c r="S35" s="84">
        <v>3</v>
      </c>
      <c r="T35" s="95">
        <v>2</v>
      </c>
      <c r="U35" s="86">
        <v>40</v>
      </c>
      <c r="V35" s="84">
        <v>19</v>
      </c>
      <c r="W35" s="84">
        <v>21</v>
      </c>
      <c r="X35" s="83">
        <v>34</v>
      </c>
      <c r="Y35" s="84">
        <v>15</v>
      </c>
      <c r="Z35" s="88">
        <v>19</v>
      </c>
      <c r="AA35" s="89">
        <v>6</v>
      </c>
    </row>
    <row r="36" spans="1:27" ht="13.5">
      <c r="A36" s="90">
        <v>28</v>
      </c>
      <c r="B36" s="77" t="s">
        <v>49</v>
      </c>
      <c r="C36" s="146" t="s">
        <v>102</v>
      </c>
      <c r="D36" s="84">
        <v>183</v>
      </c>
      <c r="E36" s="83">
        <v>599</v>
      </c>
      <c r="F36" s="84">
        <v>274</v>
      </c>
      <c r="G36" s="84">
        <v>325</v>
      </c>
      <c r="H36" s="92">
        <v>3.27</v>
      </c>
      <c r="I36" s="147" t="s">
        <v>102</v>
      </c>
      <c r="J36" s="93">
        <v>-1</v>
      </c>
      <c r="K36" s="83">
        <v>-5</v>
      </c>
      <c r="L36" s="84">
        <v>-4</v>
      </c>
      <c r="M36" s="94">
        <v>-1</v>
      </c>
      <c r="N36" s="86">
        <v>0</v>
      </c>
      <c r="O36" s="84">
        <v>0</v>
      </c>
      <c r="P36" s="84">
        <v>0</v>
      </c>
      <c r="Q36" s="83">
        <v>0</v>
      </c>
      <c r="R36" s="84">
        <v>0</v>
      </c>
      <c r="S36" s="84">
        <v>0</v>
      </c>
      <c r="T36" s="95">
        <v>0</v>
      </c>
      <c r="U36" s="86">
        <v>0</v>
      </c>
      <c r="V36" s="84">
        <v>0</v>
      </c>
      <c r="W36" s="84">
        <v>0</v>
      </c>
      <c r="X36" s="83">
        <v>5</v>
      </c>
      <c r="Y36" s="84">
        <v>4</v>
      </c>
      <c r="Z36" s="88">
        <v>1</v>
      </c>
      <c r="AA36" s="89">
        <v>-5</v>
      </c>
    </row>
    <row r="37" spans="1:27" ht="13.5">
      <c r="A37" s="90">
        <v>29</v>
      </c>
      <c r="B37" s="77" t="s">
        <v>50</v>
      </c>
      <c r="C37" s="146" t="s">
        <v>102</v>
      </c>
      <c r="D37" s="84">
        <v>6794</v>
      </c>
      <c r="E37" s="83">
        <v>17089</v>
      </c>
      <c r="F37" s="84">
        <v>8021</v>
      </c>
      <c r="G37" s="84">
        <v>9068</v>
      </c>
      <c r="H37" s="92">
        <v>2.52</v>
      </c>
      <c r="I37" s="147" t="s">
        <v>102</v>
      </c>
      <c r="J37" s="93">
        <v>103</v>
      </c>
      <c r="K37" s="83">
        <v>88</v>
      </c>
      <c r="L37" s="84">
        <v>92</v>
      </c>
      <c r="M37" s="94">
        <v>-4</v>
      </c>
      <c r="N37" s="86">
        <v>9</v>
      </c>
      <c r="O37" s="84">
        <v>3</v>
      </c>
      <c r="P37" s="84">
        <v>6</v>
      </c>
      <c r="Q37" s="83">
        <v>16</v>
      </c>
      <c r="R37" s="84">
        <v>8</v>
      </c>
      <c r="S37" s="84">
        <v>8</v>
      </c>
      <c r="T37" s="95">
        <v>-7</v>
      </c>
      <c r="U37" s="86">
        <v>221</v>
      </c>
      <c r="V37" s="84">
        <v>160</v>
      </c>
      <c r="W37" s="84">
        <v>61</v>
      </c>
      <c r="X37" s="83">
        <v>126</v>
      </c>
      <c r="Y37" s="84">
        <v>63</v>
      </c>
      <c r="Z37" s="88">
        <v>63</v>
      </c>
      <c r="AA37" s="89">
        <v>95</v>
      </c>
    </row>
    <row r="38" spans="1:27" ht="13.5">
      <c r="A38" s="90">
        <v>30</v>
      </c>
      <c r="B38" s="77" t="s">
        <v>51</v>
      </c>
      <c r="C38" s="146" t="s">
        <v>102</v>
      </c>
      <c r="D38" s="84">
        <v>3737</v>
      </c>
      <c r="E38" s="83">
        <v>9922</v>
      </c>
      <c r="F38" s="84">
        <v>4609</v>
      </c>
      <c r="G38" s="84">
        <v>5313</v>
      </c>
      <c r="H38" s="92">
        <v>2.66</v>
      </c>
      <c r="I38" s="147" t="s">
        <v>102</v>
      </c>
      <c r="J38" s="93">
        <v>23</v>
      </c>
      <c r="K38" s="83">
        <v>25</v>
      </c>
      <c r="L38" s="84">
        <v>7</v>
      </c>
      <c r="M38" s="94">
        <v>18</v>
      </c>
      <c r="N38" s="86">
        <v>1</v>
      </c>
      <c r="O38" s="84">
        <v>1</v>
      </c>
      <c r="P38" s="84">
        <v>0</v>
      </c>
      <c r="Q38" s="83">
        <v>6</v>
      </c>
      <c r="R38" s="84">
        <v>6</v>
      </c>
      <c r="S38" s="84">
        <v>0</v>
      </c>
      <c r="T38" s="95">
        <v>-5</v>
      </c>
      <c r="U38" s="86">
        <v>68</v>
      </c>
      <c r="V38" s="84">
        <v>33</v>
      </c>
      <c r="W38" s="84">
        <v>35</v>
      </c>
      <c r="X38" s="83">
        <v>38</v>
      </c>
      <c r="Y38" s="84">
        <v>21</v>
      </c>
      <c r="Z38" s="88">
        <v>17</v>
      </c>
      <c r="AA38" s="89">
        <v>30</v>
      </c>
    </row>
    <row r="39" spans="1:27" ht="13.5">
      <c r="A39" s="90">
        <v>31</v>
      </c>
      <c r="B39" s="77" t="s">
        <v>52</v>
      </c>
      <c r="C39" s="146" t="s">
        <v>102</v>
      </c>
      <c r="D39" s="84">
        <v>25449</v>
      </c>
      <c r="E39" s="83">
        <v>58803</v>
      </c>
      <c r="F39" s="84">
        <v>27468</v>
      </c>
      <c r="G39" s="84">
        <v>31335</v>
      </c>
      <c r="H39" s="92">
        <v>2.31</v>
      </c>
      <c r="I39" s="147" t="s">
        <v>102</v>
      </c>
      <c r="J39" s="93">
        <v>62</v>
      </c>
      <c r="K39" s="83">
        <v>14</v>
      </c>
      <c r="L39" s="84">
        <v>1</v>
      </c>
      <c r="M39" s="94">
        <v>13</v>
      </c>
      <c r="N39" s="86">
        <v>38</v>
      </c>
      <c r="O39" s="84">
        <v>21</v>
      </c>
      <c r="P39" s="84">
        <v>17</v>
      </c>
      <c r="Q39" s="83">
        <v>41</v>
      </c>
      <c r="R39" s="84">
        <v>19</v>
      </c>
      <c r="S39" s="84">
        <v>22</v>
      </c>
      <c r="T39" s="95">
        <v>-3</v>
      </c>
      <c r="U39" s="86">
        <v>557</v>
      </c>
      <c r="V39" s="84">
        <v>275</v>
      </c>
      <c r="W39" s="84">
        <v>282</v>
      </c>
      <c r="X39" s="83">
        <v>540</v>
      </c>
      <c r="Y39" s="84">
        <v>276</v>
      </c>
      <c r="Z39" s="88">
        <v>264</v>
      </c>
      <c r="AA39" s="89">
        <v>17</v>
      </c>
    </row>
    <row r="40" spans="1:27" ht="13.5">
      <c r="A40" s="90">
        <v>32</v>
      </c>
      <c r="B40" s="77" t="s">
        <v>53</v>
      </c>
      <c r="C40" s="146" t="s">
        <v>102</v>
      </c>
      <c r="D40" s="84">
        <v>2738</v>
      </c>
      <c r="E40" s="83">
        <v>8397</v>
      </c>
      <c r="F40" s="84">
        <v>3930</v>
      </c>
      <c r="G40" s="84">
        <v>4467</v>
      </c>
      <c r="H40" s="92">
        <v>3.07</v>
      </c>
      <c r="I40" s="147" t="s">
        <v>102</v>
      </c>
      <c r="J40" s="93">
        <v>2</v>
      </c>
      <c r="K40" s="83">
        <v>-15</v>
      </c>
      <c r="L40" s="84">
        <v>1</v>
      </c>
      <c r="M40" s="94">
        <v>-16</v>
      </c>
      <c r="N40" s="86">
        <v>2</v>
      </c>
      <c r="O40" s="84">
        <v>2</v>
      </c>
      <c r="P40" s="84">
        <v>0</v>
      </c>
      <c r="Q40" s="83">
        <v>15</v>
      </c>
      <c r="R40" s="84">
        <v>4</v>
      </c>
      <c r="S40" s="84">
        <v>11</v>
      </c>
      <c r="T40" s="95">
        <v>-13</v>
      </c>
      <c r="U40" s="86">
        <v>37</v>
      </c>
      <c r="V40" s="84">
        <v>23</v>
      </c>
      <c r="W40" s="84">
        <v>14</v>
      </c>
      <c r="X40" s="83">
        <v>39</v>
      </c>
      <c r="Y40" s="84">
        <v>20</v>
      </c>
      <c r="Z40" s="88">
        <v>19</v>
      </c>
      <c r="AA40" s="89">
        <v>-2</v>
      </c>
    </row>
    <row r="41" spans="1:27" ht="13.5">
      <c r="A41" s="96">
        <v>33</v>
      </c>
      <c r="B41" s="77" t="s">
        <v>54</v>
      </c>
      <c r="C41" s="146" t="s">
        <v>102</v>
      </c>
      <c r="D41" s="84">
        <v>680</v>
      </c>
      <c r="E41" s="83">
        <v>1735</v>
      </c>
      <c r="F41" s="84">
        <v>835</v>
      </c>
      <c r="G41" s="84">
        <v>900</v>
      </c>
      <c r="H41" s="92">
        <v>2.55</v>
      </c>
      <c r="I41" s="147" t="s">
        <v>102</v>
      </c>
      <c r="J41" s="93">
        <v>-4</v>
      </c>
      <c r="K41" s="83">
        <v>-12</v>
      </c>
      <c r="L41" s="84">
        <v>-2</v>
      </c>
      <c r="M41" s="94">
        <v>-10</v>
      </c>
      <c r="N41" s="86">
        <v>0</v>
      </c>
      <c r="O41" s="84">
        <v>0</v>
      </c>
      <c r="P41" s="84">
        <v>0</v>
      </c>
      <c r="Q41" s="83">
        <v>6</v>
      </c>
      <c r="R41" s="84">
        <v>2</v>
      </c>
      <c r="S41" s="84">
        <v>4</v>
      </c>
      <c r="T41" s="95">
        <v>-6</v>
      </c>
      <c r="U41" s="86">
        <v>6</v>
      </c>
      <c r="V41" s="84">
        <v>5</v>
      </c>
      <c r="W41" s="84">
        <v>1</v>
      </c>
      <c r="X41" s="83">
        <v>12</v>
      </c>
      <c r="Y41" s="84">
        <v>5</v>
      </c>
      <c r="Z41" s="88">
        <v>7</v>
      </c>
      <c r="AA41" s="89">
        <v>-6</v>
      </c>
    </row>
    <row r="42" spans="1:27" ht="13.5">
      <c r="A42" s="97"/>
      <c r="B42" s="98" t="s">
        <v>55</v>
      </c>
      <c r="C42" s="148" t="s">
        <v>102</v>
      </c>
      <c r="D42" s="100">
        <v>148244</v>
      </c>
      <c r="E42" s="100">
        <v>353360</v>
      </c>
      <c r="F42" s="100">
        <v>165111</v>
      </c>
      <c r="G42" s="100">
        <v>188249</v>
      </c>
      <c r="H42" s="101">
        <v>2.3836377863522302</v>
      </c>
      <c r="I42" s="149" t="s">
        <v>102</v>
      </c>
      <c r="J42" s="102">
        <v>424</v>
      </c>
      <c r="K42" s="100">
        <v>236</v>
      </c>
      <c r="L42" s="100">
        <v>135</v>
      </c>
      <c r="M42" s="103">
        <v>101</v>
      </c>
      <c r="N42" s="104">
        <v>245</v>
      </c>
      <c r="O42" s="100">
        <v>132</v>
      </c>
      <c r="P42" s="100">
        <v>113</v>
      </c>
      <c r="Q42" s="100">
        <v>288</v>
      </c>
      <c r="R42" s="100">
        <v>143</v>
      </c>
      <c r="S42" s="100">
        <v>145</v>
      </c>
      <c r="T42" s="100">
        <v>-43</v>
      </c>
      <c r="U42" s="104">
        <v>3191</v>
      </c>
      <c r="V42" s="100">
        <v>1655</v>
      </c>
      <c r="W42" s="100">
        <v>1536</v>
      </c>
      <c r="X42" s="100">
        <v>2912</v>
      </c>
      <c r="Y42" s="100">
        <v>1509</v>
      </c>
      <c r="Z42" s="105">
        <v>1403</v>
      </c>
      <c r="AA42" s="103">
        <v>279</v>
      </c>
    </row>
    <row r="43" spans="1:27" ht="13.5">
      <c r="A43" s="97"/>
      <c r="B43" s="106" t="s">
        <v>56</v>
      </c>
      <c r="C43" s="150" t="s">
        <v>102</v>
      </c>
      <c r="D43" s="108">
        <v>220216</v>
      </c>
      <c r="E43" s="108">
        <v>485197</v>
      </c>
      <c r="F43" s="108">
        <v>226597</v>
      </c>
      <c r="G43" s="108">
        <v>258600</v>
      </c>
      <c r="H43" s="109">
        <v>2.2032776909942964</v>
      </c>
      <c r="I43" s="151" t="s">
        <v>102</v>
      </c>
      <c r="J43" s="110">
        <v>851</v>
      </c>
      <c r="K43" s="108">
        <v>676</v>
      </c>
      <c r="L43" s="108">
        <v>402</v>
      </c>
      <c r="M43" s="111">
        <v>274</v>
      </c>
      <c r="N43" s="112">
        <v>336</v>
      </c>
      <c r="O43" s="108">
        <v>180</v>
      </c>
      <c r="P43" s="108">
        <v>156</v>
      </c>
      <c r="Q43" s="108">
        <v>377</v>
      </c>
      <c r="R43" s="108">
        <v>191</v>
      </c>
      <c r="S43" s="108">
        <v>186</v>
      </c>
      <c r="T43" s="108">
        <v>-41</v>
      </c>
      <c r="U43" s="112">
        <v>5113</v>
      </c>
      <c r="V43" s="108">
        <v>2713</v>
      </c>
      <c r="W43" s="108">
        <v>2400</v>
      </c>
      <c r="X43" s="108">
        <v>4396</v>
      </c>
      <c r="Y43" s="108">
        <v>2300</v>
      </c>
      <c r="Z43" s="113">
        <v>2096</v>
      </c>
      <c r="AA43" s="111">
        <v>717</v>
      </c>
    </row>
    <row r="44" ht="6" customHeight="1">
      <c r="B44" s="114"/>
    </row>
    <row r="49" spans="2:27" ht="19.5" customHeight="1">
      <c r="B49" s="202" t="s">
        <v>107</v>
      </c>
      <c r="C49" s="203"/>
      <c r="D49" s="203"/>
      <c r="E49" s="203"/>
      <c r="F49" s="203"/>
      <c r="G49" s="203"/>
      <c r="H49" s="203"/>
      <c r="I49" s="203"/>
      <c r="J49" s="165" t="s">
        <v>108</v>
      </c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</row>
    <row r="50" spans="24:27" ht="13.5" customHeight="1">
      <c r="X50" s="167" t="s">
        <v>150</v>
      </c>
      <c r="Y50" s="168"/>
      <c r="Z50" s="168"/>
      <c r="AA50" s="168"/>
    </row>
    <row r="51" spans="1:27" ht="13.5" customHeight="1">
      <c r="A51" s="169" t="s">
        <v>2</v>
      </c>
      <c r="B51" s="172" t="s">
        <v>82</v>
      </c>
      <c r="C51" s="173" t="s">
        <v>83</v>
      </c>
      <c r="D51" s="176" t="s">
        <v>5</v>
      </c>
      <c r="E51" s="179" t="s">
        <v>6</v>
      </c>
      <c r="F51" s="180"/>
      <c r="G51" s="180"/>
      <c r="H51" s="182" t="s">
        <v>84</v>
      </c>
      <c r="I51" s="185" t="s">
        <v>8</v>
      </c>
      <c r="J51" s="188" t="s">
        <v>5</v>
      </c>
      <c r="K51" s="191" t="s">
        <v>9</v>
      </c>
      <c r="L51" s="192"/>
      <c r="M51" s="193"/>
      <c r="N51" s="197" t="s">
        <v>10</v>
      </c>
      <c r="O51" s="198"/>
      <c r="P51" s="198"/>
      <c r="Q51" s="198"/>
      <c r="R51" s="198"/>
      <c r="S51" s="198"/>
      <c r="T51" s="199"/>
      <c r="U51" s="197" t="s">
        <v>11</v>
      </c>
      <c r="V51" s="198"/>
      <c r="W51" s="198"/>
      <c r="X51" s="198"/>
      <c r="Y51" s="198"/>
      <c r="Z51" s="198"/>
      <c r="AA51" s="199"/>
    </row>
    <row r="52" spans="1:27" ht="13.5">
      <c r="A52" s="170"/>
      <c r="B52" s="170"/>
      <c r="C52" s="174"/>
      <c r="D52" s="177"/>
      <c r="E52" s="181"/>
      <c r="F52" s="181"/>
      <c r="G52" s="181"/>
      <c r="H52" s="183"/>
      <c r="I52" s="186"/>
      <c r="J52" s="189"/>
      <c r="K52" s="194"/>
      <c r="L52" s="195"/>
      <c r="M52" s="196"/>
      <c r="N52" s="197" t="s">
        <v>12</v>
      </c>
      <c r="O52" s="198"/>
      <c r="P52" s="198"/>
      <c r="Q52" s="197" t="s">
        <v>13</v>
      </c>
      <c r="R52" s="198"/>
      <c r="S52" s="199"/>
      <c r="T52" s="200" t="s">
        <v>14</v>
      </c>
      <c r="U52" s="194" t="s">
        <v>15</v>
      </c>
      <c r="V52" s="195"/>
      <c r="W52" s="195"/>
      <c r="X52" s="197" t="s">
        <v>59</v>
      </c>
      <c r="Y52" s="198"/>
      <c r="Z52" s="199"/>
      <c r="AA52" s="200" t="s">
        <v>17</v>
      </c>
    </row>
    <row r="53" spans="1:27" s="75" customFormat="1" ht="13.5">
      <c r="A53" s="171"/>
      <c r="B53" s="171"/>
      <c r="C53" s="175"/>
      <c r="D53" s="178"/>
      <c r="E53" s="72" t="s">
        <v>18</v>
      </c>
      <c r="F53" s="72" t="s">
        <v>19</v>
      </c>
      <c r="G53" s="72" t="s">
        <v>20</v>
      </c>
      <c r="H53" s="184"/>
      <c r="I53" s="187"/>
      <c r="J53" s="190"/>
      <c r="K53" s="73" t="s">
        <v>18</v>
      </c>
      <c r="L53" s="73" t="s">
        <v>19</v>
      </c>
      <c r="M53" s="73" t="s">
        <v>20</v>
      </c>
      <c r="N53" s="73" t="s">
        <v>18</v>
      </c>
      <c r="O53" s="73" t="s">
        <v>19</v>
      </c>
      <c r="P53" s="73" t="s">
        <v>20</v>
      </c>
      <c r="Q53" s="73" t="s">
        <v>18</v>
      </c>
      <c r="R53" s="73" t="s">
        <v>19</v>
      </c>
      <c r="S53" s="74" t="s">
        <v>20</v>
      </c>
      <c r="T53" s="201"/>
      <c r="U53" s="73" t="s">
        <v>18</v>
      </c>
      <c r="V53" s="73" t="s">
        <v>19</v>
      </c>
      <c r="W53" s="73" t="s">
        <v>20</v>
      </c>
      <c r="X53" s="73" t="s">
        <v>18</v>
      </c>
      <c r="Y53" s="73" t="s">
        <v>19</v>
      </c>
      <c r="Z53" s="73" t="s">
        <v>20</v>
      </c>
      <c r="AA53" s="201"/>
    </row>
    <row r="54" spans="1:27" ht="13.5">
      <c r="A54" s="76">
        <v>61</v>
      </c>
      <c r="B54" s="77" t="s">
        <v>60</v>
      </c>
      <c r="C54" s="115" t="s">
        <v>102</v>
      </c>
      <c r="D54" s="79">
        <v>463</v>
      </c>
      <c r="E54" s="80">
        <v>1143</v>
      </c>
      <c r="F54" s="79">
        <v>528</v>
      </c>
      <c r="G54" s="79">
        <v>615</v>
      </c>
      <c r="H54" s="116">
        <v>2.47</v>
      </c>
      <c r="I54" s="153" t="s">
        <v>61</v>
      </c>
      <c r="J54" s="93">
        <v>2</v>
      </c>
      <c r="K54" s="83">
        <v>7</v>
      </c>
      <c r="L54" s="84">
        <v>5</v>
      </c>
      <c r="M54" s="85">
        <v>2</v>
      </c>
      <c r="N54" s="86">
        <v>0</v>
      </c>
      <c r="O54" s="84">
        <v>0</v>
      </c>
      <c r="P54" s="84">
        <v>0</v>
      </c>
      <c r="Q54" s="83">
        <v>2</v>
      </c>
      <c r="R54" s="84">
        <v>1</v>
      </c>
      <c r="S54" s="79">
        <v>1</v>
      </c>
      <c r="T54" s="87">
        <v>-2</v>
      </c>
      <c r="U54" s="86">
        <v>13</v>
      </c>
      <c r="V54" s="84">
        <v>8</v>
      </c>
      <c r="W54" s="84">
        <v>5</v>
      </c>
      <c r="X54" s="83">
        <v>4</v>
      </c>
      <c r="Y54" s="84">
        <v>2</v>
      </c>
      <c r="Z54" s="88">
        <v>2</v>
      </c>
      <c r="AA54" s="89">
        <v>9</v>
      </c>
    </row>
    <row r="55" spans="1:27" ht="13.5">
      <c r="A55" s="90">
        <v>62</v>
      </c>
      <c r="B55" s="77" t="s">
        <v>62</v>
      </c>
      <c r="C55" s="115" t="s">
        <v>102</v>
      </c>
      <c r="D55" s="84">
        <v>352</v>
      </c>
      <c r="E55" s="83">
        <v>872</v>
      </c>
      <c r="F55" s="84">
        <v>369</v>
      </c>
      <c r="G55" s="84">
        <v>503</v>
      </c>
      <c r="H55" s="118">
        <v>2.48</v>
      </c>
      <c r="I55" s="153" t="s">
        <v>61</v>
      </c>
      <c r="J55" s="93">
        <v>1</v>
      </c>
      <c r="K55" s="83">
        <v>-1</v>
      </c>
      <c r="L55" s="84">
        <v>-1</v>
      </c>
      <c r="M55" s="94">
        <v>0</v>
      </c>
      <c r="N55" s="86">
        <v>0</v>
      </c>
      <c r="O55" s="84">
        <v>0</v>
      </c>
      <c r="P55" s="84">
        <v>0</v>
      </c>
      <c r="Q55" s="83">
        <v>2</v>
      </c>
      <c r="R55" s="84">
        <v>0</v>
      </c>
      <c r="S55" s="84">
        <v>2</v>
      </c>
      <c r="T55" s="95">
        <v>-2</v>
      </c>
      <c r="U55" s="86">
        <v>5</v>
      </c>
      <c r="V55" s="84">
        <v>1</v>
      </c>
      <c r="W55" s="84">
        <v>4</v>
      </c>
      <c r="X55" s="83">
        <v>4</v>
      </c>
      <c r="Y55" s="84">
        <v>2</v>
      </c>
      <c r="Z55" s="88">
        <v>2</v>
      </c>
      <c r="AA55" s="89">
        <v>1</v>
      </c>
    </row>
    <row r="56" spans="1:27" ht="13.5">
      <c r="A56" s="90">
        <v>63</v>
      </c>
      <c r="B56" s="77" t="s">
        <v>63</v>
      </c>
      <c r="C56" s="115" t="s">
        <v>102</v>
      </c>
      <c r="D56" s="84">
        <v>791</v>
      </c>
      <c r="E56" s="83">
        <v>1991</v>
      </c>
      <c r="F56" s="84">
        <v>916</v>
      </c>
      <c r="G56" s="84">
        <v>1075</v>
      </c>
      <c r="H56" s="118">
        <v>2.52</v>
      </c>
      <c r="I56" s="153" t="s">
        <v>61</v>
      </c>
      <c r="J56" s="93">
        <v>1</v>
      </c>
      <c r="K56" s="83">
        <v>-7</v>
      </c>
      <c r="L56" s="84">
        <v>-1</v>
      </c>
      <c r="M56" s="94">
        <v>-6</v>
      </c>
      <c r="N56" s="86">
        <v>0</v>
      </c>
      <c r="O56" s="84">
        <v>0</v>
      </c>
      <c r="P56" s="84">
        <v>0</v>
      </c>
      <c r="Q56" s="83">
        <v>4</v>
      </c>
      <c r="R56" s="84">
        <v>1</v>
      </c>
      <c r="S56" s="84">
        <v>3</v>
      </c>
      <c r="T56" s="95">
        <v>-4</v>
      </c>
      <c r="U56" s="86">
        <v>8</v>
      </c>
      <c r="V56" s="84">
        <v>4</v>
      </c>
      <c r="W56" s="84">
        <v>4</v>
      </c>
      <c r="X56" s="83">
        <v>11</v>
      </c>
      <c r="Y56" s="84">
        <v>4</v>
      </c>
      <c r="Z56" s="88">
        <v>7</v>
      </c>
      <c r="AA56" s="89">
        <v>-3</v>
      </c>
    </row>
    <row r="57" spans="1:27" ht="13.5">
      <c r="A57" s="90">
        <v>64</v>
      </c>
      <c r="B57" s="77" t="s">
        <v>64</v>
      </c>
      <c r="C57" s="115" t="s">
        <v>102</v>
      </c>
      <c r="D57" s="84">
        <v>844</v>
      </c>
      <c r="E57" s="83">
        <v>2192</v>
      </c>
      <c r="F57" s="84">
        <v>1034</v>
      </c>
      <c r="G57" s="84">
        <v>1158</v>
      </c>
      <c r="H57" s="118">
        <v>2.6</v>
      </c>
      <c r="I57" s="153" t="s">
        <v>61</v>
      </c>
      <c r="J57" s="93">
        <v>-2</v>
      </c>
      <c r="K57" s="83">
        <v>-8</v>
      </c>
      <c r="L57" s="84">
        <v>-4</v>
      </c>
      <c r="M57" s="94">
        <v>-4</v>
      </c>
      <c r="N57" s="86">
        <v>1</v>
      </c>
      <c r="O57" s="84">
        <v>0</v>
      </c>
      <c r="P57" s="84">
        <v>1</v>
      </c>
      <c r="Q57" s="83">
        <v>5</v>
      </c>
      <c r="R57" s="84">
        <v>2</v>
      </c>
      <c r="S57" s="84">
        <v>3</v>
      </c>
      <c r="T57" s="95">
        <v>-4</v>
      </c>
      <c r="U57" s="86">
        <v>7</v>
      </c>
      <c r="V57" s="84">
        <v>3</v>
      </c>
      <c r="W57" s="84">
        <v>4</v>
      </c>
      <c r="X57" s="83">
        <v>11</v>
      </c>
      <c r="Y57" s="84">
        <v>5</v>
      </c>
      <c r="Z57" s="88">
        <v>6</v>
      </c>
      <c r="AA57" s="89">
        <v>-4</v>
      </c>
    </row>
    <row r="58" spans="1:27" ht="13.5">
      <c r="A58" s="90">
        <v>65</v>
      </c>
      <c r="B58" s="77" t="s">
        <v>65</v>
      </c>
      <c r="C58" s="115" t="s">
        <v>102</v>
      </c>
      <c r="D58" s="84">
        <v>3391</v>
      </c>
      <c r="E58" s="83">
        <v>7869</v>
      </c>
      <c r="F58" s="84">
        <v>3646</v>
      </c>
      <c r="G58" s="84">
        <v>4223</v>
      </c>
      <c r="H58" s="118">
        <v>2.32</v>
      </c>
      <c r="I58" s="153" t="s">
        <v>61</v>
      </c>
      <c r="J58" s="93">
        <v>12</v>
      </c>
      <c r="K58" s="83">
        <v>-8</v>
      </c>
      <c r="L58" s="84">
        <v>-9</v>
      </c>
      <c r="M58" s="94">
        <v>1</v>
      </c>
      <c r="N58" s="86">
        <v>2</v>
      </c>
      <c r="O58" s="84">
        <v>1</v>
      </c>
      <c r="P58" s="84">
        <v>1</v>
      </c>
      <c r="Q58" s="83">
        <v>13</v>
      </c>
      <c r="R58" s="84">
        <v>9</v>
      </c>
      <c r="S58" s="84">
        <v>4</v>
      </c>
      <c r="T58" s="95">
        <v>-11</v>
      </c>
      <c r="U58" s="86">
        <v>55</v>
      </c>
      <c r="V58" s="84">
        <v>23</v>
      </c>
      <c r="W58" s="84">
        <v>32</v>
      </c>
      <c r="X58" s="83">
        <v>52</v>
      </c>
      <c r="Y58" s="84">
        <v>24</v>
      </c>
      <c r="Z58" s="88">
        <v>28</v>
      </c>
      <c r="AA58" s="89">
        <v>3</v>
      </c>
    </row>
    <row r="59" spans="1:27" ht="13.5">
      <c r="A59" s="90">
        <v>66</v>
      </c>
      <c r="B59" s="77" t="s">
        <v>66</v>
      </c>
      <c r="C59" s="115" t="s">
        <v>102</v>
      </c>
      <c r="D59" s="84">
        <v>2201</v>
      </c>
      <c r="E59" s="83">
        <v>5788</v>
      </c>
      <c r="F59" s="84">
        <v>2669</v>
      </c>
      <c r="G59" s="84">
        <v>3119</v>
      </c>
      <c r="H59" s="118">
        <v>2.63</v>
      </c>
      <c r="I59" s="153" t="s">
        <v>61</v>
      </c>
      <c r="J59" s="93">
        <v>-6</v>
      </c>
      <c r="K59" s="83">
        <v>-24</v>
      </c>
      <c r="L59" s="84">
        <v>-13</v>
      </c>
      <c r="M59" s="94">
        <v>-11</v>
      </c>
      <c r="N59" s="86">
        <v>2</v>
      </c>
      <c r="O59" s="84">
        <v>0</v>
      </c>
      <c r="P59" s="84">
        <v>2</v>
      </c>
      <c r="Q59" s="83">
        <v>9</v>
      </c>
      <c r="R59" s="84">
        <v>6</v>
      </c>
      <c r="S59" s="84">
        <v>3</v>
      </c>
      <c r="T59" s="95">
        <v>-7</v>
      </c>
      <c r="U59" s="86">
        <v>25</v>
      </c>
      <c r="V59" s="84">
        <v>13</v>
      </c>
      <c r="W59" s="84">
        <v>12</v>
      </c>
      <c r="X59" s="83">
        <v>42</v>
      </c>
      <c r="Y59" s="84">
        <v>20</v>
      </c>
      <c r="Z59" s="88">
        <v>22</v>
      </c>
      <c r="AA59" s="89">
        <v>-17</v>
      </c>
    </row>
    <row r="60" spans="1:27" ht="13.5">
      <c r="A60" s="96">
        <v>67</v>
      </c>
      <c r="B60" s="77" t="s">
        <v>67</v>
      </c>
      <c r="C60" s="115" t="s">
        <v>102</v>
      </c>
      <c r="D60" s="84">
        <v>2721</v>
      </c>
      <c r="E60" s="83">
        <v>7029</v>
      </c>
      <c r="F60" s="84">
        <v>3251</v>
      </c>
      <c r="G60" s="84">
        <v>3778</v>
      </c>
      <c r="H60" s="118">
        <v>2.58</v>
      </c>
      <c r="I60" s="153" t="s">
        <v>61</v>
      </c>
      <c r="J60" s="93">
        <v>-12</v>
      </c>
      <c r="K60" s="83">
        <v>-18</v>
      </c>
      <c r="L60" s="84">
        <v>-10</v>
      </c>
      <c r="M60" s="94">
        <v>-8</v>
      </c>
      <c r="N60" s="86">
        <v>4</v>
      </c>
      <c r="O60" s="84">
        <v>2</v>
      </c>
      <c r="P60" s="84">
        <v>2</v>
      </c>
      <c r="Q60" s="83">
        <v>6</v>
      </c>
      <c r="R60" s="84">
        <v>3</v>
      </c>
      <c r="S60" s="84">
        <v>3</v>
      </c>
      <c r="T60" s="95">
        <v>-2</v>
      </c>
      <c r="U60" s="86">
        <v>25</v>
      </c>
      <c r="V60" s="84">
        <v>10</v>
      </c>
      <c r="W60" s="84">
        <v>15</v>
      </c>
      <c r="X60" s="83">
        <v>41</v>
      </c>
      <c r="Y60" s="84">
        <v>19</v>
      </c>
      <c r="Z60" s="88">
        <v>22</v>
      </c>
      <c r="AA60" s="89">
        <v>-16</v>
      </c>
    </row>
    <row r="61" spans="1:27" ht="13.5">
      <c r="A61" s="97"/>
      <c r="B61" s="106" t="s">
        <v>68</v>
      </c>
      <c r="C61" s="150" t="s">
        <v>102</v>
      </c>
      <c r="D61" s="108">
        <v>10763</v>
      </c>
      <c r="E61" s="108">
        <v>26884</v>
      </c>
      <c r="F61" s="108">
        <v>12413</v>
      </c>
      <c r="G61" s="108">
        <v>14471</v>
      </c>
      <c r="H61" s="119">
        <v>2.497816593886463</v>
      </c>
      <c r="I61" s="152" t="s">
        <v>102</v>
      </c>
      <c r="J61" s="110">
        <v>-4</v>
      </c>
      <c r="K61" s="108">
        <v>-59</v>
      </c>
      <c r="L61" s="108">
        <v>-33</v>
      </c>
      <c r="M61" s="111">
        <v>-26</v>
      </c>
      <c r="N61" s="112">
        <v>9</v>
      </c>
      <c r="O61" s="108">
        <v>3</v>
      </c>
      <c r="P61" s="108">
        <v>6</v>
      </c>
      <c r="Q61" s="108">
        <v>41</v>
      </c>
      <c r="R61" s="108">
        <v>22</v>
      </c>
      <c r="S61" s="108">
        <v>19</v>
      </c>
      <c r="T61" s="108">
        <v>-32</v>
      </c>
      <c r="U61" s="112">
        <v>138</v>
      </c>
      <c r="V61" s="108">
        <v>62</v>
      </c>
      <c r="W61" s="108">
        <v>76</v>
      </c>
      <c r="X61" s="108">
        <v>165</v>
      </c>
      <c r="Y61" s="108">
        <v>76</v>
      </c>
      <c r="Z61" s="113">
        <v>89</v>
      </c>
      <c r="AA61" s="111">
        <v>-27</v>
      </c>
    </row>
    <row r="62" spans="1:27" ht="13.5">
      <c r="A62" s="76">
        <v>81</v>
      </c>
      <c r="B62" s="77" t="s">
        <v>69</v>
      </c>
      <c r="C62" s="115" t="s">
        <v>102</v>
      </c>
      <c r="D62" s="84">
        <v>228</v>
      </c>
      <c r="E62" s="80">
        <v>332</v>
      </c>
      <c r="F62" s="84">
        <v>149</v>
      </c>
      <c r="G62" s="84">
        <v>183</v>
      </c>
      <c r="H62" s="118">
        <v>1.46</v>
      </c>
      <c r="I62" s="153" t="s">
        <v>61</v>
      </c>
      <c r="J62" s="93">
        <v>-1</v>
      </c>
      <c r="K62" s="83">
        <v>-2</v>
      </c>
      <c r="L62" s="84">
        <v>0</v>
      </c>
      <c r="M62" s="94">
        <v>-2</v>
      </c>
      <c r="N62" s="86">
        <v>0</v>
      </c>
      <c r="O62" s="84">
        <v>0</v>
      </c>
      <c r="P62" s="84">
        <v>0</v>
      </c>
      <c r="Q62" s="83">
        <v>0</v>
      </c>
      <c r="R62" s="84">
        <v>0</v>
      </c>
      <c r="S62" s="84">
        <v>0</v>
      </c>
      <c r="T62" s="95">
        <v>0</v>
      </c>
      <c r="U62" s="86">
        <v>1</v>
      </c>
      <c r="V62" s="84">
        <v>1</v>
      </c>
      <c r="W62" s="84">
        <v>0</v>
      </c>
      <c r="X62" s="83">
        <v>3</v>
      </c>
      <c r="Y62" s="84">
        <v>1</v>
      </c>
      <c r="Z62" s="88">
        <v>2</v>
      </c>
      <c r="AA62" s="89">
        <v>-2</v>
      </c>
    </row>
    <row r="63" spans="1:27" ht="13.5">
      <c r="A63" s="90">
        <v>82</v>
      </c>
      <c r="B63" s="77" t="s">
        <v>70</v>
      </c>
      <c r="C63" s="115" t="s">
        <v>102</v>
      </c>
      <c r="D63" s="84">
        <v>1058</v>
      </c>
      <c r="E63" s="83">
        <v>2075</v>
      </c>
      <c r="F63" s="84">
        <v>954</v>
      </c>
      <c r="G63" s="84">
        <v>1121</v>
      </c>
      <c r="H63" s="118">
        <v>1.96</v>
      </c>
      <c r="I63" s="153" t="s">
        <v>61</v>
      </c>
      <c r="J63" s="93">
        <v>-2</v>
      </c>
      <c r="K63" s="83">
        <v>-14</v>
      </c>
      <c r="L63" s="84">
        <v>-7</v>
      </c>
      <c r="M63" s="94">
        <v>-7</v>
      </c>
      <c r="N63" s="86">
        <v>1</v>
      </c>
      <c r="O63" s="84">
        <v>0</v>
      </c>
      <c r="P63" s="84">
        <v>1</v>
      </c>
      <c r="Q63" s="83">
        <v>4</v>
      </c>
      <c r="R63" s="84">
        <v>2</v>
      </c>
      <c r="S63" s="84">
        <v>2</v>
      </c>
      <c r="T63" s="95">
        <v>-3</v>
      </c>
      <c r="U63" s="86">
        <v>14</v>
      </c>
      <c r="V63" s="84">
        <v>11</v>
      </c>
      <c r="W63" s="84">
        <v>3</v>
      </c>
      <c r="X63" s="83">
        <v>25</v>
      </c>
      <c r="Y63" s="84">
        <v>16</v>
      </c>
      <c r="Z63" s="88">
        <v>9</v>
      </c>
      <c r="AA63" s="89">
        <v>-11</v>
      </c>
    </row>
    <row r="64" spans="1:27" ht="13.5">
      <c r="A64" s="90">
        <v>83</v>
      </c>
      <c r="B64" s="77" t="s">
        <v>71</v>
      </c>
      <c r="C64" s="115" t="s">
        <v>102</v>
      </c>
      <c r="D64" s="84">
        <v>343</v>
      </c>
      <c r="E64" s="83">
        <v>665</v>
      </c>
      <c r="F64" s="84">
        <v>298</v>
      </c>
      <c r="G64" s="84">
        <v>367</v>
      </c>
      <c r="H64" s="118">
        <v>1.94</v>
      </c>
      <c r="I64" s="153" t="s">
        <v>61</v>
      </c>
      <c r="J64" s="93">
        <v>3</v>
      </c>
      <c r="K64" s="83">
        <v>-3</v>
      </c>
      <c r="L64" s="84">
        <v>-1</v>
      </c>
      <c r="M64" s="94">
        <v>-2</v>
      </c>
      <c r="N64" s="86">
        <v>1</v>
      </c>
      <c r="O64" s="84">
        <v>0</v>
      </c>
      <c r="P64" s="84">
        <v>1</v>
      </c>
      <c r="Q64" s="83">
        <v>3</v>
      </c>
      <c r="R64" s="84">
        <v>2</v>
      </c>
      <c r="S64" s="84">
        <v>1</v>
      </c>
      <c r="T64" s="95">
        <v>-2</v>
      </c>
      <c r="U64" s="86">
        <v>4</v>
      </c>
      <c r="V64" s="84">
        <v>2</v>
      </c>
      <c r="W64" s="84">
        <v>2</v>
      </c>
      <c r="X64" s="83">
        <v>5</v>
      </c>
      <c r="Y64" s="84">
        <v>1</v>
      </c>
      <c r="Z64" s="88">
        <v>4</v>
      </c>
      <c r="AA64" s="89">
        <v>-1</v>
      </c>
    </row>
    <row r="65" spans="1:27" ht="13.5">
      <c r="A65" s="96">
        <v>84</v>
      </c>
      <c r="B65" s="77" t="s">
        <v>72</v>
      </c>
      <c r="C65" s="115" t="s">
        <v>102</v>
      </c>
      <c r="D65" s="84">
        <v>457</v>
      </c>
      <c r="E65" s="83">
        <v>784</v>
      </c>
      <c r="F65" s="84">
        <v>363</v>
      </c>
      <c r="G65" s="84">
        <v>421</v>
      </c>
      <c r="H65" s="118">
        <v>1.72</v>
      </c>
      <c r="I65" s="153" t="s">
        <v>61</v>
      </c>
      <c r="J65" s="93">
        <v>0</v>
      </c>
      <c r="K65" s="83">
        <v>-3</v>
      </c>
      <c r="L65" s="84">
        <v>-2</v>
      </c>
      <c r="M65" s="94">
        <v>-1</v>
      </c>
      <c r="N65" s="86">
        <v>0</v>
      </c>
      <c r="O65" s="84">
        <v>0</v>
      </c>
      <c r="P65" s="84">
        <v>0</v>
      </c>
      <c r="Q65" s="83">
        <v>3</v>
      </c>
      <c r="R65" s="84">
        <v>1</v>
      </c>
      <c r="S65" s="84">
        <v>2</v>
      </c>
      <c r="T65" s="95">
        <v>-3</v>
      </c>
      <c r="U65" s="86">
        <v>4</v>
      </c>
      <c r="V65" s="84">
        <v>2</v>
      </c>
      <c r="W65" s="84">
        <v>2</v>
      </c>
      <c r="X65" s="83">
        <v>4</v>
      </c>
      <c r="Y65" s="84">
        <v>3</v>
      </c>
      <c r="Z65" s="88">
        <v>1</v>
      </c>
      <c r="AA65" s="89">
        <v>0</v>
      </c>
    </row>
    <row r="66" spans="1:27" ht="13.5">
      <c r="A66" s="97"/>
      <c r="B66" s="106" t="s">
        <v>73</v>
      </c>
      <c r="C66" s="150" t="s">
        <v>102</v>
      </c>
      <c r="D66" s="108">
        <v>2086</v>
      </c>
      <c r="E66" s="108">
        <v>3856</v>
      </c>
      <c r="F66" s="108">
        <v>1764</v>
      </c>
      <c r="G66" s="108">
        <v>2092</v>
      </c>
      <c r="H66" s="119">
        <v>1.8485139022051773</v>
      </c>
      <c r="I66" s="152" t="s">
        <v>102</v>
      </c>
      <c r="J66" s="110">
        <v>0</v>
      </c>
      <c r="K66" s="108">
        <v>-22</v>
      </c>
      <c r="L66" s="108">
        <v>-10</v>
      </c>
      <c r="M66" s="111">
        <v>-12</v>
      </c>
      <c r="N66" s="112">
        <v>2</v>
      </c>
      <c r="O66" s="108">
        <v>0</v>
      </c>
      <c r="P66" s="108">
        <v>2</v>
      </c>
      <c r="Q66" s="108">
        <v>10</v>
      </c>
      <c r="R66" s="108">
        <v>5</v>
      </c>
      <c r="S66" s="108">
        <v>5</v>
      </c>
      <c r="T66" s="108">
        <v>-8</v>
      </c>
      <c r="U66" s="112">
        <v>23</v>
      </c>
      <c r="V66" s="108">
        <v>16</v>
      </c>
      <c r="W66" s="108">
        <v>7</v>
      </c>
      <c r="X66" s="108">
        <v>37</v>
      </c>
      <c r="Y66" s="108">
        <v>21</v>
      </c>
      <c r="Z66" s="113">
        <v>16</v>
      </c>
      <c r="AA66" s="111">
        <v>-14</v>
      </c>
    </row>
    <row r="68" spans="2:27" ht="13.5">
      <c r="B68" s="120" t="s">
        <v>74</v>
      </c>
      <c r="C68" s="121">
        <v>429.37</v>
      </c>
      <c r="D68" s="122">
        <v>233065</v>
      </c>
      <c r="E68" s="122">
        <v>515937</v>
      </c>
      <c r="F68" s="122">
        <v>240774</v>
      </c>
      <c r="G68" s="122">
        <v>275163</v>
      </c>
      <c r="H68" s="123">
        <v>2.2137043314096925</v>
      </c>
      <c r="I68" s="124">
        <v>1201.6139925938003</v>
      </c>
      <c r="J68" s="125">
        <v>847</v>
      </c>
      <c r="K68" s="122">
        <v>595</v>
      </c>
      <c r="L68" s="122">
        <v>359</v>
      </c>
      <c r="M68" s="122">
        <v>236</v>
      </c>
      <c r="N68" s="122">
        <v>347</v>
      </c>
      <c r="O68" s="122">
        <v>183</v>
      </c>
      <c r="P68" s="122">
        <v>164</v>
      </c>
      <c r="Q68" s="122">
        <v>428</v>
      </c>
      <c r="R68" s="122">
        <v>218</v>
      </c>
      <c r="S68" s="122">
        <v>210</v>
      </c>
      <c r="T68" s="122">
        <v>-81</v>
      </c>
      <c r="U68" s="122">
        <v>5274</v>
      </c>
      <c r="V68" s="122">
        <v>2791</v>
      </c>
      <c r="W68" s="122">
        <v>2483</v>
      </c>
      <c r="X68" s="122">
        <v>4598</v>
      </c>
      <c r="Y68" s="122">
        <v>2397</v>
      </c>
      <c r="Z68" s="122">
        <v>2201</v>
      </c>
      <c r="AA68" s="126">
        <v>676</v>
      </c>
    </row>
    <row r="69" spans="2:27" s="127" customFormat="1" ht="13.5">
      <c r="B69" s="128"/>
      <c r="C69" s="129"/>
      <c r="D69" s="130"/>
      <c r="E69" s="130"/>
      <c r="F69" s="130"/>
      <c r="G69" s="130"/>
      <c r="H69" s="129"/>
      <c r="I69" s="131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</row>
    <row r="70" spans="2:27" ht="13.5">
      <c r="B70" s="132" t="s">
        <v>75</v>
      </c>
      <c r="C70" s="133">
        <v>429.37</v>
      </c>
      <c r="D70" s="134">
        <v>233205</v>
      </c>
      <c r="E70" s="135">
        <v>515897</v>
      </c>
      <c r="F70" s="135">
        <v>240767</v>
      </c>
      <c r="G70" s="135">
        <v>275130</v>
      </c>
      <c r="H70" s="136">
        <v>2.2122038549773806</v>
      </c>
      <c r="I70" s="137">
        <v>1201.5208328481262</v>
      </c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</row>
    <row r="72" spans="2:20" ht="13.5">
      <c r="B72" s="139" t="s">
        <v>76</v>
      </c>
      <c r="C72" s="140"/>
      <c r="D72" s="138"/>
      <c r="E72" s="138"/>
      <c r="F72" s="138"/>
      <c r="G72" s="138"/>
      <c r="H72" s="140"/>
      <c r="I72" s="141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</row>
    <row r="73" spans="2:20" ht="13.5">
      <c r="B73" s="142" t="s">
        <v>86</v>
      </c>
      <c r="C73" s="140"/>
      <c r="D73" s="138"/>
      <c r="E73" s="138"/>
      <c r="F73" s="138"/>
      <c r="G73" s="138"/>
      <c r="H73" s="140"/>
      <c r="I73" s="141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</row>
    <row r="74" spans="2:20" ht="13.5">
      <c r="B74" s="142" t="s">
        <v>78</v>
      </c>
      <c r="C74" s="140"/>
      <c r="D74" s="138"/>
      <c r="E74" s="138"/>
      <c r="F74" s="138"/>
      <c r="G74" s="138"/>
      <c r="H74" s="140"/>
      <c r="I74" s="141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</row>
    <row r="75" spans="2:20" ht="13.5">
      <c r="B75" s="142" t="s">
        <v>79</v>
      </c>
      <c r="C75" s="140"/>
      <c r="D75" s="138"/>
      <c r="E75" s="138"/>
      <c r="F75" s="138"/>
      <c r="G75" s="138"/>
      <c r="H75" s="140"/>
      <c r="I75" s="141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</row>
    <row r="76" ht="13.5">
      <c r="B76" s="142" t="s">
        <v>103</v>
      </c>
    </row>
    <row r="77" ht="13.5">
      <c r="B77" s="142" t="s">
        <v>114</v>
      </c>
    </row>
  </sheetData>
  <sheetProtection/>
  <mergeCells count="40">
    <mergeCell ref="H51:H53"/>
    <mergeCell ref="I51:I53"/>
    <mergeCell ref="J51:J53"/>
    <mergeCell ref="K51:M52"/>
    <mergeCell ref="N51:T51"/>
    <mergeCell ref="U51:AA51"/>
    <mergeCell ref="N52:P52"/>
    <mergeCell ref="Q52:S52"/>
    <mergeCell ref="T52:T53"/>
    <mergeCell ref="U52:W52"/>
    <mergeCell ref="U6:W6"/>
    <mergeCell ref="X6:Z6"/>
    <mergeCell ref="X52:Z52"/>
    <mergeCell ref="AA52:AA53"/>
    <mergeCell ref="X50:AA50"/>
    <mergeCell ref="A51:A53"/>
    <mergeCell ref="B51:B53"/>
    <mergeCell ref="C51:C53"/>
    <mergeCell ref="D51:D53"/>
    <mergeCell ref="E51:G52"/>
    <mergeCell ref="B49:I49"/>
    <mergeCell ref="J49:AA49"/>
    <mergeCell ref="B3:I3"/>
    <mergeCell ref="J3:AA3"/>
    <mergeCell ref="X4:AA4"/>
    <mergeCell ref="H5:H7"/>
    <mergeCell ref="I5:I7"/>
    <mergeCell ref="J5:J7"/>
    <mergeCell ref="K5:M6"/>
    <mergeCell ref="N5:T5"/>
    <mergeCell ref="A5:A7"/>
    <mergeCell ref="B5:B7"/>
    <mergeCell ref="C5:C7"/>
    <mergeCell ref="D5:D7"/>
    <mergeCell ref="E5:G6"/>
    <mergeCell ref="AA6:AA7"/>
    <mergeCell ref="U5:AA5"/>
    <mergeCell ref="N6:P6"/>
    <mergeCell ref="Q6:S6"/>
    <mergeCell ref="T6:T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A77"/>
  <sheetViews>
    <sheetView zoomScalePageLayoutView="0" workbookViewId="0" topLeftCell="B52">
      <selection activeCell="B76" sqref="B76:B77"/>
    </sheetView>
  </sheetViews>
  <sheetFormatPr defaultColWidth="9.140625" defaultRowHeight="15"/>
  <cols>
    <col min="1" max="1" width="5.28125" style="0" hidden="1" customWidth="1"/>
    <col min="2" max="2" width="9.421875" style="68" customWidth="1"/>
    <col min="3" max="3" width="6.140625" style="69" customWidth="1"/>
    <col min="4" max="4" width="6.8515625" style="70" customWidth="1"/>
    <col min="5" max="7" width="7.140625" style="70" customWidth="1"/>
    <col min="8" max="8" width="5.421875" style="69" customWidth="1"/>
    <col min="9" max="9" width="5.140625" style="71" customWidth="1"/>
    <col min="10" max="10" width="5.421875" style="70" customWidth="1"/>
    <col min="11" max="13" width="5.57421875" style="70" customWidth="1"/>
    <col min="14" max="20" width="4.57421875" style="70" customWidth="1"/>
    <col min="21" max="27" width="5.57421875" style="70" customWidth="1"/>
  </cols>
  <sheetData>
    <row r="3" spans="2:27" ht="19.5" customHeight="1">
      <c r="B3" s="163" t="s">
        <v>98</v>
      </c>
      <c r="C3" s="164"/>
      <c r="D3" s="164"/>
      <c r="E3" s="164"/>
      <c r="F3" s="164"/>
      <c r="G3" s="164"/>
      <c r="H3" s="164"/>
      <c r="I3" s="164"/>
      <c r="J3" s="165" t="s">
        <v>99</v>
      </c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</row>
    <row r="4" spans="24:27" ht="13.5" customHeight="1">
      <c r="X4" s="167" t="s">
        <v>104</v>
      </c>
      <c r="Y4" s="168"/>
      <c r="Z4" s="168"/>
      <c r="AA4" s="168"/>
    </row>
    <row r="5" spans="1:27" ht="13.5" customHeight="1">
      <c r="A5" s="169" t="s">
        <v>2</v>
      </c>
      <c r="B5" s="172" t="s">
        <v>82</v>
      </c>
      <c r="C5" s="173" t="s">
        <v>83</v>
      </c>
      <c r="D5" s="176" t="s">
        <v>5</v>
      </c>
      <c r="E5" s="179" t="s">
        <v>6</v>
      </c>
      <c r="F5" s="180"/>
      <c r="G5" s="180"/>
      <c r="H5" s="182" t="s">
        <v>84</v>
      </c>
      <c r="I5" s="185" t="s">
        <v>8</v>
      </c>
      <c r="J5" s="188" t="s">
        <v>5</v>
      </c>
      <c r="K5" s="191" t="s">
        <v>9</v>
      </c>
      <c r="L5" s="192"/>
      <c r="M5" s="193"/>
      <c r="N5" s="197" t="s">
        <v>10</v>
      </c>
      <c r="O5" s="198"/>
      <c r="P5" s="198"/>
      <c r="Q5" s="198"/>
      <c r="R5" s="198"/>
      <c r="S5" s="198"/>
      <c r="T5" s="199"/>
      <c r="U5" s="197" t="s">
        <v>11</v>
      </c>
      <c r="V5" s="198"/>
      <c r="W5" s="198"/>
      <c r="X5" s="198"/>
      <c r="Y5" s="198"/>
      <c r="Z5" s="198"/>
      <c r="AA5" s="199"/>
    </row>
    <row r="6" spans="1:27" ht="13.5">
      <c r="A6" s="170"/>
      <c r="B6" s="170"/>
      <c r="C6" s="174"/>
      <c r="D6" s="177"/>
      <c r="E6" s="181"/>
      <c r="F6" s="181"/>
      <c r="G6" s="181"/>
      <c r="H6" s="183"/>
      <c r="I6" s="186"/>
      <c r="J6" s="189"/>
      <c r="K6" s="194"/>
      <c r="L6" s="195"/>
      <c r="M6" s="196"/>
      <c r="N6" s="197" t="s">
        <v>12</v>
      </c>
      <c r="O6" s="198"/>
      <c r="P6" s="198"/>
      <c r="Q6" s="197" t="s">
        <v>13</v>
      </c>
      <c r="R6" s="198"/>
      <c r="S6" s="199"/>
      <c r="T6" s="200" t="s">
        <v>14</v>
      </c>
      <c r="U6" s="194" t="s">
        <v>15</v>
      </c>
      <c r="V6" s="195"/>
      <c r="W6" s="195"/>
      <c r="X6" s="197" t="s">
        <v>16</v>
      </c>
      <c r="Y6" s="198"/>
      <c r="Z6" s="199"/>
      <c r="AA6" s="200" t="s">
        <v>17</v>
      </c>
    </row>
    <row r="7" spans="1:27" s="75" customFormat="1" ht="13.5">
      <c r="A7" s="171"/>
      <c r="B7" s="171"/>
      <c r="C7" s="175"/>
      <c r="D7" s="178"/>
      <c r="E7" s="72" t="s">
        <v>18</v>
      </c>
      <c r="F7" s="72" t="s">
        <v>19</v>
      </c>
      <c r="G7" s="72" t="s">
        <v>20</v>
      </c>
      <c r="H7" s="184"/>
      <c r="I7" s="187"/>
      <c r="J7" s="190"/>
      <c r="K7" s="73" t="s">
        <v>18</v>
      </c>
      <c r="L7" s="73" t="s">
        <v>19</v>
      </c>
      <c r="M7" s="73" t="s">
        <v>20</v>
      </c>
      <c r="N7" s="73" t="s">
        <v>18</v>
      </c>
      <c r="O7" s="73" t="s">
        <v>19</v>
      </c>
      <c r="P7" s="73" t="s">
        <v>20</v>
      </c>
      <c r="Q7" s="73" t="s">
        <v>18</v>
      </c>
      <c r="R7" s="73" t="s">
        <v>19</v>
      </c>
      <c r="S7" s="74" t="s">
        <v>20</v>
      </c>
      <c r="T7" s="201"/>
      <c r="U7" s="73" t="s">
        <v>18</v>
      </c>
      <c r="V7" s="73" t="s">
        <v>19</v>
      </c>
      <c r="W7" s="73" t="s">
        <v>20</v>
      </c>
      <c r="X7" s="73" t="s">
        <v>18</v>
      </c>
      <c r="Y7" s="73" t="s">
        <v>19</v>
      </c>
      <c r="Z7" s="73" t="s">
        <v>20</v>
      </c>
      <c r="AA7" s="201"/>
    </row>
    <row r="8" spans="1:27" ht="13.5">
      <c r="A8" s="76">
        <v>1</v>
      </c>
      <c r="B8" s="77" t="s">
        <v>21</v>
      </c>
      <c r="C8" s="144" t="s">
        <v>102</v>
      </c>
      <c r="D8" s="79">
        <v>1962</v>
      </c>
      <c r="E8" s="80">
        <v>3494</v>
      </c>
      <c r="F8" s="79">
        <v>1493</v>
      </c>
      <c r="G8" s="79">
        <v>2001</v>
      </c>
      <c r="H8" s="81">
        <v>1.78</v>
      </c>
      <c r="I8" s="145" t="s">
        <v>102</v>
      </c>
      <c r="J8" s="82">
        <v>4</v>
      </c>
      <c r="K8" s="83">
        <v>4</v>
      </c>
      <c r="L8" s="84">
        <v>-5</v>
      </c>
      <c r="M8" s="85">
        <v>9</v>
      </c>
      <c r="N8" s="86">
        <v>4</v>
      </c>
      <c r="O8" s="84">
        <v>0</v>
      </c>
      <c r="P8" s="84">
        <v>4</v>
      </c>
      <c r="Q8" s="83">
        <v>4</v>
      </c>
      <c r="R8" s="84">
        <v>2</v>
      </c>
      <c r="S8" s="79">
        <v>2</v>
      </c>
      <c r="T8" s="87">
        <v>0</v>
      </c>
      <c r="U8" s="86">
        <v>63</v>
      </c>
      <c r="V8" s="84">
        <v>25</v>
      </c>
      <c r="W8" s="84">
        <v>38</v>
      </c>
      <c r="X8" s="83">
        <v>59</v>
      </c>
      <c r="Y8" s="84">
        <v>28</v>
      </c>
      <c r="Z8" s="88">
        <v>31</v>
      </c>
      <c r="AA8" s="89">
        <v>4</v>
      </c>
    </row>
    <row r="9" spans="1:27" ht="13.5">
      <c r="A9" s="90">
        <v>2</v>
      </c>
      <c r="B9" s="77" t="s">
        <v>22</v>
      </c>
      <c r="C9" s="146" t="s">
        <v>102</v>
      </c>
      <c r="D9" s="84">
        <v>5339</v>
      </c>
      <c r="E9" s="83">
        <v>8719</v>
      </c>
      <c r="F9" s="84">
        <v>3948</v>
      </c>
      <c r="G9" s="84">
        <v>4771</v>
      </c>
      <c r="H9" s="92">
        <v>1.63</v>
      </c>
      <c r="I9" s="147" t="s">
        <v>102</v>
      </c>
      <c r="J9" s="93">
        <v>49</v>
      </c>
      <c r="K9" s="83">
        <v>132</v>
      </c>
      <c r="L9" s="84">
        <v>47</v>
      </c>
      <c r="M9" s="94">
        <v>85</v>
      </c>
      <c r="N9" s="86">
        <v>2</v>
      </c>
      <c r="O9" s="84">
        <v>1</v>
      </c>
      <c r="P9" s="84">
        <v>1</v>
      </c>
      <c r="Q9" s="83">
        <v>9</v>
      </c>
      <c r="R9" s="84">
        <v>4</v>
      </c>
      <c r="S9" s="84">
        <v>5</v>
      </c>
      <c r="T9" s="95">
        <v>-7</v>
      </c>
      <c r="U9" s="86">
        <v>327</v>
      </c>
      <c r="V9" s="84">
        <v>151</v>
      </c>
      <c r="W9" s="84">
        <v>176</v>
      </c>
      <c r="X9" s="83">
        <v>188</v>
      </c>
      <c r="Y9" s="84">
        <v>101</v>
      </c>
      <c r="Z9" s="88">
        <v>87</v>
      </c>
      <c r="AA9" s="89">
        <v>139</v>
      </c>
    </row>
    <row r="10" spans="1:27" ht="13.5">
      <c r="A10" s="90">
        <v>3</v>
      </c>
      <c r="B10" s="77" t="s">
        <v>23</v>
      </c>
      <c r="C10" s="146" t="s">
        <v>102</v>
      </c>
      <c r="D10" s="84">
        <v>3070</v>
      </c>
      <c r="E10" s="83">
        <v>5097</v>
      </c>
      <c r="F10" s="84">
        <v>2206</v>
      </c>
      <c r="G10" s="84">
        <v>2891</v>
      </c>
      <c r="H10" s="92">
        <v>1.66</v>
      </c>
      <c r="I10" s="147" t="s">
        <v>102</v>
      </c>
      <c r="J10" s="93">
        <v>11</v>
      </c>
      <c r="K10" s="83">
        <v>11</v>
      </c>
      <c r="L10" s="84">
        <v>7</v>
      </c>
      <c r="M10" s="94">
        <v>4</v>
      </c>
      <c r="N10" s="86">
        <v>7</v>
      </c>
      <c r="O10" s="84">
        <v>3</v>
      </c>
      <c r="P10" s="84">
        <v>4</v>
      </c>
      <c r="Q10" s="83">
        <v>8</v>
      </c>
      <c r="R10" s="84">
        <v>3</v>
      </c>
      <c r="S10" s="84">
        <v>5</v>
      </c>
      <c r="T10" s="95">
        <v>-1</v>
      </c>
      <c r="U10" s="86">
        <v>66</v>
      </c>
      <c r="V10" s="84">
        <v>30</v>
      </c>
      <c r="W10" s="84">
        <v>36</v>
      </c>
      <c r="X10" s="83">
        <v>54</v>
      </c>
      <c r="Y10" s="84">
        <v>23</v>
      </c>
      <c r="Z10" s="88">
        <v>31</v>
      </c>
      <c r="AA10" s="89">
        <v>12</v>
      </c>
    </row>
    <row r="11" spans="1:27" ht="13.5">
      <c r="A11" s="90">
        <v>4</v>
      </c>
      <c r="B11" s="77" t="s">
        <v>85</v>
      </c>
      <c r="C11" s="146" t="s">
        <v>102</v>
      </c>
      <c r="D11" s="84">
        <v>10742</v>
      </c>
      <c r="E11" s="83">
        <v>19517</v>
      </c>
      <c r="F11" s="84">
        <v>8904</v>
      </c>
      <c r="G11" s="84">
        <v>10613</v>
      </c>
      <c r="H11" s="92">
        <v>1.82</v>
      </c>
      <c r="I11" s="147" t="s">
        <v>102</v>
      </c>
      <c r="J11" s="93">
        <v>40</v>
      </c>
      <c r="K11" s="83">
        <v>7</v>
      </c>
      <c r="L11" s="84">
        <v>-5</v>
      </c>
      <c r="M11" s="94">
        <v>12</v>
      </c>
      <c r="N11" s="86">
        <v>11</v>
      </c>
      <c r="O11" s="84">
        <v>5</v>
      </c>
      <c r="P11" s="84">
        <v>6</v>
      </c>
      <c r="Q11" s="83">
        <v>13</v>
      </c>
      <c r="R11" s="84">
        <v>8</v>
      </c>
      <c r="S11" s="84">
        <v>5</v>
      </c>
      <c r="T11" s="95">
        <v>-2</v>
      </c>
      <c r="U11" s="86">
        <v>284</v>
      </c>
      <c r="V11" s="84">
        <v>135</v>
      </c>
      <c r="W11" s="84">
        <v>149</v>
      </c>
      <c r="X11" s="83">
        <v>275</v>
      </c>
      <c r="Y11" s="84">
        <v>137</v>
      </c>
      <c r="Z11" s="88">
        <v>138</v>
      </c>
      <c r="AA11" s="89">
        <v>9</v>
      </c>
    </row>
    <row r="12" spans="1:27" ht="13.5">
      <c r="A12" s="90">
        <v>5</v>
      </c>
      <c r="B12" s="77" t="s">
        <v>25</v>
      </c>
      <c r="C12" s="146" t="s">
        <v>102</v>
      </c>
      <c r="D12" s="84">
        <v>15580</v>
      </c>
      <c r="E12" s="83">
        <v>31903</v>
      </c>
      <c r="F12" s="84">
        <v>14588</v>
      </c>
      <c r="G12" s="84">
        <v>17315</v>
      </c>
      <c r="H12" s="92">
        <v>2.05</v>
      </c>
      <c r="I12" s="147" t="s">
        <v>102</v>
      </c>
      <c r="J12" s="93">
        <v>43</v>
      </c>
      <c r="K12" s="83">
        <v>-47</v>
      </c>
      <c r="L12" s="84">
        <v>-14</v>
      </c>
      <c r="M12" s="94">
        <v>-33</v>
      </c>
      <c r="N12" s="86">
        <v>29</v>
      </c>
      <c r="O12" s="84">
        <v>15</v>
      </c>
      <c r="P12" s="84">
        <v>14</v>
      </c>
      <c r="Q12" s="83">
        <v>26</v>
      </c>
      <c r="R12" s="84">
        <v>16</v>
      </c>
      <c r="S12" s="84">
        <v>10</v>
      </c>
      <c r="T12" s="95">
        <v>3</v>
      </c>
      <c r="U12" s="86">
        <v>571</v>
      </c>
      <c r="V12" s="84">
        <v>303</v>
      </c>
      <c r="W12" s="84">
        <v>268</v>
      </c>
      <c r="X12" s="83">
        <v>621</v>
      </c>
      <c r="Y12" s="84">
        <v>316</v>
      </c>
      <c r="Z12" s="88">
        <v>305</v>
      </c>
      <c r="AA12" s="89">
        <v>-50</v>
      </c>
    </row>
    <row r="13" spans="1:27" ht="13.5">
      <c r="A13" s="90">
        <v>6</v>
      </c>
      <c r="B13" s="77" t="s">
        <v>26</v>
      </c>
      <c r="C13" s="146" t="s">
        <v>102</v>
      </c>
      <c r="D13" s="84">
        <v>6621</v>
      </c>
      <c r="E13" s="83">
        <v>12593</v>
      </c>
      <c r="F13" s="84">
        <v>5718</v>
      </c>
      <c r="G13" s="84">
        <v>6875</v>
      </c>
      <c r="H13" s="92">
        <v>1.9</v>
      </c>
      <c r="I13" s="147" t="s">
        <v>102</v>
      </c>
      <c r="J13" s="93">
        <v>-5</v>
      </c>
      <c r="K13" s="83">
        <v>-56</v>
      </c>
      <c r="L13" s="84">
        <v>-35</v>
      </c>
      <c r="M13" s="94">
        <v>-21</v>
      </c>
      <c r="N13" s="86">
        <v>5</v>
      </c>
      <c r="O13" s="84">
        <v>3</v>
      </c>
      <c r="P13" s="84">
        <v>2</v>
      </c>
      <c r="Q13" s="83">
        <v>10</v>
      </c>
      <c r="R13" s="84">
        <v>4</v>
      </c>
      <c r="S13" s="84">
        <v>6</v>
      </c>
      <c r="T13" s="95">
        <v>-5</v>
      </c>
      <c r="U13" s="86">
        <v>188</v>
      </c>
      <c r="V13" s="84">
        <v>93</v>
      </c>
      <c r="W13" s="84">
        <v>95</v>
      </c>
      <c r="X13" s="83">
        <v>239</v>
      </c>
      <c r="Y13" s="84">
        <v>127</v>
      </c>
      <c r="Z13" s="88">
        <v>112</v>
      </c>
      <c r="AA13" s="89">
        <v>-51</v>
      </c>
    </row>
    <row r="14" spans="1:27" ht="13.5">
      <c r="A14" s="90">
        <v>7</v>
      </c>
      <c r="B14" s="77" t="s">
        <v>27</v>
      </c>
      <c r="C14" s="146" t="s">
        <v>102</v>
      </c>
      <c r="D14" s="84">
        <v>12038</v>
      </c>
      <c r="E14" s="83">
        <v>23067</v>
      </c>
      <c r="F14" s="84">
        <v>10917</v>
      </c>
      <c r="G14" s="84">
        <v>12150</v>
      </c>
      <c r="H14" s="92">
        <v>1.92</v>
      </c>
      <c r="I14" s="147" t="s">
        <v>102</v>
      </c>
      <c r="J14" s="93">
        <v>57</v>
      </c>
      <c r="K14" s="83">
        <v>51</v>
      </c>
      <c r="L14" s="84">
        <v>18</v>
      </c>
      <c r="M14" s="94">
        <v>33</v>
      </c>
      <c r="N14" s="86">
        <v>17</v>
      </c>
      <c r="O14" s="84">
        <v>9</v>
      </c>
      <c r="P14" s="84">
        <v>8</v>
      </c>
      <c r="Q14" s="83">
        <v>21</v>
      </c>
      <c r="R14" s="84">
        <v>10</v>
      </c>
      <c r="S14" s="84">
        <v>11</v>
      </c>
      <c r="T14" s="95">
        <v>-4</v>
      </c>
      <c r="U14" s="86">
        <v>453</v>
      </c>
      <c r="V14" s="84">
        <v>225</v>
      </c>
      <c r="W14" s="84">
        <v>228</v>
      </c>
      <c r="X14" s="83">
        <v>398</v>
      </c>
      <c r="Y14" s="84">
        <v>206</v>
      </c>
      <c r="Z14" s="88">
        <v>192</v>
      </c>
      <c r="AA14" s="89">
        <v>55</v>
      </c>
    </row>
    <row r="15" spans="1:27" ht="13.5">
      <c r="A15" s="96">
        <v>8</v>
      </c>
      <c r="B15" s="77" t="s">
        <v>28</v>
      </c>
      <c r="C15" s="146" t="s">
        <v>102</v>
      </c>
      <c r="D15" s="84">
        <v>16193</v>
      </c>
      <c r="E15" s="83">
        <v>27007</v>
      </c>
      <c r="F15" s="84">
        <v>13445</v>
      </c>
      <c r="G15" s="84">
        <v>13562</v>
      </c>
      <c r="H15" s="92">
        <v>1.67</v>
      </c>
      <c r="I15" s="147" t="s">
        <v>102</v>
      </c>
      <c r="J15" s="93">
        <v>-15</v>
      </c>
      <c r="K15" s="83">
        <v>-61</v>
      </c>
      <c r="L15" s="84">
        <v>-36</v>
      </c>
      <c r="M15" s="94">
        <v>-25</v>
      </c>
      <c r="N15" s="86">
        <v>20</v>
      </c>
      <c r="O15" s="84">
        <v>11</v>
      </c>
      <c r="P15" s="84">
        <v>9</v>
      </c>
      <c r="Q15" s="83">
        <v>24</v>
      </c>
      <c r="R15" s="84">
        <v>14</v>
      </c>
      <c r="S15" s="84">
        <v>10</v>
      </c>
      <c r="T15" s="95">
        <v>-4</v>
      </c>
      <c r="U15" s="86">
        <v>499</v>
      </c>
      <c r="V15" s="84">
        <v>283</v>
      </c>
      <c r="W15" s="84">
        <v>216</v>
      </c>
      <c r="X15" s="83">
        <v>556</v>
      </c>
      <c r="Y15" s="84">
        <v>316</v>
      </c>
      <c r="Z15" s="88">
        <v>240</v>
      </c>
      <c r="AA15" s="89">
        <v>-57</v>
      </c>
    </row>
    <row r="16" spans="1:27" ht="13.5">
      <c r="A16" s="97"/>
      <c r="B16" s="98" t="s">
        <v>29</v>
      </c>
      <c r="C16" s="148" t="s">
        <v>102</v>
      </c>
      <c r="D16" s="100">
        <v>71545</v>
      </c>
      <c r="E16" s="100">
        <v>131397</v>
      </c>
      <c r="F16" s="100">
        <v>61219</v>
      </c>
      <c r="G16" s="100">
        <v>70178</v>
      </c>
      <c r="H16" s="101">
        <v>1.8365644000279544</v>
      </c>
      <c r="I16" s="149" t="s">
        <v>102</v>
      </c>
      <c r="J16" s="102">
        <v>184</v>
      </c>
      <c r="K16" s="100">
        <v>41</v>
      </c>
      <c r="L16" s="100">
        <v>-23</v>
      </c>
      <c r="M16" s="103">
        <v>64</v>
      </c>
      <c r="N16" s="104">
        <v>95</v>
      </c>
      <c r="O16" s="100">
        <v>47</v>
      </c>
      <c r="P16" s="100">
        <v>48</v>
      </c>
      <c r="Q16" s="100">
        <v>115</v>
      </c>
      <c r="R16" s="100">
        <v>61</v>
      </c>
      <c r="S16" s="100">
        <v>54</v>
      </c>
      <c r="T16" s="100">
        <v>-20</v>
      </c>
      <c r="U16" s="104">
        <v>2451</v>
      </c>
      <c r="V16" s="100">
        <v>1245</v>
      </c>
      <c r="W16" s="100">
        <v>1206</v>
      </c>
      <c r="X16" s="100">
        <v>2390</v>
      </c>
      <c r="Y16" s="100">
        <v>1254</v>
      </c>
      <c r="Z16" s="105">
        <v>1136</v>
      </c>
      <c r="AA16" s="103">
        <v>61</v>
      </c>
    </row>
    <row r="17" spans="1:27" ht="13.5">
      <c r="A17" s="76">
        <v>9</v>
      </c>
      <c r="B17" s="77" t="s">
        <v>30</v>
      </c>
      <c r="C17" s="146" t="s">
        <v>102</v>
      </c>
      <c r="D17" s="84">
        <v>11760</v>
      </c>
      <c r="E17" s="83">
        <v>25931</v>
      </c>
      <c r="F17" s="84">
        <v>11773</v>
      </c>
      <c r="G17" s="84">
        <v>14158</v>
      </c>
      <c r="H17" s="92">
        <v>2.21</v>
      </c>
      <c r="I17" s="147" t="s">
        <v>102</v>
      </c>
      <c r="J17" s="93">
        <v>45</v>
      </c>
      <c r="K17" s="83">
        <v>32</v>
      </c>
      <c r="L17" s="84">
        <v>-13</v>
      </c>
      <c r="M17" s="94">
        <v>45</v>
      </c>
      <c r="N17" s="86">
        <v>19</v>
      </c>
      <c r="O17" s="84">
        <v>8</v>
      </c>
      <c r="P17" s="84">
        <v>11</v>
      </c>
      <c r="Q17" s="83">
        <v>17</v>
      </c>
      <c r="R17" s="84">
        <v>9</v>
      </c>
      <c r="S17" s="84">
        <v>8</v>
      </c>
      <c r="T17" s="95">
        <v>2</v>
      </c>
      <c r="U17" s="86">
        <v>412</v>
      </c>
      <c r="V17" s="84">
        <v>202</v>
      </c>
      <c r="W17" s="84">
        <v>210</v>
      </c>
      <c r="X17" s="83">
        <v>382</v>
      </c>
      <c r="Y17" s="84">
        <v>214</v>
      </c>
      <c r="Z17" s="88">
        <v>168</v>
      </c>
      <c r="AA17" s="89">
        <v>30</v>
      </c>
    </row>
    <row r="18" spans="1:27" ht="13.5">
      <c r="A18" s="90">
        <v>10</v>
      </c>
      <c r="B18" s="77" t="s">
        <v>31</v>
      </c>
      <c r="C18" s="146" t="s">
        <v>102</v>
      </c>
      <c r="D18" s="84">
        <v>12539</v>
      </c>
      <c r="E18" s="83">
        <v>25149</v>
      </c>
      <c r="F18" s="84">
        <v>11674</v>
      </c>
      <c r="G18" s="84">
        <v>13475</v>
      </c>
      <c r="H18" s="92">
        <v>2.01</v>
      </c>
      <c r="I18" s="147" t="s">
        <v>102</v>
      </c>
      <c r="J18" s="93">
        <v>2</v>
      </c>
      <c r="K18" s="83">
        <v>-58</v>
      </c>
      <c r="L18" s="84">
        <v>-44</v>
      </c>
      <c r="M18" s="94">
        <v>-14</v>
      </c>
      <c r="N18" s="86">
        <v>8</v>
      </c>
      <c r="O18" s="84">
        <v>4</v>
      </c>
      <c r="P18" s="84">
        <v>4</v>
      </c>
      <c r="Q18" s="83">
        <v>24</v>
      </c>
      <c r="R18" s="84">
        <v>11</v>
      </c>
      <c r="S18" s="84">
        <v>13</v>
      </c>
      <c r="T18" s="95">
        <v>-16</v>
      </c>
      <c r="U18" s="86">
        <v>532</v>
      </c>
      <c r="V18" s="84">
        <v>254</v>
      </c>
      <c r="W18" s="84">
        <v>278</v>
      </c>
      <c r="X18" s="83">
        <v>574</v>
      </c>
      <c r="Y18" s="84">
        <v>291</v>
      </c>
      <c r="Z18" s="88">
        <v>283</v>
      </c>
      <c r="AA18" s="89">
        <v>-42</v>
      </c>
    </row>
    <row r="19" spans="1:27" ht="13.5">
      <c r="A19" s="90">
        <v>11</v>
      </c>
      <c r="B19" s="77" t="s">
        <v>32</v>
      </c>
      <c r="C19" s="146" t="s">
        <v>102</v>
      </c>
      <c r="D19" s="84">
        <v>10882</v>
      </c>
      <c r="E19" s="83">
        <v>26324</v>
      </c>
      <c r="F19" s="84">
        <v>12481</v>
      </c>
      <c r="G19" s="84">
        <v>13843</v>
      </c>
      <c r="H19" s="92">
        <v>2.42</v>
      </c>
      <c r="I19" s="147" t="s">
        <v>102</v>
      </c>
      <c r="J19" s="93">
        <v>58</v>
      </c>
      <c r="K19" s="83">
        <v>57</v>
      </c>
      <c r="L19" s="84">
        <v>32</v>
      </c>
      <c r="M19" s="94">
        <v>25</v>
      </c>
      <c r="N19" s="86">
        <v>30</v>
      </c>
      <c r="O19" s="84">
        <v>17</v>
      </c>
      <c r="P19" s="84">
        <v>13</v>
      </c>
      <c r="Q19" s="83">
        <v>25</v>
      </c>
      <c r="R19" s="84">
        <v>15</v>
      </c>
      <c r="S19" s="84">
        <v>10</v>
      </c>
      <c r="T19" s="95">
        <v>5</v>
      </c>
      <c r="U19" s="86">
        <v>318</v>
      </c>
      <c r="V19" s="84">
        <v>175</v>
      </c>
      <c r="W19" s="84">
        <v>143</v>
      </c>
      <c r="X19" s="83">
        <v>266</v>
      </c>
      <c r="Y19" s="84">
        <v>145</v>
      </c>
      <c r="Z19" s="88">
        <v>121</v>
      </c>
      <c r="AA19" s="89">
        <v>52</v>
      </c>
    </row>
    <row r="20" spans="1:27" ht="13.5">
      <c r="A20" s="90">
        <v>12</v>
      </c>
      <c r="B20" s="77" t="s">
        <v>33</v>
      </c>
      <c r="C20" s="146" t="s">
        <v>102</v>
      </c>
      <c r="D20" s="84">
        <v>7651</v>
      </c>
      <c r="E20" s="83">
        <v>18785</v>
      </c>
      <c r="F20" s="84">
        <v>8923</v>
      </c>
      <c r="G20" s="84">
        <v>9862</v>
      </c>
      <c r="H20" s="92">
        <v>2.46</v>
      </c>
      <c r="I20" s="147" t="s">
        <v>102</v>
      </c>
      <c r="J20" s="93">
        <v>-3</v>
      </c>
      <c r="K20" s="83">
        <v>-59</v>
      </c>
      <c r="L20" s="84">
        <v>-24</v>
      </c>
      <c r="M20" s="94">
        <v>-35</v>
      </c>
      <c r="N20" s="86">
        <v>17</v>
      </c>
      <c r="O20" s="84">
        <v>8</v>
      </c>
      <c r="P20" s="84">
        <v>9</v>
      </c>
      <c r="Q20" s="83">
        <v>21</v>
      </c>
      <c r="R20" s="84">
        <v>11</v>
      </c>
      <c r="S20" s="84">
        <v>10</v>
      </c>
      <c r="T20" s="95">
        <v>-4</v>
      </c>
      <c r="U20" s="86">
        <v>174</v>
      </c>
      <c r="V20" s="84">
        <v>96</v>
      </c>
      <c r="W20" s="84">
        <v>78</v>
      </c>
      <c r="X20" s="83">
        <v>229</v>
      </c>
      <c r="Y20" s="84">
        <v>117</v>
      </c>
      <c r="Z20" s="88">
        <v>112</v>
      </c>
      <c r="AA20" s="89">
        <v>-55</v>
      </c>
    </row>
    <row r="21" spans="1:27" ht="13.5">
      <c r="A21" s="90">
        <v>13</v>
      </c>
      <c r="B21" s="77" t="s">
        <v>34</v>
      </c>
      <c r="C21" s="146" t="s">
        <v>102</v>
      </c>
      <c r="D21" s="84">
        <v>4370</v>
      </c>
      <c r="E21" s="83">
        <v>11609</v>
      </c>
      <c r="F21" s="84">
        <v>5564</v>
      </c>
      <c r="G21" s="84">
        <v>6045</v>
      </c>
      <c r="H21" s="92">
        <v>2.66</v>
      </c>
      <c r="I21" s="147" t="s">
        <v>102</v>
      </c>
      <c r="J21" s="93">
        <v>7</v>
      </c>
      <c r="K21" s="83">
        <v>15</v>
      </c>
      <c r="L21" s="84">
        <v>12</v>
      </c>
      <c r="M21" s="94">
        <v>3</v>
      </c>
      <c r="N21" s="86">
        <v>10</v>
      </c>
      <c r="O21" s="84">
        <v>3</v>
      </c>
      <c r="P21" s="84">
        <v>7</v>
      </c>
      <c r="Q21" s="83">
        <v>8</v>
      </c>
      <c r="R21" s="84">
        <v>6</v>
      </c>
      <c r="S21" s="84">
        <v>2</v>
      </c>
      <c r="T21" s="95">
        <v>2</v>
      </c>
      <c r="U21" s="86">
        <v>89</v>
      </c>
      <c r="V21" s="84">
        <v>51</v>
      </c>
      <c r="W21" s="84">
        <v>38</v>
      </c>
      <c r="X21" s="83">
        <v>76</v>
      </c>
      <c r="Y21" s="84">
        <v>36</v>
      </c>
      <c r="Z21" s="88">
        <v>40</v>
      </c>
      <c r="AA21" s="89">
        <v>13</v>
      </c>
    </row>
    <row r="22" spans="1:27" ht="13.5">
      <c r="A22" s="90">
        <v>14</v>
      </c>
      <c r="B22" s="77" t="s">
        <v>35</v>
      </c>
      <c r="C22" s="146" t="s">
        <v>102</v>
      </c>
      <c r="D22" s="84">
        <v>6159</v>
      </c>
      <c r="E22" s="83">
        <v>14529</v>
      </c>
      <c r="F22" s="84">
        <v>6652</v>
      </c>
      <c r="G22" s="84">
        <v>7877</v>
      </c>
      <c r="H22" s="92">
        <v>2.36</v>
      </c>
      <c r="I22" s="147" t="s">
        <v>102</v>
      </c>
      <c r="J22" s="93">
        <v>12</v>
      </c>
      <c r="K22" s="83">
        <v>-11</v>
      </c>
      <c r="L22" s="84">
        <v>-9</v>
      </c>
      <c r="M22" s="94">
        <v>-2</v>
      </c>
      <c r="N22" s="86">
        <v>9</v>
      </c>
      <c r="O22" s="84">
        <v>7</v>
      </c>
      <c r="P22" s="84">
        <v>2</v>
      </c>
      <c r="Q22" s="83">
        <v>9</v>
      </c>
      <c r="R22" s="84">
        <v>3</v>
      </c>
      <c r="S22" s="84">
        <v>6</v>
      </c>
      <c r="T22" s="95">
        <v>0</v>
      </c>
      <c r="U22" s="86">
        <v>135</v>
      </c>
      <c r="V22" s="84">
        <v>69</v>
      </c>
      <c r="W22" s="84">
        <v>66</v>
      </c>
      <c r="X22" s="83">
        <v>146</v>
      </c>
      <c r="Y22" s="84">
        <v>82</v>
      </c>
      <c r="Z22" s="88">
        <v>64</v>
      </c>
      <c r="AA22" s="89">
        <v>-11</v>
      </c>
    </row>
    <row r="23" spans="1:27" ht="13.5">
      <c r="A23" s="90">
        <v>15</v>
      </c>
      <c r="B23" s="77" t="s">
        <v>36</v>
      </c>
      <c r="C23" s="146" t="s">
        <v>102</v>
      </c>
      <c r="D23" s="84">
        <v>2392</v>
      </c>
      <c r="E23" s="83">
        <v>5072</v>
      </c>
      <c r="F23" s="84">
        <v>2349</v>
      </c>
      <c r="G23" s="84">
        <v>2723</v>
      </c>
      <c r="H23" s="92">
        <v>2.12</v>
      </c>
      <c r="I23" s="147" t="s">
        <v>102</v>
      </c>
      <c r="J23" s="93">
        <v>10</v>
      </c>
      <c r="K23" s="83">
        <v>11</v>
      </c>
      <c r="L23" s="84">
        <v>8</v>
      </c>
      <c r="M23" s="94">
        <v>3</v>
      </c>
      <c r="N23" s="86">
        <v>3</v>
      </c>
      <c r="O23" s="84">
        <v>1</v>
      </c>
      <c r="P23" s="84">
        <v>2</v>
      </c>
      <c r="Q23" s="83">
        <v>6</v>
      </c>
      <c r="R23" s="84">
        <v>4</v>
      </c>
      <c r="S23" s="84">
        <v>2</v>
      </c>
      <c r="T23" s="95">
        <v>-3</v>
      </c>
      <c r="U23" s="86">
        <v>102</v>
      </c>
      <c r="V23" s="84">
        <v>59</v>
      </c>
      <c r="W23" s="84">
        <v>43</v>
      </c>
      <c r="X23" s="83">
        <v>88</v>
      </c>
      <c r="Y23" s="84">
        <v>48</v>
      </c>
      <c r="Z23" s="88">
        <v>40</v>
      </c>
      <c r="AA23" s="89">
        <v>14</v>
      </c>
    </row>
    <row r="24" spans="1:27" ht="13.5">
      <c r="A24" s="90">
        <v>16</v>
      </c>
      <c r="B24" s="77" t="s">
        <v>37</v>
      </c>
      <c r="C24" s="146" t="s">
        <v>102</v>
      </c>
      <c r="D24" s="84">
        <v>3055</v>
      </c>
      <c r="E24" s="83">
        <v>7293</v>
      </c>
      <c r="F24" s="84">
        <v>3338</v>
      </c>
      <c r="G24" s="84">
        <v>3955</v>
      </c>
      <c r="H24" s="92">
        <v>2.39</v>
      </c>
      <c r="I24" s="147" t="s">
        <v>102</v>
      </c>
      <c r="J24" s="93">
        <v>2</v>
      </c>
      <c r="K24" s="83">
        <v>-17</v>
      </c>
      <c r="L24" s="84">
        <v>-10</v>
      </c>
      <c r="M24" s="94">
        <v>-7</v>
      </c>
      <c r="N24" s="86">
        <v>2</v>
      </c>
      <c r="O24" s="84">
        <v>1</v>
      </c>
      <c r="P24" s="84">
        <v>1</v>
      </c>
      <c r="Q24" s="83">
        <v>8</v>
      </c>
      <c r="R24" s="84">
        <v>5</v>
      </c>
      <c r="S24" s="84">
        <v>3</v>
      </c>
      <c r="T24" s="95">
        <v>-6</v>
      </c>
      <c r="U24" s="86">
        <v>37</v>
      </c>
      <c r="V24" s="84">
        <v>19</v>
      </c>
      <c r="W24" s="84">
        <v>18</v>
      </c>
      <c r="X24" s="83">
        <v>48</v>
      </c>
      <c r="Y24" s="84">
        <v>25</v>
      </c>
      <c r="Z24" s="88">
        <v>23</v>
      </c>
      <c r="AA24" s="89">
        <v>-11</v>
      </c>
    </row>
    <row r="25" spans="1:27" ht="13.5">
      <c r="A25" s="90">
        <v>17</v>
      </c>
      <c r="B25" s="77" t="s">
        <v>38</v>
      </c>
      <c r="C25" s="146" t="s">
        <v>102</v>
      </c>
      <c r="D25" s="84">
        <v>8000</v>
      </c>
      <c r="E25" s="83">
        <v>19690</v>
      </c>
      <c r="F25" s="84">
        <v>9356</v>
      </c>
      <c r="G25" s="84">
        <v>10334</v>
      </c>
      <c r="H25" s="92">
        <v>2.46</v>
      </c>
      <c r="I25" s="147" t="s">
        <v>102</v>
      </c>
      <c r="J25" s="93">
        <v>-12</v>
      </c>
      <c r="K25" s="83">
        <v>-118</v>
      </c>
      <c r="L25" s="84">
        <v>-46</v>
      </c>
      <c r="M25" s="94">
        <v>-72</v>
      </c>
      <c r="N25" s="86">
        <v>16</v>
      </c>
      <c r="O25" s="84">
        <v>9</v>
      </c>
      <c r="P25" s="84">
        <v>7</v>
      </c>
      <c r="Q25" s="83">
        <v>20</v>
      </c>
      <c r="R25" s="84">
        <v>8</v>
      </c>
      <c r="S25" s="84">
        <v>12</v>
      </c>
      <c r="T25" s="95">
        <v>-4</v>
      </c>
      <c r="U25" s="86">
        <v>228</v>
      </c>
      <c r="V25" s="84">
        <v>137</v>
      </c>
      <c r="W25" s="84">
        <v>91</v>
      </c>
      <c r="X25" s="83">
        <v>342</v>
      </c>
      <c r="Y25" s="84">
        <v>184</v>
      </c>
      <c r="Z25" s="88">
        <v>158</v>
      </c>
      <c r="AA25" s="89">
        <v>-114</v>
      </c>
    </row>
    <row r="26" spans="1:27" ht="13.5">
      <c r="A26" s="90">
        <v>18</v>
      </c>
      <c r="B26" s="77" t="s">
        <v>39</v>
      </c>
      <c r="C26" s="146" t="s">
        <v>102</v>
      </c>
      <c r="D26" s="84">
        <v>4396</v>
      </c>
      <c r="E26" s="83">
        <v>10595</v>
      </c>
      <c r="F26" s="84">
        <v>5007</v>
      </c>
      <c r="G26" s="84">
        <v>5588</v>
      </c>
      <c r="H26" s="92">
        <v>2.41</v>
      </c>
      <c r="I26" s="147" t="s">
        <v>102</v>
      </c>
      <c r="J26" s="93">
        <v>25</v>
      </c>
      <c r="K26" s="83">
        <v>9</v>
      </c>
      <c r="L26" s="84">
        <v>1</v>
      </c>
      <c r="M26" s="94">
        <v>8</v>
      </c>
      <c r="N26" s="86">
        <v>12</v>
      </c>
      <c r="O26" s="84">
        <v>4</v>
      </c>
      <c r="P26" s="84">
        <v>8</v>
      </c>
      <c r="Q26" s="83">
        <v>7</v>
      </c>
      <c r="R26" s="84">
        <v>4</v>
      </c>
      <c r="S26" s="84">
        <v>3</v>
      </c>
      <c r="T26" s="95">
        <v>5</v>
      </c>
      <c r="U26" s="86">
        <v>156</v>
      </c>
      <c r="V26" s="84">
        <v>79</v>
      </c>
      <c r="W26" s="84">
        <v>77</v>
      </c>
      <c r="X26" s="83">
        <v>152</v>
      </c>
      <c r="Y26" s="84">
        <v>78</v>
      </c>
      <c r="Z26" s="88">
        <v>74</v>
      </c>
      <c r="AA26" s="89">
        <v>4</v>
      </c>
    </row>
    <row r="27" spans="1:27" ht="13.5">
      <c r="A27" s="90">
        <v>19</v>
      </c>
      <c r="B27" s="77" t="s">
        <v>40</v>
      </c>
      <c r="C27" s="146" t="s">
        <v>102</v>
      </c>
      <c r="D27" s="84">
        <v>4836</v>
      </c>
      <c r="E27" s="83">
        <v>11998</v>
      </c>
      <c r="F27" s="84">
        <v>5618</v>
      </c>
      <c r="G27" s="84">
        <v>6380</v>
      </c>
      <c r="H27" s="92">
        <v>2.48</v>
      </c>
      <c r="I27" s="147" t="s">
        <v>102</v>
      </c>
      <c r="J27" s="93">
        <v>7</v>
      </c>
      <c r="K27" s="83">
        <v>-3</v>
      </c>
      <c r="L27" s="84">
        <v>-8</v>
      </c>
      <c r="M27" s="94">
        <v>5</v>
      </c>
      <c r="N27" s="86">
        <v>6</v>
      </c>
      <c r="O27" s="84">
        <v>2</v>
      </c>
      <c r="P27" s="84">
        <v>4</v>
      </c>
      <c r="Q27" s="83">
        <v>8</v>
      </c>
      <c r="R27" s="84">
        <v>3</v>
      </c>
      <c r="S27" s="84">
        <v>5</v>
      </c>
      <c r="T27" s="95">
        <v>-2</v>
      </c>
      <c r="U27" s="86">
        <v>107</v>
      </c>
      <c r="V27" s="84">
        <v>53</v>
      </c>
      <c r="W27" s="84">
        <v>54</v>
      </c>
      <c r="X27" s="83">
        <v>108</v>
      </c>
      <c r="Y27" s="84">
        <v>60</v>
      </c>
      <c r="Z27" s="88">
        <v>48</v>
      </c>
      <c r="AA27" s="89">
        <v>-1</v>
      </c>
    </row>
    <row r="28" spans="1:27" ht="13.5">
      <c r="A28" s="90">
        <v>20</v>
      </c>
      <c r="B28" s="77" t="s">
        <v>41</v>
      </c>
      <c r="C28" s="146" t="s">
        <v>102</v>
      </c>
      <c r="D28" s="84">
        <v>4160</v>
      </c>
      <c r="E28" s="83">
        <v>11014</v>
      </c>
      <c r="F28" s="84">
        <v>5206</v>
      </c>
      <c r="G28" s="84">
        <v>5808</v>
      </c>
      <c r="H28" s="92">
        <v>2.65</v>
      </c>
      <c r="I28" s="147" t="s">
        <v>102</v>
      </c>
      <c r="J28" s="93">
        <v>7</v>
      </c>
      <c r="K28" s="83">
        <v>-37</v>
      </c>
      <c r="L28" s="84">
        <v>-22</v>
      </c>
      <c r="M28" s="94">
        <v>-15</v>
      </c>
      <c r="N28" s="86">
        <v>5</v>
      </c>
      <c r="O28" s="84">
        <v>3</v>
      </c>
      <c r="P28" s="84">
        <v>2</v>
      </c>
      <c r="Q28" s="83">
        <v>10</v>
      </c>
      <c r="R28" s="84">
        <v>7</v>
      </c>
      <c r="S28" s="84">
        <v>3</v>
      </c>
      <c r="T28" s="95">
        <v>-5</v>
      </c>
      <c r="U28" s="86">
        <v>77</v>
      </c>
      <c r="V28" s="84">
        <v>41</v>
      </c>
      <c r="W28" s="84">
        <v>36</v>
      </c>
      <c r="X28" s="83">
        <v>109</v>
      </c>
      <c r="Y28" s="84">
        <v>59</v>
      </c>
      <c r="Z28" s="88">
        <v>50</v>
      </c>
      <c r="AA28" s="89">
        <v>-32</v>
      </c>
    </row>
    <row r="29" spans="1:27" ht="13.5">
      <c r="A29" s="90">
        <v>21</v>
      </c>
      <c r="B29" s="77" t="s">
        <v>42</v>
      </c>
      <c r="C29" s="146" t="s">
        <v>102</v>
      </c>
      <c r="D29" s="84">
        <v>9452</v>
      </c>
      <c r="E29" s="83">
        <v>23058</v>
      </c>
      <c r="F29" s="84">
        <v>10834</v>
      </c>
      <c r="G29" s="84">
        <v>12224</v>
      </c>
      <c r="H29" s="92">
        <v>2.44</v>
      </c>
      <c r="I29" s="147" t="s">
        <v>102</v>
      </c>
      <c r="J29" s="93">
        <v>23</v>
      </c>
      <c r="K29" s="83">
        <v>-27</v>
      </c>
      <c r="L29" s="84">
        <v>-25</v>
      </c>
      <c r="M29" s="94">
        <v>-2</v>
      </c>
      <c r="N29" s="86">
        <v>12</v>
      </c>
      <c r="O29" s="84">
        <v>9</v>
      </c>
      <c r="P29" s="84">
        <v>3</v>
      </c>
      <c r="Q29" s="83">
        <v>18</v>
      </c>
      <c r="R29" s="84">
        <v>11</v>
      </c>
      <c r="S29" s="84">
        <v>7</v>
      </c>
      <c r="T29" s="95">
        <v>-6</v>
      </c>
      <c r="U29" s="86">
        <v>305</v>
      </c>
      <c r="V29" s="84">
        <v>158</v>
      </c>
      <c r="W29" s="84">
        <v>147</v>
      </c>
      <c r="X29" s="83">
        <v>326</v>
      </c>
      <c r="Y29" s="84">
        <v>181</v>
      </c>
      <c r="Z29" s="88">
        <v>145</v>
      </c>
      <c r="AA29" s="89">
        <v>-21</v>
      </c>
    </row>
    <row r="30" spans="1:27" ht="13.5">
      <c r="A30" s="90">
        <v>22</v>
      </c>
      <c r="B30" s="77" t="s">
        <v>43</v>
      </c>
      <c r="C30" s="146" t="s">
        <v>102</v>
      </c>
      <c r="D30" s="84">
        <v>334</v>
      </c>
      <c r="E30" s="83">
        <v>654</v>
      </c>
      <c r="F30" s="84">
        <v>299</v>
      </c>
      <c r="G30" s="84">
        <v>355</v>
      </c>
      <c r="H30" s="92">
        <v>1.96</v>
      </c>
      <c r="I30" s="147" t="s">
        <v>102</v>
      </c>
      <c r="J30" s="93">
        <v>1</v>
      </c>
      <c r="K30" s="83">
        <v>0</v>
      </c>
      <c r="L30" s="84">
        <v>1</v>
      </c>
      <c r="M30" s="94">
        <v>-1</v>
      </c>
      <c r="N30" s="86">
        <v>0</v>
      </c>
      <c r="O30" s="84">
        <v>0</v>
      </c>
      <c r="P30" s="84">
        <v>0</v>
      </c>
      <c r="Q30" s="83">
        <v>0</v>
      </c>
      <c r="R30" s="84">
        <v>0</v>
      </c>
      <c r="S30" s="84">
        <v>0</v>
      </c>
      <c r="T30" s="95">
        <v>0</v>
      </c>
      <c r="U30" s="86">
        <v>2</v>
      </c>
      <c r="V30" s="84">
        <v>2</v>
      </c>
      <c r="W30" s="84">
        <v>0</v>
      </c>
      <c r="X30" s="83">
        <v>2</v>
      </c>
      <c r="Y30" s="84">
        <v>1</v>
      </c>
      <c r="Z30" s="88">
        <v>1</v>
      </c>
      <c r="AA30" s="89">
        <v>0</v>
      </c>
    </row>
    <row r="31" spans="1:27" ht="13.5">
      <c r="A31" s="90">
        <v>23</v>
      </c>
      <c r="B31" s="77" t="s">
        <v>44</v>
      </c>
      <c r="C31" s="146" t="s">
        <v>102</v>
      </c>
      <c r="D31" s="84">
        <v>255</v>
      </c>
      <c r="E31" s="83">
        <v>474</v>
      </c>
      <c r="F31" s="84">
        <v>210</v>
      </c>
      <c r="G31" s="84">
        <v>264</v>
      </c>
      <c r="H31" s="92">
        <v>1.86</v>
      </c>
      <c r="I31" s="147" t="s">
        <v>102</v>
      </c>
      <c r="J31" s="93">
        <v>2</v>
      </c>
      <c r="K31" s="83">
        <v>1</v>
      </c>
      <c r="L31" s="84">
        <v>2</v>
      </c>
      <c r="M31" s="94">
        <v>-1</v>
      </c>
      <c r="N31" s="86">
        <v>0</v>
      </c>
      <c r="O31" s="84">
        <v>0</v>
      </c>
      <c r="P31" s="84">
        <v>0</v>
      </c>
      <c r="Q31" s="83">
        <v>2</v>
      </c>
      <c r="R31" s="84">
        <v>1</v>
      </c>
      <c r="S31" s="84">
        <v>1</v>
      </c>
      <c r="T31" s="95">
        <v>-2</v>
      </c>
      <c r="U31" s="86">
        <v>4</v>
      </c>
      <c r="V31" s="84">
        <v>3</v>
      </c>
      <c r="W31" s="84">
        <v>1</v>
      </c>
      <c r="X31" s="83">
        <v>1</v>
      </c>
      <c r="Y31" s="84">
        <v>0</v>
      </c>
      <c r="Z31" s="88">
        <v>1</v>
      </c>
      <c r="AA31" s="89">
        <v>3</v>
      </c>
    </row>
    <row r="32" spans="1:27" ht="13.5">
      <c r="A32" s="90">
        <v>24</v>
      </c>
      <c r="B32" s="77" t="s">
        <v>45</v>
      </c>
      <c r="C32" s="146" t="s">
        <v>102</v>
      </c>
      <c r="D32" s="84">
        <v>12760</v>
      </c>
      <c r="E32" s="83">
        <v>30189</v>
      </c>
      <c r="F32" s="84">
        <v>14046</v>
      </c>
      <c r="G32" s="84">
        <v>16143</v>
      </c>
      <c r="H32" s="92">
        <v>2.37</v>
      </c>
      <c r="I32" s="147" t="s">
        <v>102</v>
      </c>
      <c r="J32" s="93">
        <v>29</v>
      </c>
      <c r="K32" s="83">
        <v>-83</v>
      </c>
      <c r="L32" s="84">
        <v>-44</v>
      </c>
      <c r="M32" s="94">
        <v>-39</v>
      </c>
      <c r="N32" s="86">
        <v>27</v>
      </c>
      <c r="O32" s="84">
        <v>17</v>
      </c>
      <c r="P32" s="84">
        <v>10</v>
      </c>
      <c r="Q32" s="83">
        <v>20</v>
      </c>
      <c r="R32" s="84">
        <v>9</v>
      </c>
      <c r="S32" s="84">
        <v>11</v>
      </c>
      <c r="T32" s="95">
        <v>7</v>
      </c>
      <c r="U32" s="86">
        <v>414</v>
      </c>
      <c r="V32" s="84">
        <v>216</v>
      </c>
      <c r="W32" s="84">
        <v>198</v>
      </c>
      <c r="X32" s="83">
        <v>504</v>
      </c>
      <c r="Y32" s="84">
        <v>268</v>
      </c>
      <c r="Z32" s="88">
        <v>236</v>
      </c>
      <c r="AA32" s="89">
        <v>-90</v>
      </c>
    </row>
    <row r="33" spans="1:27" ht="13.5">
      <c r="A33" s="90">
        <v>25</v>
      </c>
      <c r="B33" s="77" t="s">
        <v>46</v>
      </c>
      <c r="C33" s="146" t="s">
        <v>102</v>
      </c>
      <c r="D33" s="84">
        <v>3099</v>
      </c>
      <c r="E33" s="83">
        <v>8112</v>
      </c>
      <c r="F33" s="84">
        <v>3706</v>
      </c>
      <c r="G33" s="84">
        <v>4406</v>
      </c>
      <c r="H33" s="92">
        <v>2.62</v>
      </c>
      <c r="I33" s="147" t="s">
        <v>102</v>
      </c>
      <c r="J33" s="93">
        <v>1</v>
      </c>
      <c r="K33" s="83">
        <v>-27</v>
      </c>
      <c r="L33" s="84">
        <v>-14</v>
      </c>
      <c r="M33" s="94">
        <v>-13</v>
      </c>
      <c r="N33" s="86">
        <v>10</v>
      </c>
      <c r="O33" s="84">
        <v>7</v>
      </c>
      <c r="P33" s="84">
        <v>3</v>
      </c>
      <c r="Q33" s="83">
        <v>9</v>
      </c>
      <c r="R33" s="84">
        <v>6</v>
      </c>
      <c r="S33" s="84">
        <v>3</v>
      </c>
      <c r="T33" s="95">
        <v>1</v>
      </c>
      <c r="U33" s="86">
        <v>66</v>
      </c>
      <c r="V33" s="84">
        <v>38</v>
      </c>
      <c r="W33" s="84">
        <v>28</v>
      </c>
      <c r="X33" s="83">
        <v>94</v>
      </c>
      <c r="Y33" s="84">
        <v>53</v>
      </c>
      <c r="Z33" s="88">
        <v>41</v>
      </c>
      <c r="AA33" s="89">
        <v>-28</v>
      </c>
    </row>
    <row r="34" spans="1:27" ht="13.5">
      <c r="A34" s="90">
        <v>26</v>
      </c>
      <c r="B34" s="77" t="s">
        <v>47</v>
      </c>
      <c r="C34" s="146" t="s">
        <v>102</v>
      </c>
      <c r="D34" s="84">
        <v>150</v>
      </c>
      <c r="E34" s="83">
        <v>313</v>
      </c>
      <c r="F34" s="84">
        <v>147</v>
      </c>
      <c r="G34" s="84">
        <v>166</v>
      </c>
      <c r="H34" s="92">
        <v>2.09</v>
      </c>
      <c r="I34" s="147" t="s">
        <v>102</v>
      </c>
      <c r="J34" s="93">
        <v>0</v>
      </c>
      <c r="K34" s="83">
        <v>4</v>
      </c>
      <c r="L34" s="84">
        <v>3</v>
      </c>
      <c r="M34" s="94">
        <v>1</v>
      </c>
      <c r="N34" s="86">
        <v>0</v>
      </c>
      <c r="O34" s="84">
        <v>0</v>
      </c>
      <c r="P34" s="84">
        <v>0</v>
      </c>
      <c r="Q34" s="83">
        <v>0</v>
      </c>
      <c r="R34" s="84">
        <v>0</v>
      </c>
      <c r="S34" s="84">
        <v>0</v>
      </c>
      <c r="T34" s="95">
        <v>0</v>
      </c>
      <c r="U34" s="86">
        <v>6</v>
      </c>
      <c r="V34" s="84">
        <v>4</v>
      </c>
      <c r="W34" s="84">
        <v>2</v>
      </c>
      <c r="X34" s="83">
        <v>2</v>
      </c>
      <c r="Y34" s="84">
        <v>1</v>
      </c>
      <c r="Z34" s="88">
        <v>1</v>
      </c>
      <c r="AA34" s="89">
        <v>4</v>
      </c>
    </row>
    <row r="35" spans="1:27" ht="13.5">
      <c r="A35" s="90">
        <v>27</v>
      </c>
      <c r="B35" s="77" t="s">
        <v>48</v>
      </c>
      <c r="C35" s="146" t="s">
        <v>102</v>
      </c>
      <c r="D35" s="84">
        <v>2174</v>
      </c>
      <c r="E35" s="83">
        <v>5885</v>
      </c>
      <c r="F35" s="84">
        <v>2751</v>
      </c>
      <c r="G35" s="84">
        <v>3134</v>
      </c>
      <c r="H35" s="92">
        <v>2.71</v>
      </c>
      <c r="I35" s="147" t="s">
        <v>102</v>
      </c>
      <c r="J35" s="93">
        <v>-9</v>
      </c>
      <c r="K35" s="83">
        <v>-20</v>
      </c>
      <c r="L35" s="84">
        <v>-9</v>
      </c>
      <c r="M35" s="94">
        <v>-11</v>
      </c>
      <c r="N35" s="86">
        <v>2</v>
      </c>
      <c r="O35" s="84">
        <v>1</v>
      </c>
      <c r="P35" s="84">
        <v>1</v>
      </c>
      <c r="Q35" s="83">
        <v>6</v>
      </c>
      <c r="R35" s="84">
        <v>1</v>
      </c>
      <c r="S35" s="84">
        <v>5</v>
      </c>
      <c r="T35" s="95">
        <v>-4</v>
      </c>
      <c r="U35" s="86">
        <v>40</v>
      </c>
      <c r="V35" s="84">
        <v>23</v>
      </c>
      <c r="W35" s="84">
        <v>17</v>
      </c>
      <c r="X35" s="83">
        <v>56</v>
      </c>
      <c r="Y35" s="84">
        <v>32</v>
      </c>
      <c r="Z35" s="88">
        <v>24</v>
      </c>
      <c r="AA35" s="89">
        <v>-16</v>
      </c>
    </row>
    <row r="36" spans="1:27" ht="13.5">
      <c r="A36" s="90">
        <v>28</v>
      </c>
      <c r="B36" s="77" t="s">
        <v>49</v>
      </c>
      <c r="C36" s="146" t="s">
        <v>102</v>
      </c>
      <c r="D36" s="84">
        <v>184</v>
      </c>
      <c r="E36" s="83">
        <v>604</v>
      </c>
      <c r="F36" s="84">
        <v>278</v>
      </c>
      <c r="G36" s="84">
        <v>326</v>
      </c>
      <c r="H36" s="92">
        <v>3.28</v>
      </c>
      <c r="I36" s="147" t="s">
        <v>102</v>
      </c>
      <c r="J36" s="93">
        <v>-1</v>
      </c>
      <c r="K36" s="83">
        <v>-3</v>
      </c>
      <c r="L36" s="84">
        <v>0</v>
      </c>
      <c r="M36" s="94">
        <v>-3</v>
      </c>
      <c r="N36" s="86">
        <v>0</v>
      </c>
      <c r="O36" s="84">
        <v>0</v>
      </c>
      <c r="P36" s="84">
        <v>0</v>
      </c>
      <c r="Q36" s="83">
        <v>1</v>
      </c>
      <c r="R36" s="84">
        <v>0</v>
      </c>
      <c r="S36" s="84">
        <v>1</v>
      </c>
      <c r="T36" s="95">
        <v>-1</v>
      </c>
      <c r="U36" s="86">
        <v>0</v>
      </c>
      <c r="V36" s="84">
        <v>0</v>
      </c>
      <c r="W36" s="84">
        <v>0</v>
      </c>
      <c r="X36" s="83">
        <v>2</v>
      </c>
      <c r="Y36" s="84">
        <v>0</v>
      </c>
      <c r="Z36" s="88">
        <v>2</v>
      </c>
      <c r="AA36" s="89">
        <v>-2</v>
      </c>
    </row>
    <row r="37" spans="1:27" ht="13.5">
      <c r="A37" s="90">
        <v>29</v>
      </c>
      <c r="B37" s="77" t="s">
        <v>50</v>
      </c>
      <c r="C37" s="146" t="s">
        <v>102</v>
      </c>
      <c r="D37" s="84">
        <v>6691</v>
      </c>
      <c r="E37" s="83">
        <v>17001</v>
      </c>
      <c r="F37" s="84">
        <v>7929</v>
      </c>
      <c r="G37" s="84">
        <v>9072</v>
      </c>
      <c r="H37" s="92">
        <v>2.54</v>
      </c>
      <c r="I37" s="147" t="s">
        <v>102</v>
      </c>
      <c r="J37" s="93">
        <v>-2</v>
      </c>
      <c r="K37" s="83">
        <v>-59</v>
      </c>
      <c r="L37" s="84">
        <v>-33</v>
      </c>
      <c r="M37" s="94">
        <v>-26</v>
      </c>
      <c r="N37" s="86">
        <v>13</v>
      </c>
      <c r="O37" s="84">
        <v>7</v>
      </c>
      <c r="P37" s="84">
        <v>6</v>
      </c>
      <c r="Q37" s="83">
        <v>20</v>
      </c>
      <c r="R37" s="84">
        <v>11</v>
      </c>
      <c r="S37" s="84">
        <v>9</v>
      </c>
      <c r="T37" s="95">
        <v>-7</v>
      </c>
      <c r="U37" s="86">
        <v>196</v>
      </c>
      <c r="V37" s="84">
        <v>114</v>
      </c>
      <c r="W37" s="84">
        <v>82</v>
      </c>
      <c r="X37" s="83">
        <v>248</v>
      </c>
      <c r="Y37" s="84">
        <v>143</v>
      </c>
      <c r="Z37" s="88">
        <v>105</v>
      </c>
      <c r="AA37" s="89">
        <v>-52</v>
      </c>
    </row>
    <row r="38" spans="1:27" ht="13.5">
      <c r="A38" s="90">
        <v>30</v>
      </c>
      <c r="B38" s="77" t="s">
        <v>51</v>
      </c>
      <c r="C38" s="146" t="s">
        <v>102</v>
      </c>
      <c r="D38" s="84">
        <v>3714</v>
      </c>
      <c r="E38" s="83">
        <v>9897</v>
      </c>
      <c r="F38" s="84">
        <v>4602</v>
      </c>
      <c r="G38" s="84">
        <v>5295</v>
      </c>
      <c r="H38" s="92">
        <v>2.66</v>
      </c>
      <c r="I38" s="147" t="s">
        <v>102</v>
      </c>
      <c r="J38" s="93">
        <v>4</v>
      </c>
      <c r="K38" s="83">
        <v>-20</v>
      </c>
      <c r="L38" s="84">
        <v>-12</v>
      </c>
      <c r="M38" s="94">
        <v>-8</v>
      </c>
      <c r="N38" s="86">
        <v>5</v>
      </c>
      <c r="O38" s="84">
        <v>3</v>
      </c>
      <c r="P38" s="84">
        <v>2</v>
      </c>
      <c r="Q38" s="83">
        <v>7</v>
      </c>
      <c r="R38" s="84">
        <v>5</v>
      </c>
      <c r="S38" s="84">
        <v>2</v>
      </c>
      <c r="T38" s="95">
        <v>-2</v>
      </c>
      <c r="U38" s="86">
        <v>67</v>
      </c>
      <c r="V38" s="84">
        <v>34</v>
      </c>
      <c r="W38" s="84">
        <v>33</v>
      </c>
      <c r="X38" s="83">
        <v>85</v>
      </c>
      <c r="Y38" s="84">
        <v>44</v>
      </c>
      <c r="Z38" s="88">
        <v>41</v>
      </c>
      <c r="AA38" s="89">
        <v>-18</v>
      </c>
    </row>
    <row r="39" spans="1:27" ht="13.5">
      <c r="A39" s="90">
        <v>31</v>
      </c>
      <c r="B39" s="77" t="s">
        <v>52</v>
      </c>
      <c r="C39" s="146" t="s">
        <v>102</v>
      </c>
      <c r="D39" s="84">
        <v>25387</v>
      </c>
      <c r="E39" s="83">
        <v>58789</v>
      </c>
      <c r="F39" s="84">
        <v>27467</v>
      </c>
      <c r="G39" s="84">
        <v>31322</v>
      </c>
      <c r="H39" s="92">
        <v>2.32</v>
      </c>
      <c r="I39" s="147" t="s">
        <v>102</v>
      </c>
      <c r="J39" s="93">
        <v>90</v>
      </c>
      <c r="K39" s="83">
        <v>-51</v>
      </c>
      <c r="L39" s="84">
        <v>-28</v>
      </c>
      <c r="M39" s="94">
        <v>-23</v>
      </c>
      <c r="N39" s="86">
        <v>47</v>
      </c>
      <c r="O39" s="84">
        <v>25</v>
      </c>
      <c r="P39" s="84">
        <v>22</v>
      </c>
      <c r="Q39" s="83">
        <v>46</v>
      </c>
      <c r="R39" s="84">
        <v>28</v>
      </c>
      <c r="S39" s="84">
        <v>18</v>
      </c>
      <c r="T39" s="95">
        <v>1</v>
      </c>
      <c r="U39" s="86">
        <v>842</v>
      </c>
      <c r="V39" s="84">
        <v>435</v>
      </c>
      <c r="W39" s="84">
        <v>407</v>
      </c>
      <c r="X39" s="83">
        <v>894</v>
      </c>
      <c r="Y39" s="84">
        <v>460</v>
      </c>
      <c r="Z39" s="88">
        <v>434</v>
      </c>
      <c r="AA39" s="89">
        <v>-52</v>
      </c>
    </row>
    <row r="40" spans="1:27" ht="13.5">
      <c r="A40" s="90">
        <v>32</v>
      </c>
      <c r="B40" s="77" t="s">
        <v>53</v>
      </c>
      <c r="C40" s="146" t="s">
        <v>102</v>
      </c>
      <c r="D40" s="84">
        <v>2736</v>
      </c>
      <c r="E40" s="83">
        <v>8412</v>
      </c>
      <c r="F40" s="84">
        <v>3929</v>
      </c>
      <c r="G40" s="84">
        <v>4483</v>
      </c>
      <c r="H40" s="92">
        <v>3.07</v>
      </c>
      <c r="I40" s="147" t="s">
        <v>102</v>
      </c>
      <c r="J40" s="93">
        <v>-14</v>
      </c>
      <c r="K40" s="83">
        <v>-27</v>
      </c>
      <c r="L40" s="84">
        <v>-16</v>
      </c>
      <c r="M40" s="94">
        <v>-11</v>
      </c>
      <c r="N40" s="86">
        <v>0</v>
      </c>
      <c r="O40" s="84">
        <v>0</v>
      </c>
      <c r="P40" s="84">
        <v>0</v>
      </c>
      <c r="Q40" s="83">
        <v>14</v>
      </c>
      <c r="R40" s="84">
        <v>3</v>
      </c>
      <c r="S40" s="84">
        <v>11</v>
      </c>
      <c r="T40" s="95">
        <v>-14</v>
      </c>
      <c r="U40" s="86">
        <v>57</v>
      </c>
      <c r="V40" s="84">
        <v>27</v>
      </c>
      <c r="W40" s="84">
        <v>30</v>
      </c>
      <c r="X40" s="83">
        <v>70</v>
      </c>
      <c r="Y40" s="84">
        <v>40</v>
      </c>
      <c r="Z40" s="88">
        <v>30</v>
      </c>
      <c r="AA40" s="89">
        <v>-13</v>
      </c>
    </row>
    <row r="41" spans="1:27" ht="13.5">
      <c r="A41" s="96">
        <v>33</v>
      </c>
      <c r="B41" s="77" t="s">
        <v>54</v>
      </c>
      <c r="C41" s="146" t="s">
        <v>102</v>
      </c>
      <c r="D41" s="84">
        <v>684</v>
      </c>
      <c r="E41" s="83">
        <v>1747</v>
      </c>
      <c r="F41" s="84">
        <v>837</v>
      </c>
      <c r="G41" s="84">
        <v>910</v>
      </c>
      <c r="H41" s="92">
        <v>2.55</v>
      </c>
      <c r="I41" s="147" t="s">
        <v>102</v>
      </c>
      <c r="J41" s="93">
        <v>-4</v>
      </c>
      <c r="K41" s="83">
        <v>-5</v>
      </c>
      <c r="L41" s="84">
        <v>2</v>
      </c>
      <c r="M41" s="94">
        <v>-7</v>
      </c>
      <c r="N41" s="86">
        <v>0</v>
      </c>
      <c r="O41" s="84">
        <v>0</v>
      </c>
      <c r="P41" s="84">
        <v>0</v>
      </c>
      <c r="Q41" s="83">
        <v>1</v>
      </c>
      <c r="R41" s="84">
        <v>1</v>
      </c>
      <c r="S41" s="84">
        <v>0</v>
      </c>
      <c r="T41" s="95">
        <v>-1</v>
      </c>
      <c r="U41" s="86">
        <v>14</v>
      </c>
      <c r="V41" s="84">
        <v>10</v>
      </c>
      <c r="W41" s="84">
        <v>4</v>
      </c>
      <c r="X41" s="83">
        <v>18</v>
      </c>
      <c r="Y41" s="84">
        <v>7</v>
      </c>
      <c r="Z41" s="88">
        <v>11</v>
      </c>
      <c r="AA41" s="89">
        <v>-4</v>
      </c>
    </row>
    <row r="42" spans="1:27" ht="13.5">
      <c r="A42" s="97"/>
      <c r="B42" s="98" t="s">
        <v>55</v>
      </c>
      <c r="C42" s="148" t="s">
        <v>102</v>
      </c>
      <c r="D42" s="100">
        <v>147820</v>
      </c>
      <c r="E42" s="100">
        <v>353124</v>
      </c>
      <c r="F42" s="100">
        <v>164976</v>
      </c>
      <c r="G42" s="100">
        <v>188148</v>
      </c>
      <c r="H42" s="101">
        <v>2.388878365579759</v>
      </c>
      <c r="I42" s="149" t="s">
        <v>102</v>
      </c>
      <c r="J42" s="102">
        <v>280</v>
      </c>
      <c r="K42" s="100">
        <v>-496</v>
      </c>
      <c r="L42" s="100">
        <v>-296</v>
      </c>
      <c r="M42" s="103">
        <v>-200</v>
      </c>
      <c r="N42" s="104">
        <v>253</v>
      </c>
      <c r="O42" s="100">
        <v>136</v>
      </c>
      <c r="P42" s="100">
        <v>117</v>
      </c>
      <c r="Q42" s="100">
        <v>307</v>
      </c>
      <c r="R42" s="100">
        <v>162</v>
      </c>
      <c r="S42" s="100">
        <v>145</v>
      </c>
      <c r="T42" s="100">
        <v>-54</v>
      </c>
      <c r="U42" s="104">
        <v>4380</v>
      </c>
      <c r="V42" s="100">
        <v>2299</v>
      </c>
      <c r="W42" s="100">
        <v>2081</v>
      </c>
      <c r="X42" s="100">
        <v>4822</v>
      </c>
      <c r="Y42" s="100">
        <v>2569</v>
      </c>
      <c r="Z42" s="105">
        <v>2253</v>
      </c>
      <c r="AA42" s="103">
        <v>-442</v>
      </c>
    </row>
    <row r="43" spans="1:27" ht="13.5">
      <c r="A43" s="97"/>
      <c r="B43" s="106" t="s">
        <v>56</v>
      </c>
      <c r="C43" s="150" t="s">
        <v>102</v>
      </c>
      <c r="D43" s="108">
        <v>219365</v>
      </c>
      <c r="E43" s="108">
        <v>484521</v>
      </c>
      <c r="F43" s="108">
        <v>226195</v>
      </c>
      <c r="G43" s="108">
        <v>258326</v>
      </c>
      <c r="H43" s="109">
        <v>2.2087434185034076</v>
      </c>
      <c r="I43" s="151" t="s">
        <v>102</v>
      </c>
      <c r="J43" s="110">
        <v>464</v>
      </c>
      <c r="K43" s="108">
        <v>-455</v>
      </c>
      <c r="L43" s="108">
        <v>-319</v>
      </c>
      <c r="M43" s="111">
        <v>-136</v>
      </c>
      <c r="N43" s="112">
        <v>348</v>
      </c>
      <c r="O43" s="108">
        <v>183</v>
      </c>
      <c r="P43" s="108">
        <v>165</v>
      </c>
      <c r="Q43" s="108">
        <v>422</v>
      </c>
      <c r="R43" s="108">
        <v>223</v>
      </c>
      <c r="S43" s="108">
        <v>199</v>
      </c>
      <c r="T43" s="108">
        <v>-74</v>
      </c>
      <c r="U43" s="112">
        <v>6831</v>
      </c>
      <c r="V43" s="108">
        <v>3544</v>
      </c>
      <c r="W43" s="108">
        <v>3287</v>
      </c>
      <c r="X43" s="108">
        <v>7212</v>
      </c>
      <c r="Y43" s="108">
        <v>3823</v>
      </c>
      <c r="Z43" s="113">
        <v>3389</v>
      </c>
      <c r="AA43" s="111">
        <v>-381</v>
      </c>
    </row>
    <row r="44" ht="6" customHeight="1">
      <c r="B44" s="114"/>
    </row>
    <row r="49" spans="2:27" ht="19.5" customHeight="1">
      <c r="B49" s="202" t="s">
        <v>100</v>
      </c>
      <c r="C49" s="203"/>
      <c r="D49" s="203"/>
      <c r="E49" s="203"/>
      <c r="F49" s="203"/>
      <c r="G49" s="203"/>
      <c r="H49" s="203"/>
      <c r="I49" s="203"/>
      <c r="J49" s="165" t="s">
        <v>101</v>
      </c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</row>
    <row r="50" spans="24:27" ht="13.5" customHeight="1">
      <c r="X50" s="167" t="s">
        <v>150</v>
      </c>
      <c r="Y50" s="168"/>
      <c r="Z50" s="168"/>
      <c r="AA50" s="168"/>
    </row>
    <row r="51" spans="1:27" ht="13.5" customHeight="1">
      <c r="A51" s="169" t="s">
        <v>2</v>
      </c>
      <c r="B51" s="172" t="s">
        <v>82</v>
      </c>
      <c r="C51" s="173" t="s">
        <v>83</v>
      </c>
      <c r="D51" s="176" t="s">
        <v>5</v>
      </c>
      <c r="E51" s="179" t="s">
        <v>6</v>
      </c>
      <c r="F51" s="180"/>
      <c r="G51" s="180"/>
      <c r="H51" s="182" t="s">
        <v>84</v>
      </c>
      <c r="I51" s="185" t="s">
        <v>8</v>
      </c>
      <c r="J51" s="188" t="s">
        <v>5</v>
      </c>
      <c r="K51" s="191" t="s">
        <v>9</v>
      </c>
      <c r="L51" s="192"/>
      <c r="M51" s="193"/>
      <c r="N51" s="197" t="s">
        <v>10</v>
      </c>
      <c r="O51" s="198"/>
      <c r="P51" s="198"/>
      <c r="Q51" s="198"/>
      <c r="R51" s="198"/>
      <c r="S51" s="198"/>
      <c r="T51" s="199"/>
      <c r="U51" s="197" t="s">
        <v>11</v>
      </c>
      <c r="V51" s="198"/>
      <c r="W51" s="198"/>
      <c r="X51" s="198"/>
      <c r="Y51" s="198"/>
      <c r="Z51" s="198"/>
      <c r="AA51" s="199"/>
    </row>
    <row r="52" spans="1:27" ht="13.5">
      <c r="A52" s="170"/>
      <c r="B52" s="170"/>
      <c r="C52" s="174"/>
      <c r="D52" s="177"/>
      <c r="E52" s="181"/>
      <c r="F52" s="181"/>
      <c r="G52" s="181"/>
      <c r="H52" s="183"/>
      <c r="I52" s="186"/>
      <c r="J52" s="189"/>
      <c r="K52" s="194"/>
      <c r="L52" s="195"/>
      <c r="M52" s="196"/>
      <c r="N52" s="197" t="s">
        <v>12</v>
      </c>
      <c r="O52" s="198"/>
      <c r="P52" s="198"/>
      <c r="Q52" s="197" t="s">
        <v>13</v>
      </c>
      <c r="R52" s="198"/>
      <c r="S52" s="199"/>
      <c r="T52" s="200" t="s">
        <v>14</v>
      </c>
      <c r="U52" s="194" t="s">
        <v>15</v>
      </c>
      <c r="V52" s="195"/>
      <c r="W52" s="195"/>
      <c r="X52" s="197" t="s">
        <v>59</v>
      </c>
      <c r="Y52" s="198"/>
      <c r="Z52" s="199"/>
      <c r="AA52" s="200" t="s">
        <v>17</v>
      </c>
    </row>
    <row r="53" spans="1:27" s="75" customFormat="1" ht="13.5">
      <c r="A53" s="171"/>
      <c r="B53" s="171"/>
      <c r="C53" s="175"/>
      <c r="D53" s="178"/>
      <c r="E53" s="72" t="s">
        <v>18</v>
      </c>
      <c r="F53" s="72" t="s">
        <v>19</v>
      </c>
      <c r="G53" s="72" t="s">
        <v>20</v>
      </c>
      <c r="H53" s="184"/>
      <c r="I53" s="187"/>
      <c r="J53" s="190"/>
      <c r="K53" s="73" t="s">
        <v>18</v>
      </c>
      <c r="L53" s="73" t="s">
        <v>19</v>
      </c>
      <c r="M53" s="73" t="s">
        <v>20</v>
      </c>
      <c r="N53" s="73" t="s">
        <v>18</v>
      </c>
      <c r="O53" s="73" t="s">
        <v>19</v>
      </c>
      <c r="P53" s="73" t="s">
        <v>20</v>
      </c>
      <c r="Q53" s="73" t="s">
        <v>18</v>
      </c>
      <c r="R53" s="73" t="s">
        <v>19</v>
      </c>
      <c r="S53" s="74" t="s">
        <v>20</v>
      </c>
      <c r="T53" s="201"/>
      <c r="U53" s="73" t="s">
        <v>18</v>
      </c>
      <c r="V53" s="73" t="s">
        <v>19</v>
      </c>
      <c r="W53" s="73" t="s">
        <v>20</v>
      </c>
      <c r="X53" s="73" t="s">
        <v>18</v>
      </c>
      <c r="Y53" s="73" t="s">
        <v>19</v>
      </c>
      <c r="Z53" s="73" t="s">
        <v>20</v>
      </c>
      <c r="AA53" s="201"/>
    </row>
    <row r="54" spans="1:27" ht="13.5">
      <c r="A54" s="76">
        <v>61</v>
      </c>
      <c r="B54" s="77" t="s">
        <v>60</v>
      </c>
      <c r="C54" s="115" t="s">
        <v>102</v>
      </c>
      <c r="D54" s="79">
        <v>461</v>
      </c>
      <c r="E54" s="80">
        <v>1136</v>
      </c>
      <c r="F54" s="79">
        <v>523</v>
      </c>
      <c r="G54" s="79">
        <v>613</v>
      </c>
      <c r="H54" s="116">
        <v>2.46</v>
      </c>
      <c r="I54" s="117" t="s">
        <v>61</v>
      </c>
      <c r="J54" s="93">
        <v>-1</v>
      </c>
      <c r="K54" s="83">
        <v>-7</v>
      </c>
      <c r="L54" s="84">
        <v>-4</v>
      </c>
      <c r="M54" s="85">
        <v>-3</v>
      </c>
      <c r="N54" s="86">
        <v>0</v>
      </c>
      <c r="O54" s="84">
        <v>0</v>
      </c>
      <c r="P54" s="84">
        <v>0</v>
      </c>
      <c r="Q54" s="83">
        <v>1</v>
      </c>
      <c r="R54" s="84">
        <v>1</v>
      </c>
      <c r="S54" s="79">
        <v>0</v>
      </c>
      <c r="T54" s="87">
        <v>-1</v>
      </c>
      <c r="U54" s="86">
        <v>4</v>
      </c>
      <c r="V54" s="84">
        <v>2</v>
      </c>
      <c r="W54" s="84">
        <v>2</v>
      </c>
      <c r="X54" s="83">
        <v>10</v>
      </c>
      <c r="Y54" s="84">
        <v>5</v>
      </c>
      <c r="Z54" s="88">
        <v>5</v>
      </c>
      <c r="AA54" s="89">
        <v>-6</v>
      </c>
    </row>
    <row r="55" spans="1:27" ht="13.5">
      <c r="A55" s="90">
        <v>62</v>
      </c>
      <c r="B55" s="77" t="s">
        <v>62</v>
      </c>
      <c r="C55" s="115" t="s">
        <v>102</v>
      </c>
      <c r="D55" s="84">
        <v>351</v>
      </c>
      <c r="E55" s="83">
        <v>873</v>
      </c>
      <c r="F55" s="84">
        <v>370</v>
      </c>
      <c r="G55" s="84">
        <v>503</v>
      </c>
      <c r="H55" s="118">
        <v>2.49</v>
      </c>
      <c r="I55" s="117" t="s">
        <v>61</v>
      </c>
      <c r="J55" s="93">
        <v>1</v>
      </c>
      <c r="K55" s="83">
        <v>-1</v>
      </c>
      <c r="L55" s="84">
        <v>0</v>
      </c>
      <c r="M55" s="94">
        <v>-1</v>
      </c>
      <c r="N55" s="86">
        <v>0</v>
      </c>
      <c r="O55" s="84">
        <v>0</v>
      </c>
      <c r="P55" s="84">
        <v>0</v>
      </c>
      <c r="Q55" s="83">
        <v>2</v>
      </c>
      <c r="R55" s="84">
        <v>1</v>
      </c>
      <c r="S55" s="84">
        <v>1</v>
      </c>
      <c r="T55" s="95">
        <v>-2</v>
      </c>
      <c r="U55" s="86">
        <v>2</v>
      </c>
      <c r="V55" s="84">
        <v>2</v>
      </c>
      <c r="W55" s="84">
        <v>0</v>
      </c>
      <c r="X55" s="83">
        <v>1</v>
      </c>
      <c r="Y55" s="84">
        <v>1</v>
      </c>
      <c r="Z55" s="88">
        <v>0</v>
      </c>
      <c r="AA55" s="89">
        <v>1</v>
      </c>
    </row>
    <row r="56" spans="1:27" ht="13.5">
      <c r="A56" s="90">
        <v>63</v>
      </c>
      <c r="B56" s="77" t="s">
        <v>63</v>
      </c>
      <c r="C56" s="115" t="s">
        <v>102</v>
      </c>
      <c r="D56" s="84">
        <v>790</v>
      </c>
      <c r="E56" s="83">
        <v>1998</v>
      </c>
      <c r="F56" s="84">
        <v>917</v>
      </c>
      <c r="G56" s="84">
        <v>1081</v>
      </c>
      <c r="H56" s="118">
        <v>2.53</v>
      </c>
      <c r="I56" s="117" t="s">
        <v>61</v>
      </c>
      <c r="J56" s="93">
        <v>3</v>
      </c>
      <c r="K56" s="83">
        <v>1</v>
      </c>
      <c r="L56" s="84">
        <v>0</v>
      </c>
      <c r="M56" s="94">
        <v>1</v>
      </c>
      <c r="N56" s="86">
        <v>2</v>
      </c>
      <c r="O56" s="84">
        <v>1</v>
      </c>
      <c r="P56" s="84">
        <v>1</v>
      </c>
      <c r="Q56" s="83">
        <v>1</v>
      </c>
      <c r="R56" s="84">
        <v>0</v>
      </c>
      <c r="S56" s="84">
        <v>1</v>
      </c>
      <c r="T56" s="95">
        <v>1</v>
      </c>
      <c r="U56" s="86">
        <v>14</v>
      </c>
      <c r="V56" s="84">
        <v>5</v>
      </c>
      <c r="W56" s="84">
        <v>9</v>
      </c>
      <c r="X56" s="83">
        <v>14</v>
      </c>
      <c r="Y56" s="84">
        <v>6</v>
      </c>
      <c r="Z56" s="88">
        <v>8</v>
      </c>
      <c r="AA56" s="89">
        <v>0</v>
      </c>
    </row>
    <row r="57" spans="1:27" ht="13.5">
      <c r="A57" s="90">
        <v>64</v>
      </c>
      <c r="B57" s="77" t="s">
        <v>64</v>
      </c>
      <c r="C57" s="115" t="s">
        <v>102</v>
      </c>
      <c r="D57" s="84">
        <v>846</v>
      </c>
      <c r="E57" s="83">
        <v>2200</v>
      </c>
      <c r="F57" s="84">
        <v>1038</v>
      </c>
      <c r="G57" s="84">
        <v>1162</v>
      </c>
      <c r="H57" s="118">
        <v>2.6</v>
      </c>
      <c r="I57" s="117" t="s">
        <v>61</v>
      </c>
      <c r="J57" s="93">
        <v>-2</v>
      </c>
      <c r="K57" s="83">
        <v>-5</v>
      </c>
      <c r="L57" s="84">
        <v>-5</v>
      </c>
      <c r="M57" s="94">
        <v>0</v>
      </c>
      <c r="N57" s="86">
        <v>0</v>
      </c>
      <c r="O57" s="84">
        <v>0</v>
      </c>
      <c r="P57" s="84">
        <v>0</v>
      </c>
      <c r="Q57" s="83">
        <v>3</v>
      </c>
      <c r="R57" s="84">
        <v>1</v>
      </c>
      <c r="S57" s="84">
        <v>2</v>
      </c>
      <c r="T57" s="95">
        <v>-3</v>
      </c>
      <c r="U57" s="86">
        <v>17</v>
      </c>
      <c r="V57" s="84">
        <v>5</v>
      </c>
      <c r="W57" s="84">
        <v>12</v>
      </c>
      <c r="X57" s="83">
        <v>19</v>
      </c>
      <c r="Y57" s="84">
        <v>9</v>
      </c>
      <c r="Z57" s="88">
        <v>10</v>
      </c>
      <c r="AA57" s="89">
        <v>-2</v>
      </c>
    </row>
    <row r="58" spans="1:27" ht="13.5">
      <c r="A58" s="90">
        <v>65</v>
      </c>
      <c r="B58" s="77" t="s">
        <v>65</v>
      </c>
      <c r="C58" s="115" t="s">
        <v>102</v>
      </c>
      <c r="D58" s="84">
        <v>3379</v>
      </c>
      <c r="E58" s="83">
        <v>7877</v>
      </c>
      <c r="F58" s="84">
        <v>3655</v>
      </c>
      <c r="G58" s="84">
        <v>4222</v>
      </c>
      <c r="H58" s="118">
        <v>2.33</v>
      </c>
      <c r="I58" s="117" t="s">
        <v>61</v>
      </c>
      <c r="J58" s="93">
        <v>18</v>
      </c>
      <c r="K58" s="83">
        <v>6</v>
      </c>
      <c r="L58" s="84">
        <v>-4</v>
      </c>
      <c r="M58" s="94">
        <v>10</v>
      </c>
      <c r="N58" s="86">
        <v>4</v>
      </c>
      <c r="O58" s="84">
        <v>1</v>
      </c>
      <c r="P58" s="84">
        <v>3</v>
      </c>
      <c r="Q58" s="83">
        <v>7</v>
      </c>
      <c r="R58" s="84">
        <v>4</v>
      </c>
      <c r="S58" s="84">
        <v>3</v>
      </c>
      <c r="T58" s="95">
        <v>-3</v>
      </c>
      <c r="U58" s="86">
        <v>88</v>
      </c>
      <c r="V58" s="84">
        <v>36</v>
      </c>
      <c r="W58" s="84">
        <v>52</v>
      </c>
      <c r="X58" s="83">
        <v>79</v>
      </c>
      <c r="Y58" s="84">
        <v>37</v>
      </c>
      <c r="Z58" s="88">
        <v>42</v>
      </c>
      <c r="AA58" s="89">
        <v>9</v>
      </c>
    </row>
    <row r="59" spans="1:27" ht="13.5">
      <c r="A59" s="90">
        <v>66</v>
      </c>
      <c r="B59" s="77" t="s">
        <v>66</v>
      </c>
      <c r="C59" s="115" t="s">
        <v>102</v>
      </c>
      <c r="D59" s="84">
        <v>2207</v>
      </c>
      <c r="E59" s="83">
        <v>5812</v>
      </c>
      <c r="F59" s="84">
        <v>2682</v>
      </c>
      <c r="G59" s="84">
        <v>3130</v>
      </c>
      <c r="H59" s="118">
        <v>2.63</v>
      </c>
      <c r="I59" s="117" t="s">
        <v>61</v>
      </c>
      <c r="J59" s="93">
        <v>2</v>
      </c>
      <c r="K59" s="83">
        <v>-8</v>
      </c>
      <c r="L59" s="84">
        <v>-7</v>
      </c>
      <c r="M59" s="94">
        <v>-1</v>
      </c>
      <c r="N59" s="86">
        <v>3</v>
      </c>
      <c r="O59" s="84">
        <v>2</v>
      </c>
      <c r="P59" s="84">
        <v>1</v>
      </c>
      <c r="Q59" s="83">
        <v>9</v>
      </c>
      <c r="R59" s="84">
        <v>6</v>
      </c>
      <c r="S59" s="84">
        <v>3</v>
      </c>
      <c r="T59" s="95">
        <v>-6</v>
      </c>
      <c r="U59" s="86">
        <v>44</v>
      </c>
      <c r="V59" s="84">
        <v>18</v>
      </c>
      <c r="W59" s="84">
        <v>26</v>
      </c>
      <c r="X59" s="83">
        <v>46</v>
      </c>
      <c r="Y59" s="84">
        <v>21</v>
      </c>
      <c r="Z59" s="88">
        <v>25</v>
      </c>
      <c r="AA59" s="89">
        <v>-2</v>
      </c>
    </row>
    <row r="60" spans="1:27" ht="13.5">
      <c r="A60" s="96">
        <v>67</v>
      </c>
      <c r="B60" s="77" t="s">
        <v>67</v>
      </c>
      <c r="C60" s="115" t="s">
        <v>102</v>
      </c>
      <c r="D60" s="84">
        <v>2733</v>
      </c>
      <c r="E60" s="83">
        <v>7047</v>
      </c>
      <c r="F60" s="84">
        <v>3261</v>
      </c>
      <c r="G60" s="84">
        <v>3786</v>
      </c>
      <c r="H60" s="118">
        <v>2.58</v>
      </c>
      <c r="I60" s="117" t="s">
        <v>61</v>
      </c>
      <c r="J60" s="93">
        <v>0</v>
      </c>
      <c r="K60" s="83">
        <v>-26</v>
      </c>
      <c r="L60" s="84">
        <v>-22</v>
      </c>
      <c r="M60" s="94">
        <v>-4</v>
      </c>
      <c r="N60" s="86">
        <v>3</v>
      </c>
      <c r="O60" s="84">
        <v>0</v>
      </c>
      <c r="P60" s="84">
        <v>3</v>
      </c>
      <c r="Q60" s="83">
        <v>9</v>
      </c>
      <c r="R60" s="84">
        <v>6</v>
      </c>
      <c r="S60" s="84">
        <v>3</v>
      </c>
      <c r="T60" s="95">
        <v>-6</v>
      </c>
      <c r="U60" s="86">
        <v>31</v>
      </c>
      <c r="V60" s="84">
        <v>11</v>
      </c>
      <c r="W60" s="84">
        <v>20</v>
      </c>
      <c r="X60" s="83">
        <v>51</v>
      </c>
      <c r="Y60" s="84">
        <v>27</v>
      </c>
      <c r="Z60" s="88">
        <v>24</v>
      </c>
      <c r="AA60" s="89">
        <v>-20</v>
      </c>
    </row>
    <row r="61" spans="1:27" ht="13.5">
      <c r="A61" s="97"/>
      <c r="B61" s="106" t="s">
        <v>68</v>
      </c>
      <c r="C61" s="150" t="s">
        <v>102</v>
      </c>
      <c r="D61" s="108">
        <v>10767</v>
      </c>
      <c r="E61" s="108">
        <v>26943</v>
      </c>
      <c r="F61" s="108">
        <v>12446</v>
      </c>
      <c r="G61" s="108">
        <v>14497</v>
      </c>
      <c r="H61" s="119">
        <v>2.5023683477291723</v>
      </c>
      <c r="I61" s="152" t="s">
        <v>113</v>
      </c>
      <c r="J61" s="110">
        <v>21</v>
      </c>
      <c r="K61" s="108">
        <v>-40</v>
      </c>
      <c r="L61" s="108">
        <v>-42</v>
      </c>
      <c r="M61" s="111">
        <v>2</v>
      </c>
      <c r="N61" s="112">
        <v>12</v>
      </c>
      <c r="O61" s="108">
        <v>4</v>
      </c>
      <c r="P61" s="108">
        <v>8</v>
      </c>
      <c r="Q61" s="108">
        <v>32</v>
      </c>
      <c r="R61" s="108">
        <v>19</v>
      </c>
      <c r="S61" s="108">
        <v>13</v>
      </c>
      <c r="T61" s="108">
        <v>-20</v>
      </c>
      <c r="U61" s="112">
        <v>200</v>
      </c>
      <c r="V61" s="108">
        <v>79</v>
      </c>
      <c r="W61" s="108">
        <v>121</v>
      </c>
      <c r="X61" s="108">
        <v>220</v>
      </c>
      <c r="Y61" s="108">
        <v>106</v>
      </c>
      <c r="Z61" s="113">
        <v>114</v>
      </c>
      <c r="AA61" s="111">
        <v>-20</v>
      </c>
    </row>
    <row r="62" spans="1:27" ht="13.5">
      <c r="A62" s="76">
        <v>81</v>
      </c>
      <c r="B62" s="77" t="s">
        <v>69</v>
      </c>
      <c r="C62" s="115" t="s">
        <v>102</v>
      </c>
      <c r="D62" s="84">
        <v>229</v>
      </c>
      <c r="E62" s="80">
        <v>334</v>
      </c>
      <c r="F62" s="84">
        <v>149</v>
      </c>
      <c r="G62" s="84">
        <v>185</v>
      </c>
      <c r="H62" s="118">
        <v>1.46</v>
      </c>
      <c r="I62" s="117" t="s">
        <v>61</v>
      </c>
      <c r="J62" s="93">
        <v>-1</v>
      </c>
      <c r="K62" s="83">
        <v>-2</v>
      </c>
      <c r="L62" s="84">
        <v>-2</v>
      </c>
      <c r="M62" s="94">
        <v>0</v>
      </c>
      <c r="N62" s="86">
        <v>0</v>
      </c>
      <c r="O62" s="84">
        <v>0</v>
      </c>
      <c r="P62" s="84">
        <v>0</v>
      </c>
      <c r="Q62" s="83">
        <v>1</v>
      </c>
      <c r="R62" s="84">
        <v>1</v>
      </c>
      <c r="S62" s="84">
        <v>0</v>
      </c>
      <c r="T62" s="95">
        <v>-1</v>
      </c>
      <c r="U62" s="86">
        <v>1</v>
      </c>
      <c r="V62" s="84">
        <v>0</v>
      </c>
      <c r="W62" s="84">
        <v>1</v>
      </c>
      <c r="X62" s="83">
        <v>2</v>
      </c>
      <c r="Y62" s="84">
        <v>1</v>
      </c>
      <c r="Z62" s="88">
        <v>1</v>
      </c>
      <c r="AA62" s="89">
        <v>-1</v>
      </c>
    </row>
    <row r="63" spans="1:27" ht="13.5">
      <c r="A63" s="90">
        <v>82</v>
      </c>
      <c r="B63" s="77" t="s">
        <v>70</v>
      </c>
      <c r="C63" s="115" t="s">
        <v>102</v>
      </c>
      <c r="D63" s="84">
        <v>1060</v>
      </c>
      <c r="E63" s="83">
        <v>2089</v>
      </c>
      <c r="F63" s="84">
        <v>961</v>
      </c>
      <c r="G63" s="84">
        <v>1128</v>
      </c>
      <c r="H63" s="118">
        <v>1.97</v>
      </c>
      <c r="I63" s="117" t="s">
        <v>61</v>
      </c>
      <c r="J63" s="93">
        <v>-4</v>
      </c>
      <c r="K63" s="83">
        <v>-15</v>
      </c>
      <c r="L63" s="84">
        <v>-4</v>
      </c>
      <c r="M63" s="94">
        <v>-11</v>
      </c>
      <c r="N63" s="86">
        <v>0</v>
      </c>
      <c r="O63" s="84">
        <v>0</v>
      </c>
      <c r="P63" s="84">
        <v>0</v>
      </c>
      <c r="Q63" s="83">
        <v>5</v>
      </c>
      <c r="R63" s="84">
        <v>1</v>
      </c>
      <c r="S63" s="84">
        <v>4</v>
      </c>
      <c r="T63" s="95">
        <v>-5</v>
      </c>
      <c r="U63" s="86">
        <v>7</v>
      </c>
      <c r="V63" s="84">
        <v>4</v>
      </c>
      <c r="W63" s="84">
        <v>3</v>
      </c>
      <c r="X63" s="83">
        <v>17</v>
      </c>
      <c r="Y63" s="84">
        <v>7</v>
      </c>
      <c r="Z63" s="88">
        <v>10</v>
      </c>
      <c r="AA63" s="89">
        <v>-10</v>
      </c>
    </row>
    <row r="64" spans="1:27" ht="13.5">
      <c r="A64" s="90">
        <v>83</v>
      </c>
      <c r="B64" s="77" t="s">
        <v>71</v>
      </c>
      <c r="C64" s="115" t="s">
        <v>102</v>
      </c>
      <c r="D64" s="84">
        <v>340</v>
      </c>
      <c r="E64" s="83">
        <v>668</v>
      </c>
      <c r="F64" s="84">
        <v>299</v>
      </c>
      <c r="G64" s="84">
        <v>369</v>
      </c>
      <c r="H64" s="118">
        <v>1.96</v>
      </c>
      <c r="I64" s="117" t="s">
        <v>61</v>
      </c>
      <c r="J64" s="93">
        <v>0</v>
      </c>
      <c r="K64" s="83">
        <v>-1</v>
      </c>
      <c r="L64" s="84">
        <v>0</v>
      </c>
      <c r="M64" s="94">
        <v>-1</v>
      </c>
      <c r="N64" s="86">
        <v>0</v>
      </c>
      <c r="O64" s="84">
        <v>0</v>
      </c>
      <c r="P64" s="84">
        <v>0</v>
      </c>
      <c r="Q64" s="83">
        <v>1</v>
      </c>
      <c r="R64" s="84">
        <v>0</v>
      </c>
      <c r="S64" s="84">
        <v>1</v>
      </c>
      <c r="T64" s="95">
        <v>-1</v>
      </c>
      <c r="U64" s="86">
        <v>0</v>
      </c>
      <c r="V64" s="84">
        <v>0</v>
      </c>
      <c r="W64" s="84">
        <v>0</v>
      </c>
      <c r="X64" s="83">
        <v>0</v>
      </c>
      <c r="Y64" s="84">
        <v>0</v>
      </c>
      <c r="Z64" s="88">
        <v>0</v>
      </c>
      <c r="AA64" s="89">
        <v>0</v>
      </c>
    </row>
    <row r="65" spans="1:27" ht="13.5">
      <c r="A65" s="96">
        <v>84</v>
      </c>
      <c r="B65" s="77" t="s">
        <v>72</v>
      </c>
      <c r="C65" s="115" t="s">
        <v>102</v>
      </c>
      <c r="D65" s="84">
        <v>457</v>
      </c>
      <c r="E65" s="83">
        <v>787</v>
      </c>
      <c r="F65" s="84">
        <v>365</v>
      </c>
      <c r="G65" s="84">
        <v>422</v>
      </c>
      <c r="H65" s="118">
        <v>1.72</v>
      </c>
      <c r="I65" s="117" t="s">
        <v>61</v>
      </c>
      <c r="J65" s="93">
        <v>-3</v>
      </c>
      <c r="K65" s="83">
        <v>-7</v>
      </c>
      <c r="L65" s="84">
        <v>-3</v>
      </c>
      <c r="M65" s="94">
        <v>-4</v>
      </c>
      <c r="N65" s="86">
        <v>0</v>
      </c>
      <c r="O65" s="84">
        <v>0</v>
      </c>
      <c r="P65" s="84">
        <v>0</v>
      </c>
      <c r="Q65" s="83">
        <v>2</v>
      </c>
      <c r="R65" s="84">
        <v>1</v>
      </c>
      <c r="S65" s="84">
        <v>1</v>
      </c>
      <c r="T65" s="95">
        <v>-2</v>
      </c>
      <c r="U65" s="86">
        <v>0</v>
      </c>
      <c r="V65" s="84">
        <v>0</v>
      </c>
      <c r="W65" s="84">
        <v>0</v>
      </c>
      <c r="X65" s="83">
        <v>5</v>
      </c>
      <c r="Y65" s="84">
        <v>2</v>
      </c>
      <c r="Z65" s="88">
        <v>3</v>
      </c>
      <c r="AA65" s="89">
        <v>-5</v>
      </c>
    </row>
    <row r="66" spans="1:27" ht="13.5">
      <c r="A66" s="97"/>
      <c r="B66" s="106" t="s">
        <v>73</v>
      </c>
      <c r="C66" s="150" t="s">
        <v>102</v>
      </c>
      <c r="D66" s="108">
        <v>2086</v>
      </c>
      <c r="E66" s="108">
        <v>3878</v>
      </c>
      <c r="F66" s="108">
        <v>1774</v>
      </c>
      <c r="G66" s="108">
        <v>2104</v>
      </c>
      <c r="H66" s="119">
        <v>1.8590604026845639</v>
      </c>
      <c r="I66" s="152" t="s">
        <v>102</v>
      </c>
      <c r="J66" s="110">
        <v>-8</v>
      </c>
      <c r="K66" s="108">
        <v>-25</v>
      </c>
      <c r="L66" s="108">
        <v>-9</v>
      </c>
      <c r="M66" s="111">
        <v>-16</v>
      </c>
      <c r="N66" s="112">
        <v>0</v>
      </c>
      <c r="O66" s="108">
        <v>0</v>
      </c>
      <c r="P66" s="108">
        <v>0</v>
      </c>
      <c r="Q66" s="108">
        <v>9</v>
      </c>
      <c r="R66" s="108">
        <v>3</v>
      </c>
      <c r="S66" s="108">
        <v>6</v>
      </c>
      <c r="T66" s="108">
        <v>-9</v>
      </c>
      <c r="U66" s="112">
        <v>8</v>
      </c>
      <c r="V66" s="108">
        <v>4</v>
      </c>
      <c r="W66" s="108">
        <v>4</v>
      </c>
      <c r="X66" s="108">
        <v>24</v>
      </c>
      <c r="Y66" s="108">
        <v>10</v>
      </c>
      <c r="Z66" s="113">
        <v>14</v>
      </c>
      <c r="AA66" s="111">
        <v>-16</v>
      </c>
    </row>
    <row r="68" spans="2:27" ht="13.5">
      <c r="B68" s="120" t="s">
        <v>74</v>
      </c>
      <c r="C68" s="121">
        <v>429.37</v>
      </c>
      <c r="D68" s="122">
        <v>232218</v>
      </c>
      <c r="E68" s="122">
        <v>515342</v>
      </c>
      <c r="F68" s="122">
        <v>240415</v>
      </c>
      <c r="G68" s="122">
        <v>274927</v>
      </c>
      <c r="H68" s="123">
        <v>2.2192164259445866</v>
      </c>
      <c r="I68" s="124">
        <v>1200.228241376901</v>
      </c>
      <c r="J68" s="125">
        <v>477</v>
      </c>
      <c r="K68" s="122">
        <v>-520</v>
      </c>
      <c r="L68" s="122">
        <v>-370</v>
      </c>
      <c r="M68" s="122">
        <v>-150</v>
      </c>
      <c r="N68" s="122">
        <v>360</v>
      </c>
      <c r="O68" s="122">
        <v>187</v>
      </c>
      <c r="P68" s="122">
        <v>173</v>
      </c>
      <c r="Q68" s="122">
        <v>463</v>
      </c>
      <c r="R68" s="122">
        <v>245</v>
      </c>
      <c r="S68" s="122">
        <v>218</v>
      </c>
      <c r="T68" s="122">
        <v>-103</v>
      </c>
      <c r="U68" s="122">
        <v>7039</v>
      </c>
      <c r="V68" s="122">
        <v>3627</v>
      </c>
      <c r="W68" s="122">
        <v>3412</v>
      </c>
      <c r="X68" s="122">
        <v>7456</v>
      </c>
      <c r="Y68" s="122">
        <v>3939</v>
      </c>
      <c r="Z68" s="122">
        <v>3517</v>
      </c>
      <c r="AA68" s="126">
        <v>-417</v>
      </c>
    </row>
    <row r="69" spans="2:27" s="127" customFormat="1" ht="13.5">
      <c r="B69" s="128"/>
      <c r="C69" s="129"/>
      <c r="D69" s="130"/>
      <c r="E69" s="130"/>
      <c r="F69" s="130"/>
      <c r="G69" s="130"/>
      <c r="H69" s="129"/>
      <c r="I69" s="131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</row>
    <row r="70" spans="2:27" ht="13.5">
      <c r="B70" s="132" t="s">
        <v>75</v>
      </c>
      <c r="C70" s="133">
        <v>429.37</v>
      </c>
      <c r="D70" s="134">
        <v>231741</v>
      </c>
      <c r="E70" s="135">
        <v>515862</v>
      </c>
      <c r="F70" s="135">
        <v>240785</v>
      </c>
      <c r="G70" s="135">
        <v>275077</v>
      </c>
      <c r="H70" s="136">
        <v>2.2260281952697194</v>
      </c>
      <c r="I70" s="137">
        <v>1201</v>
      </c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</row>
    <row r="72" spans="2:20" ht="13.5">
      <c r="B72" s="139" t="s">
        <v>76</v>
      </c>
      <c r="C72" s="140"/>
      <c r="D72" s="138"/>
      <c r="E72" s="138"/>
      <c r="F72" s="138"/>
      <c r="G72" s="138"/>
      <c r="H72" s="140"/>
      <c r="I72" s="141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</row>
    <row r="73" spans="2:20" ht="13.5">
      <c r="B73" s="142" t="s">
        <v>86</v>
      </c>
      <c r="C73" s="140"/>
      <c r="D73" s="138"/>
      <c r="E73" s="138"/>
      <c r="F73" s="138"/>
      <c r="G73" s="138"/>
      <c r="H73" s="140"/>
      <c r="I73" s="141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</row>
    <row r="74" spans="2:20" ht="13.5">
      <c r="B74" s="142" t="s">
        <v>78</v>
      </c>
      <c r="C74" s="140"/>
      <c r="D74" s="138"/>
      <c r="E74" s="138"/>
      <c r="F74" s="138"/>
      <c r="G74" s="138"/>
      <c r="H74" s="140"/>
      <c r="I74" s="141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</row>
    <row r="75" spans="2:20" ht="13.5">
      <c r="B75" s="142" t="s">
        <v>79</v>
      </c>
      <c r="C75" s="140"/>
      <c r="D75" s="138"/>
      <c r="E75" s="138"/>
      <c r="F75" s="138"/>
      <c r="G75" s="138"/>
      <c r="H75" s="140"/>
      <c r="I75" s="141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</row>
    <row r="76" ht="13.5">
      <c r="B76" s="142" t="s">
        <v>103</v>
      </c>
    </row>
    <row r="77" ht="13.5">
      <c r="B77" s="142" t="s">
        <v>114</v>
      </c>
    </row>
  </sheetData>
  <sheetProtection/>
  <mergeCells count="40">
    <mergeCell ref="A5:A7"/>
    <mergeCell ref="B5:B7"/>
    <mergeCell ref="C5:C7"/>
    <mergeCell ref="D5:D7"/>
    <mergeCell ref="E5:G6"/>
    <mergeCell ref="B3:I3"/>
    <mergeCell ref="J3:AA3"/>
    <mergeCell ref="X4:AA4"/>
    <mergeCell ref="H5:H7"/>
    <mergeCell ref="I5:I7"/>
    <mergeCell ref="J5:J7"/>
    <mergeCell ref="K5:M6"/>
    <mergeCell ref="N5:T5"/>
    <mergeCell ref="U5:AA5"/>
    <mergeCell ref="N6:P6"/>
    <mergeCell ref="T6:T7"/>
    <mergeCell ref="U6:W6"/>
    <mergeCell ref="X6:Z6"/>
    <mergeCell ref="X52:Z52"/>
    <mergeCell ref="AA6:AA7"/>
    <mergeCell ref="B49:I49"/>
    <mergeCell ref="J49:AA49"/>
    <mergeCell ref="Q6:S6"/>
    <mergeCell ref="K51:M52"/>
    <mergeCell ref="N51:T51"/>
    <mergeCell ref="U51:AA51"/>
    <mergeCell ref="N52:P52"/>
    <mergeCell ref="Q52:S52"/>
    <mergeCell ref="T52:T53"/>
    <mergeCell ref="U52:W52"/>
    <mergeCell ref="AA52:AA53"/>
    <mergeCell ref="X50:AA50"/>
    <mergeCell ref="I51:I53"/>
    <mergeCell ref="J51:J53"/>
    <mergeCell ref="A51:A53"/>
    <mergeCell ref="B51:B53"/>
    <mergeCell ref="C51:C53"/>
    <mergeCell ref="D51:D53"/>
    <mergeCell ref="E51:G52"/>
    <mergeCell ref="H51:H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matsuyamashi</dc:creator>
  <cp:keywords/>
  <dc:description/>
  <cp:lastModifiedBy>nt018039</cp:lastModifiedBy>
  <cp:lastPrinted>2015-05-07T06:39:17Z</cp:lastPrinted>
  <dcterms:created xsi:type="dcterms:W3CDTF">2015-01-06T04:36:04Z</dcterms:created>
  <dcterms:modified xsi:type="dcterms:W3CDTF">2017-02-23T01:33:32Z</dcterms:modified>
  <cp:category/>
  <cp:version/>
  <cp:contentType/>
  <cp:contentStatus/>
</cp:coreProperties>
</file>