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環境部\環境モデル都市推進課\環境モデル都市担当\♯グリーン電力証書（H25~）\★要綱・様式★\★松山市の要綱・様式\"/>
    </mc:Choice>
  </mc:AlternateContent>
  <xr:revisionPtr revIDLastSave="0" documentId="13_ncr:1_{CA70FBC2-398F-4B87-AFCF-C210C1E2FDFA}" xr6:coauthVersionLast="36" xr6:coauthVersionMax="36" xr10:uidLastSave="{00000000-0000-0000-0000-000000000000}"/>
  <bookViews>
    <workbookView xWindow="0" yWindow="0" windowWidth="20490" windowHeight="7605" xr2:uid="{C14EA15B-B363-4A42-A396-B432A01BB7C5}"/>
  </bookViews>
  <sheets>
    <sheet name="提出用" sheetId="2" r:id="rId1"/>
    <sheet name="記入例" sheetId="3" r:id="rId2"/>
  </sheets>
  <definedNames>
    <definedName name="_xlnm.Print_Area" localSheetId="1">記入例!$A$1:$I$27</definedName>
    <definedName name="_xlnm.Print_Area" localSheetId="0">提出用!$A$1:$I$26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3" l="1"/>
  <c r="G12" i="3" l="1"/>
  <c r="G11" i="3"/>
  <c r="G10" i="3"/>
  <c r="G9" i="3"/>
  <c r="G8" i="3"/>
  <c r="G7" i="3"/>
  <c r="G6" i="3"/>
  <c r="G13" i="3" l="1"/>
  <c r="A18" i="3" s="1"/>
  <c r="C18" i="3" s="1"/>
  <c r="B19" i="3" s="1"/>
  <c r="G10" i="2"/>
  <c r="G9" i="2"/>
  <c r="G8" i="2"/>
  <c r="G7" i="2"/>
  <c r="G6" i="2"/>
  <c r="G5" i="2"/>
  <c r="G4" i="2"/>
  <c r="G11" i="2" l="1"/>
  <c r="A16" i="2" s="1"/>
  <c r="C16" i="2" s="1"/>
  <c r="B17" i="2" s="1"/>
  <c r="B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NT210003</author>
  </authors>
  <commentList>
    <comment ref="B13" authorId="0" shapeId="0" xr:uid="{D3A782F5-4E51-4370-9587-380984B06264}">
      <text>
        <r>
          <rPr>
            <b/>
            <sz val="9"/>
            <color indexed="81"/>
            <rFont val="MS P ゴシック"/>
            <family val="3"/>
            <charset val="128"/>
          </rPr>
          <t>入力ください</t>
        </r>
      </text>
    </comment>
    <comment ref="B20" authorId="0" shapeId="0" xr:uid="{AACF0FD4-05CB-43BE-933C-5056E1C8DD33}">
      <text>
        <r>
          <rPr>
            <b/>
            <sz val="9"/>
            <color indexed="81"/>
            <rFont val="MS P ゴシック"/>
            <family val="3"/>
            <charset val="128"/>
          </rPr>
          <t>入力ください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NT210003</author>
  </authors>
  <commentList>
    <comment ref="B15" authorId="0" shapeId="0" xr:uid="{1A6E5D78-6274-44E1-BC6F-B628E2521DA2}">
      <text>
        <r>
          <rPr>
            <b/>
            <sz val="9"/>
            <color indexed="81"/>
            <rFont val="MS P ゴシック"/>
            <family val="3"/>
            <charset val="128"/>
          </rPr>
          <t>入力ください</t>
        </r>
      </text>
    </comment>
    <comment ref="B22" authorId="0" shapeId="0" xr:uid="{F235A42E-A369-42FA-8D23-507A8344E165}">
      <text>
        <r>
          <rPr>
            <b/>
            <sz val="9"/>
            <color indexed="81"/>
            <rFont val="MS P ゴシック"/>
            <family val="3"/>
            <charset val="128"/>
          </rPr>
          <t>入力ください</t>
        </r>
      </text>
    </comment>
  </commentList>
</comments>
</file>

<file path=xl/sharedStrings.xml><?xml version="1.0" encoding="utf-8"?>
<sst xmlns="http://schemas.openxmlformats.org/spreadsheetml/2006/main" count="41" uniqueCount="23">
  <si>
    <t>品名</t>
    <rPh sb="0" eb="2">
      <t>ヒンメイ</t>
    </rPh>
    <phoneticPr fontId="2"/>
  </si>
  <si>
    <t>単体消費電力（W）</t>
    <rPh sb="0" eb="2">
      <t>タンタイ</t>
    </rPh>
    <rPh sb="2" eb="4">
      <t>ショウヒ</t>
    </rPh>
    <rPh sb="4" eb="6">
      <t>デンリョク</t>
    </rPh>
    <phoneticPr fontId="2"/>
  </si>
  <si>
    <t>数量</t>
    <rPh sb="0" eb="2">
      <t>スウリョウ</t>
    </rPh>
    <phoneticPr fontId="2"/>
  </si>
  <si>
    <t>消費電力合計（W)</t>
    <rPh sb="0" eb="2">
      <t>ショウヒ</t>
    </rPh>
    <rPh sb="2" eb="4">
      <t>デンリョク</t>
    </rPh>
    <rPh sb="4" eb="6">
      <t>ゴウケイ</t>
    </rPh>
    <phoneticPr fontId="2"/>
  </si>
  <si>
    <t>パソコン</t>
    <phoneticPr fontId="2"/>
  </si>
  <si>
    <t>プロジェクター</t>
    <phoneticPr fontId="2"/>
  </si>
  <si>
    <t>100インチスクリーンモニター</t>
    <phoneticPr fontId="2"/>
  </si>
  <si>
    <t>照明</t>
    <rPh sb="0" eb="2">
      <t>ショウメイ</t>
    </rPh>
    <phoneticPr fontId="2"/>
  </si>
  <si>
    <t>空調</t>
    <rPh sb="0" eb="2">
      <t>クウチョウ</t>
    </rPh>
    <phoneticPr fontId="2"/>
  </si>
  <si>
    <t>合計</t>
    <rPh sb="0" eb="2">
      <t>ゴウケイ</t>
    </rPh>
    <phoneticPr fontId="2"/>
  </si>
  <si>
    <t>kWh</t>
    <phoneticPr fontId="2"/>
  </si>
  <si>
    <t>W÷1000=</t>
    <phoneticPr fontId="2"/>
  </si>
  <si>
    <t>使用時間</t>
    <rPh sb="0" eb="2">
      <t>シヨウ</t>
    </rPh>
    <rPh sb="2" eb="4">
      <t>ジカン</t>
    </rPh>
    <phoneticPr fontId="2"/>
  </si>
  <si>
    <t>時間(h)</t>
    <rPh sb="0" eb="2">
      <t>ジカン</t>
    </rPh>
    <phoneticPr fontId="2"/>
  </si>
  <si>
    <t>❶電力使用時間</t>
    <rPh sb="1" eb="3">
      <t>デンリョク</t>
    </rPh>
    <rPh sb="3" eb="5">
      <t>シヨウ</t>
    </rPh>
    <rPh sb="5" eb="7">
      <t>ジカン</t>
    </rPh>
    <phoneticPr fontId="2"/>
  </si>
  <si>
    <t>※100kWh単位</t>
    <rPh sb="7" eb="9">
      <t>タンイ</t>
    </rPh>
    <phoneticPr fontId="2"/>
  </si>
  <si>
    <t>「　　　　　」使用電力計算書</t>
    <rPh sb="7" eb="9">
      <t>シヨウ</t>
    </rPh>
    <rPh sb="9" eb="11">
      <t>デンリョク</t>
    </rPh>
    <rPh sb="11" eb="14">
      <t>ケイサンショ</t>
    </rPh>
    <phoneticPr fontId="2"/>
  </si>
  <si>
    <r>
      <t>「</t>
    </r>
    <r>
      <rPr>
        <sz val="14"/>
        <color rgb="FFFF0000"/>
        <rFont val="HGSｺﾞｼｯｸE"/>
        <family val="3"/>
        <charset val="128"/>
      </rPr>
      <t>まつやまエコセミナー</t>
    </r>
    <r>
      <rPr>
        <sz val="14"/>
        <color theme="1"/>
        <rFont val="HGSｺﾞｼｯｸE"/>
        <family val="3"/>
        <charset val="128"/>
      </rPr>
      <t>」使用電力計算書</t>
    </r>
    <rPh sb="12" eb="14">
      <t>シヨウ</t>
    </rPh>
    <rPh sb="14" eb="16">
      <t>デンリョク</t>
    </rPh>
    <rPh sb="16" eb="19">
      <t>ケイサンショ</t>
    </rPh>
    <phoneticPr fontId="2"/>
  </si>
  <si>
    <t>❷使用電力量（申込書「3.活用先の推定使用電力量」）</t>
    <rPh sb="1" eb="3">
      <t>シヨウ</t>
    </rPh>
    <rPh sb="3" eb="5">
      <t>デンリョク</t>
    </rPh>
    <rPh sb="5" eb="6">
      <t>リョウ</t>
    </rPh>
    <rPh sb="7" eb="10">
      <t>モウシコミショ</t>
    </rPh>
    <rPh sb="13" eb="15">
      <t>カツヨウ</t>
    </rPh>
    <rPh sb="15" eb="16">
      <t>サキ</t>
    </rPh>
    <rPh sb="17" eb="19">
      <t>スイテイ</t>
    </rPh>
    <rPh sb="19" eb="21">
      <t>シヨウ</t>
    </rPh>
    <rPh sb="21" eb="23">
      <t>デンリョク</t>
    </rPh>
    <rPh sb="23" eb="24">
      <t>リョウ</t>
    </rPh>
    <phoneticPr fontId="2"/>
  </si>
  <si>
    <t>❸購入する環境価値量（申込書「4.購入される環境価値量」）</t>
    <rPh sb="1" eb="3">
      <t>コウニュウ</t>
    </rPh>
    <rPh sb="5" eb="7">
      <t>カンキョウ</t>
    </rPh>
    <rPh sb="7" eb="9">
      <t>カチ</t>
    </rPh>
    <rPh sb="9" eb="10">
      <t>リョウ</t>
    </rPh>
    <rPh sb="11" eb="14">
      <t>モウシコミショ</t>
    </rPh>
    <rPh sb="17" eb="19">
      <t>コウニュウ</t>
    </rPh>
    <rPh sb="22" eb="24">
      <t>カンキョウ</t>
    </rPh>
    <rPh sb="24" eb="26">
      <t>カチ</t>
    </rPh>
    <rPh sb="26" eb="27">
      <t>リョウ</t>
    </rPh>
    <phoneticPr fontId="2"/>
  </si>
  <si>
    <t>kW</t>
    <phoneticPr fontId="2"/>
  </si>
  <si>
    <t>❹環境価値量の割合（申込書「6.活用先の推定使用電力量に占める環境価値量の割合」</t>
    <rPh sb="1" eb="3">
      <t>カンキョウ</t>
    </rPh>
    <rPh sb="3" eb="5">
      <t>カチ</t>
    </rPh>
    <rPh sb="5" eb="6">
      <t>リョウ</t>
    </rPh>
    <rPh sb="7" eb="9">
      <t>ワリアイ</t>
    </rPh>
    <rPh sb="10" eb="13">
      <t>モウシコミショ</t>
    </rPh>
    <rPh sb="16" eb="18">
      <t>カツヨウ</t>
    </rPh>
    <rPh sb="18" eb="19">
      <t>サキ</t>
    </rPh>
    <rPh sb="20" eb="22">
      <t>スイテイ</t>
    </rPh>
    <rPh sb="22" eb="24">
      <t>シヨウ</t>
    </rPh>
    <rPh sb="24" eb="26">
      <t>デンリョク</t>
    </rPh>
    <rPh sb="26" eb="27">
      <t>リョウ</t>
    </rPh>
    <rPh sb="28" eb="29">
      <t>シ</t>
    </rPh>
    <rPh sb="31" eb="33">
      <t>カンキョウ</t>
    </rPh>
    <rPh sb="33" eb="35">
      <t>カチ</t>
    </rPh>
    <rPh sb="35" eb="36">
      <t>リョウ</t>
    </rPh>
    <rPh sb="37" eb="39">
      <t>ワリアイ</t>
    </rPh>
    <phoneticPr fontId="2"/>
  </si>
  <si>
    <t>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</si>
</sst>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color rgb="FFFF0000"/>
      <name val="HGSｺﾞｼｯｸE"/>
      <family val="3"/>
      <charset val="128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4" xfId="1" applyFont="1" applyBorder="1">
      <alignment vertical="center"/>
    </xf>
    <xf numFmtId="38" fontId="4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Fill="1" applyBorder="1">
      <alignment vertical="center"/>
    </xf>
    <xf numFmtId="38" fontId="6" fillId="0" borderId="1" xfId="1" applyFont="1" applyBorder="1">
      <alignment vertical="center"/>
    </xf>
    <xf numFmtId="0" fontId="6" fillId="0" borderId="6" xfId="0" applyFont="1" applyFill="1" applyBorder="1">
      <alignment vertical="center"/>
    </xf>
    <xf numFmtId="0" fontId="6" fillId="0" borderId="6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8" fontId="4" fillId="0" borderId="1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8" fontId="4" fillId="0" borderId="2" xfId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8" fontId="6" fillId="0" borderId="1" xfId="1" applyFont="1" applyBorder="1" applyAlignment="1">
      <alignment vertical="center"/>
    </xf>
    <xf numFmtId="180" fontId="4" fillId="0" borderId="7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DE25"/>
      <color rgb="FF00DE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437027</xdr:colOff>
      <xdr:row>3</xdr:row>
      <xdr:rowOff>212912</xdr:rowOff>
    </xdr:from>
    <xdr:to>
      <xdr:col>13</xdr:col>
      <xdr:colOff>750174</xdr:colOff>
      <xdr:row>7</xdr:row>
      <xdr:rowOff>163500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F103B2-5C35-4DB5-A856-AE22A55F3C32}"/>
            </a:ext>
          </a:extLst>
        </xdr:cNvPr>
        <xdr:cNvSpPr txBox="1"/>
      </xdr:nvSpPr>
      <xdr:spPr>
        <a:xfrm>
          <a:off x="8068233" y="1086971"/>
          <a:ext cx="2700000" cy="11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使用する物品名と消費電力、数を入力してください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（合計は自動計算です）</a:t>
          </a:r>
        </a:p>
      </xdr:txBody>
    </xdr:sp>
    <xdr:clientData/>
  </xdr:twoCellAnchor>
  <xdr:twoCellAnchor>
    <xdr:from>
      <xdr:col>10</xdr:col>
      <xdr:colOff>448234</xdr:colOff>
      <xdr:row>11</xdr:row>
      <xdr:rowOff>22412</xdr:rowOff>
    </xdr:from>
    <xdr:to>
      <xdr:col>13</xdr:col>
      <xdr:colOff>761381</xdr:colOff>
      <xdr:row>13</xdr:row>
      <xdr:rowOff>67235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CA8B1A9-8655-4C38-8023-BB09836C25FD}"/>
            </a:ext>
          </a:extLst>
        </xdr:cNvPr>
        <xdr:cNvSpPr txBox="1"/>
      </xdr:nvSpPr>
      <xdr:spPr>
        <a:xfrm>
          <a:off x="8079440" y="3227294"/>
          <a:ext cx="2700000" cy="627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❶使用時間を入力してください（単位：時間）</a:t>
          </a:r>
        </a:p>
      </xdr:txBody>
    </xdr:sp>
    <xdr:clientData/>
  </xdr:twoCellAnchor>
  <xdr:twoCellAnchor>
    <xdr:from>
      <xdr:col>10</xdr:col>
      <xdr:colOff>459441</xdr:colOff>
      <xdr:row>14</xdr:row>
      <xdr:rowOff>100853</xdr:rowOff>
    </xdr:from>
    <xdr:to>
      <xdr:col>13</xdr:col>
      <xdr:colOff>772588</xdr:colOff>
      <xdr:row>16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3905A4F-3772-471B-9B29-46C564202541}"/>
            </a:ext>
          </a:extLst>
        </xdr:cNvPr>
        <xdr:cNvSpPr txBox="1"/>
      </xdr:nvSpPr>
      <xdr:spPr>
        <a:xfrm>
          <a:off x="8090647" y="4179794"/>
          <a:ext cx="2700000" cy="6611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❷推定の使用電力量合計が自動計算で算出されます</a:t>
          </a:r>
        </a:p>
      </xdr:txBody>
    </xdr:sp>
    <xdr:clientData/>
  </xdr:twoCellAnchor>
  <xdr:twoCellAnchor>
    <xdr:from>
      <xdr:col>10</xdr:col>
      <xdr:colOff>448236</xdr:colOff>
      <xdr:row>18</xdr:row>
      <xdr:rowOff>201706</xdr:rowOff>
    </xdr:from>
    <xdr:to>
      <xdr:col>13</xdr:col>
      <xdr:colOff>761383</xdr:colOff>
      <xdr:row>21</xdr:row>
      <xdr:rowOff>145676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2F33BF-BE68-4C75-AF21-BC7AF8685BC8}"/>
            </a:ext>
          </a:extLst>
        </xdr:cNvPr>
        <xdr:cNvSpPr txBox="1"/>
      </xdr:nvSpPr>
      <xdr:spPr>
        <a:xfrm>
          <a:off x="8079442" y="5446059"/>
          <a:ext cx="2700000" cy="8180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❸購入する電力量を入力してください</a:t>
          </a:r>
        </a:p>
      </xdr:txBody>
    </xdr:sp>
    <xdr:clientData/>
  </xdr:twoCellAnchor>
  <xdr:twoCellAnchor>
    <xdr:from>
      <xdr:col>9</xdr:col>
      <xdr:colOff>112057</xdr:colOff>
      <xdr:row>3</xdr:row>
      <xdr:rowOff>246528</xdr:rowOff>
    </xdr:from>
    <xdr:to>
      <xdr:col>10</xdr:col>
      <xdr:colOff>437029</xdr:colOff>
      <xdr:row>5</xdr:row>
      <xdr:rowOff>156881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D2C02479-F6E5-4CC2-AA9F-5E014DF22AF4}"/>
            </a:ext>
          </a:extLst>
        </xdr:cNvPr>
        <xdr:cNvSpPr/>
      </xdr:nvSpPr>
      <xdr:spPr>
        <a:xfrm>
          <a:off x="7474322" y="1120587"/>
          <a:ext cx="593913" cy="493059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89648</xdr:colOff>
      <xdr:row>11</xdr:row>
      <xdr:rowOff>11205</xdr:rowOff>
    </xdr:from>
    <xdr:to>
      <xdr:col>10</xdr:col>
      <xdr:colOff>448235</xdr:colOff>
      <xdr:row>12</xdr:row>
      <xdr:rowOff>212911</xdr:rowOff>
    </xdr:to>
    <xdr:sp macro="" textlink="">
      <xdr:nvSpPr>
        <xdr:cNvPr id="7" name="矢印: 左 6">
          <a:extLst>
            <a:ext uri="{FF2B5EF4-FFF2-40B4-BE49-F238E27FC236}">
              <a16:creationId xmlns:a16="http://schemas.microsoft.com/office/drawing/2014/main" id="{ACA965C9-AC4A-420E-AA8D-669B7F6A8754}"/>
            </a:ext>
          </a:extLst>
        </xdr:cNvPr>
        <xdr:cNvSpPr/>
      </xdr:nvSpPr>
      <xdr:spPr>
        <a:xfrm>
          <a:off x="7451913" y="3216087"/>
          <a:ext cx="627528" cy="493059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112058</xdr:colOff>
      <xdr:row>18</xdr:row>
      <xdr:rowOff>179293</xdr:rowOff>
    </xdr:from>
    <xdr:to>
      <xdr:col>10</xdr:col>
      <xdr:colOff>448234</xdr:colOff>
      <xdr:row>20</xdr:row>
      <xdr:rowOff>89646</xdr:rowOff>
    </xdr:to>
    <xdr:sp macro="" textlink="">
      <xdr:nvSpPr>
        <xdr:cNvPr id="9" name="矢印: 左 8">
          <a:extLst>
            <a:ext uri="{FF2B5EF4-FFF2-40B4-BE49-F238E27FC236}">
              <a16:creationId xmlns:a16="http://schemas.microsoft.com/office/drawing/2014/main" id="{17A20736-00E3-4424-A2B5-F0EA69F0F779}"/>
            </a:ext>
          </a:extLst>
        </xdr:cNvPr>
        <xdr:cNvSpPr/>
      </xdr:nvSpPr>
      <xdr:spPr>
        <a:xfrm>
          <a:off x="7474323" y="5423646"/>
          <a:ext cx="605117" cy="493059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437030</xdr:colOff>
      <xdr:row>22</xdr:row>
      <xdr:rowOff>112059</xdr:rowOff>
    </xdr:from>
    <xdr:to>
      <xdr:col>13</xdr:col>
      <xdr:colOff>750177</xdr:colOff>
      <xdr:row>24</xdr:row>
      <xdr:rowOff>190500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BDC0A41-C18D-4F78-9175-6DCE24BE1F6C}"/>
            </a:ext>
          </a:extLst>
        </xdr:cNvPr>
        <xdr:cNvSpPr txBox="1"/>
      </xdr:nvSpPr>
      <xdr:spPr>
        <a:xfrm>
          <a:off x="8068236" y="6521824"/>
          <a:ext cx="2700000" cy="6611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❹環境価値量の割合が自動計算で算出されます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448236</xdr:colOff>
      <xdr:row>0</xdr:row>
      <xdr:rowOff>56030</xdr:rowOff>
    </xdr:from>
    <xdr:to>
      <xdr:col>5</xdr:col>
      <xdr:colOff>347383</xdr:colOff>
      <xdr:row>1</xdr:row>
      <xdr:rowOff>246530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1CC7B1-01E4-4FA6-849A-192485AA913D}"/>
            </a:ext>
          </a:extLst>
        </xdr:cNvPr>
        <xdr:cNvSpPr txBox="1"/>
      </xdr:nvSpPr>
      <xdr:spPr>
        <a:xfrm>
          <a:off x="2229971" y="56030"/>
          <a:ext cx="2364441" cy="48185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AA536-FBCA-4077-A949-EE679A401F87}">
  <dimension ref="A1:H24"/>
  <sheetViews>
    <sheetView tabSelected="1" view="pageBreakPreview" zoomScale="85" zoomScaleNormal="90" zoomScaleSheetLayoutView="85" workbookViewId="0">
      <selection activeCell="G13" sqref="G13"/>
    </sheetView>
  </sheetViews>
  <sheetFormatPr defaultColWidth="10.5" defaultRowHeight="23.25" customHeight="1"/>
  <cols>
    <col min="1" max="1" width="10.5" style="1"/>
    <col min="2" max="2" width="12.875" style="1" customWidth="1"/>
    <col min="3" max="3" width="11.5" style="1" customWidth="1"/>
    <col min="4" max="8" width="10.5" style="1"/>
    <col min="9" max="9" width="9.625" style="1" customWidth="1"/>
    <col min="10" max="10" width="3.5" style="1" customWidth="1"/>
    <col min="11" max="16384" width="10.5" style="1"/>
  </cols>
  <sheetData>
    <row r="1" spans="1:8" ht="23.25" customHeight="1">
      <c r="A1" s="18" t="s">
        <v>16</v>
      </c>
      <c r="B1" s="18"/>
      <c r="C1" s="18"/>
      <c r="D1" s="18"/>
      <c r="E1" s="18"/>
      <c r="F1" s="18"/>
      <c r="G1" s="18"/>
      <c r="H1" s="18"/>
    </row>
    <row r="3" spans="1:8" ht="23.25" customHeight="1">
      <c r="A3" s="19" t="s">
        <v>0</v>
      </c>
      <c r="B3" s="19"/>
      <c r="C3" s="19"/>
      <c r="D3" s="19" t="s">
        <v>1</v>
      </c>
      <c r="E3" s="19"/>
      <c r="F3" s="2" t="s">
        <v>2</v>
      </c>
      <c r="G3" s="19" t="s">
        <v>3</v>
      </c>
      <c r="H3" s="19"/>
    </row>
    <row r="4" spans="1:8" ht="23.25" customHeight="1">
      <c r="A4" s="20"/>
      <c r="B4" s="20"/>
      <c r="C4" s="20"/>
      <c r="D4" s="21"/>
      <c r="E4" s="21"/>
      <c r="F4" s="3"/>
      <c r="G4" s="21">
        <f>D4*F4</f>
        <v>0</v>
      </c>
      <c r="H4" s="21"/>
    </row>
    <row r="5" spans="1:8" ht="23.25" customHeight="1">
      <c r="A5" s="20"/>
      <c r="B5" s="20"/>
      <c r="C5" s="20"/>
      <c r="D5" s="21"/>
      <c r="E5" s="21"/>
      <c r="F5" s="3"/>
      <c r="G5" s="21">
        <f t="shared" ref="G5:G10" si="0">D5*F5</f>
        <v>0</v>
      </c>
      <c r="H5" s="21"/>
    </row>
    <row r="6" spans="1:8" ht="23.25" customHeight="1">
      <c r="A6" s="20"/>
      <c r="B6" s="20"/>
      <c r="C6" s="20"/>
      <c r="D6" s="21"/>
      <c r="E6" s="21"/>
      <c r="F6" s="3"/>
      <c r="G6" s="21">
        <f t="shared" si="0"/>
        <v>0</v>
      </c>
      <c r="H6" s="21"/>
    </row>
    <row r="7" spans="1:8" ht="23.25" customHeight="1">
      <c r="A7" s="20"/>
      <c r="B7" s="20"/>
      <c r="C7" s="20"/>
      <c r="D7" s="21"/>
      <c r="E7" s="21"/>
      <c r="F7" s="3"/>
      <c r="G7" s="21">
        <f t="shared" si="0"/>
        <v>0</v>
      </c>
      <c r="H7" s="21"/>
    </row>
    <row r="8" spans="1:8" ht="23.25" customHeight="1">
      <c r="A8" s="20"/>
      <c r="B8" s="20"/>
      <c r="C8" s="20"/>
      <c r="D8" s="21"/>
      <c r="E8" s="21"/>
      <c r="F8" s="3"/>
      <c r="G8" s="21">
        <f t="shared" si="0"/>
        <v>0</v>
      </c>
      <c r="H8" s="21"/>
    </row>
    <row r="9" spans="1:8" ht="23.25" customHeight="1">
      <c r="A9" s="20"/>
      <c r="B9" s="20"/>
      <c r="C9" s="20"/>
      <c r="D9" s="21"/>
      <c r="E9" s="21"/>
      <c r="F9" s="3"/>
      <c r="G9" s="21">
        <f t="shared" si="0"/>
        <v>0</v>
      </c>
      <c r="H9" s="21"/>
    </row>
    <row r="10" spans="1:8" ht="23.25" customHeight="1" thickBot="1">
      <c r="A10" s="23"/>
      <c r="B10" s="23"/>
      <c r="C10" s="23"/>
      <c r="D10" s="24"/>
      <c r="E10" s="24"/>
      <c r="F10" s="4"/>
      <c r="G10" s="24">
        <f t="shared" si="0"/>
        <v>0</v>
      </c>
      <c r="H10" s="24"/>
    </row>
    <row r="11" spans="1:8" ht="23.25" customHeight="1" thickBot="1">
      <c r="A11" s="25" t="s">
        <v>9</v>
      </c>
      <c r="B11" s="26"/>
      <c r="C11" s="26"/>
      <c r="D11" s="27"/>
      <c r="E11" s="27"/>
      <c r="F11" s="5"/>
      <c r="G11" s="27">
        <f>SUM(G4:H10)</f>
        <v>0</v>
      </c>
      <c r="H11" s="28"/>
    </row>
    <row r="12" spans="1:8" ht="23.25" customHeight="1" thickBot="1">
      <c r="A12" s="1" t="s">
        <v>14</v>
      </c>
    </row>
    <row r="13" spans="1:8" ht="23.25" customHeight="1" thickBot="1">
      <c r="A13" s="7" t="s">
        <v>12</v>
      </c>
      <c r="B13" s="13"/>
      <c r="C13" s="7" t="s">
        <v>13</v>
      </c>
      <c r="D13" s="7"/>
    </row>
    <row r="14" spans="1:8" ht="23.25" customHeight="1">
      <c r="A14" s="7"/>
      <c r="B14" s="10"/>
      <c r="C14" s="7"/>
      <c r="D14" s="7"/>
      <c r="E14" s="7"/>
      <c r="F14" s="11"/>
      <c r="G14" s="11"/>
      <c r="H14" s="9"/>
    </row>
    <row r="15" spans="1:8" ht="23.25" customHeight="1">
      <c r="A15" s="1" t="s">
        <v>18</v>
      </c>
      <c r="F15" s="11"/>
      <c r="G15" s="11"/>
      <c r="H15" s="9"/>
    </row>
    <row r="16" spans="1:8" ht="23.25" customHeight="1">
      <c r="A16" s="6">
        <f>G11</f>
        <v>0</v>
      </c>
      <c r="B16" s="7" t="s">
        <v>11</v>
      </c>
      <c r="C16" s="8">
        <f>A16/1000</f>
        <v>0</v>
      </c>
      <c r="D16" s="7" t="s">
        <v>20</v>
      </c>
      <c r="F16" s="11"/>
      <c r="G16" s="11"/>
      <c r="H16" s="9"/>
    </row>
    <row r="17" spans="1:8" ht="23.25" customHeight="1">
      <c r="A17" s="7"/>
      <c r="B17" s="29">
        <f>C16*B13</f>
        <v>0</v>
      </c>
      <c r="C17" s="29"/>
      <c r="D17" s="9" t="s">
        <v>10</v>
      </c>
      <c r="E17" s="17"/>
      <c r="F17" s="11"/>
      <c r="G17" s="11"/>
      <c r="H17" s="9"/>
    </row>
    <row r="18" spans="1:8" ht="23.25" customHeight="1">
      <c r="A18" s="7"/>
      <c r="B18" s="10"/>
      <c r="C18" s="7"/>
      <c r="D18" s="7"/>
      <c r="E18" s="7"/>
      <c r="F18" s="11"/>
      <c r="G18" s="11"/>
      <c r="H18" s="9"/>
    </row>
    <row r="19" spans="1:8" ht="23.25" customHeight="1" thickBot="1">
      <c r="A19" s="1" t="s">
        <v>19</v>
      </c>
      <c r="E19" s="7"/>
      <c r="F19" s="7"/>
      <c r="G19" s="7"/>
      <c r="H19" s="7"/>
    </row>
    <row r="20" spans="1:8" ht="23.25" customHeight="1" thickBot="1">
      <c r="B20" s="12"/>
      <c r="C20" s="1" t="s">
        <v>10</v>
      </c>
      <c r="E20" s="17"/>
    </row>
    <row r="21" spans="1:8" ht="23.25" customHeight="1">
      <c r="B21" s="1" t="s">
        <v>15</v>
      </c>
    </row>
    <row r="22" spans="1:8" ht="23.25" customHeight="1">
      <c r="A22" s="22"/>
      <c r="B22" s="22"/>
      <c r="C22" s="22"/>
      <c r="D22" s="22"/>
      <c r="E22" s="22"/>
      <c r="F22" s="22"/>
      <c r="G22" s="22"/>
    </row>
    <row r="23" spans="1:8" ht="23.25" customHeight="1">
      <c r="A23" s="1" t="s">
        <v>21</v>
      </c>
    </row>
    <row r="24" spans="1:8" ht="23.25" customHeight="1">
      <c r="B24" s="32" t="e">
        <f>IF(B20/B17&gt;1,100,B20/B17*100)</f>
        <v>#DIV/0!</v>
      </c>
      <c r="C24" s="1" t="s">
        <v>22</v>
      </c>
    </row>
  </sheetData>
  <mergeCells count="30">
    <mergeCell ref="A22:G22"/>
    <mergeCell ref="A9:C9"/>
    <mergeCell ref="D9:E9"/>
    <mergeCell ref="G9:H9"/>
    <mergeCell ref="A10:C10"/>
    <mergeCell ref="D10:E10"/>
    <mergeCell ref="G10:H10"/>
    <mergeCell ref="A11:C11"/>
    <mergeCell ref="D11:E11"/>
    <mergeCell ref="G11:H11"/>
    <mergeCell ref="B17:C17"/>
    <mergeCell ref="A7:C7"/>
    <mergeCell ref="D7:E7"/>
    <mergeCell ref="G7:H7"/>
    <mergeCell ref="A8:C8"/>
    <mergeCell ref="D8:E8"/>
    <mergeCell ref="G8:H8"/>
    <mergeCell ref="A5:C5"/>
    <mergeCell ref="D5:E5"/>
    <mergeCell ref="G5:H5"/>
    <mergeCell ref="A6:C6"/>
    <mergeCell ref="D6:E6"/>
    <mergeCell ref="G6:H6"/>
    <mergeCell ref="A1:H1"/>
    <mergeCell ref="A3:C3"/>
    <mergeCell ref="D3:E3"/>
    <mergeCell ref="G3:H3"/>
    <mergeCell ref="A4:C4"/>
    <mergeCell ref="D4:E4"/>
    <mergeCell ref="G4:H4"/>
  </mergeCells>
  <phoneticPr fontId="2"/>
  <pageMargins left="0.51181102362204722" right="0.51181102362204722" top="0.74803149606299213" bottom="0.74803149606299213" header="0.31496062992125984" footer="0.31496062992125984"/>
  <pageSetup paperSize="9" scale="5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B6EF-1570-4E7A-A9F8-7494DCF224A8}">
  <dimension ref="A3:H26"/>
  <sheetViews>
    <sheetView view="pageBreakPreview" topLeftCell="A13" zoomScale="85" zoomScaleNormal="90" zoomScaleSheetLayoutView="85" workbookViewId="0">
      <selection activeCell="D30" sqref="D30"/>
    </sheetView>
  </sheetViews>
  <sheetFormatPr defaultColWidth="10.5" defaultRowHeight="23.25" customHeight="1"/>
  <cols>
    <col min="1" max="1" width="10.5" style="1"/>
    <col min="2" max="2" width="12.875" style="1" customWidth="1"/>
    <col min="3" max="3" width="11.5" style="1" customWidth="1"/>
    <col min="4" max="8" width="10.5" style="1"/>
    <col min="9" max="9" width="9.625" style="1" customWidth="1"/>
    <col min="10" max="10" width="3.5" style="1" customWidth="1"/>
    <col min="11" max="16384" width="10.5" style="1"/>
  </cols>
  <sheetData>
    <row r="3" spans="1:8" ht="23.25" customHeight="1">
      <c r="A3" s="18" t="s">
        <v>17</v>
      </c>
      <c r="B3" s="18"/>
      <c r="C3" s="18"/>
      <c r="D3" s="18"/>
      <c r="E3" s="18"/>
      <c r="F3" s="18"/>
      <c r="G3" s="18"/>
      <c r="H3" s="18"/>
    </row>
    <row r="5" spans="1:8" ht="23.25" customHeight="1">
      <c r="A5" s="19" t="s">
        <v>0</v>
      </c>
      <c r="B5" s="19"/>
      <c r="C5" s="19"/>
      <c r="D5" s="19" t="s">
        <v>1</v>
      </c>
      <c r="E5" s="19"/>
      <c r="F5" s="2" t="s">
        <v>2</v>
      </c>
      <c r="G5" s="19" t="s">
        <v>3</v>
      </c>
      <c r="H5" s="19"/>
    </row>
    <row r="6" spans="1:8" ht="23.25" customHeight="1">
      <c r="A6" s="30" t="s">
        <v>4</v>
      </c>
      <c r="B6" s="30"/>
      <c r="C6" s="30"/>
      <c r="D6" s="31">
        <v>40</v>
      </c>
      <c r="E6" s="31"/>
      <c r="F6" s="14">
        <v>2</v>
      </c>
      <c r="G6" s="21">
        <f>D6*F6</f>
        <v>80</v>
      </c>
      <c r="H6" s="21"/>
    </row>
    <row r="7" spans="1:8" ht="23.25" customHeight="1">
      <c r="A7" s="30" t="s">
        <v>5</v>
      </c>
      <c r="B7" s="30"/>
      <c r="C7" s="30"/>
      <c r="D7" s="31">
        <v>300</v>
      </c>
      <c r="E7" s="31"/>
      <c r="F7" s="14">
        <v>2</v>
      </c>
      <c r="G7" s="21">
        <f t="shared" ref="G7:G12" si="0">D7*F7</f>
        <v>600</v>
      </c>
      <c r="H7" s="21"/>
    </row>
    <row r="8" spans="1:8" ht="23.25" customHeight="1">
      <c r="A8" s="30" t="s">
        <v>6</v>
      </c>
      <c r="B8" s="30"/>
      <c r="C8" s="30"/>
      <c r="D8" s="31">
        <v>650</v>
      </c>
      <c r="E8" s="31"/>
      <c r="F8" s="14">
        <v>2</v>
      </c>
      <c r="G8" s="21">
        <f t="shared" si="0"/>
        <v>1300</v>
      </c>
      <c r="H8" s="21"/>
    </row>
    <row r="9" spans="1:8" ht="23.25" customHeight="1">
      <c r="A9" s="30" t="s">
        <v>7</v>
      </c>
      <c r="B9" s="30"/>
      <c r="C9" s="30"/>
      <c r="D9" s="31">
        <v>80</v>
      </c>
      <c r="E9" s="31"/>
      <c r="F9" s="14">
        <v>10</v>
      </c>
      <c r="G9" s="21">
        <f t="shared" si="0"/>
        <v>800</v>
      </c>
      <c r="H9" s="21"/>
    </row>
    <row r="10" spans="1:8" ht="23.25" customHeight="1">
      <c r="A10" s="30" t="s">
        <v>8</v>
      </c>
      <c r="B10" s="30"/>
      <c r="C10" s="30"/>
      <c r="D10" s="31">
        <v>600</v>
      </c>
      <c r="E10" s="31"/>
      <c r="F10" s="14">
        <v>8</v>
      </c>
      <c r="G10" s="21">
        <f t="shared" si="0"/>
        <v>4800</v>
      </c>
      <c r="H10" s="21"/>
    </row>
    <row r="11" spans="1:8" ht="23.25" customHeight="1">
      <c r="A11" s="20"/>
      <c r="B11" s="20"/>
      <c r="C11" s="20"/>
      <c r="D11" s="21"/>
      <c r="E11" s="21"/>
      <c r="F11" s="3"/>
      <c r="G11" s="21">
        <f t="shared" si="0"/>
        <v>0</v>
      </c>
      <c r="H11" s="21"/>
    </row>
    <row r="12" spans="1:8" ht="23.25" customHeight="1" thickBot="1">
      <c r="A12" s="23"/>
      <c r="B12" s="23"/>
      <c r="C12" s="23"/>
      <c r="D12" s="24"/>
      <c r="E12" s="24"/>
      <c r="F12" s="4"/>
      <c r="G12" s="24">
        <f t="shared" si="0"/>
        <v>0</v>
      </c>
      <c r="H12" s="24"/>
    </row>
    <row r="13" spans="1:8" ht="23.25" customHeight="1" thickBot="1">
      <c r="A13" s="25" t="s">
        <v>9</v>
      </c>
      <c r="B13" s="26"/>
      <c r="C13" s="26"/>
      <c r="D13" s="27"/>
      <c r="E13" s="27"/>
      <c r="F13" s="5"/>
      <c r="G13" s="27">
        <f>SUM(G6:H12)</f>
        <v>7580</v>
      </c>
      <c r="H13" s="28"/>
    </row>
    <row r="14" spans="1:8" ht="23.25" customHeight="1" thickBot="1">
      <c r="A14" s="1" t="s">
        <v>14</v>
      </c>
    </row>
    <row r="15" spans="1:8" ht="23.25" customHeight="1" thickBot="1">
      <c r="A15" s="7" t="s">
        <v>12</v>
      </c>
      <c r="B15" s="15">
        <v>6</v>
      </c>
      <c r="C15" s="7" t="s">
        <v>13</v>
      </c>
      <c r="D15" s="7"/>
    </row>
    <row r="16" spans="1:8" ht="23.25" customHeight="1">
      <c r="A16" s="7"/>
      <c r="B16" s="10"/>
      <c r="C16" s="7"/>
      <c r="D16" s="7"/>
      <c r="E16" s="7"/>
      <c r="F16" s="11"/>
      <c r="G16" s="11"/>
      <c r="H16" s="9"/>
    </row>
    <row r="17" spans="1:8" ht="23.25" customHeight="1">
      <c r="A17" s="1" t="s">
        <v>18</v>
      </c>
      <c r="F17" s="11"/>
      <c r="G17" s="11"/>
      <c r="H17" s="9"/>
    </row>
    <row r="18" spans="1:8" ht="23.25" customHeight="1">
      <c r="A18" s="6">
        <f>G13</f>
        <v>7580</v>
      </c>
      <c r="B18" s="7" t="s">
        <v>11</v>
      </c>
      <c r="C18" s="8">
        <f>A18/1000</f>
        <v>7.58</v>
      </c>
      <c r="D18" s="7" t="s">
        <v>20</v>
      </c>
      <c r="F18" s="11"/>
      <c r="G18" s="11"/>
      <c r="H18" s="9"/>
    </row>
    <row r="19" spans="1:8" ht="23.25" customHeight="1">
      <c r="A19" s="7"/>
      <c r="B19" s="29">
        <f>C18*B15</f>
        <v>45.480000000000004</v>
      </c>
      <c r="C19" s="29"/>
      <c r="D19" s="9" t="s">
        <v>10</v>
      </c>
      <c r="F19" s="11"/>
      <c r="G19" s="11"/>
      <c r="H19" s="9"/>
    </row>
    <row r="20" spans="1:8" ht="23.25" customHeight="1">
      <c r="A20" s="7"/>
      <c r="B20" s="10"/>
      <c r="C20" s="7"/>
      <c r="D20" s="7"/>
      <c r="E20" s="7"/>
      <c r="F20" s="11"/>
      <c r="G20" s="11"/>
      <c r="H20" s="9"/>
    </row>
    <row r="21" spans="1:8" ht="23.25" customHeight="1" thickBot="1">
      <c r="A21" s="1" t="s">
        <v>19</v>
      </c>
      <c r="E21" s="7"/>
      <c r="F21" s="7"/>
      <c r="G21" s="7"/>
      <c r="H21" s="7"/>
    </row>
    <row r="22" spans="1:8" ht="23.25" customHeight="1" thickBot="1">
      <c r="B22" s="16">
        <v>100</v>
      </c>
      <c r="C22" s="1" t="s">
        <v>10</v>
      </c>
    </row>
    <row r="23" spans="1:8" ht="23.25" customHeight="1">
      <c r="B23" s="1" t="s">
        <v>15</v>
      </c>
    </row>
    <row r="24" spans="1:8" ht="23.25" customHeight="1">
      <c r="A24" s="22"/>
      <c r="B24" s="22"/>
      <c r="C24" s="22"/>
      <c r="D24" s="22"/>
      <c r="E24" s="22"/>
      <c r="F24" s="22"/>
      <c r="G24" s="22"/>
    </row>
    <row r="25" spans="1:8" ht="23.25" customHeight="1">
      <c r="A25" s="1" t="s">
        <v>21</v>
      </c>
    </row>
    <row r="26" spans="1:8" ht="23.25" customHeight="1">
      <c r="B26" s="32">
        <f>IF(B22/B19&gt;1,100,B22/B19*100)</f>
        <v>100</v>
      </c>
      <c r="C26" s="1" t="s">
        <v>22</v>
      </c>
    </row>
  </sheetData>
  <mergeCells count="30">
    <mergeCell ref="A13:C13"/>
    <mergeCell ref="D13:E13"/>
    <mergeCell ref="G13:H13"/>
    <mergeCell ref="B19:C19"/>
    <mergeCell ref="A24:G24"/>
    <mergeCell ref="A11:C11"/>
    <mergeCell ref="D11:E11"/>
    <mergeCell ref="G11:H11"/>
    <mergeCell ref="A12:C12"/>
    <mergeCell ref="D12:E12"/>
    <mergeCell ref="G12:H12"/>
    <mergeCell ref="A9:C9"/>
    <mergeCell ref="D9:E9"/>
    <mergeCell ref="G9:H9"/>
    <mergeCell ref="A10:C10"/>
    <mergeCell ref="D10:E10"/>
    <mergeCell ref="G10:H10"/>
    <mergeCell ref="A7:C7"/>
    <mergeCell ref="D7:E7"/>
    <mergeCell ref="G7:H7"/>
    <mergeCell ref="A8:C8"/>
    <mergeCell ref="D8:E8"/>
    <mergeCell ref="G8:H8"/>
    <mergeCell ref="A3:H3"/>
    <mergeCell ref="A5:C5"/>
    <mergeCell ref="D5:E5"/>
    <mergeCell ref="G5:H5"/>
    <mergeCell ref="A6:C6"/>
    <mergeCell ref="D6:E6"/>
    <mergeCell ref="G6:H6"/>
  </mergeCells>
  <phoneticPr fontId="2"/>
  <pageMargins left="0.51181102362204722" right="0.51181102362204722" top="0.74803149606299213" bottom="0.74803149606299213" header="0.31496062992125984" footer="0.31496062992125984"/>
  <pageSetup paperSize="9" scale="8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NT210009</dc:creator>
  <cp:lastModifiedBy>NT210003</cp:lastModifiedBy>
  <cp:lastPrinted>2020-11-20T07:53:45Z</cp:lastPrinted>
  <dcterms:created xsi:type="dcterms:W3CDTF">2019-12-06T01:19:29Z</dcterms:created>
  <dcterms:modified xsi:type="dcterms:W3CDTF">2020-11-25T02:00:20Z</dcterms:modified>
</cp:coreProperties>
</file>