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Users\nt066002\Desktop\作業\HP掲載用\R5\"/>
    </mc:Choice>
  </mc:AlternateContent>
  <xr:revisionPtr revIDLastSave="0" documentId="13_ncr:1_{4CA08EA0-A26F-4984-8D57-1C48E051AD23}" xr6:coauthVersionLast="47" xr6:coauthVersionMax="47" xr10:uidLastSave="{00000000-0000-0000-0000-000000000000}"/>
  <bookViews>
    <workbookView xWindow="-120" yWindow="-120" windowWidth="20730" windowHeight="11160" tabRatio="888" xr2:uid="{00000000-000D-0000-FFFF-FFFF00000000}"/>
  </bookViews>
  <sheets>
    <sheet name="表紙" sheetId="36" r:id="rId1"/>
    <sheet name="1.施設の概要" sheetId="56" r:id="rId2"/>
    <sheet name="2.児童に関する" sheetId="55" r:id="rId3"/>
    <sheet name="2-2" sheetId="72" r:id="rId4"/>
    <sheet name="3.職員に関する (１)" sheetId="57" r:id="rId5"/>
    <sheet name="3.職員に関する (２)" sheetId="58" r:id="rId6"/>
    <sheet name="3.職員に関する (３)" sheetId="61" r:id="rId7"/>
    <sheet name="3.職員に関する(４)" sheetId="51" r:id="rId8"/>
    <sheet name="4.施設に関する" sheetId="40" r:id="rId9"/>
    <sheet name="5.会計に関する①" sheetId="43" r:id="rId10"/>
    <sheet name="5.会計に関する②（決算表-新会計基準）" sheetId="64" r:id="rId11"/>
    <sheet name="決算注意事項" sheetId="65" r:id="rId12"/>
    <sheet name="5.会計に関する③（収支計算分析表-新会計基準）" sheetId="66" r:id="rId13"/>
    <sheet name="6.指導監査改善状況" sheetId="69" r:id="rId14"/>
  </sheets>
  <definedNames>
    <definedName name="_xlnm._FilterDatabase" localSheetId="2" hidden="1">'2.児童に関する'!$A$329:$BE$343</definedName>
    <definedName name="J6_K1_G10" localSheetId="2">'2.児童に関する'!#REF!</definedName>
    <definedName name="J6_K1_G11" localSheetId="2">'2.児童に関する'!#REF!</definedName>
    <definedName name="J6_K1_G12" localSheetId="2">'2.児童に関する'!#REF!</definedName>
    <definedName name="J6_K1_G2" localSheetId="2">'2.児童に関する'!$BO$265</definedName>
    <definedName name="J6_K1_G3" localSheetId="2">'2.児童に関する'!$BW$267</definedName>
    <definedName name="J6_K1_G4" localSheetId="2">'2.児童に関する'!#REF!</definedName>
    <definedName name="J6_K1_G5" localSheetId="2">'2.児童に関する'!#REF!</definedName>
    <definedName name="J6_K1_G6" localSheetId="2">'2.児童に関する'!$BF$272</definedName>
    <definedName name="J6_K1_G7" localSheetId="2">'2.児童に関する'!#REF!</definedName>
    <definedName name="J6_K1_G8" localSheetId="2">'2.児童に関する'!$BF$275</definedName>
    <definedName name="J6_K1_G9" localSheetId="2">'2.児童に関する'!$BF$277</definedName>
    <definedName name="J6_K2" localSheetId="2">'2.児童に関する'!$BO$296</definedName>
    <definedName name="_xlnm.Print_Area" localSheetId="1">'1.施設の概要'!$A$1:$BM$88</definedName>
    <definedName name="_xlnm.Print_Area" localSheetId="2">'2.児童に関する'!$A$1:$BO$451</definedName>
    <definedName name="_xlnm.Print_Area" localSheetId="3">'2-2'!$A$1:$Q$40</definedName>
    <definedName name="_xlnm.Print_Area" localSheetId="4">'3.職員に関する (１)'!$A$1:$BO$221</definedName>
    <definedName name="_xlnm.Print_Area" localSheetId="5">'3.職員に関する (２)'!$A$1:$CC$70</definedName>
    <definedName name="_xlnm.Print_Area" localSheetId="6">'3.職員に関する (３)'!$A$1:$CF$72</definedName>
    <definedName name="_xlnm.Print_Area" localSheetId="7">'3.職員に関する(４)'!$A$1:$BM$75</definedName>
    <definedName name="_xlnm.Print_Area" localSheetId="8">'4.施設に関する'!$A$1:$BV$265</definedName>
    <definedName name="_xlnm.Print_Area" localSheetId="9">'5.会計に関する①'!$A$1:$BQ$90</definedName>
    <definedName name="_xlnm.Print_Area" localSheetId="10">'5.会計に関する②（決算表-新会計基準）'!$A$1:$AM$71</definedName>
    <definedName name="_xlnm.Print_Area" localSheetId="12">'5.会計に関する③（収支計算分析表-新会計基準）'!$A$1:$AN$69</definedName>
    <definedName name="_xlnm.Print_Area" localSheetId="13">'6.指導監査改善状況'!$A$1:$AU$33</definedName>
    <definedName name="_xlnm.Print_Area" localSheetId="11">決算注意事項!$A$1:$BH$38</definedName>
    <definedName name="_xlnm.Print_Area" localSheetId="0">表紙!$A$1:$BM$17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F84" i="55" l="1"/>
  <c r="BB84" i="55"/>
  <c r="AX84" i="55"/>
  <c r="AT84" i="55"/>
  <c r="AP84" i="55"/>
  <c r="AL84" i="55"/>
  <c r="AH84" i="55"/>
  <c r="Z84" i="55"/>
  <c r="V84" i="55"/>
  <c r="R84" i="55"/>
  <c r="N84" i="55"/>
  <c r="J84" i="55"/>
  <c r="BF77" i="55"/>
  <c r="BB77" i="55"/>
  <c r="AX77" i="55"/>
  <c r="AT77" i="55"/>
  <c r="AP77" i="55"/>
  <c r="AL77" i="55"/>
  <c r="AH77" i="55"/>
  <c r="Z77" i="55"/>
  <c r="V77" i="55"/>
  <c r="R77" i="55"/>
  <c r="N77" i="55"/>
  <c r="J77" i="55"/>
  <c r="BF70" i="55"/>
  <c r="BB70" i="55"/>
  <c r="AX70" i="55"/>
  <c r="AT70" i="55"/>
  <c r="AP70" i="55"/>
  <c r="AL70" i="55"/>
  <c r="AH70" i="55"/>
  <c r="Z70" i="55"/>
  <c r="V70" i="55"/>
  <c r="R70" i="55"/>
  <c r="N70" i="55"/>
  <c r="J70" i="55"/>
  <c r="BF63" i="55"/>
  <c r="BB63" i="55"/>
  <c r="AX63" i="55"/>
  <c r="AT63" i="55"/>
  <c r="AP63" i="55"/>
  <c r="AL63" i="55"/>
  <c r="AH63" i="55"/>
  <c r="Z63" i="55"/>
  <c r="V63" i="55"/>
  <c r="R63" i="55"/>
  <c r="N63" i="55"/>
  <c r="J63" i="55"/>
  <c r="BF56" i="55"/>
  <c r="BB56" i="55"/>
  <c r="AX56" i="55"/>
  <c r="AT56" i="55"/>
  <c r="AP56" i="55"/>
  <c r="AL56" i="55"/>
  <c r="AH56" i="55"/>
  <c r="Z56" i="55"/>
  <c r="V56" i="55"/>
  <c r="R56" i="55"/>
  <c r="N56" i="55"/>
  <c r="J56" i="55"/>
  <c r="BF49" i="55"/>
  <c r="BB49" i="55"/>
  <c r="AX49" i="55"/>
  <c r="AT49" i="55"/>
  <c r="AP49" i="55"/>
  <c r="AL49" i="55"/>
  <c r="AH49" i="55"/>
  <c r="Z49" i="55"/>
  <c r="V49" i="55"/>
  <c r="R49" i="55"/>
  <c r="N49" i="55"/>
  <c r="J49" i="55"/>
  <c r="AX141" i="55"/>
  <c r="AT141" i="55"/>
  <c r="AP141" i="55"/>
  <c r="AL141" i="55"/>
  <c r="AH141" i="55"/>
  <c r="Z141" i="55"/>
  <c r="V141" i="55"/>
  <c r="R141" i="55"/>
  <c r="N141" i="55"/>
  <c r="J141" i="55"/>
  <c r="AX134" i="55"/>
  <c r="AT134" i="55"/>
  <c r="AP134" i="55"/>
  <c r="AL134" i="55"/>
  <c r="AH134" i="55"/>
  <c r="Z134" i="55"/>
  <c r="V134" i="55"/>
  <c r="R134" i="55"/>
  <c r="N134" i="55"/>
  <c r="J134" i="55"/>
  <c r="AX127" i="55"/>
  <c r="AT127" i="55"/>
  <c r="AP127" i="55"/>
  <c r="AL127" i="55"/>
  <c r="AH127" i="55"/>
  <c r="Z127" i="55"/>
  <c r="V127" i="55"/>
  <c r="R127" i="55"/>
  <c r="N127" i="55"/>
  <c r="J127" i="55"/>
  <c r="AX120" i="55"/>
  <c r="AT120" i="55"/>
  <c r="AP120" i="55"/>
  <c r="AL120" i="55"/>
  <c r="AH120" i="55"/>
  <c r="Z120" i="55"/>
  <c r="V120" i="55"/>
  <c r="R120" i="55"/>
  <c r="N120" i="55"/>
  <c r="J120" i="55"/>
  <c r="AX113" i="55"/>
  <c r="AT113" i="55"/>
  <c r="AP113" i="55"/>
  <c r="AL113" i="55"/>
  <c r="AH113" i="55"/>
  <c r="Z113" i="55"/>
  <c r="V113" i="55"/>
  <c r="R113" i="55"/>
  <c r="N113" i="55"/>
  <c r="J113" i="55"/>
  <c r="AX106" i="55"/>
  <c r="AT106" i="55"/>
  <c r="AP106" i="55"/>
  <c r="AL106" i="55"/>
  <c r="AH106" i="55"/>
  <c r="Z106" i="55"/>
  <c r="V106" i="55"/>
  <c r="R106" i="55"/>
  <c r="N106" i="55"/>
  <c r="J106" i="55"/>
  <c r="BF54" i="55" l="1"/>
  <c r="BB54" i="55"/>
  <c r="AX54" i="55"/>
  <c r="AT54" i="55"/>
  <c r="AP54" i="55"/>
  <c r="AL54" i="55"/>
  <c r="AH54" i="55"/>
  <c r="Z54" i="55"/>
  <c r="V54" i="55"/>
  <c r="R54" i="55"/>
  <c r="N54" i="55"/>
  <c r="J54" i="55"/>
  <c r="AX111" i="55"/>
  <c r="AT111" i="55"/>
  <c r="AP111" i="55"/>
  <c r="AL111" i="55"/>
  <c r="AH111" i="55"/>
  <c r="Z111" i="55"/>
  <c r="V111" i="55"/>
  <c r="R111" i="55"/>
  <c r="N111" i="55"/>
  <c r="J111" i="55"/>
  <c r="BF82" i="55" l="1"/>
  <c r="BB82" i="55"/>
  <c r="BF75" i="55"/>
  <c r="BB75" i="55"/>
  <c r="BF68" i="55"/>
  <c r="BB68" i="55"/>
  <c r="BF61" i="55"/>
  <c r="BB61" i="55"/>
  <c r="BF47" i="55"/>
  <c r="BB47" i="55"/>
  <c r="BF42" i="55"/>
  <c r="BB42" i="55"/>
  <c r="BF40" i="55"/>
  <c r="BB40" i="55"/>
  <c r="J40" i="55"/>
  <c r="AX82" i="55"/>
  <c r="AT82" i="55"/>
  <c r="AP82" i="55"/>
  <c r="AL82" i="55"/>
  <c r="AH82" i="55"/>
  <c r="Z82" i="55"/>
  <c r="V82" i="55"/>
  <c r="R82" i="55"/>
  <c r="N82" i="55"/>
  <c r="J82" i="55"/>
  <c r="AX75" i="55"/>
  <c r="AT75" i="55"/>
  <c r="AP75" i="55"/>
  <c r="AL75" i="55"/>
  <c r="AH75" i="55"/>
  <c r="Z75" i="55"/>
  <c r="V75" i="55"/>
  <c r="R75" i="55"/>
  <c r="N75" i="55"/>
  <c r="J75" i="55"/>
  <c r="AX68" i="55"/>
  <c r="AT68" i="55"/>
  <c r="AP68" i="55"/>
  <c r="AL68" i="55"/>
  <c r="AH68" i="55"/>
  <c r="Z68" i="55"/>
  <c r="V68" i="55"/>
  <c r="R68" i="55"/>
  <c r="N68" i="55"/>
  <c r="J68" i="55"/>
  <c r="AX61" i="55"/>
  <c r="AT61" i="55"/>
  <c r="AP61" i="55"/>
  <c r="AL61" i="55"/>
  <c r="AH61" i="55"/>
  <c r="Z61" i="55"/>
  <c r="V61" i="55"/>
  <c r="R61" i="55"/>
  <c r="N61" i="55"/>
  <c r="J61" i="55"/>
  <c r="AX47" i="55"/>
  <c r="AT47" i="55"/>
  <c r="AP47" i="55"/>
  <c r="AL47" i="55"/>
  <c r="AH47" i="55"/>
  <c r="Z47" i="55"/>
  <c r="V47" i="55"/>
  <c r="R47" i="55"/>
  <c r="N47" i="55"/>
  <c r="J47" i="55"/>
  <c r="AX42" i="55"/>
  <c r="AT42" i="55"/>
  <c r="AP42" i="55"/>
  <c r="AL42" i="55"/>
  <c r="AH42" i="55"/>
  <c r="Z42" i="55"/>
  <c r="V42" i="55"/>
  <c r="R42" i="55"/>
  <c r="N42" i="55"/>
  <c r="J42" i="55"/>
  <c r="AX40" i="55"/>
  <c r="AT40" i="55"/>
  <c r="AP40" i="55"/>
  <c r="AL40" i="55"/>
  <c r="AH40" i="55"/>
  <c r="Z40" i="55"/>
  <c r="V40" i="55"/>
  <c r="R40" i="55"/>
  <c r="N40" i="55"/>
  <c r="AX139" i="55"/>
  <c r="AT139" i="55"/>
  <c r="AP139" i="55"/>
  <c r="AL139" i="55"/>
  <c r="AH139" i="55"/>
  <c r="Z139" i="55"/>
  <c r="V139" i="55"/>
  <c r="R139" i="55"/>
  <c r="N139" i="55"/>
  <c r="J139" i="55"/>
  <c r="AX132" i="55"/>
  <c r="AT132" i="55"/>
  <c r="AP132" i="55"/>
  <c r="AL132" i="55"/>
  <c r="AH132" i="55"/>
  <c r="Z132" i="55"/>
  <c r="V132" i="55"/>
  <c r="R132" i="55"/>
  <c r="N132" i="55"/>
  <c r="J132" i="55"/>
  <c r="AX125" i="55"/>
  <c r="AT125" i="55"/>
  <c r="AP125" i="55"/>
  <c r="AL125" i="55"/>
  <c r="AH125" i="55"/>
  <c r="Z125" i="55"/>
  <c r="V125" i="55"/>
  <c r="R125" i="55"/>
  <c r="N125" i="55"/>
  <c r="J125" i="55"/>
  <c r="AX118" i="55"/>
  <c r="AT118" i="55"/>
  <c r="AP118" i="55"/>
  <c r="AL118" i="55"/>
  <c r="AH118" i="55"/>
  <c r="Z118" i="55"/>
  <c r="V118" i="55"/>
  <c r="R118" i="55"/>
  <c r="N118" i="55"/>
  <c r="J118" i="55"/>
  <c r="AX104" i="55"/>
  <c r="AT104" i="55"/>
  <c r="AP104" i="55"/>
  <c r="AL104" i="55"/>
  <c r="AH104" i="55"/>
  <c r="Z104" i="55"/>
  <c r="V104" i="55"/>
  <c r="R104" i="55"/>
  <c r="N104" i="55"/>
  <c r="J104" i="55"/>
  <c r="AL99" i="55"/>
  <c r="AP99" i="55"/>
  <c r="AT99" i="55"/>
  <c r="AX99" i="55"/>
  <c r="AH99" i="55"/>
  <c r="N99" i="55"/>
  <c r="R99" i="55"/>
  <c r="V99" i="55"/>
  <c r="Z99" i="55"/>
  <c r="J99" i="55"/>
  <c r="J97" i="55"/>
  <c r="AL97" i="55"/>
  <c r="AP97" i="55"/>
  <c r="AT97" i="55"/>
  <c r="AX97" i="55"/>
  <c r="AH97" i="55"/>
  <c r="N97" i="55"/>
  <c r="R97" i="55"/>
  <c r="V97" i="55"/>
  <c r="Z97" i="55"/>
  <c r="D62" i="66" l="1"/>
  <c r="D61" i="66"/>
  <c r="B62" i="66"/>
  <c r="B61" i="66"/>
  <c r="B60" i="66"/>
  <c r="D60" i="66"/>
  <c r="N36" i="72" l="1"/>
  <c r="M36" i="72"/>
  <c r="L36" i="72"/>
  <c r="K36" i="72"/>
  <c r="J36" i="72"/>
  <c r="I36" i="72"/>
  <c r="H36" i="72"/>
  <c r="G36" i="72"/>
  <c r="F36" i="72"/>
  <c r="E36" i="72"/>
  <c r="D36" i="72"/>
  <c r="C36" i="72"/>
  <c r="P40" i="72"/>
  <c r="O40" i="72"/>
  <c r="P39" i="72"/>
  <c r="O39" i="72"/>
  <c r="Q39" i="72" s="1"/>
  <c r="P38" i="72"/>
  <c r="O38" i="72"/>
  <c r="P37" i="72"/>
  <c r="O37" i="72"/>
  <c r="Q37" i="72" s="1"/>
  <c r="O20" i="72"/>
  <c r="N20" i="72"/>
  <c r="O19" i="72"/>
  <c r="N19" i="72"/>
  <c r="P19" i="72" s="1"/>
  <c r="P20" i="72" l="1"/>
  <c r="Q38" i="72"/>
  <c r="Q40" i="72"/>
  <c r="BL43" i="40"/>
  <c r="BB8" i="55" l="1"/>
  <c r="BL75" i="40" l="1"/>
  <c r="BL73" i="40"/>
  <c r="BL71" i="40"/>
  <c r="BL57" i="40"/>
  <c r="BL51" i="40"/>
  <c r="BL45" i="40"/>
  <c r="R55" i="40"/>
  <c r="K77" i="40" s="1"/>
  <c r="P36" i="72" l="1"/>
  <c r="O36" i="72"/>
  <c r="Q36" i="72" s="1"/>
  <c r="P35" i="72"/>
  <c r="O35" i="72"/>
  <c r="P34" i="72"/>
  <c r="O34" i="72"/>
  <c r="P33" i="72"/>
  <c r="O33" i="72"/>
  <c r="P32" i="72"/>
  <c r="O32" i="72"/>
  <c r="Q32" i="72" s="1"/>
  <c r="P31" i="72"/>
  <c r="O31" i="72"/>
  <c r="P30" i="72"/>
  <c r="O30" i="72"/>
  <c r="P29" i="72"/>
  <c r="O29" i="72"/>
  <c r="P28" i="72"/>
  <c r="O28" i="72"/>
  <c r="Q28" i="72" s="1"/>
  <c r="P27" i="72"/>
  <c r="O27" i="72"/>
  <c r="Q27" i="72" s="1"/>
  <c r="P26" i="72"/>
  <c r="O26" i="72"/>
  <c r="P25" i="72"/>
  <c r="O25" i="72"/>
  <c r="P24" i="72"/>
  <c r="O24" i="72"/>
  <c r="M18" i="72"/>
  <c r="L18" i="72"/>
  <c r="K18" i="72"/>
  <c r="J18" i="72"/>
  <c r="I18" i="72"/>
  <c r="H18" i="72"/>
  <c r="G18" i="72"/>
  <c r="F18" i="72"/>
  <c r="E18" i="72"/>
  <c r="D18" i="72"/>
  <c r="C18" i="72"/>
  <c r="O17" i="72"/>
  <c r="N17" i="72"/>
  <c r="O16" i="72"/>
  <c r="N16" i="72"/>
  <c r="O15" i="72"/>
  <c r="N15" i="72"/>
  <c r="O14" i="72"/>
  <c r="N14" i="72"/>
  <c r="P14" i="72" s="1"/>
  <c r="O13" i="72"/>
  <c r="N13" i="72"/>
  <c r="O12" i="72"/>
  <c r="N12" i="72"/>
  <c r="O11" i="72"/>
  <c r="N11" i="72"/>
  <c r="P11" i="72" s="1"/>
  <c r="O10" i="72"/>
  <c r="N10" i="72"/>
  <c r="O9" i="72"/>
  <c r="P9" i="72" s="1"/>
  <c r="N9" i="72"/>
  <c r="O8" i="72"/>
  <c r="N8" i="72"/>
  <c r="O7" i="72"/>
  <c r="N7" i="72"/>
  <c r="O6" i="72"/>
  <c r="N6" i="72"/>
  <c r="P10" i="72" l="1"/>
  <c r="O18" i="72"/>
  <c r="Q31" i="72"/>
  <c r="Q25" i="72"/>
  <c r="Q26" i="72"/>
  <c r="Q35" i="72"/>
  <c r="P6" i="72"/>
  <c r="P8" i="72"/>
  <c r="P13" i="72"/>
  <c r="P15" i="72"/>
  <c r="N18" i="72"/>
  <c r="P18" i="72" s="1"/>
  <c r="Q30" i="72"/>
  <c r="P12" i="72"/>
  <c r="P17" i="72"/>
  <c r="Q29" i="72"/>
  <c r="Q34" i="72"/>
  <c r="P7" i="72"/>
  <c r="P16" i="72"/>
  <c r="Q24" i="72"/>
  <c r="Q33" i="72"/>
  <c r="AG8" i="66" l="1"/>
  <c r="O55" i="66" l="1"/>
  <c r="O19" i="66"/>
  <c r="O9" i="66"/>
  <c r="O14" i="66"/>
  <c r="O15" i="66"/>
  <c r="O16" i="66"/>
  <c r="O17" i="66"/>
  <c r="O20" i="66"/>
  <c r="O22" i="66"/>
  <c r="O23" i="66"/>
  <c r="O24" i="66"/>
  <c r="O25" i="66"/>
  <c r="O26" i="66"/>
  <c r="M20" i="64"/>
  <c r="O13" i="66" s="1"/>
  <c r="AG2" i="66"/>
  <c r="AG55" i="66"/>
  <c r="AG49" i="66"/>
  <c r="AG50" i="66"/>
  <c r="AG51" i="66"/>
  <c r="AG53" i="66"/>
  <c r="AG62" i="66" l="1"/>
  <c r="AG61" i="66"/>
  <c r="AG60" i="66"/>
  <c r="AG59" i="66"/>
  <c r="AG58" i="66"/>
  <c r="AG57" i="66"/>
  <c r="AG47" i="66"/>
  <c r="AG46" i="66"/>
  <c r="AG45" i="66"/>
  <c r="AG44" i="66"/>
  <c r="AG43" i="66"/>
  <c r="AG42" i="66"/>
  <c r="AG41" i="66"/>
  <c r="AG40" i="66"/>
  <c r="AG39" i="66"/>
  <c r="AG38" i="66"/>
  <c r="AG37" i="66"/>
  <c r="AG36" i="66"/>
  <c r="AG35" i="66"/>
  <c r="AG34" i="66"/>
  <c r="AG33" i="66"/>
  <c r="AG32" i="66"/>
  <c r="AG31" i="66"/>
  <c r="AG30" i="66"/>
  <c r="AG29" i="66"/>
  <c r="AG28" i="66"/>
  <c r="AG27" i="66"/>
  <c r="AG26" i="66"/>
  <c r="AG24" i="66"/>
  <c r="AG23" i="66"/>
  <c r="AG22" i="66"/>
  <c r="AG21" i="66"/>
  <c r="AG20" i="66"/>
  <c r="AG19" i="66"/>
  <c r="AG18" i="66"/>
  <c r="AG17" i="66"/>
  <c r="AG16" i="66"/>
  <c r="AG15" i="66"/>
  <c r="AG13" i="66"/>
  <c r="AG12" i="66"/>
  <c r="AG11" i="66"/>
  <c r="AG10" i="66"/>
  <c r="AG9" i="66"/>
  <c r="O62" i="66"/>
  <c r="O61" i="66"/>
  <c r="O60" i="66"/>
  <c r="O59" i="66"/>
  <c r="O58" i="66"/>
  <c r="AF52" i="64"/>
  <c r="AJ52" i="64"/>
  <c r="AB52" i="64"/>
  <c r="Z64" i="66"/>
  <c r="D66" i="66"/>
  <c r="H64" i="66"/>
  <c r="M50" i="64"/>
  <c r="O28" i="66" s="1"/>
  <c r="M46" i="64"/>
  <c r="O27" i="66" s="1"/>
  <c r="M35" i="64"/>
  <c r="M32" i="64"/>
  <c r="O21" i="66" s="1"/>
  <c r="M14" i="64"/>
  <c r="O12" i="66" s="1"/>
  <c r="M11" i="64"/>
  <c r="O11" i="66" s="1"/>
  <c r="M8" i="64"/>
  <c r="O10" i="66" s="1"/>
  <c r="O7" i="66" s="1"/>
  <c r="AF62" i="64"/>
  <c r="AJ62" i="64"/>
  <c r="AB62" i="64"/>
  <c r="AJ44" i="64"/>
  <c r="AF44" i="64"/>
  <c r="AB44" i="64"/>
  <c r="AJ24" i="64"/>
  <c r="AF24" i="64"/>
  <c r="AB24" i="64"/>
  <c r="AJ13" i="64"/>
  <c r="AF13" i="64"/>
  <c r="AB13" i="64"/>
  <c r="AJ6" i="64"/>
  <c r="AF6" i="64"/>
  <c r="AB6" i="64"/>
  <c r="T61" i="66"/>
  <c r="B66" i="66"/>
  <c r="W64" i="66"/>
  <c r="E64" i="66"/>
  <c r="V61" i="66"/>
  <c r="V60" i="66"/>
  <c r="T60" i="66"/>
  <c r="V59" i="66"/>
  <c r="T59" i="66"/>
  <c r="O57" i="66"/>
  <c r="Z56" i="66"/>
  <c r="W56" i="66"/>
  <c r="H56" i="66"/>
  <c r="E56" i="66"/>
  <c r="AW87" i="43"/>
  <c r="BG87" i="43" s="1"/>
  <c r="AU72" i="43"/>
  <c r="AU75" i="43"/>
  <c r="AJ55" i="64" l="1"/>
  <c r="AJ64" i="64" s="1"/>
  <c r="O56" i="66"/>
  <c r="AG64" i="66"/>
  <c r="M6" i="64"/>
  <c r="AF55" i="64"/>
  <c r="AF64" i="64" s="1"/>
  <c r="AG52" i="66"/>
  <c r="AG25" i="66"/>
  <c r="AK25" i="66" s="1"/>
  <c r="AB55" i="64"/>
  <c r="AB64" i="64" s="1"/>
  <c r="M41" i="64"/>
  <c r="O64" i="66"/>
  <c r="AG7" i="66"/>
  <c r="AG14" i="66"/>
  <c r="AK14" i="66" s="1"/>
  <c r="W64" i="64" l="1"/>
  <c r="AG56" i="66"/>
  <c r="AG65" i="66" s="1"/>
  <c r="O65" i="66"/>
  <c r="M64" i="64"/>
  <c r="AK7" i="66"/>
  <c r="AK64" i="66"/>
  <c r="AK65" i="66" l="1"/>
  <c r="AK56" i="66"/>
</calcChain>
</file>

<file path=xl/sharedStrings.xml><?xml version="1.0" encoding="utf-8"?>
<sst xmlns="http://schemas.openxmlformats.org/spreadsheetml/2006/main" count="3630" uniqueCount="1735">
  <si>
    <t>（１）運営方針等　　</t>
    <phoneticPr fontId="6"/>
  </si>
  <si>
    <t>年　月　日</t>
    <rPh sb="4" eb="5">
      <t>ヒ</t>
    </rPh>
    <phoneticPr fontId="6"/>
  </si>
  <si>
    <t>就職年月日</t>
    <rPh sb="0" eb="2">
      <t>シュウショク</t>
    </rPh>
    <rPh sb="2" eb="5">
      <t>ネンガッピ</t>
    </rPh>
    <phoneticPr fontId="6"/>
  </si>
  <si>
    <t>現施設経験</t>
    <rPh sb="0" eb="1">
      <t>ゲン</t>
    </rPh>
    <rPh sb="1" eb="3">
      <t>シセツ</t>
    </rPh>
    <rPh sb="3" eb="5">
      <t>ケイケン</t>
    </rPh>
    <phoneticPr fontId="6"/>
  </si>
  <si>
    <t>嘱託医</t>
    <rPh sb="0" eb="2">
      <t>ショクタク</t>
    </rPh>
    <rPh sb="2" eb="3">
      <t>イ</t>
    </rPh>
    <phoneticPr fontId="6"/>
  </si>
  <si>
    <t>合計</t>
    <rPh sb="0" eb="2">
      <t>ゴウケイ</t>
    </rPh>
    <phoneticPr fontId="6"/>
  </si>
  <si>
    <t>有</t>
    <rPh sb="0" eb="1">
      <t>アリ</t>
    </rPh>
    <phoneticPr fontId="6"/>
  </si>
  <si>
    <t>無</t>
    <rPh sb="0" eb="1">
      <t>ナシ</t>
    </rPh>
    <phoneticPr fontId="6"/>
  </si>
  <si>
    <t>●▲□×病院
（小児科）</t>
    <rPh sb="8" eb="10">
      <t>ショウニ</t>
    </rPh>
    <phoneticPr fontId="6"/>
  </si>
  <si>
    <t>乳児分</t>
    <rPh sb="2" eb="3">
      <t>ブン</t>
    </rPh>
    <phoneticPr fontId="6"/>
  </si>
  <si>
    <t>夜間保育所加算</t>
    <rPh sb="0" eb="2">
      <t>ヤカン</t>
    </rPh>
    <rPh sb="2" eb="4">
      <t>ホイク</t>
    </rPh>
    <rPh sb="4" eb="5">
      <t>ショ</t>
    </rPh>
    <rPh sb="5" eb="7">
      <t>カサン</t>
    </rPh>
    <phoneticPr fontId="6"/>
  </si>
  <si>
    <t>３歳
未満児</t>
    <rPh sb="1" eb="2">
      <t>サイ</t>
    </rPh>
    <rPh sb="3" eb="5">
      <t>ミマン</t>
    </rPh>
    <rPh sb="5" eb="6">
      <t>ジ</t>
    </rPh>
    <phoneticPr fontId="6"/>
  </si>
  <si>
    <t>３歳
以上児</t>
    <rPh sb="1" eb="2">
      <t>サイ</t>
    </rPh>
    <rPh sb="3" eb="5">
      <t>イジョウ</t>
    </rPh>
    <rPh sb="5" eb="6">
      <t>ジ</t>
    </rPh>
    <phoneticPr fontId="6"/>
  </si>
  <si>
    <t>＜途中入退所分＞</t>
    <rPh sb="1" eb="3">
      <t>トチュウ</t>
    </rPh>
    <rPh sb="3" eb="4">
      <t>ニュウ</t>
    </rPh>
    <rPh sb="4" eb="5">
      <t>タイ</t>
    </rPh>
    <rPh sb="5" eb="6">
      <t>ショ</t>
    </rPh>
    <rPh sb="6" eb="7">
      <t>ブン</t>
    </rPh>
    <phoneticPr fontId="6"/>
  </si>
  <si>
    <t>　　　　　　　　　　　　　　　　　　　　　　　　　　　　　　　　　　　　　　　（円）</t>
    <rPh sb="40" eb="41">
      <t>エン</t>
    </rPh>
    <phoneticPr fontId="6"/>
  </si>
  <si>
    <t>　　　　　　　　　　　　　　　　　　　　　　　　　　　　　　　　　　　　（円）</t>
    <rPh sb="37" eb="38">
      <t>エン</t>
    </rPh>
    <phoneticPr fontId="6"/>
  </si>
  <si>
    <t>管　　　　　理　　　　　費</t>
    <rPh sb="0" eb="1">
      <t>カン</t>
    </rPh>
    <rPh sb="6" eb="7">
      <t>リ</t>
    </rPh>
    <rPh sb="12" eb="13">
      <t>ヒ</t>
    </rPh>
    <phoneticPr fontId="6"/>
  </si>
  <si>
    <t>乳児分</t>
    <rPh sb="0" eb="2">
      <t>ニュウジ</t>
    </rPh>
    <rPh sb="2" eb="3">
      <t>ブン</t>
    </rPh>
    <phoneticPr fontId="6"/>
  </si>
  <si>
    <t>１，２歳児分</t>
    <rPh sb="3" eb="4">
      <t>サイ</t>
    </rPh>
    <rPh sb="4" eb="5">
      <t>ジ</t>
    </rPh>
    <rPh sb="5" eb="6">
      <t>ブン</t>
    </rPh>
    <phoneticPr fontId="6"/>
  </si>
  <si>
    <t xml:space="preserve">
　２　児童用採暖費（上記Ｃの金額）
　　　　　　　　　　　　　　　　　　　　　　　　　　　　　　　　　　　　　　　　　　　　　　　　　　　（円）</t>
    <rPh sb="73" eb="74">
      <t>エン</t>
    </rPh>
    <phoneticPr fontId="6"/>
  </si>
  <si>
    <t>３歳児分</t>
    <rPh sb="1" eb="2">
      <t>サイ</t>
    </rPh>
    <rPh sb="2" eb="3">
      <t>ジ</t>
    </rPh>
    <rPh sb="3" eb="4">
      <t>ブン</t>
    </rPh>
    <phoneticPr fontId="6"/>
  </si>
  <si>
    <t>４歳以上児分</t>
    <rPh sb="1" eb="2">
      <t>サイ</t>
    </rPh>
    <rPh sb="2" eb="4">
      <t>イジョウ</t>
    </rPh>
    <rPh sb="4" eb="5">
      <t>ジ</t>
    </rPh>
    <rPh sb="5" eb="6">
      <t>ブン</t>
    </rPh>
    <phoneticPr fontId="6"/>
  </si>
  <si>
    <t>4歳以上児分</t>
    <rPh sb="4" eb="5">
      <t>ジ</t>
    </rPh>
    <phoneticPr fontId="6"/>
  </si>
  <si>
    <t>3歳未満児分</t>
    <rPh sb="4" eb="5">
      <t>ジ</t>
    </rPh>
    <phoneticPr fontId="6"/>
  </si>
  <si>
    <t>3歳以上児分</t>
    <rPh sb="4" eb="5">
      <t>ジ</t>
    </rPh>
    <phoneticPr fontId="6"/>
  </si>
  <si>
    <t>：</t>
    <phoneticPr fontId="6"/>
  </si>
  <si>
    <t>時間外、休日労働あるので協定を締結している</t>
  </si>
  <si>
    <t>会計責任者の任命状況</t>
  </si>
  <si>
    <t>辞　令　交　付</t>
  </si>
  <si>
    <t>任命していない</t>
  </si>
  <si>
    <t>出納職員の任命状況</t>
  </si>
  <si>
    <t>管　理　責　任　者</t>
  </si>
  <si>
    <t>管理方法（具体的に記載のこと）</t>
  </si>
  <si>
    <t>保　管　方　法</t>
  </si>
  <si>
    <t>(休憩）</t>
    <rPh sb="1" eb="3">
      <t>キュウケイ</t>
    </rPh>
    <phoneticPr fontId="6"/>
  </si>
  <si>
    <t>―施　設　個　別　表―</t>
    <phoneticPr fontId="6"/>
  </si>
  <si>
    <t>　③職員処遇の充実・士気高揚策・職員研修（研修名と内容を具体的に記載のこと）　　</t>
    <rPh sb="2" eb="4">
      <t>ショクイン</t>
    </rPh>
    <rPh sb="4" eb="6">
      <t>ショグウ</t>
    </rPh>
    <rPh sb="7" eb="9">
      <t>ジュウジツ</t>
    </rPh>
    <rPh sb="10" eb="12">
      <t>シキ</t>
    </rPh>
    <rPh sb="12" eb="14">
      <t>コウヨウ</t>
    </rPh>
    <rPh sb="14" eb="15">
      <t>サク</t>
    </rPh>
    <rPh sb="16" eb="18">
      <t>ショクイン</t>
    </rPh>
    <rPh sb="18" eb="20">
      <t>ケンシュウ</t>
    </rPh>
    <rPh sb="21" eb="23">
      <t>ケンシュウ</t>
    </rPh>
    <rPh sb="23" eb="24">
      <t>メイ</t>
    </rPh>
    <rPh sb="25" eb="27">
      <t>ナイヨウ</t>
    </rPh>
    <rPh sb="28" eb="31">
      <t>グタイテキ</t>
    </rPh>
    <rPh sb="32" eb="34">
      <t>キサイ</t>
    </rPh>
    <phoneticPr fontId="6"/>
  </si>
  <si>
    <t>指　　　　　導</t>
  </si>
  <si>
    <t>受　け　た</t>
  </si>
  <si>
    <t>指導年月日</t>
  </si>
  <si>
    <t>受けていない</t>
  </si>
  <si>
    <t>是　正　勧　告</t>
  </si>
  <si>
    <t>勧告年月日</t>
  </si>
  <si>
    <t>参加人員</t>
  </si>
  <si>
    <t>保育士□□　□□
の代替</t>
    <rPh sb="0" eb="2">
      <t>ホイク</t>
    </rPh>
    <rPh sb="2" eb="3">
      <t>シ</t>
    </rPh>
    <rPh sb="10" eb="12">
      <t>ダイタイ</t>
    </rPh>
    <phoneticPr fontId="6"/>
  </si>
  <si>
    <t>時間　　分</t>
    <rPh sb="0" eb="2">
      <t>ジカン</t>
    </rPh>
    <rPh sb="4" eb="5">
      <t>フン</t>
    </rPh>
    <phoneticPr fontId="6"/>
  </si>
  <si>
    <t>保　　　育　　　士</t>
    <rPh sb="0" eb="1">
      <t>タモツ</t>
    </rPh>
    <rPh sb="4" eb="5">
      <t>イク</t>
    </rPh>
    <rPh sb="8" eb="9">
      <t>シ</t>
    </rPh>
    <phoneticPr fontId="6"/>
  </si>
  <si>
    <t>調　理　員</t>
    <rPh sb="0" eb="1">
      <t>チョウ</t>
    </rPh>
    <rPh sb="2" eb="3">
      <t>リ</t>
    </rPh>
    <rPh sb="4" eb="5">
      <t>イン</t>
    </rPh>
    <phoneticPr fontId="6"/>
  </si>
  <si>
    <t>（　人）</t>
    <rPh sb="2" eb="3">
      <t>ニン</t>
    </rPh>
    <phoneticPr fontId="6"/>
  </si>
  <si>
    <t>平常（５人）</t>
    <rPh sb="0" eb="2">
      <t>ヘイジョウ</t>
    </rPh>
    <rPh sb="4" eb="5">
      <t>ヒト</t>
    </rPh>
    <phoneticPr fontId="6"/>
  </si>
  <si>
    <t>平常（１人）</t>
    <rPh sb="0" eb="2">
      <t>ヘイジョウ</t>
    </rPh>
    <rPh sb="4" eb="5">
      <t>ヒト</t>
    </rPh>
    <phoneticPr fontId="6"/>
  </si>
  <si>
    <t xml:space="preserve">時間　　分
</t>
    <phoneticPr fontId="6"/>
  </si>
  <si>
    <t>時間　　分</t>
    <phoneticPr fontId="6"/>
  </si>
  <si>
    <t>　時間</t>
    <phoneticPr fontId="6"/>
  </si>
  <si>
    <t>　　保育士（氏名）</t>
    <rPh sb="2" eb="4">
      <t>ホイク</t>
    </rPh>
    <rPh sb="4" eb="5">
      <t>シ</t>
    </rPh>
    <rPh sb="6" eb="8">
      <t>シメイ</t>
    </rPh>
    <phoneticPr fontId="6"/>
  </si>
  <si>
    <t>　　調理員（氏名）</t>
    <rPh sb="2" eb="4">
      <t>チョウリ</t>
    </rPh>
    <rPh sb="4" eb="5">
      <t>イン</t>
    </rPh>
    <rPh sb="6" eb="8">
      <t>シメイ</t>
    </rPh>
    <phoneticPr fontId="6"/>
  </si>
  <si>
    <t>　　その他（氏名）</t>
    <rPh sb="4" eb="5">
      <t>タ</t>
    </rPh>
    <rPh sb="6" eb="8">
      <t>シメイ</t>
    </rPh>
    <phoneticPr fontId="6"/>
  </si>
  <si>
    <t>Ｂ</t>
  </si>
  <si>
    <t>Ａ</t>
  </si>
  <si>
    <t>　　施設長（氏名）</t>
    <rPh sb="2" eb="4">
      <t>シセツ</t>
    </rPh>
    <rPh sb="4" eb="5">
      <t>チョウ</t>
    </rPh>
    <rPh sb="6" eb="8">
      <t>シメイ</t>
    </rPh>
    <phoneticPr fontId="6"/>
  </si>
  <si>
    <t>Ｎ</t>
    <phoneticPr fontId="6"/>
  </si>
  <si>
    <t>Ａ</t>
    <phoneticPr fontId="6"/>
  </si>
  <si>
    <t>Ｂ</t>
    <phoneticPr fontId="6"/>
  </si>
  <si>
    <t>Ｃ</t>
    <phoneticPr fontId="6"/>
  </si>
  <si>
    <t>Ｄ</t>
    <phoneticPr fontId="6"/>
  </si>
  <si>
    <t>Ｅ</t>
    <phoneticPr fontId="6"/>
  </si>
  <si>
    <t>Ｆ</t>
    <phoneticPr fontId="6"/>
  </si>
  <si>
    <t>Ｇ</t>
    <phoneticPr fontId="6"/>
  </si>
  <si>
    <t>Ｈ</t>
    <phoneticPr fontId="6"/>
  </si>
  <si>
    <t>Ｍ</t>
    <phoneticPr fontId="6"/>
  </si>
  <si>
    <t>Ｏ</t>
    <phoneticPr fontId="6"/>
  </si>
  <si>
    <t>Ｐ</t>
    <phoneticPr fontId="6"/>
  </si>
  <si>
    <t>Q</t>
    <phoneticPr fontId="6"/>
  </si>
  <si>
    <t>R</t>
    <phoneticPr fontId="6"/>
  </si>
  <si>
    <t>医　　師　　名</t>
  </si>
  <si>
    <t>診　療　・　科　目</t>
  </si>
  <si>
    <t>敷地面積</t>
  </si>
  <si>
    <t>借地の場合</t>
  </si>
  <si>
    <t>契約期間</t>
  </si>
  <si>
    <t>借地料（年額）</t>
  </si>
  <si>
    <t>（うち借地）</t>
  </si>
  <si>
    <t>氏　　　名</t>
  </si>
  <si>
    <t>任命している</t>
    <phoneticPr fontId="6"/>
  </si>
  <si>
    <t>　　　２　上記の表に全てを記載できない場合は別葉を作成のこと。</t>
  </si>
  <si>
    <t>消防計画の消防署への届出（直近）</t>
  </si>
  <si>
    <t>実施回数</t>
  </si>
  <si>
    <t>消防署への事前届出</t>
  </si>
  <si>
    <t>避難訓練</t>
  </si>
  <si>
    <t>施　　設　　・　　設　　備</t>
  </si>
  <si>
    <t>防火設備</t>
  </si>
  <si>
    <t>避　　難　　階　　段</t>
  </si>
  <si>
    <t>消火訓練</t>
  </si>
  <si>
    <t>避　難　口　（　非　常　口　）</t>
  </si>
  <si>
    <t>防火戸・防火シャッター</t>
  </si>
  <si>
    <t>消　　防　　用　　設　　備</t>
  </si>
  <si>
    <t>屋　内　消　火　栓　設　備</t>
  </si>
  <si>
    <t>ス　プ　リ　ン　ク　ラ　ー　設　備</t>
  </si>
  <si>
    <t>自　動　火　災　報　知　設　備</t>
  </si>
  <si>
    <t>非　常　通　報　装　置</t>
  </si>
  <si>
    <t>漏　電　火　災　警　報　機</t>
  </si>
  <si>
    <t>非　常　警　報　設　備</t>
  </si>
  <si>
    <t>避難器具（すべり台・救助袋）</t>
  </si>
  <si>
    <t>誘導灯及び誘導標識</t>
  </si>
  <si>
    <t>防　　火　　用　　水</t>
  </si>
  <si>
    <t>消　　火　　器　　具</t>
  </si>
  <si>
    <t>カーテン・布製ブラインド等の防炎性能</t>
  </si>
  <si>
    <t>月又は4週３回</t>
  </si>
  <si>
    <t>月又は4週２回</t>
  </si>
  <si>
    <t>月又は4週１回</t>
  </si>
  <si>
    <t>45分未満</t>
  </si>
  <si>
    <t>45分</t>
  </si>
  <si>
    <t>60分</t>
  </si>
  <si>
    <t>60分を超える</t>
  </si>
  <si>
    <t>1日当たり診療人数</t>
  </si>
  <si>
    <t>内部経理監査の実施状況</t>
  </si>
  <si>
    <t>平常の手持ち現金</t>
  </si>
  <si>
    <t>概ね　　　　　　円</t>
  </si>
  <si>
    <t>収　　　　　　入（Ａ）</t>
  </si>
  <si>
    <t>支　　　　　　出（Ｂ）</t>
  </si>
  <si>
    <t>金額（円）</t>
  </si>
  <si>
    <t>①</t>
  </si>
  <si>
    <t>②</t>
  </si>
  <si>
    <t>③</t>
  </si>
  <si>
    <t>④</t>
  </si>
  <si>
    <t>⑤</t>
  </si>
  <si>
    <t>合　　　　計</t>
  </si>
  <si>
    <t>科　　　　　目</t>
    <phoneticPr fontId="6"/>
  </si>
  <si>
    <t>前年度</t>
    <rPh sb="0" eb="3">
      <t>ゼンネンド</t>
    </rPh>
    <phoneticPr fontId="6"/>
  </si>
  <si>
    <t>前年度</t>
    <rPh sb="0" eb="1">
      <t>ゼン</t>
    </rPh>
    <rPh sb="1" eb="3">
      <t>ネンド</t>
    </rPh>
    <phoneticPr fontId="6"/>
  </si>
  <si>
    <t>（級号俸）
前年度4月分</t>
    <rPh sb="6" eb="7">
      <t>ゼン</t>
    </rPh>
    <rPh sb="7" eb="9">
      <t>ネンド</t>
    </rPh>
    <phoneticPr fontId="6"/>
  </si>
  <si>
    <t>（級号俸）
今年度4月分</t>
    <rPh sb="6" eb="9">
      <t>コンネンド</t>
    </rPh>
    <phoneticPr fontId="6"/>
  </si>
  <si>
    <t>前年度総支給額（税込み）</t>
    <rPh sb="0" eb="1">
      <t>マエ</t>
    </rPh>
    <phoneticPr fontId="6"/>
  </si>
  <si>
    <t>　　　①前年度の修繕又は物品購入等の状況（今年度、既に補修、購入等を行った場合も含む）</t>
    <rPh sb="4" eb="5">
      <t>マエ</t>
    </rPh>
    <rPh sb="5" eb="7">
      <t>ネンド</t>
    </rPh>
    <rPh sb="21" eb="22">
      <t>イマ</t>
    </rPh>
    <rPh sb="22" eb="23">
      <t>ネン</t>
    </rPh>
    <phoneticPr fontId="6"/>
  </si>
  <si>
    <t>前年度　　　　　　　　　円</t>
    <rPh sb="0" eb="1">
      <t>マエ</t>
    </rPh>
    <rPh sb="1" eb="2">
      <t>ネン</t>
    </rPh>
    <rPh sb="2" eb="3">
      <t>ド</t>
    </rPh>
    <rPh sb="12" eb="13">
      <t>エン</t>
    </rPh>
    <phoneticPr fontId="6"/>
  </si>
  <si>
    <t>職員給食の状況</t>
  </si>
  <si>
    <t>持参している</t>
  </si>
  <si>
    <t>運営管理に関するもの</t>
  </si>
  <si>
    <t>入所者の処遇に関するもの</t>
  </si>
  <si>
    <t>有</t>
  </si>
  <si>
    <t>無</t>
  </si>
  <si>
    <t>帳　　　　簿　　　　等</t>
  </si>
  <si>
    <t>第三者評価の受審結果の公表</t>
    <rPh sb="7" eb="8">
      <t>シン</t>
    </rPh>
    <phoneticPr fontId="6"/>
  </si>
  <si>
    <t>　・試算表</t>
    <rPh sb="4" eb="5">
      <t>ヒョウ</t>
    </rPh>
    <phoneticPr fontId="6"/>
  </si>
  <si>
    <t>　・小口現金出納帳</t>
    <rPh sb="8" eb="9">
      <t>チョウ</t>
    </rPh>
    <phoneticPr fontId="6"/>
  </si>
  <si>
    <t>合　計</t>
  </si>
  <si>
    <t>計</t>
  </si>
  <si>
    <t>作成している</t>
  </si>
  <si>
    <t>作成していない</t>
  </si>
  <si>
    <t>施　設　長</t>
    <rPh sb="0" eb="1">
      <t>シ</t>
    </rPh>
    <rPh sb="2" eb="3">
      <t>セツ</t>
    </rPh>
    <rPh sb="4" eb="5">
      <t>チョウ</t>
    </rPh>
    <phoneticPr fontId="6"/>
  </si>
  <si>
    <t>事務員</t>
    <rPh sb="0" eb="3">
      <t>ジムイン</t>
    </rPh>
    <phoneticPr fontId="6"/>
  </si>
  <si>
    <t>栄養士</t>
    <rPh sb="0" eb="3">
      <t>エイヨウシ</t>
    </rPh>
    <phoneticPr fontId="6"/>
  </si>
  <si>
    <t>その他</t>
    <rPh sb="2" eb="3">
      <t>タ</t>
    </rPh>
    <phoneticPr fontId="6"/>
  </si>
  <si>
    <t>手　当</t>
    <rPh sb="0" eb="1">
      <t>テ</t>
    </rPh>
    <rPh sb="2" eb="3">
      <t>トウ</t>
    </rPh>
    <phoneticPr fontId="6"/>
  </si>
  <si>
    <t>１．施設の概況</t>
  </si>
  <si>
    <t>施設名</t>
  </si>
  <si>
    <t>事業開始年月日</t>
  </si>
  <si>
    <t>施設所在地</t>
  </si>
  <si>
    <t>施設長氏名</t>
  </si>
  <si>
    <t>定款登載年月日</t>
  </si>
  <si>
    <t>施設認可年月日</t>
  </si>
  <si>
    <t>認可定員</t>
  </si>
  <si>
    <t>人</t>
  </si>
  <si>
    <t>就業規則</t>
  </si>
  <si>
    <t>育児休業規程</t>
  </si>
  <si>
    <t>介護休業規程</t>
  </si>
  <si>
    <t>給与規程</t>
  </si>
  <si>
    <t>旅費規程</t>
  </si>
  <si>
    <t>国家公務員に準拠</t>
  </si>
  <si>
    <t>市職員に準拠</t>
  </si>
  <si>
    <t>他の制度を準用</t>
  </si>
  <si>
    <t>独自のもの</t>
  </si>
  <si>
    <t>交付している</t>
  </si>
  <si>
    <t>交付していない</t>
  </si>
  <si>
    <t>実施していない理由（具体的に記載すること。）</t>
  </si>
  <si>
    <t>前歴換算の適用の実施</t>
  </si>
  <si>
    <t>協定を締結していない（理由を具体的に記入のこと）</t>
  </si>
  <si>
    <t>締結年月日</t>
  </si>
  <si>
    <t>届出年月日</t>
  </si>
  <si>
    <t>労働者代表の選出方法について</t>
  </si>
  <si>
    <t>投票等による選挙</t>
  </si>
  <si>
    <t>労働者相互の話し合い等による信任</t>
  </si>
  <si>
    <t>施設の設置主体者側からの指名</t>
  </si>
  <si>
    <t>親睦会等の代表</t>
  </si>
  <si>
    <t>その他（具体的に記入すること）</t>
  </si>
  <si>
    <t>選出していない（理由を記入すること）</t>
  </si>
  <si>
    <t>（注）該当している個所に記載・○印等をつけること。</t>
  </si>
  <si>
    <t>所定休日について</t>
  </si>
  <si>
    <t>週　休　１　日　制</t>
  </si>
  <si>
    <t>完全（毎週）</t>
  </si>
  <si>
    <t>隔週</t>
  </si>
  <si>
    <t>毎週１日</t>
  </si>
  <si>
    <t>４週４日</t>
  </si>
  <si>
    <t>４週３日</t>
  </si>
  <si>
    <t>所定休日を定めていない</t>
  </si>
  <si>
    <t>年次有給休暇について</t>
  </si>
  <si>
    <t>請求どおり与えている</t>
  </si>
  <si>
    <t>その他（具体的に記入）</t>
  </si>
  <si>
    <t>休憩について</t>
  </si>
  <si>
    <t>　―共通事項―</t>
  </si>
  <si>
    <t>　―社会福祉法人会計基準適用の場合―</t>
  </si>
  <si>
    <t>職員別</t>
    <rPh sb="0" eb="2">
      <t>ショクイン</t>
    </rPh>
    <rPh sb="2" eb="3">
      <t>ベツ</t>
    </rPh>
    <phoneticPr fontId="6"/>
  </si>
  <si>
    <t>月</t>
    <rPh sb="0" eb="1">
      <t>ツキ</t>
    </rPh>
    <phoneticPr fontId="6"/>
  </si>
  <si>
    <t>日</t>
    <rPh sb="0" eb="1">
      <t>ヒ</t>
    </rPh>
    <phoneticPr fontId="6"/>
  </si>
  <si>
    <t>曜日</t>
    <rPh sb="0" eb="2">
      <t>ヨウビ</t>
    </rPh>
    <phoneticPr fontId="6"/>
  </si>
  <si>
    <t>勤務形態別勤務日数</t>
    <rPh sb="0" eb="2">
      <t>キンム</t>
    </rPh>
    <rPh sb="2" eb="4">
      <t>ケイタイ</t>
    </rPh>
    <rPh sb="4" eb="5">
      <t>ベツ</t>
    </rPh>
    <rPh sb="5" eb="7">
      <t>キンム</t>
    </rPh>
    <rPh sb="7" eb="9">
      <t>ニッスウ</t>
    </rPh>
    <phoneticPr fontId="6"/>
  </si>
  <si>
    <t>休日数</t>
    <rPh sb="0" eb="2">
      <t>キュウジツ</t>
    </rPh>
    <rPh sb="2" eb="3">
      <t>スウ</t>
    </rPh>
    <phoneticPr fontId="6"/>
  </si>
  <si>
    <t>１週間当たり平均勤務時間数</t>
    <rPh sb="1" eb="3">
      <t>シュウカン</t>
    </rPh>
    <rPh sb="3" eb="4">
      <t>ア</t>
    </rPh>
    <rPh sb="6" eb="8">
      <t>ヘイキン</t>
    </rPh>
    <rPh sb="8" eb="10">
      <t>キンム</t>
    </rPh>
    <rPh sb="10" eb="12">
      <t>ジカン</t>
    </rPh>
    <rPh sb="12" eb="13">
      <t>スウ</t>
    </rPh>
    <phoneticPr fontId="6"/>
  </si>
  <si>
    <t>△月</t>
    <rPh sb="1" eb="2">
      <t>ツキ</t>
    </rPh>
    <phoneticPr fontId="6"/>
  </si>
  <si>
    <t>月</t>
    <rPh sb="0" eb="1">
      <t>ゲツ</t>
    </rPh>
    <phoneticPr fontId="6"/>
  </si>
  <si>
    <t>火</t>
    <rPh sb="0" eb="1">
      <t>カ</t>
    </rPh>
    <phoneticPr fontId="6"/>
  </si>
  <si>
    <t>水</t>
    <rPh sb="0" eb="1">
      <t>スイ</t>
    </rPh>
    <phoneticPr fontId="6"/>
  </si>
  <si>
    <t>木</t>
    <rPh sb="0" eb="1">
      <t>モク</t>
    </rPh>
    <phoneticPr fontId="6"/>
  </si>
  <si>
    <t>金</t>
    <rPh sb="0" eb="1">
      <t>キン</t>
    </rPh>
    <phoneticPr fontId="6"/>
  </si>
  <si>
    <t>土</t>
    <rPh sb="0" eb="1">
      <t>ド</t>
    </rPh>
    <phoneticPr fontId="6"/>
  </si>
  <si>
    <t>施設長</t>
    <rPh sb="0" eb="2">
      <t>シセツ</t>
    </rPh>
    <rPh sb="2" eb="3">
      <t>チョウ</t>
    </rPh>
    <phoneticPr fontId="6"/>
  </si>
  <si>
    <t>休</t>
    <rPh sb="0" eb="1">
      <t>ヤス</t>
    </rPh>
    <phoneticPr fontId="6"/>
  </si>
  <si>
    <t>区　分</t>
  </si>
  <si>
    <t>その他</t>
  </si>
  <si>
    <t>理事会の議決</t>
  </si>
  <si>
    <t>理事長の決裁</t>
  </si>
  <si>
    <t>施　設　長</t>
  </si>
  <si>
    <t>調　理　員</t>
  </si>
  <si>
    <t>その他職員</t>
  </si>
  <si>
    <t>定年制の状況</t>
  </si>
  <si>
    <t>区　　　　　　　分</t>
  </si>
  <si>
    <t>実施機関名</t>
  </si>
  <si>
    <t>名　　　　　　称</t>
  </si>
  <si>
    <t>年　　　　月　　　　日</t>
  </si>
  <si>
    <t>内　　　　　　　　容</t>
  </si>
  <si>
    <t>経　　　費</t>
  </si>
  <si>
    <t>親族関係等</t>
  </si>
  <si>
    <t>円</t>
  </si>
  <si>
    <t>職員の定員</t>
  </si>
  <si>
    <t>職員の現員</t>
  </si>
  <si>
    <t>共済制度加入職員数</t>
  </si>
  <si>
    <t>備　　　　　　　　考</t>
  </si>
  <si>
    <t>　　　　　なかった場合に割り当てられる勤務状態を記載すること。また、当該保育所に勤める職員全員について記載すること。</t>
  </si>
  <si>
    <t>　　　①時間帯による勤務の状況</t>
    <phoneticPr fontId="6"/>
  </si>
  <si>
    <t>勤　務　時　間</t>
    <phoneticPr fontId="6"/>
  </si>
  <si>
    <t>実　働</t>
    <phoneticPr fontId="6"/>
  </si>
  <si>
    <t>休憩</t>
    <phoneticPr fontId="6"/>
  </si>
  <si>
    <t>計</t>
    <phoneticPr fontId="6"/>
  </si>
  <si>
    <t>備　　考</t>
    <phoneticPr fontId="6"/>
  </si>
  <si>
    <t>A</t>
    <phoneticPr fontId="6"/>
  </si>
  <si>
    <t>B</t>
    <phoneticPr fontId="6"/>
  </si>
  <si>
    <t>C</t>
    <phoneticPr fontId="6"/>
  </si>
  <si>
    <t>D</t>
    <phoneticPr fontId="6"/>
  </si>
  <si>
    <t>E</t>
    <phoneticPr fontId="6"/>
  </si>
  <si>
    <t>F</t>
    <phoneticPr fontId="6"/>
  </si>
  <si>
    <t>G</t>
    <phoneticPr fontId="6"/>
  </si>
  <si>
    <t>H</t>
    <phoneticPr fontId="6"/>
  </si>
  <si>
    <t>M</t>
    <phoneticPr fontId="6"/>
  </si>
  <si>
    <t>N</t>
    <phoneticPr fontId="6"/>
  </si>
  <si>
    <t>O</t>
    <phoneticPr fontId="6"/>
  </si>
  <si>
    <t>P</t>
    <phoneticPr fontId="6"/>
  </si>
  <si>
    <t xml:space="preserve"> </t>
    <phoneticPr fontId="6"/>
  </si>
  <si>
    <t>Ｑ</t>
    <phoneticPr fontId="6"/>
  </si>
  <si>
    <t>Ｒ</t>
    <phoneticPr fontId="6"/>
  </si>
  <si>
    <t>年　　　月　　　日</t>
    <phoneticPr fontId="6"/>
  </si>
  <si>
    <t>請求日の時期を変更
してもらう場合が多い</t>
    <phoneticPr fontId="6"/>
  </si>
  <si>
    <t>４．施設に関する事項</t>
    <phoneticPr fontId="6"/>
  </si>
  <si>
    <t>持参していない</t>
    <phoneticPr fontId="6"/>
  </si>
  <si>
    <t>計</t>
    <rPh sb="0" eb="1">
      <t>ケイ</t>
    </rPh>
    <phoneticPr fontId="6"/>
  </si>
  <si>
    <t>調理員</t>
    <rPh sb="0" eb="2">
      <t>チョウリ</t>
    </rPh>
    <rPh sb="2" eb="3">
      <t>イン</t>
    </rPh>
    <phoneticPr fontId="6"/>
  </si>
  <si>
    <t>早番（２人）</t>
    <rPh sb="0" eb="2">
      <t>ハヤバン</t>
    </rPh>
    <rPh sb="4" eb="5">
      <t>ヒト</t>
    </rPh>
    <phoneticPr fontId="6"/>
  </si>
  <si>
    <t>遅番１（１人）</t>
    <rPh sb="0" eb="1">
      <t>オソ</t>
    </rPh>
    <rPh sb="1" eb="2">
      <t>バン</t>
    </rPh>
    <rPh sb="5" eb="6">
      <t>ヒト</t>
    </rPh>
    <phoneticPr fontId="6"/>
  </si>
  <si>
    <t>遅番２（２人）</t>
    <rPh sb="0" eb="1">
      <t>オソ</t>
    </rPh>
    <rPh sb="1" eb="2">
      <t>バン</t>
    </rPh>
    <rPh sb="5" eb="6">
      <t>ヒト</t>
    </rPh>
    <phoneticPr fontId="6"/>
  </si>
  <si>
    <t>半日１（５人）</t>
    <rPh sb="0" eb="2">
      <t>ハンニチ</t>
    </rPh>
    <rPh sb="5" eb="6">
      <t>ヒト</t>
    </rPh>
    <phoneticPr fontId="6"/>
  </si>
  <si>
    <t>半日２（５人）</t>
    <rPh sb="0" eb="2">
      <t>ハンニチ</t>
    </rPh>
    <rPh sb="5" eb="6">
      <t>ヒト</t>
    </rPh>
    <phoneticPr fontId="6"/>
  </si>
  <si>
    <t>遅番（１人）</t>
    <rPh sb="0" eb="1">
      <t>オソ</t>
    </rPh>
    <rPh sb="1" eb="2">
      <t>バン</t>
    </rPh>
    <rPh sb="4" eb="5">
      <t>ヒト</t>
    </rPh>
    <phoneticPr fontId="6"/>
  </si>
  <si>
    <t>半日（２人）</t>
    <rPh sb="0" eb="2">
      <t>ハンニチ</t>
    </rPh>
    <rPh sb="4" eb="5">
      <t>ヒト</t>
    </rPh>
    <phoneticPr fontId="6"/>
  </si>
  <si>
    <t>実施していない</t>
  </si>
  <si>
    <t>実施している</t>
  </si>
  <si>
    <t>職　　種</t>
  </si>
  <si>
    <t>職員給食実費徴収金（１日）</t>
    <rPh sb="0" eb="2">
      <t>ショクイン</t>
    </rPh>
    <rPh sb="2" eb="4">
      <t>キュウショク</t>
    </rPh>
    <rPh sb="4" eb="6">
      <t>ジッピ</t>
    </rPh>
    <rPh sb="6" eb="8">
      <t>チョウシュウ</t>
    </rPh>
    <rPh sb="8" eb="9">
      <t>キン</t>
    </rPh>
    <rPh sb="11" eb="12">
      <t>ニチ</t>
    </rPh>
    <phoneticPr fontId="6"/>
  </si>
  <si>
    <t>徴収金の算定方法</t>
    <rPh sb="0" eb="2">
      <t>チョウシュウ</t>
    </rPh>
    <rPh sb="2" eb="3">
      <t>キン</t>
    </rPh>
    <rPh sb="4" eb="6">
      <t>サンテイ</t>
    </rPh>
    <rPh sb="6" eb="8">
      <t>ホウホウ</t>
    </rPh>
    <phoneticPr fontId="6"/>
  </si>
  <si>
    <t>徴収していない</t>
    <rPh sb="0" eb="2">
      <t>チョウシュウ</t>
    </rPh>
    <phoneticPr fontId="6"/>
  </si>
  <si>
    <t>徴収している</t>
    <rPh sb="0" eb="2">
      <t>チョウシュウ</t>
    </rPh>
    <phoneticPr fontId="6"/>
  </si>
  <si>
    <t>円</t>
    <rPh sb="0" eb="1">
      <t>エン</t>
    </rPh>
    <phoneticPr fontId="6"/>
  </si>
  <si>
    <t>その他の者（職名を具体的に記載）</t>
    <rPh sb="2" eb="3">
      <t>タ</t>
    </rPh>
    <rPh sb="4" eb="5">
      <t>モノ</t>
    </rPh>
    <rPh sb="6" eb="8">
      <t>ショクメイ</t>
    </rPh>
    <rPh sb="9" eb="12">
      <t>グタイテキ</t>
    </rPh>
    <rPh sb="13" eb="15">
      <t>キサイ</t>
    </rPh>
    <phoneticPr fontId="6"/>
  </si>
  <si>
    <t>　　　　　（円）　　　　×　　　　　　（人）　　　　＝　　　　　　　　（円）</t>
    <rPh sb="36" eb="37">
      <t>エン</t>
    </rPh>
    <phoneticPr fontId="6"/>
  </si>
  <si>
    <t>　　　　　　（円）　　×　　　　　（人）　=　　　　　　　（円）</t>
    <rPh sb="7" eb="8">
      <t>エン</t>
    </rPh>
    <rPh sb="18" eb="19">
      <t>ヒト</t>
    </rPh>
    <rPh sb="30" eb="31">
      <t>エン</t>
    </rPh>
    <phoneticPr fontId="6"/>
  </si>
  <si>
    <t>　　　　　　（円）　　×　　　　　（月）　=　　　　　　　（円）</t>
    <rPh sb="7" eb="8">
      <t>エン</t>
    </rPh>
    <rPh sb="18" eb="19">
      <t>ツキ</t>
    </rPh>
    <rPh sb="30" eb="31">
      <t>エン</t>
    </rPh>
    <phoneticPr fontId="6"/>
  </si>
  <si>
    <t>　　</t>
    <phoneticPr fontId="6"/>
  </si>
  <si>
    <t>　　　３　「勤務形態別勤務日数」欄の計と「休日数」欄の合計は、２８日（1ヶ月単位の場合はその月の日数）となること。</t>
    <rPh sb="33" eb="34">
      <t>ヒ</t>
    </rPh>
    <phoneticPr fontId="6"/>
  </si>
  <si>
    <t>０歳児</t>
  </si>
  <si>
    <t>10月</t>
  </si>
  <si>
    <t>11月</t>
  </si>
  <si>
    <t>12月</t>
  </si>
  <si>
    <t>曜　日</t>
  </si>
  <si>
    <t>8：00</t>
  </si>
  <si>
    <t>9：00</t>
  </si>
  <si>
    <t>17：00</t>
  </si>
  <si>
    <t>18：00</t>
  </si>
  <si>
    <t>19：00</t>
  </si>
  <si>
    <t>20：00</t>
  </si>
  <si>
    <t>7：30</t>
  </si>
  <si>
    <t>8：30</t>
  </si>
  <si>
    <t>17：30</t>
  </si>
  <si>
    <t>18：30</t>
  </si>
  <si>
    <t>19：30</t>
  </si>
  <si>
    <t>0歳</t>
  </si>
  <si>
    <t>合計</t>
  </si>
  <si>
    <t>木曜日
（　月　日）</t>
    <rPh sb="0" eb="1">
      <t>モク</t>
    </rPh>
    <phoneticPr fontId="6"/>
  </si>
  <si>
    <t>金曜日
（　月　日）</t>
    <rPh sb="0" eb="1">
      <t>キン</t>
    </rPh>
    <phoneticPr fontId="6"/>
  </si>
  <si>
    <t>土曜日
（　月　日）</t>
    <rPh sb="0" eb="1">
      <t>ド</t>
    </rPh>
    <phoneticPr fontId="6"/>
  </si>
  <si>
    <t>①組編成の基本方針</t>
  </si>
  <si>
    <t>規定している</t>
  </si>
  <si>
    <t>規定していない</t>
  </si>
  <si>
    <t>就業規則に規定していない理由（詳細に記載すること）</t>
  </si>
  <si>
    <t>年　末　年　始</t>
  </si>
  <si>
    <t>　　月　　日～　　月　　日</t>
  </si>
  <si>
    <t>そ　　の　　他</t>
  </si>
  <si>
    <t>理由（具体的に記載すること）</t>
  </si>
  <si>
    <t>（記入例）</t>
    <rPh sb="1" eb="3">
      <t>キニュウ</t>
    </rPh>
    <rPh sb="3" eb="4">
      <t>レイ</t>
    </rPh>
    <phoneticPr fontId="6"/>
  </si>
  <si>
    <t>屋外遊戯場</t>
    <rPh sb="0" eb="2">
      <t>オクガイ</t>
    </rPh>
    <rPh sb="2" eb="4">
      <t>ユウギ</t>
    </rPh>
    <rPh sb="4" eb="5">
      <t>ジョウ</t>
    </rPh>
    <phoneticPr fontId="6"/>
  </si>
  <si>
    <t>時間外・休日労働に関する規程
（労働基準法第36条関係）について</t>
    <phoneticPr fontId="6"/>
  </si>
  <si>
    <t>その他（具体的に記入）</t>
    <phoneticPr fontId="6"/>
  </si>
  <si>
    <t>週　　　　　休　　　　　2　　　　　日　　　　　制</t>
    <phoneticPr fontId="6"/>
  </si>
  <si>
    <t>そ　　　　の　　　　他</t>
    <rPh sb="10" eb="11">
      <t>タ</t>
    </rPh>
    <phoneticPr fontId="6"/>
  </si>
  <si>
    <t>45分を超え60分未満</t>
    <rPh sb="4" eb="5">
      <t>コ</t>
    </rPh>
    <phoneticPr fontId="6"/>
  </si>
  <si>
    <t>医　療　機　関　名</t>
    <rPh sb="0" eb="1">
      <t>イ</t>
    </rPh>
    <rPh sb="2" eb="3">
      <t>リョウ</t>
    </rPh>
    <rPh sb="4" eb="5">
      <t>キ</t>
    </rPh>
    <rPh sb="6" eb="7">
      <t>セキ</t>
    </rPh>
    <rPh sb="8" eb="9">
      <t>メイ</t>
    </rPh>
    <phoneticPr fontId="6"/>
  </si>
  <si>
    <t>月　　　　　額</t>
    <rPh sb="0" eb="1">
      <t>ツキ</t>
    </rPh>
    <rPh sb="6" eb="7">
      <t>ガク</t>
    </rPh>
    <phoneticPr fontId="6"/>
  </si>
  <si>
    <t>うち運営費（補助金等）支出額</t>
    <rPh sb="2" eb="5">
      <t>ウンエイヒ</t>
    </rPh>
    <rPh sb="6" eb="9">
      <t>ホジョキン</t>
    </rPh>
    <rPh sb="9" eb="10">
      <t>トウ</t>
    </rPh>
    <phoneticPr fontId="6"/>
  </si>
  <si>
    <t>嘱　託　契　約　の　有　無</t>
    <rPh sb="0" eb="1">
      <t>ショク</t>
    </rPh>
    <rPh sb="2" eb="3">
      <t>コトヅケ</t>
    </rPh>
    <rPh sb="4" eb="5">
      <t>チギリ</t>
    </rPh>
    <rPh sb="6" eb="7">
      <t>ヤク</t>
    </rPh>
    <rPh sb="10" eb="11">
      <t>ユウ</t>
    </rPh>
    <rPh sb="12" eb="13">
      <t>ム</t>
    </rPh>
    <phoneticPr fontId="6"/>
  </si>
  <si>
    <t>備　　　　　　　　　　　　　　　　　　　考</t>
    <rPh sb="0" eb="1">
      <t>ソナエ</t>
    </rPh>
    <rPh sb="20" eb="21">
      <t>コウ</t>
    </rPh>
    <phoneticPr fontId="6"/>
  </si>
  <si>
    <t>保育室・廊下・階段等の内装材料</t>
    <rPh sb="0" eb="2">
      <t>ホイク</t>
    </rPh>
    <phoneticPr fontId="6"/>
  </si>
  <si>
    <t>関係機関との連携</t>
    <rPh sb="0" eb="2">
      <t>カンケイ</t>
    </rPh>
    <rPh sb="2" eb="4">
      <t>キカン</t>
    </rPh>
    <rPh sb="6" eb="8">
      <t>レンケイ</t>
    </rPh>
    <phoneticPr fontId="6"/>
  </si>
  <si>
    <t>職員の主食状況</t>
    <rPh sb="3" eb="4">
      <t>シュ</t>
    </rPh>
    <phoneticPr fontId="6"/>
  </si>
  <si>
    <t>　　　　　　　（円）　　　　×　　　　　　（人）　　　　＝　　　　　　　　　（円）</t>
    <rPh sb="39" eb="40">
      <t>エン</t>
    </rPh>
    <phoneticPr fontId="6"/>
  </si>
  <si>
    <t>　　　３　各種加算により年度中に保育単価が異なる場合及び月途中入退所があった場合は、それぞれ別葉にして差し支えないが、別途総括表を作成すること。</t>
    <rPh sb="47" eb="48">
      <t>ハ</t>
    </rPh>
    <phoneticPr fontId="6"/>
  </si>
  <si>
    <t>緊急時連絡網等の整備</t>
    <rPh sb="0" eb="2">
      <t>キンキュウ</t>
    </rPh>
    <rPh sb="2" eb="3">
      <t>ジ</t>
    </rPh>
    <rPh sb="3" eb="5">
      <t>レンラク</t>
    </rPh>
    <rPh sb="5" eb="6">
      <t>モウ</t>
    </rPh>
    <rPh sb="6" eb="7">
      <t>トウ</t>
    </rPh>
    <rPh sb="8" eb="10">
      <t>セイビ</t>
    </rPh>
    <phoneticPr fontId="6"/>
  </si>
  <si>
    <t>直近の改正年月日</t>
    <rPh sb="3" eb="5">
      <t>カイセイ</t>
    </rPh>
    <phoneticPr fontId="6"/>
  </si>
  <si>
    <t>保育料の徴収事務</t>
    <rPh sb="0" eb="2">
      <t>ホイク</t>
    </rPh>
    <rPh sb="2" eb="3">
      <t>リョウ</t>
    </rPh>
    <rPh sb="4" eb="6">
      <t>チョウシュウ</t>
    </rPh>
    <rPh sb="6" eb="8">
      <t>ジム</t>
    </rPh>
    <phoneticPr fontId="6"/>
  </si>
  <si>
    <t>　　　③保護者との連絡会の開催状況</t>
  </si>
  <si>
    <t>保　育　参　観</t>
  </si>
  <si>
    <t>懇　　談　　会</t>
  </si>
  <si>
    <t>保　護　者　会</t>
  </si>
  <si>
    <t>苦情解決の窓口の有無</t>
  </si>
  <si>
    <t>事　　故　　の　　概　　要</t>
  </si>
  <si>
    <t>上　　水　　道</t>
  </si>
  <si>
    <t>簡　易　水　道</t>
  </si>
  <si>
    <t>自　家　水　道　</t>
  </si>
  <si>
    <t>受水槽、高置水槽設備</t>
  </si>
  <si>
    <t>飲　　料　　水</t>
  </si>
  <si>
    <t>プ　　ー　　ル</t>
  </si>
  <si>
    <t>②自家水道を使用している場合の水質検査の状況</t>
  </si>
  <si>
    <t>年　　　度</t>
  </si>
  <si>
    <t>検　査　回　数</t>
  </si>
  <si>
    <t>清　掃　回　数</t>
  </si>
  <si>
    <t>判　定　方　法　及　び　検　査　の　結　果　と　措　置</t>
  </si>
  <si>
    <t>残　留　塩　素　濃　度　測　定　の　結　果　と　措　置</t>
  </si>
  <si>
    <t>３．職員に関する事項</t>
  </si>
  <si>
    <t>屋外への出入り口</t>
  </si>
  <si>
    <t>避難用傾斜路（スロープ）</t>
  </si>
  <si>
    <t>避難用屋外階段</t>
  </si>
  <si>
    <t>設備・備品・屋外遊具の管理状況</t>
  </si>
  <si>
    <t>安全管理の責任者</t>
  </si>
  <si>
    <t>危険箇所・危険器具等の状況</t>
  </si>
  <si>
    <t>保育所内</t>
  </si>
  <si>
    <t>保育所周辺</t>
  </si>
  <si>
    <t>登退所路</t>
  </si>
  <si>
    <t>研修（教育）の内容等</t>
  </si>
  <si>
    <t>防災に関する職員研修</t>
  </si>
  <si>
    <t>児童に対する防災教育</t>
  </si>
  <si>
    <t>十分に協議していない</t>
  </si>
  <si>
    <t>協議の内容（具体的に記載のこと）</t>
  </si>
  <si>
    <t>（①＋②）÷③　　（％）</t>
  </si>
  <si>
    <t>基　　　　　　　本　　　　　　　分</t>
  </si>
  <si>
    <t>民　間　施　設　給　与　等　改　善　費　加　算　分</t>
  </si>
  <si>
    <t>児　童　採　暖　費</t>
  </si>
  <si>
    <t>１，２歳児分</t>
  </si>
  <si>
    <t>3歳児分</t>
  </si>
  <si>
    <t>　　　②費目別内訳について</t>
  </si>
  <si>
    <t>事　　　　　　　業　　　　　　　費</t>
  </si>
  <si>
    <t>人　　　　　件　　　　　費</t>
  </si>
  <si>
    <t>（注）１　表中「初日在籍延人員」は、4月から3月までの延べ児童数を記入すること。</t>
  </si>
  <si>
    <t>　　　２　「管理費」欄中、「管理費分の単価」は保育単価に含まれている管理費の単価を記入すること。</t>
  </si>
  <si>
    <t>施設独自の献立</t>
    <rPh sb="0" eb="2">
      <t>シセツ</t>
    </rPh>
    <rPh sb="2" eb="4">
      <t>ドクジ</t>
    </rPh>
    <rPh sb="5" eb="7">
      <t>コンダテ</t>
    </rPh>
    <phoneticPr fontId="6"/>
  </si>
  <si>
    <t>その他（具体的に記載すること）</t>
    <rPh sb="2" eb="3">
      <t>タ</t>
    </rPh>
    <rPh sb="4" eb="7">
      <t>グタイテキ</t>
    </rPh>
    <rPh sb="8" eb="10">
      <t>キサイ</t>
    </rPh>
    <phoneticPr fontId="6"/>
  </si>
  <si>
    <t>主任保育士</t>
    <rPh sb="0" eb="2">
      <t>シュニン</t>
    </rPh>
    <rPh sb="2" eb="5">
      <t>ホイクシ</t>
    </rPh>
    <phoneticPr fontId="6"/>
  </si>
  <si>
    <t>保育士</t>
    <rPh sb="0" eb="2">
      <t>ホイク</t>
    </rPh>
    <rPh sb="2" eb="3">
      <t>シ</t>
    </rPh>
    <phoneticPr fontId="6"/>
  </si>
  <si>
    <t>主任保育士</t>
    <rPh sb="0" eb="2">
      <t>シュニン</t>
    </rPh>
    <rPh sb="2" eb="4">
      <t>ホイク</t>
    </rPh>
    <rPh sb="4" eb="5">
      <t>シ</t>
    </rPh>
    <phoneticPr fontId="6"/>
  </si>
  <si>
    <t>月額
    120,000</t>
    <rPh sb="0" eb="1">
      <t>ツキ</t>
    </rPh>
    <rPh sb="1" eb="2">
      <t>ガク</t>
    </rPh>
    <phoneticPr fontId="6"/>
  </si>
  <si>
    <t>年額
    360,000</t>
    <rPh sb="0" eb="1">
      <t>ネン</t>
    </rPh>
    <rPh sb="1" eb="2">
      <t>ガク</t>
    </rPh>
    <phoneticPr fontId="6"/>
  </si>
  <si>
    <t>月額
    125,000</t>
    <rPh sb="0" eb="1">
      <t>ツキ</t>
    </rPh>
    <rPh sb="1" eb="2">
      <t>ガク</t>
    </rPh>
    <phoneticPr fontId="6"/>
  </si>
  <si>
    <t>　（園児の家庭状況の把握をどのような方法で行っているのか詳細に記載のこと。）</t>
    <rPh sb="2" eb="4">
      <t>エンジ</t>
    </rPh>
    <rPh sb="18" eb="20">
      <t>ホウホウ</t>
    </rPh>
    <rPh sb="21" eb="22">
      <t>オコナ</t>
    </rPh>
    <phoneticPr fontId="6"/>
  </si>
  <si>
    <t>専用ボックスの設置</t>
    <rPh sb="0" eb="2">
      <t>センヨウ</t>
    </rPh>
    <rPh sb="7" eb="9">
      <t>セッチ</t>
    </rPh>
    <phoneticPr fontId="6"/>
  </si>
  <si>
    <t>園児の連絡ノート</t>
    <rPh sb="0" eb="2">
      <t>エンジ</t>
    </rPh>
    <rPh sb="3" eb="5">
      <t>レンラク</t>
    </rPh>
    <phoneticPr fontId="6"/>
  </si>
  <si>
    <t xml:space="preserve">    その他(具体的に記載のこと。)</t>
    <rPh sb="6" eb="7">
      <t>タ</t>
    </rPh>
    <rPh sb="8" eb="11">
      <t>グタイテキ</t>
    </rPh>
    <rPh sb="12" eb="14">
      <t>キサイ</t>
    </rPh>
    <phoneticPr fontId="6"/>
  </si>
  <si>
    <t>　　　　　　　苦　情　等　の　意　見　徴　収　の　方　法</t>
    <rPh sb="7" eb="8">
      <t>ク</t>
    </rPh>
    <rPh sb="9" eb="10">
      <t>ジョウ</t>
    </rPh>
    <rPh sb="11" eb="12">
      <t>トウ</t>
    </rPh>
    <rPh sb="15" eb="16">
      <t>イ</t>
    </rPh>
    <rPh sb="17" eb="18">
      <t>ミ</t>
    </rPh>
    <rPh sb="19" eb="20">
      <t>シルシ</t>
    </rPh>
    <rPh sb="21" eb="22">
      <t>オサム</t>
    </rPh>
    <rPh sb="25" eb="26">
      <t>カタ</t>
    </rPh>
    <rPh sb="27" eb="28">
      <t>ホウ</t>
    </rPh>
    <phoneticPr fontId="6"/>
  </si>
  <si>
    <t>件</t>
    <rPh sb="0" eb="1">
      <t>ケン</t>
    </rPh>
    <phoneticPr fontId="6"/>
  </si>
  <si>
    <t>苦　情　の　件　数</t>
    <rPh sb="0" eb="1">
      <t>ク</t>
    </rPh>
    <rPh sb="2" eb="3">
      <t>ジョウ</t>
    </rPh>
    <rPh sb="6" eb="7">
      <t>ケン</t>
    </rPh>
    <rPh sb="8" eb="9">
      <t>スウ</t>
    </rPh>
    <phoneticPr fontId="6"/>
  </si>
  <si>
    <t>一回目の健康診断</t>
    <rPh sb="0" eb="3">
      <t>イッカイメ</t>
    </rPh>
    <rPh sb="4" eb="6">
      <t>ケンコウ</t>
    </rPh>
    <rPh sb="6" eb="8">
      <t>シンダン</t>
    </rPh>
    <phoneticPr fontId="6"/>
  </si>
  <si>
    <t>二回目の健康診断</t>
    <rPh sb="0" eb="3">
      <t>ニカイメ</t>
    </rPh>
    <rPh sb="4" eb="6">
      <t>ケンコウ</t>
    </rPh>
    <rPh sb="6" eb="8">
      <t>シンダン</t>
    </rPh>
    <phoneticPr fontId="6"/>
  </si>
  <si>
    <t>(任意事項)</t>
    <rPh sb="1" eb="3">
      <t>ニンイ</t>
    </rPh>
    <rPh sb="3" eb="5">
      <t>ジコウ</t>
    </rPh>
    <phoneticPr fontId="6"/>
  </si>
  <si>
    <t>医薬品の管理場所</t>
    <rPh sb="0" eb="3">
      <t>イヤクヒン</t>
    </rPh>
    <rPh sb="4" eb="6">
      <t>カンリ</t>
    </rPh>
    <rPh sb="6" eb="8">
      <t>バショ</t>
    </rPh>
    <phoneticPr fontId="6"/>
  </si>
  <si>
    <t>医薬品の備品確認頻度</t>
    <rPh sb="0" eb="3">
      <t>イヤクヒン</t>
    </rPh>
    <rPh sb="4" eb="6">
      <t>ビヒン</t>
    </rPh>
    <rPh sb="6" eb="8">
      <t>カクニン</t>
    </rPh>
    <rPh sb="8" eb="10">
      <t>ヒンド</t>
    </rPh>
    <phoneticPr fontId="6"/>
  </si>
  <si>
    <t>医務室</t>
    <rPh sb="0" eb="3">
      <t>イムシツ</t>
    </rPh>
    <phoneticPr fontId="6"/>
  </si>
  <si>
    <t>職員室</t>
    <rPh sb="0" eb="3">
      <t>ショクインシツ</t>
    </rPh>
    <phoneticPr fontId="6"/>
  </si>
  <si>
    <t>年に一回</t>
    <rPh sb="0" eb="1">
      <t>ネン</t>
    </rPh>
    <rPh sb="2" eb="4">
      <t>イッカイ</t>
    </rPh>
    <phoneticPr fontId="6"/>
  </si>
  <si>
    <t>月に一回</t>
    <rPh sb="0" eb="1">
      <t>ツキ</t>
    </rPh>
    <rPh sb="2" eb="4">
      <t>イッカイ</t>
    </rPh>
    <phoneticPr fontId="6"/>
  </si>
  <si>
    <t>直近の確認日</t>
    <rPh sb="0" eb="2">
      <t>チョッキン</t>
    </rPh>
    <rPh sb="3" eb="5">
      <t>カクニン</t>
    </rPh>
    <rPh sb="5" eb="6">
      <t>ビ</t>
    </rPh>
    <phoneticPr fontId="6"/>
  </si>
  <si>
    <t>　（経験豊富で貴所(園)に必要な人材を確保するためにどのような方法で行っているのか詳細に記載のこと。）</t>
    <rPh sb="2" eb="4">
      <t>ケイケン</t>
    </rPh>
    <rPh sb="4" eb="6">
      <t>ホウフ</t>
    </rPh>
    <rPh sb="7" eb="8">
      <t>タカシ</t>
    </rPh>
    <rPh sb="8" eb="9">
      <t>トコロ</t>
    </rPh>
    <rPh sb="10" eb="11">
      <t>エン</t>
    </rPh>
    <rPh sb="13" eb="15">
      <t>ヒツヨウ</t>
    </rPh>
    <rPh sb="16" eb="18">
      <t>ジンザイ</t>
    </rPh>
    <rPh sb="19" eb="21">
      <t>カクホ</t>
    </rPh>
    <rPh sb="31" eb="33">
      <t>ホウホウ</t>
    </rPh>
    <rPh sb="34" eb="35">
      <t>オコナ</t>
    </rPh>
    <phoneticPr fontId="6"/>
  </si>
  <si>
    <t>(注)  既存の資料で職員の勤務体制が上記の表のとおり認識できるようになっているのであれば、既存の勤務表の写しを添付することで、上記の表を省略しても構いません。</t>
    <rPh sb="1" eb="2">
      <t>チュウ</t>
    </rPh>
    <rPh sb="5" eb="7">
      <t>キゾン</t>
    </rPh>
    <rPh sb="8" eb="10">
      <t>シリョウ</t>
    </rPh>
    <rPh sb="11" eb="13">
      <t>ショクイン</t>
    </rPh>
    <rPh sb="14" eb="16">
      <t>キンム</t>
    </rPh>
    <rPh sb="16" eb="18">
      <t>タイセイ</t>
    </rPh>
    <rPh sb="19" eb="21">
      <t>ジョウキ</t>
    </rPh>
    <rPh sb="22" eb="23">
      <t>ヒョウ</t>
    </rPh>
    <rPh sb="27" eb="29">
      <t>ニンシキ</t>
    </rPh>
    <rPh sb="46" eb="48">
      <t>キゾン</t>
    </rPh>
    <rPh sb="49" eb="51">
      <t>キンム</t>
    </rPh>
    <rPh sb="51" eb="52">
      <t>ヒョウ</t>
    </rPh>
    <rPh sb="53" eb="54">
      <t>ウツ</t>
    </rPh>
    <rPh sb="56" eb="58">
      <t>テンプ</t>
    </rPh>
    <rPh sb="64" eb="66">
      <t>ジョウキ</t>
    </rPh>
    <rPh sb="67" eb="68">
      <t>ヒョウ</t>
    </rPh>
    <rPh sb="69" eb="71">
      <t>ショウリャク</t>
    </rPh>
    <rPh sb="74" eb="75">
      <t>カマ</t>
    </rPh>
    <phoneticPr fontId="6"/>
  </si>
  <si>
    <t>休憩時間が取れない又は自由に利用できない場合の措置</t>
    <rPh sb="0" eb="2">
      <t>キュウケイ</t>
    </rPh>
    <rPh sb="2" eb="4">
      <t>ジカン</t>
    </rPh>
    <rPh sb="5" eb="6">
      <t>ト</t>
    </rPh>
    <rPh sb="9" eb="10">
      <t>マタ</t>
    </rPh>
    <rPh sb="11" eb="13">
      <t>ジユウ</t>
    </rPh>
    <rPh sb="14" eb="16">
      <t>リヨウ</t>
    </rPh>
    <rPh sb="20" eb="22">
      <t>バアイ</t>
    </rPh>
    <rPh sb="23" eb="25">
      <t>ソチ</t>
    </rPh>
    <phoneticPr fontId="6"/>
  </si>
  <si>
    <t>(具体的に記載のこと。)</t>
    <rPh sb="1" eb="4">
      <t>グタイテキ</t>
    </rPh>
    <rPh sb="5" eb="7">
      <t>キサイ</t>
    </rPh>
    <phoneticPr fontId="6"/>
  </si>
  <si>
    <t>締結している</t>
    <rPh sb="0" eb="2">
      <t>テイケツ</t>
    </rPh>
    <phoneticPr fontId="6"/>
  </si>
  <si>
    <t>衛生管理者</t>
    <rPh sb="0" eb="2">
      <t>エイセイ</t>
    </rPh>
    <rPh sb="2" eb="4">
      <t>カンリ</t>
    </rPh>
    <rPh sb="4" eb="5">
      <t>シャ</t>
    </rPh>
    <phoneticPr fontId="6"/>
  </si>
  <si>
    <t>衛生推進者</t>
    <rPh sb="0" eb="2">
      <t>エイセイ</t>
    </rPh>
    <rPh sb="2" eb="5">
      <t>スイシンシャ</t>
    </rPh>
    <phoneticPr fontId="6"/>
  </si>
  <si>
    <t>(保育内容を記載者以外がどのように関わり、確認等を行っているのか、具体的に記載のこと。)</t>
    <rPh sb="1" eb="3">
      <t>ホイク</t>
    </rPh>
    <rPh sb="3" eb="5">
      <t>ナイヨウ</t>
    </rPh>
    <rPh sb="6" eb="9">
      <t>キサイシャ</t>
    </rPh>
    <rPh sb="9" eb="11">
      <t>イガイ</t>
    </rPh>
    <rPh sb="17" eb="18">
      <t>カカ</t>
    </rPh>
    <rPh sb="21" eb="24">
      <t>カクニントウ</t>
    </rPh>
    <rPh sb="25" eb="26">
      <t>オコナ</t>
    </rPh>
    <rPh sb="33" eb="36">
      <t>グタイテキ</t>
    </rPh>
    <rPh sb="37" eb="39">
      <t>キサイ</t>
    </rPh>
    <phoneticPr fontId="6"/>
  </si>
  <si>
    <t>(保育方法を、誰がどのようにして検証・確認しているのか、具体的に記載のこと。)</t>
    <rPh sb="1" eb="3">
      <t>ホイク</t>
    </rPh>
    <rPh sb="3" eb="5">
      <t>ホウホウ</t>
    </rPh>
    <rPh sb="7" eb="8">
      <t>ダレ</t>
    </rPh>
    <rPh sb="16" eb="18">
      <t>ケンショウ</t>
    </rPh>
    <rPh sb="19" eb="21">
      <t>カクニン</t>
    </rPh>
    <rPh sb="28" eb="31">
      <t>グタイテキ</t>
    </rPh>
    <rPh sb="32" eb="34">
      <t>キサイ</t>
    </rPh>
    <phoneticPr fontId="6"/>
  </si>
  <si>
    <t>歯及び口腔くうの疾病及び異常の有無</t>
    <rPh sb="0" eb="1">
      <t>ハ</t>
    </rPh>
    <rPh sb="1" eb="2">
      <t>オヨ</t>
    </rPh>
    <rPh sb="3" eb="5">
      <t>コウクウ</t>
    </rPh>
    <rPh sb="8" eb="10">
      <t>シッペイ</t>
    </rPh>
    <rPh sb="10" eb="11">
      <t>オヨ</t>
    </rPh>
    <rPh sb="12" eb="14">
      <t>イジョウ</t>
    </rPh>
    <rPh sb="15" eb="17">
      <t>ウム</t>
    </rPh>
    <phoneticPr fontId="6"/>
  </si>
  <si>
    <t>半年に一回</t>
    <rPh sb="0" eb="2">
      <t>ハントシ</t>
    </rPh>
    <rPh sb="3" eb="5">
      <t>イッカイ</t>
    </rPh>
    <phoneticPr fontId="6"/>
  </si>
  <si>
    <t>(上記退職金等の制度以外に貴施設で採用している仕組みがあれば、具体的・詳細に記載のこと。)</t>
    <rPh sb="1" eb="3">
      <t>ジョウキ</t>
    </rPh>
    <rPh sb="3" eb="7">
      <t>タイショクキントウ</t>
    </rPh>
    <rPh sb="8" eb="10">
      <t>セイド</t>
    </rPh>
    <rPh sb="10" eb="12">
      <t>イガイ</t>
    </rPh>
    <rPh sb="13" eb="14">
      <t>キ</t>
    </rPh>
    <rPh sb="14" eb="16">
      <t>シセツ</t>
    </rPh>
    <rPh sb="17" eb="19">
      <t>サイヨウ</t>
    </rPh>
    <rPh sb="23" eb="25">
      <t>シク</t>
    </rPh>
    <rPh sb="31" eb="34">
      <t>グタイテキ</t>
    </rPh>
    <rPh sb="35" eb="37">
      <t>ショウサイ</t>
    </rPh>
    <rPh sb="38" eb="40">
      <t>キサイ</t>
    </rPh>
    <phoneticPr fontId="6"/>
  </si>
  <si>
    <t>感染症の種類</t>
    <rPh sb="0" eb="3">
      <t>カンセンショウ</t>
    </rPh>
    <rPh sb="4" eb="6">
      <t>シュルイ</t>
    </rPh>
    <phoneticPr fontId="6"/>
  </si>
  <si>
    <t>　　　２　記載できない場合は、既存の資料に代えて差し支えないこと。</t>
    <rPh sb="5" eb="7">
      <t>キサイ</t>
    </rPh>
    <rPh sb="11" eb="13">
      <t>バアイ</t>
    </rPh>
    <phoneticPr fontId="6"/>
  </si>
  <si>
    <t>頻度</t>
    <rPh sb="0" eb="2">
      <t>ヒンド</t>
    </rPh>
    <phoneticPr fontId="6"/>
  </si>
  <si>
    <t>対応内容</t>
    <rPh sb="0" eb="2">
      <t>タイオウ</t>
    </rPh>
    <rPh sb="2" eb="4">
      <t>ナイヨウ</t>
    </rPh>
    <phoneticPr fontId="6"/>
  </si>
  <si>
    <t>4月</t>
    <rPh sb="1" eb="2">
      <t>ガツ</t>
    </rPh>
    <phoneticPr fontId="6"/>
  </si>
  <si>
    <t>5月</t>
  </si>
  <si>
    <t>6月</t>
  </si>
  <si>
    <t>7月</t>
  </si>
  <si>
    <t>8月</t>
  </si>
  <si>
    <t>9月</t>
  </si>
  <si>
    <t>1月</t>
  </si>
  <si>
    <t>2月</t>
  </si>
  <si>
    <t>3月</t>
  </si>
  <si>
    <t>就業規則記載の有無</t>
    <rPh sb="2" eb="4">
      <t>キソク</t>
    </rPh>
    <phoneticPr fontId="6"/>
  </si>
  <si>
    <t>(有の場合)</t>
    <rPh sb="1" eb="2">
      <t>ア</t>
    </rPh>
    <rPh sb="3" eb="5">
      <t>バアイ</t>
    </rPh>
    <phoneticPr fontId="6"/>
  </si>
  <si>
    <t>有</t>
    <rPh sb="0" eb="1">
      <t>ア</t>
    </rPh>
    <phoneticPr fontId="6"/>
  </si>
  <si>
    <t>無</t>
    <rPh sb="0" eb="1">
      <t>ナ</t>
    </rPh>
    <phoneticPr fontId="6"/>
  </si>
  <si>
    <t>　　　２　継続雇用制度を選択している場合は、該当する制度（再雇用制度又は勤務延長制度）に○印をつけること。又、制度対象者の選定基準を設けている場合、労使協定の有無も記載すること。</t>
    <rPh sb="5" eb="7">
      <t>ケイゾク</t>
    </rPh>
    <rPh sb="7" eb="9">
      <t>コヨウ</t>
    </rPh>
    <rPh sb="9" eb="11">
      <t>セイド</t>
    </rPh>
    <rPh sb="12" eb="14">
      <t>センタク</t>
    </rPh>
    <rPh sb="18" eb="20">
      <t>バアイ</t>
    </rPh>
    <rPh sb="22" eb="24">
      <t>ガイトウ</t>
    </rPh>
    <rPh sb="26" eb="28">
      <t>セイド</t>
    </rPh>
    <rPh sb="29" eb="32">
      <t>サイコヨウ</t>
    </rPh>
    <rPh sb="32" eb="34">
      <t>セイド</t>
    </rPh>
    <rPh sb="34" eb="35">
      <t>マタ</t>
    </rPh>
    <rPh sb="36" eb="38">
      <t>キンム</t>
    </rPh>
    <rPh sb="38" eb="40">
      <t>エンチョウ</t>
    </rPh>
    <rPh sb="40" eb="42">
      <t>セイド</t>
    </rPh>
    <rPh sb="45" eb="46">
      <t>シルシ</t>
    </rPh>
    <rPh sb="53" eb="54">
      <t>マタ</t>
    </rPh>
    <rPh sb="55" eb="57">
      <t>セイド</t>
    </rPh>
    <rPh sb="57" eb="60">
      <t>タイショウシャ</t>
    </rPh>
    <rPh sb="61" eb="63">
      <t>センテイ</t>
    </rPh>
    <rPh sb="63" eb="65">
      <t>キジュン</t>
    </rPh>
    <rPh sb="66" eb="67">
      <t>モウ</t>
    </rPh>
    <rPh sb="71" eb="73">
      <t>バアイ</t>
    </rPh>
    <rPh sb="74" eb="76">
      <t>ロウシ</t>
    </rPh>
    <rPh sb="76" eb="78">
      <t>キョウテイ</t>
    </rPh>
    <rPh sb="79" eb="81">
      <t>ウム</t>
    </rPh>
    <rPh sb="82" eb="84">
      <t>キサイ</t>
    </rPh>
    <phoneticPr fontId="6"/>
  </si>
  <si>
    <t>当期末支払資金残高の割合</t>
    <rPh sb="0" eb="2">
      <t>トウキ</t>
    </rPh>
    <rPh sb="2" eb="3">
      <t>マツ</t>
    </rPh>
    <rPh sb="3" eb="5">
      <t>シハライ</t>
    </rPh>
    <rPh sb="5" eb="7">
      <t>シキン</t>
    </rPh>
    <rPh sb="7" eb="9">
      <t>ザンダカ</t>
    </rPh>
    <phoneticPr fontId="6"/>
  </si>
  <si>
    <t>　②　当期資金収支差額合計</t>
    <rPh sb="3" eb="5">
      <t>トウキ</t>
    </rPh>
    <rPh sb="5" eb="7">
      <t>シキン</t>
    </rPh>
    <rPh sb="7" eb="9">
      <t>シュウシ</t>
    </rPh>
    <rPh sb="9" eb="11">
      <t>サガク</t>
    </rPh>
    <rPh sb="11" eb="13">
      <t>ゴウケイ</t>
    </rPh>
    <phoneticPr fontId="6"/>
  </si>
  <si>
    <t>金額</t>
    <rPh sb="0" eb="2">
      <t>キンガク</t>
    </rPh>
    <phoneticPr fontId="6"/>
  </si>
  <si>
    <t>前期末支払資金残高の取り崩しの有無</t>
    <rPh sb="0" eb="3">
      <t>ゼンキマツ</t>
    </rPh>
    <rPh sb="3" eb="5">
      <t>シハライ</t>
    </rPh>
    <rPh sb="5" eb="7">
      <t>シキン</t>
    </rPh>
    <rPh sb="7" eb="9">
      <t>ザンダカ</t>
    </rPh>
    <rPh sb="10" eb="11">
      <t>ト</t>
    </rPh>
    <rPh sb="12" eb="13">
      <t>クズ</t>
    </rPh>
    <rPh sb="15" eb="17">
      <t>ウム</t>
    </rPh>
    <phoneticPr fontId="6"/>
  </si>
  <si>
    <t>前期末支払資金残高の取り崩し分の支出内訳</t>
    <rPh sb="0" eb="3">
      <t>ゼンキマツ</t>
    </rPh>
    <rPh sb="3" eb="9">
      <t>シハライシキンザンダカ</t>
    </rPh>
    <rPh sb="10" eb="11">
      <t>ト</t>
    </rPh>
    <rPh sb="12" eb="13">
      <t>クズ</t>
    </rPh>
    <rPh sb="14" eb="15">
      <t>ブン</t>
    </rPh>
    <rPh sb="16" eb="18">
      <t>シシュツ</t>
    </rPh>
    <rPh sb="18" eb="20">
      <t>ウチワケ</t>
    </rPh>
    <phoneticPr fontId="6"/>
  </si>
  <si>
    <t>支出内訳①</t>
    <rPh sb="0" eb="2">
      <t>シシュツ</t>
    </rPh>
    <rPh sb="2" eb="4">
      <t>ウチワケ</t>
    </rPh>
    <phoneticPr fontId="6"/>
  </si>
  <si>
    <t>支出内訳②</t>
    <rPh sb="0" eb="2">
      <t>シシュツ</t>
    </rPh>
    <rPh sb="2" eb="4">
      <t>ウチワケ</t>
    </rPh>
    <phoneticPr fontId="6"/>
  </si>
  <si>
    <t>支出内訳③</t>
    <rPh sb="0" eb="2">
      <t>シシュツ</t>
    </rPh>
    <rPh sb="2" eb="4">
      <t>ウチワケ</t>
    </rPh>
    <phoneticPr fontId="6"/>
  </si>
  <si>
    <t>　　④前期末支払資金残高の取り崩し状況</t>
    <rPh sb="3" eb="6">
      <t>ゼンキマツ</t>
    </rPh>
    <rPh sb="6" eb="8">
      <t>シハライ</t>
    </rPh>
    <rPh sb="8" eb="10">
      <t>シキン</t>
    </rPh>
    <rPh sb="10" eb="12">
      <t>ザンダカ</t>
    </rPh>
    <rPh sb="13" eb="14">
      <t>ト</t>
    </rPh>
    <rPh sb="15" eb="16">
      <t>クズ</t>
    </rPh>
    <rPh sb="17" eb="19">
      <t>ジョウキョウ</t>
    </rPh>
    <phoneticPr fontId="6"/>
  </si>
  <si>
    <t>支出内容</t>
    <rPh sb="0" eb="2">
      <t>シシュツ</t>
    </rPh>
    <rPh sb="2" eb="4">
      <t>ナイヨウ</t>
    </rPh>
    <phoneticPr fontId="6"/>
  </si>
  <si>
    <t>⇒前期末支払資金残高の取り崩し有の場合</t>
    <rPh sb="1" eb="4">
      <t>ゼンキマツ</t>
    </rPh>
    <rPh sb="4" eb="6">
      <t>シハライ</t>
    </rPh>
    <rPh sb="6" eb="8">
      <t>シキン</t>
    </rPh>
    <rPh sb="8" eb="10">
      <t>ザンダカ</t>
    </rPh>
    <rPh sb="11" eb="12">
      <t>ト</t>
    </rPh>
    <rPh sb="13" eb="14">
      <t>クズ</t>
    </rPh>
    <rPh sb="15" eb="16">
      <t>ア</t>
    </rPh>
    <rPh sb="17" eb="19">
      <t>バアイ</t>
    </rPh>
    <phoneticPr fontId="6"/>
  </si>
  <si>
    <t>　　　①前年度の修繕又は物品購入等の状況（今年度、既に補修、購入等を行った場合も含む）</t>
    <rPh sb="4" eb="5">
      <t>マエ</t>
    </rPh>
    <rPh sb="5" eb="7">
      <t>ネンド</t>
    </rPh>
    <rPh sb="21" eb="22">
      <t>イマ</t>
    </rPh>
    <rPh sb="22" eb="24">
      <t>ネンド</t>
    </rPh>
    <phoneticPr fontId="6"/>
  </si>
  <si>
    <t>氏名</t>
    <rPh sb="0" eb="2">
      <t>シメイ</t>
    </rPh>
    <phoneticPr fontId="6"/>
  </si>
  <si>
    <t>事業報告書</t>
    <rPh sb="0" eb="2">
      <t>ジギョウ</t>
    </rPh>
    <rPh sb="2" eb="4">
      <t>ホウコク</t>
    </rPh>
    <rPh sb="4" eb="5">
      <t>ショ</t>
    </rPh>
    <phoneticPr fontId="6"/>
  </si>
  <si>
    <t>広報誌</t>
    <rPh sb="0" eb="3">
      <t>コウホウシ</t>
    </rPh>
    <phoneticPr fontId="6"/>
  </si>
  <si>
    <t>その他（　　　　　　　　　　）</t>
    <rPh sb="2" eb="3">
      <t>タ</t>
    </rPh>
    <phoneticPr fontId="6"/>
  </si>
  <si>
    <t>締結年月日</t>
    <rPh sb="0" eb="2">
      <t>テイケツ</t>
    </rPh>
    <rPh sb="2" eb="5">
      <t>ネンガッピ</t>
    </rPh>
    <phoneticPr fontId="6"/>
  </si>
  <si>
    <t>労働基準法第24条の協定
（賃金一部控除）</t>
    <rPh sb="0" eb="2">
      <t>ロウドウ</t>
    </rPh>
    <rPh sb="2" eb="5">
      <t>キジュンホウ</t>
    </rPh>
    <rPh sb="5" eb="6">
      <t>ダイ</t>
    </rPh>
    <rPh sb="8" eb="9">
      <t>ジョウ</t>
    </rPh>
    <rPh sb="10" eb="12">
      <t>キョウテイ</t>
    </rPh>
    <rPh sb="14" eb="16">
      <t>チンギン</t>
    </rPh>
    <rPh sb="16" eb="18">
      <t>イチブ</t>
    </rPh>
    <rPh sb="18" eb="20">
      <t>コウジョ</t>
    </rPh>
    <phoneticPr fontId="6"/>
  </si>
  <si>
    <t>50人以上</t>
    <rPh sb="2" eb="5">
      <t>ニンイジョウ</t>
    </rPh>
    <phoneticPr fontId="6"/>
  </si>
  <si>
    <t>10～49人</t>
    <rPh sb="5" eb="6">
      <t>ニン</t>
    </rPh>
    <phoneticPr fontId="6"/>
  </si>
  <si>
    <t>労働安全衛生法に基づく
衛生管理者等の選任</t>
    <rPh sb="0" eb="2">
      <t>ロウドウ</t>
    </rPh>
    <rPh sb="2" eb="4">
      <t>アンゼン</t>
    </rPh>
    <rPh sb="4" eb="7">
      <t>エイセイホウ</t>
    </rPh>
    <rPh sb="8" eb="9">
      <t>モト</t>
    </rPh>
    <rPh sb="12" eb="14">
      <t>エイセイ</t>
    </rPh>
    <rPh sb="14" eb="16">
      <t>カンリ</t>
    </rPh>
    <rPh sb="16" eb="17">
      <t>シャ</t>
    </rPh>
    <rPh sb="17" eb="18">
      <t>トウ</t>
    </rPh>
    <rPh sb="19" eb="21">
      <t>センニン</t>
    </rPh>
    <phoneticPr fontId="6"/>
  </si>
  <si>
    <t>届出先</t>
    <rPh sb="0" eb="2">
      <t>トドケデ</t>
    </rPh>
    <rPh sb="2" eb="3">
      <t>サキ</t>
    </rPh>
    <phoneticPr fontId="6"/>
  </si>
  <si>
    <t>直近の届出年月日</t>
    <rPh sb="0" eb="2">
      <t>チョッキン</t>
    </rPh>
    <phoneticPr fontId="6"/>
  </si>
  <si>
    <t>締結していない</t>
    <rPh sb="0" eb="2">
      <t>テイケツ</t>
    </rPh>
    <phoneticPr fontId="6"/>
  </si>
  <si>
    <t>従業員数</t>
    <rPh sb="0" eb="3">
      <t>ジュウギョウイン</t>
    </rPh>
    <rPh sb="3" eb="4">
      <t>スウ</t>
    </rPh>
    <phoneticPr fontId="6"/>
  </si>
  <si>
    <t>産業医</t>
    <rPh sb="0" eb="3">
      <t>サンギョウイ</t>
    </rPh>
    <phoneticPr fontId="6"/>
  </si>
  <si>
    <t>選任者名</t>
    <rPh sb="0" eb="2">
      <t>センニン</t>
    </rPh>
    <rPh sb="2" eb="3">
      <t>シャ</t>
    </rPh>
    <rPh sb="3" eb="4">
      <t>メイ</t>
    </rPh>
    <phoneticPr fontId="6"/>
  </si>
  <si>
    <t>労働基準監督署への届出年月日</t>
    <rPh sb="0" eb="2">
      <t>ロウドウ</t>
    </rPh>
    <rPh sb="2" eb="4">
      <t>キジュン</t>
    </rPh>
    <rPh sb="4" eb="6">
      <t>カントク</t>
    </rPh>
    <rPh sb="6" eb="7">
      <t>ショ</t>
    </rPh>
    <rPh sb="9" eb="11">
      <t>トドケデ</t>
    </rPh>
    <rPh sb="11" eb="14">
      <t>ネンガッピ</t>
    </rPh>
    <phoneticPr fontId="6"/>
  </si>
  <si>
    <t>職　名</t>
    <rPh sb="0" eb="1">
      <t>ショク</t>
    </rPh>
    <rPh sb="2" eb="3">
      <t>メイ</t>
    </rPh>
    <phoneticPr fontId="6"/>
  </si>
  <si>
    <t>変形労働時間制について</t>
    <rPh sb="0" eb="2">
      <t>ヘンケイ</t>
    </rPh>
    <rPh sb="2" eb="4">
      <t>ロウドウ</t>
    </rPh>
    <rPh sb="4" eb="6">
      <t>ジカン</t>
    </rPh>
    <rPh sb="6" eb="7">
      <t>セイ</t>
    </rPh>
    <phoneticPr fontId="6"/>
  </si>
  <si>
    <t>採用していない</t>
    <rPh sb="0" eb="2">
      <t>サイヨウ</t>
    </rPh>
    <phoneticPr fontId="6"/>
  </si>
  <si>
    <t>1ヶ月単位の変形労働時間制</t>
    <rPh sb="2" eb="3">
      <t>ゲツ</t>
    </rPh>
    <rPh sb="3" eb="5">
      <t>タンイ</t>
    </rPh>
    <rPh sb="6" eb="8">
      <t>ヘンケイ</t>
    </rPh>
    <rPh sb="8" eb="10">
      <t>ロウドウ</t>
    </rPh>
    <rPh sb="10" eb="12">
      <t>ジカン</t>
    </rPh>
    <rPh sb="12" eb="13">
      <t>セイ</t>
    </rPh>
    <phoneticPr fontId="6"/>
  </si>
  <si>
    <t>1年単位の変形労働時間制</t>
    <rPh sb="1" eb="2">
      <t>ネン</t>
    </rPh>
    <rPh sb="2" eb="4">
      <t>タンイ</t>
    </rPh>
    <rPh sb="5" eb="7">
      <t>ヘンケイ</t>
    </rPh>
    <rPh sb="7" eb="9">
      <t>ロウドウ</t>
    </rPh>
    <rPh sb="9" eb="11">
      <t>ジカン</t>
    </rPh>
    <rPh sb="11" eb="12">
      <t>セイ</t>
    </rPh>
    <phoneticPr fontId="6"/>
  </si>
  <si>
    <t>採用している</t>
    <rPh sb="0" eb="2">
      <t>サイヨウ</t>
    </rPh>
    <phoneticPr fontId="6"/>
  </si>
  <si>
    <t>変形労働時間制の起算日</t>
    <rPh sb="0" eb="2">
      <t>ヘンケイ</t>
    </rPh>
    <rPh sb="2" eb="4">
      <t>ロウドウ</t>
    </rPh>
    <rPh sb="4" eb="6">
      <t>ジカン</t>
    </rPh>
    <rPh sb="6" eb="7">
      <t>セイ</t>
    </rPh>
    <rPh sb="8" eb="11">
      <t>キサンビ</t>
    </rPh>
    <phoneticPr fontId="6"/>
  </si>
  <si>
    <t>その他（　　　　　　　　　　　　　　　　　　　　　　　　　）</t>
    <rPh sb="2" eb="3">
      <t>タ</t>
    </rPh>
    <phoneticPr fontId="6"/>
  </si>
  <si>
    <t>理由</t>
    <rPh sb="0" eb="2">
      <t>リユウ</t>
    </rPh>
    <phoneticPr fontId="6"/>
  </si>
  <si>
    <t>差引過△
不足額
（①－②）</t>
    <rPh sb="0" eb="2">
      <t>サシヒキ</t>
    </rPh>
    <rPh sb="2" eb="3">
      <t>ス</t>
    </rPh>
    <rPh sb="5" eb="7">
      <t>フソク</t>
    </rPh>
    <rPh sb="7" eb="8">
      <t>ガク</t>
    </rPh>
    <phoneticPr fontId="6"/>
  </si>
  <si>
    <t>(2)</t>
  </si>
  <si>
    <t>(3)</t>
  </si>
  <si>
    <t>事業費</t>
    <rPh sb="0" eb="3">
      <t>ジギョウヒ</t>
    </rPh>
    <phoneticPr fontId="6"/>
  </si>
  <si>
    <t>私的契約利用料収入</t>
    <rPh sb="0" eb="2">
      <t>シテキ</t>
    </rPh>
    <rPh sb="2" eb="4">
      <t>ケイヤク</t>
    </rPh>
    <rPh sb="4" eb="7">
      <t>リヨウリョウ</t>
    </rPh>
    <rPh sb="7" eb="9">
      <t>シュウニュウ</t>
    </rPh>
    <phoneticPr fontId="6"/>
  </si>
  <si>
    <t>人件費支出</t>
    <rPh sb="0" eb="3">
      <t>ジンケンヒ</t>
    </rPh>
    <rPh sb="3" eb="5">
      <t>シシュツ</t>
    </rPh>
    <phoneticPr fontId="6"/>
  </si>
  <si>
    <t>(4)</t>
  </si>
  <si>
    <t>(5)</t>
  </si>
  <si>
    <t>事務費支出</t>
    <rPh sb="0" eb="2">
      <t>ジム</t>
    </rPh>
    <rPh sb="2" eb="3">
      <t>ヒ</t>
    </rPh>
    <rPh sb="3" eb="5">
      <t>シシュツ</t>
    </rPh>
    <phoneticPr fontId="6"/>
  </si>
  <si>
    <t>(6)</t>
  </si>
  <si>
    <t>(7)</t>
  </si>
  <si>
    <t>(8)</t>
  </si>
  <si>
    <t>(9)</t>
  </si>
  <si>
    <t>(10)</t>
  </si>
  <si>
    <t>(11)</t>
  </si>
  <si>
    <t>(12)</t>
  </si>
  <si>
    <t>(13)</t>
  </si>
  <si>
    <t>(14)</t>
  </si>
  <si>
    <t>(15)</t>
  </si>
  <si>
    <t>(16)</t>
  </si>
  <si>
    <t>(17)</t>
  </si>
  <si>
    <t>事業費支出</t>
    <rPh sb="0" eb="3">
      <t>ジギョウヒ</t>
    </rPh>
    <rPh sb="3" eb="5">
      <t>シシュツ</t>
    </rPh>
    <phoneticPr fontId="6"/>
  </si>
  <si>
    <t>当期資金収支差額合計</t>
    <rPh sb="0" eb="2">
      <t>トウキ</t>
    </rPh>
    <rPh sb="2" eb="4">
      <t>シキン</t>
    </rPh>
    <rPh sb="4" eb="6">
      <t>シュウシ</t>
    </rPh>
    <rPh sb="6" eb="8">
      <t>サガク</t>
    </rPh>
    <rPh sb="8" eb="10">
      <t>ゴウケイ</t>
    </rPh>
    <phoneticPr fontId="6"/>
  </si>
  <si>
    <t>固定資産取得支出のうち施設の整備等に係る支出</t>
    <rPh sb="0" eb="2">
      <t>コテイ</t>
    </rPh>
    <rPh sb="2" eb="4">
      <t>シサン</t>
    </rPh>
    <rPh sb="4" eb="6">
      <t>シュトク</t>
    </rPh>
    <rPh sb="6" eb="8">
      <t>シシュツ</t>
    </rPh>
    <rPh sb="11" eb="13">
      <t>シセツ</t>
    </rPh>
    <rPh sb="14" eb="16">
      <t>セイビ</t>
    </rPh>
    <rPh sb="16" eb="17">
      <t>トウ</t>
    </rPh>
    <rPh sb="18" eb="19">
      <t>カカ</t>
    </rPh>
    <rPh sb="20" eb="22">
      <t>シシュツ</t>
    </rPh>
    <phoneticPr fontId="6"/>
  </si>
  <si>
    <t>租税公課</t>
    <rPh sb="0" eb="2">
      <t>ソゼイ</t>
    </rPh>
    <rPh sb="2" eb="4">
      <t>コウカ</t>
    </rPh>
    <phoneticPr fontId="6"/>
  </si>
  <si>
    <t>当期資金収支差額合計（欠損金）</t>
    <rPh sb="0" eb="2">
      <t>トウキ</t>
    </rPh>
    <rPh sb="2" eb="4">
      <t>シキン</t>
    </rPh>
    <rPh sb="4" eb="6">
      <t>シュウシ</t>
    </rPh>
    <rPh sb="6" eb="8">
      <t>サガク</t>
    </rPh>
    <rPh sb="8" eb="10">
      <t>ゴウケイ</t>
    </rPh>
    <rPh sb="11" eb="14">
      <t>ケッソンキン</t>
    </rPh>
    <phoneticPr fontId="6"/>
  </si>
  <si>
    <t>国庫補助事業に係る施設整備補助金収入</t>
    <rPh sb="0" eb="2">
      <t>コッコ</t>
    </rPh>
    <rPh sb="2" eb="4">
      <t>ホジョ</t>
    </rPh>
    <rPh sb="4" eb="6">
      <t>ジギョウ</t>
    </rPh>
    <rPh sb="7" eb="8">
      <t>カカ</t>
    </rPh>
    <rPh sb="9" eb="11">
      <t>シセツ</t>
    </rPh>
    <rPh sb="11" eb="13">
      <t>セイビ</t>
    </rPh>
    <rPh sb="13" eb="16">
      <t>ホジョキン</t>
    </rPh>
    <rPh sb="16" eb="18">
      <t>シュウニュウ</t>
    </rPh>
    <phoneticPr fontId="6"/>
  </si>
  <si>
    <t>国庫補助事業に係る設備整備補助金収入</t>
    <rPh sb="0" eb="2">
      <t>コッコ</t>
    </rPh>
    <rPh sb="2" eb="4">
      <t>ホジョ</t>
    </rPh>
    <rPh sb="4" eb="6">
      <t>ジギョウ</t>
    </rPh>
    <rPh sb="7" eb="8">
      <t>カカ</t>
    </rPh>
    <rPh sb="9" eb="11">
      <t>セツビ</t>
    </rPh>
    <rPh sb="11" eb="13">
      <t>セイビ</t>
    </rPh>
    <rPh sb="13" eb="16">
      <t>ホジョキン</t>
    </rPh>
    <rPh sb="16" eb="18">
      <t>シュウニュウ</t>
    </rPh>
    <phoneticPr fontId="6"/>
  </si>
  <si>
    <t>　３　他市町受入分
　　　　　　　　　　　　　　　　　　　　　　　　　　　　　　　　　　　　　　　　　　　　　　　　　　　（円）</t>
    <rPh sb="3" eb="5">
      <t>タシ</t>
    </rPh>
    <rPh sb="5" eb="6">
      <t>チョウ</t>
    </rPh>
    <rPh sb="6" eb="8">
      <t>ウケイレ</t>
    </rPh>
    <rPh sb="8" eb="9">
      <t>ブン</t>
    </rPh>
    <rPh sb="62" eb="63">
      <t>エン</t>
    </rPh>
    <phoneticPr fontId="6"/>
  </si>
  <si>
    <t>＜他市町受入分＞</t>
    <rPh sb="1" eb="2">
      <t>タ</t>
    </rPh>
    <rPh sb="2" eb="4">
      <t>シチョウ</t>
    </rPh>
    <rPh sb="4" eb="6">
      <t>ウケイ</t>
    </rPh>
    <rPh sb="6" eb="7">
      <t>ブン</t>
    </rPh>
    <phoneticPr fontId="6"/>
  </si>
  <si>
    <t>　３　他市町受入分
　　　　　　　　　　　　　　　　　　　　　　　　　　　　　　　　　　　　　　　　　　　（円）</t>
    <rPh sb="3" eb="5">
      <t>タシ</t>
    </rPh>
    <rPh sb="5" eb="6">
      <t>チョウ</t>
    </rPh>
    <rPh sb="6" eb="8">
      <t>ウケイレ</t>
    </rPh>
    <rPh sb="8" eb="9">
      <t>ブン</t>
    </rPh>
    <rPh sb="54" eb="55">
      <t>エン</t>
    </rPh>
    <phoneticPr fontId="6"/>
  </si>
  <si>
    <t>までの小計</t>
    <rPh sb="3" eb="5">
      <t>ショウケイ</t>
    </rPh>
    <phoneticPr fontId="6"/>
  </si>
  <si>
    <t>及び</t>
    <rPh sb="0" eb="1">
      <t>オヨ</t>
    </rPh>
    <phoneticPr fontId="6"/>
  </si>
  <si>
    <t>の経費に係る借入金利息支出</t>
    <rPh sb="1" eb="3">
      <t>ケイヒ</t>
    </rPh>
    <rPh sb="4" eb="5">
      <t>カカ</t>
    </rPh>
    <rPh sb="6" eb="8">
      <t>カリイレ</t>
    </rPh>
    <rPh sb="8" eb="9">
      <t>キン</t>
    </rPh>
    <rPh sb="9" eb="11">
      <t>リソク</t>
    </rPh>
    <rPh sb="11" eb="13">
      <t>シシュツ</t>
    </rPh>
    <phoneticPr fontId="6"/>
  </si>
  <si>
    <t>の経費に係る借入金償還支出</t>
    <rPh sb="1" eb="3">
      <t>ケイヒ</t>
    </rPh>
    <rPh sb="4" eb="5">
      <t>カカ</t>
    </rPh>
    <rPh sb="6" eb="8">
      <t>カリイレ</t>
    </rPh>
    <rPh sb="8" eb="9">
      <t>キン</t>
    </rPh>
    <rPh sb="9" eb="11">
      <t>ショウカン</t>
    </rPh>
    <rPh sb="11" eb="13">
      <t>シシュツ</t>
    </rPh>
    <phoneticPr fontId="6"/>
  </si>
  <si>
    <t>①　基本分</t>
    <rPh sb="2" eb="4">
      <t>キホン</t>
    </rPh>
    <rPh sb="4" eb="5">
      <t>ブン</t>
    </rPh>
    <phoneticPr fontId="6"/>
  </si>
  <si>
    <t>②　他市町受入分</t>
    <rPh sb="2" eb="3">
      <t>タ</t>
    </rPh>
    <rPh sb="3" eb="5">
      <t>シチョウ</t>
    </rPh>
    <rPh sb="5" eb="7">
      <t>ウケイレ</t>
    </rPh>
    <rPh sb="7" eb="8">
      <t>ブン</t>
    </rPh>
    <phoneticPr fontId="6"/>
  </si>
  <si>
    <t>その他の事業</t>
    <phoneticPr fontId="6"/>
  </si>
  <si>
    <t>金額（円）</t>
    <phoneticPr fontId="6"/>
  </si>
  <si>
    <t>　　１　入力は</t>
    <rPh sb="4" eb="6">
      <t>ニュウリョク</t>
    </rPh>
    <phoneticPr fontId="6"/>
  </si>
  <si>
    <t>色のセルのみ（自動計算します）。</t>
    <rPh sb="0" eb="1">
      <t>イロ</t>
    </rPh>
    <rPh sb="7" eb="9">
      <t>ジドウ</t>
    </rPh>
    <rPh sb="9" eb="11">
      <t>ケイサン</t>
    </rPh>
    <phoneticPr fontId="6"/>
  </si>
  <si>
    <t>収　　　　　　入</t>
    <phoneticPr fontId="6"/>
  </si>
  <si>
    <t>支　　　　　　出</t>
    <phoneticPr fontId="6"/>
  </si>
  <si>
    <t>金額（円）①</t>
    <phoneticPr fontId="6"/>
  </si>
  <si>
    <t>金額（円）②</t>
    <phoneticPr fontId="6"/>
  </si>
  <si>
    <t>(1)</t>
    <phoneticPr fontId="6"/>
  </si>
  <si>
    <t>(5)</t>
    <phoneticPr fontId="6"/>
  </si>
  <si>
    <t>実施頻度</t>
    <rPh sb="0" eb="2">
      <t>ジッシ</t>
    </rPh>
    <rPh sb="2" eb="4">
      <t>ヒンド</t>
    </rPh>
    <phoneticPr fontId="6"/>
  </si>
  <si>
    <t>実施していない</t>
    <rPh sb="0" eb="2">
      <t>ジッシ</t>
    </rPh>
    <phoneticPr fontId="6"/>
  </si>
  <si>
    <t>実施していない場合の理由</t>
    <rPh sb="0" eb="2">
      <t>ジッシ</t>
    </rPh>
    <rPh sb="7" eb="9">
      <t>バアイ</t>
    </rPh>
    <rPh sb="10" eb="12">
      <t>リユウ</t>
    </rPh>
    <phoneticPr fontId="6"/>
  </si>
  <si>
    <t>実施している</t>
    <phoneticPr fontId="6"/>
  </si>
  <si>
    <t>前々年度　　　　　　　　円</t>
    <rPh sb="0" eb="2">
      <t>ゼンゼン</t>
    </rPh>
    <rPh sb="2" eb="3">
      <t>ネン</t>
    </rPh>
    <rPh sb="3" eb="4">
      <t>ド</t>
    </rPh>
    <rPh sb="12" eb="13">
      <t>エン</t>
    </rPh>
    <phoneticPr fontId="6"/>
  </si>
  <si>
    <t>主食代</t>
    <rPh sb="0" eb="2">
      <t>シュショク</t>
    </rPh>
    <rPh sb="2" eb="3">
      <t>ダイ</t>
    </rPh>
    <phoneticPr fontId="6"/>
  </si>
  <si>
    <t>延長保育料</t>
    <rPh sb="0" eb="2">
      <t>エンチョウ</t>
    </rPh>
    <rPh sb="2" eb="4">
      <t>ホイク</t>
    </rPh>
    <rPh sb="4" eb="5">
      <t>リョウ</t>
    </rPh>
    <phoneticPr fontId="6"/>
  </si>
  <si>
    <t>一時預かり料</t>
    <rPh sb="0" eb="2">
      <t>イチジ</t>
    </rPh>
    <rPh sb="2" eb="3">
      <t>アズ</t>
    </rPh>
    <rPh sb="5" eb="6">
      <t>リョウ</t>
    </rPh>
    <phoneticPr fontId="6"/>
  </si>
  <si>
    <t>種　別</t>
    <rPh sb="0" eb="1">
      <t>タネ</t>
    </rPh>
    <rPh sb="2" eb="3">
      <t>ベツ</t>
    </rPh>
    <phoneticPr fontId="6"/>
  </si>
  <si>
    <t>送迎バス代</t>
    <rPh sb="0" eb="2">
      <t>ソウゲイ</t>
    </rPh>
    <rPh sb="4" eb="5">
      <t>ダイ</t>
    </rPh>
    <phoneticPr fontId="6"/>
  </si>
  <si>
    <t>保育料以外の
保護者負担金・利用料</t>
    <rPh sb="0" eb="2">
      <t>ホイク</t>
    </rPh>
    <rPh sb="2" eb="3">
      <t>リョウ</t>
    </rPh>
    <rPh sb="3" eb="5">
      <t>イガイ</t>
    </rPh>
    <rPh sb="7" eb="10">
      <t>ホゴシャ</t>
    </rPh>
    <rPh sb="10" eb="12">
      <t>フタン</t>
    </rPh>
    <rPh sb="12" eb="13">
      <t>キン</t>
    </rPh>
    <rPh sb="14" eb="16">
      <t>リヨウ</t>
    </rPh>
    <rPh sb="16" eb="17">
      <t>リョウ</t>
    </rPh>
    <phoneticPr fontId="6"/>
  </si>
  <si>
    <t>1人あたり徴収金額</t>
    <rPh sb="1" eb="2">
      <t>ニン</t>
    </rPh>
    <rPh sb="5" eb="7">
      <t>チョウシュウ</t>
    </rPh>
    <rPh sb="7" eb="9">
      <t>キンガク</t>
    </rPh>
    <phoneticPr fontId="6"/>
  </si>
  <si>
    <t>1人あたり徴収金額（　円/月・日・回）</t>
    <rPh sb="1" eb="2">
      <t>ニン</t>
    </rPh>
    <rPh sb="5" eb="7">
      <t>チョウシュウ</t>
    </rPh>
    <rPh sb="7" eb="9">
      <t>キンガク</t>
    </rPh>
    <rPh sb="11" eb="12">
      <t>エン</t>
    </rPh>
    <rPh sb="13" eb="14">
      <t>ツキ</t>
    </rPh>
    <rPh sb="15" eb="16">
      <t>ニチ</t>
    </rPh>
    <rPh sb="17" eb="18">
      <t>カイ</t>
    </rPh>
    <phoneticPr fontId="6"/>
  </si>
  <si>
    <t>　　　　　　円／月・日</t>
    <rPh sb="6" eb="7">
      <t>エン</t>
    </rPh>
    <rPh sb="8" eb="9">
      <t>ツキ</t>
    </rPh>
    <rPh sb="10" eb="11">
      <t>ニチ</t>
    </rPh>
    <phoneticPr fontId="6"/>
  </si>
  <si>
    <t>円／　　　　</t>
    <rPh sb="0" eb="1">
      <t>エン</t>
    </rPh>
    <phoneticPr fontId="6"/>
  </si>
  <si>
    <t>その他種別</t>
    <rPh sb="2" eb="3">
      <t>タ</t>
    </rPh>
    <rPh sb="3" eb="4">
      <t>タネ</t>
    </rPh>
    <rPh sb="4" eb="5">
      <t>ベツ</t>
    </rPh>
    <phoneticPr fontId="6"/>
  </si>
  <si>
    <t>具体的内容</t>
    <rPh sb="0" eb="3">
      <t>グタイテキ</t>
    </rPh>
    <rPh sb="3" eb="5">
      <t>ナイヨウ</t>
    </rPh>
    <phoneticPr fontId="6"/>
  </si>
  <si>
    <t>所轄庁(社会福祉法人は理事会)の事前承認の有無</t>
    <rPh sb="0" eb="3">
      <t>ショカツチョウ</t>
    </rPh>
    <rPh sb="4" eb="6">
      <t>シャカイ</t>
    </rPh>
    <rPh sb="6" eb="8">
      <t>フクシ</t>
    </rPh>
    <rPh sb="8" eb="10">
      <t>ホウジン</t>
    </rPh>
    <rPh sb="11" eb="14">
      <t>リジカイ</t>
    </rPh>
    <rPh sb="16" eb="18">
      <t>ジゼン</t>
    </rPh>
    <rPh sb="18" eb="20">
      <t>ショウニン</t>
    </rPh>
    <rPh sb="21" eb="23">
      <t>ウム</t>
    </rPh>
    <phoneticPr fontId="6"/>
  </si>
  <si>
    <t>退職共済（機構）加入の有無</t>
    <rPh sb="5" eb="7">
      <t>キコウ</t>
    </rPh>
    <phoneticPr fontId="6"/>
  </si>
  <si>
    <t>遊戯室</t>
    <rPh sb="0" eb="3">
      <t>ユウギシツ</t>
    </rPh>
    <phoneticPr fontId="6"/>
  </si>
  <si>
    <t>児童年齢</t>
    <rPh sb="0" eb="2">
      <t>ジドウ</t>
    </rPh>
    <rPh sb="2" eb="4">
      <t>ネンレイ</t>
    </rPh>
    <phoneticPr fontId="6"/>
  </si>
  <si>
    <t>調理室</t>
    <rPh sb="0" eb="3">
      <t>チョウリシツ</t>
    </rPh>
    <phoneticPr fontId="6"/>
  </si>
  <si>
    <t>調乳室</t>
    <rPh sb="0" eb="3">
      <t>チョウニュウシツ</t>
    </rPh>
    <phoneticPr fontId="6"/>
  </si>
  <si>
    <t>沐浴室</t>
    <rPh sb="0" eb="2">
      <t>モクヨク</t>
    </rPh>
    <rPh sb="2" eb="3">
      <t>シツ</t>
    </rPh>
    <phoneticPr fontId="6"/>
  </si>
  <si>
    <t>事務室</t>
    <rPh sb="0" eb="3">
      <t>ジムシツ</t>
    </rPh>
    <phoneticPr fontId="6"/>
  </si>
  <si>
    <t>職員用便所</t>
    <rPh sb="0" eb="3">
      <t>ショクインヨウ</t>
    </rPh>
    <rPh sb="3" eb="5">
      <t>ベンジョ</t>
    </rPh>
    <phoneticPr fontId="6"/>
  </si>
  <si>
    <t>　　③繰越金等の割合　※下記のア、イについて①、②、③（アは①、②のみ）に数値を入力してください（結果は自動計算しますので網掛け部分のみ数値を入力してください）。</t>
    <rPh sb="12" eb="14">
      <t>カキ</t>
    </rPh>
    <rPh sb="37" eb="39">
      <t>スウチ</t>
    </rPh>
    <rPh sb="40" eb="42">
      <t>ニュウリョク</t>
    </rPh>
    <rPh sb="49" eb="51">
      <t>ケッカ</t>
    </rPh>
    <rPh sb="52" eb="54">
      <t>ジドウ</t>
    </rPh>
    <rPh sb="54" eb="56">
      <t>ケイサン</t>
    </rPh>
    <rPh sb="61" eb="63">
      <t>アミカ</t>
    </rPh>
    <rPh sb="64" eb="66">
      <t>ブブン</t>
    </rPh>
    <rPh sb="68" eb="70">
      <t>スウチ</t>
    </rPh>
    <rPh sb="71" eb="73">
      <t>ニュウリョク</t>
    </rPh>
    <phoneticPr fontId="6"/>
  </si>
  <si>
    <t>　　３　収入科目及び支出科目について、当該施設において当該様式に記載されていない科目を設定している場合は、適宜追加して記載（計上）すること（自動計算関数に気を付けること）。</t>
    <phoneticPr fontId="6"/>
  </si>
  <si>
    <t>　　４　収入科目について、記載欄が不足するために記載できない場合は、適宜追加して記載（計上）すること（自動計算関数に気を付けること）。</t>
    <rPh sb="51" eb="53">
      <t>ジドウ</t>
    </rPh>
    <rPh sb="53" eb="55">
      <t>ケイサン</t>
    </rPh>
    <rPh sb="55" eb="57">
      <t>カンスウ</t>
    </rPh>
    <rPh sb="58" eb="59">
      <t>キ</t>
    </rPh>
    <rPh sb="60" eb="61">
      <t>ツ</t>
    </rPh>
    <phoneticPr fontId="6"/>
  </si>
  <si>
    <t>その他の事業収入</t>
    <rPh sb="2" eb="3">
      <t>タ</t>
    </rPh>
    <rPh sb="4" eb="6">
      <t>ジギョウ</t>
    </rPh>
    <rPh sb="6" eb="8">
      <t>シュウニュウ</t>
    </rPh>
    <phoneticPr fontId="6"/>
  </si>
  <si>
    <t>人件費積立資産取崩収入</t>
    <rPh sb="0" eb="3">
      <t>ジンケンヒ</t>
    </rPh>
    <rPh sb="3" eb="5">
      <t>ツミタテ</t>
    </rPh>
    <rPh sb="5" eb="7">
      <t>シサン</t>
    </rPh>
    <rPh sb="7" eb="8">
      <t>ト</t>
    </rPh>
    <rPh sb="8" eb="9">
      <t>クズ</t>
    </rPh>
    <rPh sb="9" eb="11">
      <t>シュウニュウ</t>
    </rPh>
    <phoneticPr fontId="6"/>
  </si>
  <si>
    <t>修繕積立資産取崩収入</t>
    <rPh sb="0" eb="2">
      <t>シュウゼン</t>
    </rPh>
    <rPh sb="2" eb="4">
      <t>ツミタテ</t>
    </rPh>
    <rPh sb="4" eb="6">
      <t>シサン</t>
    </rPh>
    <rPh sb="6" eb="8">
      <t>トリクズ</t>
    </rPh>
    <rPh sb="8" eb="10">
      <t>シュウニュウ</t>
    </rPh>
    <phoneticPr fontId="6"/>
  </si>
  <si>
    <t>備品等購入積立資産取崩収入</t>
    <rPh sb="0" eb="2">
      <t>ビヒン</t>
    </rPh>
    <rPh sb="2" eb="3">
      <t>トウ</t>
    </rPh>
    <rPh sb="3" eb="5">
      <t>コウニュウ</t>
    </rPh>
    <rPh sb="5" eb="7">
      <t>ツミタテ</t>
    </rPh>
    <rPh sb="7" eb="9">
      <t>シサン</t>
    </rPh>
    <rPh sb="9" eb="11">
      <t>トリクズ</t>
    </rPh>
    <rPh sb="11" eb="13">
      <t>シュウニュウ</t>
    </rPh>
    <phoneticPr fontId="6"/>
  </si>
  <si>
    <t>保育所施設・設備整備積立資産取崩収入</t>
    <rPh sb="0" eb="2">
      <t>ホイク</t>
    </rPh>
    <rPh sb="2" eb="3">
      <t>ショ</t>
    </rPh>
    <rPh sb="3" eb="5">
      <t>シセツ</t>
    </rPh>
    <rPh sb="6" eb="8">
      <t>セツビ</t>
    </rPh>
    <rPh sb="8" eb="10">
      <t>セイビ</t>
    </rPh>
    <rPh sb="10" eb="12">
      <t>ツミタテ</t>
    </rPh>
    <rPh sb="12" eb="14">
      <t>シサン</t>
    </rPh>
    <rPh sb="14" eb="16">
      <t>トリクズ</t>
    </rPh>
    <rPh sb="16" eb="18">
      <t>シュウニュウ</t>
    </rPh>
    <phoneticPr fontId="6"/>
  </si>
  <si>
    <t>職員給料支出</t>
    <rPh sb="0" eb="2">
      <t>ショクイン</t>
    </rPh>
    <rPh sb="2" eb="4">
      <t>キュウリョウ</t>
    </rPh>
    <rPh sb="4" eb="6">
      <t>シシュツ</t>
    </rPh>
    <phoneticPr fontId="6"/>
  </si>
  <si>
    <t>職員賞与支出</t>
    <rPh sb="0" eb="2">
      <t>ショクイン</t>
    </rPh>
    <rPh sb="2" eb="4">
      <t>ショウヨ</t>
    </rPh>
    <rPh sb="4" eb="6">
      <t>シシュツ</t>
    </rPh>
    <phoneticPr fontId="6"/>
  </si>
  <si>
    <t>非常勤職員給与支出</t>
    <rPh sb="0" eb="3">
      <t>ヒジョウキン</t>
    </rPh>
    <rPh sb="3" eb="5">
      <t>ショクイン</t>
    </rPh>
    <rPh sb="5" eb="7">
      <t>キュウヨ</t>
    </rPh>
    <rPh sb="7" eb="9">
      <t>シシュツ</t>
    </rPh>
    <phoneticPr fontId="6"/>
  </si>
  <si>
    <t>派遣職員費支出</t>
    <rPh sb="0" eb="2">
      <t>ハケン</t>
    </rPh>
    <rPh sb="2" eb="4">
      <t>ショクイン</t>
    </rPh>
    <rPh sb="4" eb="5">
      <t>ヒ</t>
    </rPh>
    <rPh sb="5" eb="7">
      <t>シシュツ</t>
    </rPh>
    <phoneticPr fontId="6"/>
  </si>
  <si>
    <t>退職給付支出</t>
    <rPh sb="0" eb="2">
      <t>タイショク</t>
    </rPh>
    <rPh sb="2" eb="4">
      <t>キュウフ</t>
    </rPh>
    <rPh sb="4" eb="6">
      <t>シシュツ</t>
    </rPh>
    <phoneticPr fontId="6"/>
  </si>
  <si>
    <t>法定福利費支出</t>
    <rPh sb="0" eb="2">
      <t>ホウテイ</t>
    </rPh>
    <rPh sb="2" eb="4">
      <t>フクリ</t>
    </rPh>
    <rPh sb="4" eb="5">
      <t>ヒ</t>
    </rPh>
    <rPh sb="5" eb="7">
      <t>シシュツ</t>
    </rPh>
    <phoneticPr fontId="6"/>
  </si>
  <si>
    <t>給食費支出</t>
    <rPh sb="0" eb="3">
      <t>キュウショクヒ</t>
    </rPh>
    <rPh sb="3" eb="5">
      <t>シシュツ</t>
    </rPh>
    <phoneticPr fontId="6"/>
  </si>
  <si>
    <t>保健衛生費支出</t>
    <rPh sb="0" eb="2">
      <t>ホケン</t>
    </rPh>
    <rPh sb="2" eb="4">
      <t>エイセイ</t>
    </rPh>
    <rPh sb="4" eb="5">
      <t>ヒ</t>
    </rPh>
    <rPh sb="5" eb="7">
      <t>シシュツ</t>
    </rPh>
    <phoneticPr fontId="6"/>
  </si>
  <si>
    <t>保育材料費支出</t>
    <rPh sb="0" eb="2">
      <t>ホイク</t>
    </rPh>
    <rPh sb="2" eb="5">
      <t>ザイリョウヒ</t>
    </rPh>
    <rPh sb="5" eb="7">
      <t>シシュツ</t>
    </rPh>
    <phoneticPr fontId="6"/>
  </si>
  <si>
    <t>水道光熱費支出</t>
    <rPh sb="0" eb="2">
      <t>スイドウ</t>
    </rPh>
    <rPh sb="2" eb="5">
      <t>コウネツヒ</t>
    </rPh>
    <rPh sb="5" eb="7">
      <t>シシュツ</t>
    </rPh>
    <phoneticPr fontId="6"/>
  </si>
  <si>
    <t>燃料費支出</t>
    <rPh sb="0" eb="3">
      <t>ネンリョウヒ</t>
    </rPh>
    <rPh sb="3" eb="5">
      <t>シシュツ</t>
    </rPh>
    <phoneticPr fontId="6"/>
  </si>
  <si>
    <t>消耗器具備品支出</t>
    <rPh sb="0" eb="2">
      <t>ショウモウ</t>
    </rPh>
    <rPh sb="2" eb="4">
      <t>キグ</t>
    </rPh>
    <rPh sb="4" eb="6">
      <t>ビヒン</t>
    </rPh>
    <rPh sb="6" eb="8">
      <t>シシュツ</t>
    </rPh>
    <phoneticPr fontId="6"/>
  </si>
  <si>
    <t>保険料支出</t>
    <rPh sb="0" eb="3">
      <t>ホケンリョウ</t>
    </rPh>
    <rPh sb="3" eb="5">
      <t>シシュツ</t>
    </rPh>
    <phoneticPr fontId="6"/>
  </si>
  <si>
    <t>賃借料支出</t>
    <rPh sb="0" eb="3">
      <t>チンシャクリョウ</t>
    </rPh>
    <rPh sb="3" eb="5">
      <t>シシュツ</t>
    </rPh>
    <phoneticPr fontId="6"/>
  </si>
  <si>
    <t>車両費支出</t>
    <rPh sb="0" eb="2">
      <t>シャリョウ</t>
    </rPh>
    <rPh sb="2" eb="3">
      <t>ヒ</t>
    </rPh>
    <rPh sb="3" eb="5">
      <t>シシュツ</t>
    </rPh>
    <phoneticPr fontId="6"/>
  </si>
  <si>
    <t>雑支出</t>
    <rPh sb="0" eb="1">
      <t>ザツ</t>
    </rPh>
    <rPh sb="1" eb="3">
      <t>シシュツ</t>
    </rPh>
    <phoneticPr fontId="6"/>
  </si>
  <si>
    <t>福利厚生費支出</t>
    <rPh sb="0" eb="2">
      <t>フクリ</t>
    </rPh>
    <rPh sb="2" eb="5">
      <t>コウセイヒ</t>
    </rPh>
    <rPh sb="5" eb="7">
      <t>シシュツ</t>
    </rPh>
    <phoneticPr fontId="6"/>
  </si>
  <si>
    <t>職員被服費支出</t>
    <rPh sb="0" eb="2">
      <t>ショクイン</t>
    </rPh>
    <rPh sb="2" eb="5">
      <t>ヒフクヒ</t>
    </rPh>
    <rPh sb="5" eb="7">
      <t>シシュツ</t>
    </rPh>
    <phoneticPr fontId="6"/>
  </si>
  <si>
    <t>旅費交通費支出</t>
    <rPh sb="0" eb="2">
      <t>リョヒ</t>
    </rPh>
    <rPh sb="2" eb="5">
      <t>コウツウヒ</t>
    </rPh>
    <rPh sb="5" eb="7">
      <t>シシュツ</t>
    </rPh>
    <phoneticPr fontId="6"/>
  </si>
  <si>
    <t>研修研究費支出</t>
    <rPh sb="0" eb="2">
      <t>ケンシュウ</t>
    </rPh>
    <rPh sb="2" eb="5">
      <t>ケンキュウヒ</t>
    </rPh>
    <rPh sb="5" eb="7">
      <t>シシュツ</t>
    </rPh>
    <phoneticPr fontId="6"/>
  </si>
  <si>
    <t>事務消耗品費支出</t>
    <rPh sb="0" eb="2">
      <t>ジム</t>
    </rPh>
    <rPh sb="2" eb="4">
      <t>ショウモウ</t>
    </rPh>
    <rPh sb="4" eb="5">
      <t>ヒン</t>
    </rPh>
    <rPh sb="5" eb="6">
      <t>ヒ</t>
    </rPh>
    <rPh sb="6" eb="8">
      <t>シシュツ</t>
    </rPh>
    <phoneticPr fontId="6"/>
  </si>
  <si>
    <t>印刷製本費支出</t>
    <rPh sb="0" eb="2">
      <t>インサツ</t>
    </rPh>
    <rPh sb="2" eb="4">
      <t>セイホン</t>
    </rPh>
    <rPh sb="4" eb="5">
      <t>ヒ</t>
    </rPh>
    <rPh sb="5" eb="7">
      <t>シシュツ</t>
    </rPh>
    <phoneticPr fontId="6"/>
  </si>
  <si>
    <t>修繕費支出</t>
    <rPh sb="0" eb="2">
      <t>シュウゼン</t>
    </rPh>
    <rPh sb="2" eb="3">
      <t>ヒ</t>
    </rPh>
    <rPh sb="3" eb="5">
      <t>シシュツ</t>
    </rPh>
    <phoneticPr fontId="6"/>
  </si>
  <si>
    <t>通信運搬費支出</t>
    <rPh sb="0" eb="2">
      <t>ツウシン</t>
    </rPh>
    <rPh sb="2" eb="4">
      <t>ウンパン</t>
    </rPh>
    <rPh sb="4" eb="5">
      <t>ヒ</t>
    </rPh>
    <rPh sb="5" eb="7">
      <t>シシュツ</t>
    </rPh>
    <phoneticPr fontId="6"/>
  </si>
  <si>
    <t>会議費支出</t>
    <rPh sb="0" eb="3">
      <t>カイギヒ</t>
    </rPh>
    <rPh sb="3" eb="5">
      <t>シシュツ</t>
    </rPh>
    <phoneticPr fontId="6"/>
  </si>
  <si>
    <t>広報費支出</t>
    <rPh sb="0" eb="2">
      <t>コウホウ</t>
    </rPh>
    <rPh sb="2" eb="3">
      <t>ヒ</t>
    </rPh>
    <rPh sb="3" eb="5">
      <t>シシュツ</t>
    </rPh>
    <phoneticPr fontId="6"/>
  </si>
  <si>
    <t>業務委託費支出</t>
    <rPh sb="0" eb="2">
      <t>ギョウム</t>
    </rPh>
    <rPh sb="2" eb="4">
      <t>イタク</t>
    </rPh>
    <rPh sb="4" eb="5">
      <t>ヒ</t>
    </rPh>
    <rPh sb="5" eb="7">
      <t>シシュツ</t>
    </rPh>
    <phoneticPr fontId="6"/>
  </si>
  <si>
    <t>手数料支出</t>
    <rPh sb="0" eb="3">
      <t>テスウリョウ</t>
    </rPh>
    <rPh sb="3" eb="5">
      <t>シシュツ</t>
    </rPh>
    <phoneticPr fontId="6"/>
  </si>
  <si>
    <t>保険料支出</t>
    <rPh sb="0" eb="2">
      <t>ホケン</t>
    </rPh>
    <rPh sb="2" eb="3">
      <t>リョウ</t>
    </rPh>
    <rPh sb="3" eb="5">
      <t>シシュツ</t>
    </rPh>
    <phoneticPr fontId="6"/>
  </si>
  <si>
    <t>(18)</t>
  </si>
  <si>
    <t>保守料支出</t>
    <rPh sb="0" eb="2">
      <t>ホシュ</t>
    </rPh>
    <rPh sb="2" eb="3">
      <t>リョウ</t>
    </rPh>
    <rPh sb="3" eb="5">
      <t>シシュツ</t>
    </rPh>
    <phoneticPr fontId="6"/>
  </si>
  <si>
    <t>人件費積立資産支出</t>
    <rPh sb="0" eb="3">
      <t>ジンケンヒ</t>
    </rPh>
    <rPh sb="3" eb="5">
      <t>ツミタテ</t>
    </rPh>
    <rPh sb="5" eb="7">
      <t>シサン</t>
    </rPh>
    <rPh sb="7" eb="9">
      <t>シシュツ</t>
    </rPh>
    <phoneticPr fontId="6"/>
  </si>
  <si>
    <t>修繕積立資産支出</t>
    <rPh sb="0" eb="2">
      <t>シュウゼン</t>
    </rPh>
    <rPh sb="2" eb="4">
      <t>ツミタテ</t>
    </rPh>
    <rPh sb="4" eb="6">
      <t>シサン</t>
    </rPh>
    <rPh sb="6" eb="8">
      <t>シシュツ</t>
    </rPh>
    <phoneticPr fontId="6"/>
  </si>
  <si>
    <t>備品等購入積立資産支出</t>
    <rPh sb="0" eb="2">
      <t>ビヒン</t>
    </rPh>
    <rPh sb="2" eb="3">
      <t>トウ</t>
    </rPh>
    <rPh sb="3" eb="5">
      <t>コウニュウ</t>
    </rPh>
    <rPh sb="5" eb="7">
      <t>ツミタテ</t>
    </rPh>
    <rPh sb="7" eb="9">
      <t>シサン</t>
    </rPh>
    <rPh sb="9" eb="11">
      <t>シシュツ</t>
    </rPh>
    <phoneticPr fontId="6"/>
  </si>
  <si>
    <t>保育所施設・設備整備積立資産支出</t>
    <rPh sb="0" eb="2">
      <t>ホイク</t>
    </rPh>
    <rPh sb="2" eb="3">
      <t>ショ</t>
    </rPh>
    <rPh sb="3" eb="5">
      <t>シセツ</t>
    </rPh>
    <rPh sb="6" eb="8">
      <t>セツビ</t>
    </rPh>
    <rPh sb="8" eb="10">
      <t>セイビ</t>
    </rPh>
    <rPh sb="10" eb="12">
      <t>ツミタテ</t>
    </rPh>
    <rPh sb="12" eb="14">
      <t>シサン</t>
    </rPh>
    <rPh sb="14" eb="16">
      <t>シシュツ</t>
    </rPh>
    <phoneticPr fontId="6"/>
  </si>
  <si>
    <t>土地・建物賃料支出</t>
    <rPh sb="0" eb="2">
      <t>トチ</t>
    </rPh>
    <rPh sb="3" eb="5">
      <t>タテモノ</t>
    </rPh>
    <rPh sb="5" eb="7">
      <t>チンリョウ</t>
    </rPh>
    <rPh sb="7" eb="9">
      <t>シシュツ</t>
    </rPh>
    <phoneticPr fontId="6"/>
  </si>
  <si>
    <t>の経費に係る積立資産支出</t>
    <rPh sb="1" eb="3">
      <t>ケイヒ</t>
    </rPh>
    <rPh sb="4" eb="5">
      <t>カカ</t>
    </rPh>
    <rPh sb="6" eb="8">
      <t>ツミタテ</t>
    </rPh>
    <rPh sb="8" eb="10">
      <t>シサン</t>
    </rPh>
    <rPh sb="10" eb="12">
      <t>シシュツ</t>
    </rPh>
    <phoneticPr fontId="6"/>
  </si>
  <si>
    <t>(2)</t>
    <phoneticPr fontId="6"/>
  </si>
  <si>
    <t>(3)</t>
    <phoneticPr fontId="6"/>
  </si>
  <si>
    <t>(4)</t>
    <phoneticPr fontId="6"/>
  </si>
  <si>
    <t>消耗器具備品費支出</t>
    <rPh sb="0" eb="2">
      <t>ショウモウ</t>
    </rPh>
    <rPh sb="2" eb="4">
      <t>キグ</t>
    </rPh>
    <rPh sb="4" eb="6">
      <t>ビヒン</t>
    </rPh>
    <rPh sb="6" eb="7">
      <t>ヒ</t>
    </rPh>
    <rPh sb="7" eb="9">
      <t>シシュツ</t>
    </rPh>
    <phoneticPr fontId="6"/>
  </si>
  <si>
    <t>手数料支出</t>
    <rPh sb="0" eb="2">
      <t>テスウ</t>
    </rPh>
    <rPh sb="2" eb="3">
      <t>リョウ</t>
    </rPh>
    <rPh sb="3" eb="5">
      <t>シシュツ</t>
    </rPh>
    <phoneticPr fontId="6"/>
  </si>
  <si>
    <t xml:space="preserve">    ４．積立資産支出</t>
    <rPh sb="8" eb="10">
      <t>シサン</t>
    </rPh>
    <phoneticPr fontId="6"/>
  </si>
  <si>
    <t xml:space="preserve">    ５．事業区分間繰入金支出</t>
    <rPh sb="6" eb="8">
      <t>ジギョウ</t>
    </rPh>
    <rPh sb="8" eb="10">
      <t>クブン</t>
    </rPh>
    <rPh sb="10" eb="11">
      <t>カン</t>
    </rPh>
    <rPh sb="11" eb="13">
      <t>クリイレ</t>
    </rPh>
    <rPh sb="13" eb="14">
      <t>キン</t>
    </rPh>
    <rPh sb="14" eb="16">
      <t>シシュツ</t>
    </rPh>
    <phoneticPr fontId="6"/>
  </si>
  <si>
    <t xml:space="preserve">    ６．拠点区分間繰入金支出</t>
    <rPh sb="6" eb="8">
      <t>キョテン</t>
    </rPh>
    <rPh sb="8" eb="10">
      <t>クブン</t>
    </rPh>
    <rPh sb="10" eb="11">
      <t>クカン</t>
    </rPh>
    <rPh sb="11" eb="13">
      <t>クリイレ</t>
    </rPh>
    <rPh sb="13" eb="14">
      <t>キン</t>
    </rPh>
    <rPh sb="14" eb="16">
      <t>シシュツ</t>
    </rPh>
    <phoneticPr fontId="6"/>
  </si>
  <si>
    <t xml:space="preserve">    ７．サービス区分間繰入金支出</t>
    <rPh sb="10" eb="12">
      <t>クブン</t>
    </rPh>
    <rPh sb="12" eb="13">
      <t>カン</t>
    </rPh>
    <rPh sb="13" eb="15">
      <t>クリイレ</t>
    </rPh>
    <rPh sb="15" eb="16">
      <t>キン</t>
    </rPh>
    <rPh sb="16" eb="18">
      <t>シシュツ</t>
    </rPh>
    <phoneticPr fontId="6"/>
  </si>
  <si>
    <t>(6)</t>
    <phoneticPr fontId="6"/>
  </si>
  <si>
    <t>②　事業費</t>
    <phoneticPr fontId="6"/>
  </si>
  <si>
    <t>①　県退職共済預け金支出</t>
    <rPh sb="2" eb="3">
      <t>ケン</t>
    </rPh>
    <rPh sb="3" eb="5">
      <t>タイショク</t>
    </rPh>
    <rPh sb="5" eb="7">
      <t>キョウサイ</t>
    </rPh>
    <rPh sb="7" eb="8">
      <t>アズ</t>
    </rPh>
    <rPh sb="9" eb="10">
      <t>キン</t>
    </rPh>
    <rPh sb="10" eb="12">
      <t>シシュツ</t>
    </rPh>
    <phoneticPr fontId="6"/>
  </si>
  <si>
    <t>（補助金等の各事業ごとに記載）</t>
    <rPh sb="1" eb="4">
      <t>ホジョキン</t>
    </rPh>
    <rPh sb="4" eb="5">
      <t>トウ</t>
    </rPh>
    <rPh sb="6" eb="7">
      <t>カク</t>
    </rPh>
    <rPh sb="7" eb="9">
      <t>ジギョウ</t>
    </rPh>
    <rPh sb="12" eb="14">
      <t>キサイ</t>
    </rPh>
    <phoneticPr fontId="6"/>
  </si>
  <si>
    <t>①　利用者等外給食費収入</t>
    <rPh sb="2" eb="5">
      <t>リヨウシャ</t>
    </rPh>
    <rPh sb="5" eb="6">
      <t>トウ</t>
    </rPh>
    <rPh sb="6" eb="7">
      <t>ガイ</t>
    </rPh>
    <rPh sb="7" eb="10">
      <t>キュウショクヒ</t>
    </rPh>
    <rPh sb="10" eb="12">
      <t>シュウニュウ</t>
    </rPh>
    <phoneticPr fontId="6"/>
  </si>
  <si>
    <t>②　雑収入</t>
    <rPh sb="2" eb="5">
      <t>ザツシュウニュウ</t>
    </rPh>
    <phoneticPr fontId="6"/>
  </si>
  <si>
    <t>の経費に係る積立資産取崩収入</t>
    <rPh sb="1" eb="3">
      <t>ケイヒ</t>
    </rPh>
    <rPh sb="4" eb="5">
      <t>カカ</t>
    </rPh>
    <rPh sb="6" eb="8">
      <t>ツミタテ</t>
    </rPh>
    <rPh sb="8" eb="10">
      <t>シサン</t>
    </rPh>
    <rPh sb="10" eb="12">
      <t>トリクズ</t>
    </rPh>
    <rPh sb="12" eb="14">
      <t>シュウニュウ</t>
    </rPh>
    <phoneticPr fontId="6"/>
  </si>
  <si>
    <t xml:space="preserve">  ２．私的契約利用料収入（各事業ごとに記載）</t>
    <phoneticPr fontId="6"/>
  </si>
  <si>
    <t>①　退職給付引当資産取崩収入</t>
    <rPh sb="2" eb="4">
      <t>タイショク</t>
    </rPh>
    <rPh sb="4" eb="6">
      <t>キュウフ</t>
    </rPh>
    <rPh sb="6" eb="8">
      <t>ヒキアテ</t>
    </rPh>
    <rPh sb="8" eb="10">
      <t>シサン</t>
    </rPh>
    <rPh sb="10" eb="12">
      <t>トリクズ</t>
    </rPh>
    <rPh sb="12" eb="14">
      <t>シュウニュウ</t>
    </rPh>
    <phoneticPr fontId="6"/>
  </si>
  <si>
    <t>②　人件費積立資産取崩収入</t>
    <rPh sb="5" eb="7">
      <t>ツミタテ</t>
    </rPh>
    <rPh sb="7" eb="9">
      <t>シサン</t>
    </rPh>
    <phoneticPr fontId="6"/>
  </si>
  <si>
    <t>③　修繕積立資産取崩収入</t>
    <rPh sb="6" eb="8">
      <t>シサン</t>
    </rPh>
    <phoneticPr fontId="6"/>
  </si>
  <si>
    <t>④　備品等購入積立資産取崩収入</t>
    <rPh sb="4" eb="5">
      <t>トウ</t>
    </rPh>
    <rPh sb="9" eb="11">
      <t>シサン</t>
    </rPh>
    <phoneticPr fontId="6"/>
  </si>
  <si>
    <t>⑤　保育所施設・設備整備積立資産取崩収入</t>
    <rPh sb="14" eb="16">
      <t>シサン</t>
    </rPh>
    <phoneticPr fontId="6"/>
  </si>
  <si>
    <t>①　長期運営資金借入金元金償還寄附金収入</t>
    <rPh sb="2" eb="4">
      <t>チョウキ</t>
    </rPh>
    <rPh sb="4" eb="6">
      <t>ウンエイ</t>
    </rPh>
    <rPh sb="6" eb="8">
      <t>シキン</t>
    </rPh>
    <rPh sb="8" eb="10">
      <t>カリイレ</t>
    </rPh>
    <rPh sb="10" eb="11">
      <t>キン</t>
    </rPh>
    <rPh sb="11" eb="13">
      <t>ガンキン</t>
    </rPh>
    <rPh sb="13" eb="15">
      <t>ショウカン</t>
    </rPh>
    <rPh sb="15" eb="18">
      <t>キフキン</t>
    </rPh>
    <rPh sb="18" eb="20">
      <t>シュウニュウ</t>
    </rPh>
    <phoneticPr fontId="6"/>
  </si>
  <si>
    <t>②　長期運営資金借入金収入</t>
    <rPh sb="2" eb="4">
      <t>チョウキ</t>
    </rPh>
    <rPh sb="4" eb="6">
      <t>ウンエイ</t>
    </rPh>
    <rPh sb="6" eb="8">
      <t>シキン</t>
    </rPh>
    <rPh sb="8" eb="10">
      <t>カリイレ</t>
    </rPh>
    <rPh sb="10" eb="11">
      <t>キン</t>
    </rPh>
    <rPh sb="11" eb="13">
      <t>シュウニュウ</t>
    </rPh>
    <phoneticPr fontId="6"/>
  </si>
  <si>
    <t>③　事業区分間長期借入金収入</t>
    <rPh sb="2" eb="4">
      <t>ジギョウ</t>
    </rPh>
    <rPh sb="4" eb="6">
      <t>クブン</t>
    </rPh>
    <rPh sb="6" eb="7">
      <t>カン</t>
    </rPh>
    <rPh sb="7" eb="9">
      <t>チョウキ</t>
    </rPh>
    <rPh sb="9" eb="11">
      <t>カリイレ</t>
    </rPh>
    <rPh sb="11" eb="12">
      <t>キン</t>
    </rPh>
    <rPh sb="12" eb="14">
      <t>シュウニュウ</t>
    </rPh>
    <phoneticPr fontId="6"/>
  </si>
  <si>
    <t>④　拠点区分間長期借入金収入</t>
    <rPh sb="2" eb="4">
      <t>キョテン</t>
    </rPh>
    <rPh sb="4" eb="6">
      <t>クブン</t>
    </rPh>
    <rPh sb="6" eb="7">
      <t>カン</t>
    </rPh>
    <rPh sb="7" eb="9">
      <t>チョウキ</t>
    </rPh>
    <rPh sb="9" eb="11">
      <t>カリイレ</t>
    </rPh>
    <rPh sb="11" eb="12">
      <t>キン</t>
    </rPh>
    <rPh sb="12" eb="14">
      <t>シュウニュウ</t>
    </rPh>
    <phoneticPr fontId="6"/>
  </si>
  <si>
    <t>①　事業区分間繰入金収入</t>
    <rPh sb="2" eb="4">
      <t>ジギョウ</t>
    </rPh>
    <rPh sb="4" eb="6">
      <t>クブン</t>
    </rPh>
    <rPh sb="6" eb="7">
      <t>カン</t>
    </rPh>
    <rPh sb="7" eb="9">
      <t>クリイレ</t>
    </rPh>
    <rPh sb="9" eb="10">
      <t>キン</t>
    </rPh>
    <rPh sb="10" eb="12">
      <t>シュウニュウ</t>
    </rPh>
    <phoneticPr fontId="6"/>
  </si>
  <si>
    <t>②　拠点区分間繰入金収入</t>
    <rPh sb="2" eb="4">
      <t>キョテン</t>
    </rPh>
    <rPh sb="4" eb="6">
      <t>クブン</t>
    </rPh>
    <rPh sb="6" eb="7">
      <t>カン</t>
    </rPh>
    <rPh sb="7" eb="9">
      <t>クリイレ</t>
    </rPh>
    <rPh sb="9" eb="10">
      <t>キン</t>
    </rPh>
    <rPh sb="10" eb="12">
      <t>シュウニュウ</t>
    </rPh>
    <phoneticPr fontId="6"/>
  </si>
  <si>
    <t>③　サービス区分間繰入金収入</t>
    <rPh sb="6" eb="8">
      <t>クブン</t>
    </rPh>
    <rPh sb="8" eb="9">
      <t>カン</t>
    </rPh>
    <rPh sb="9" eb="11">
      <t>クリイレ</t>
    </rPh>
    <rPh sb="11" eb="12">
      <t>キン</t>
    </rPh>
    <rPh sb="12" eb="14">
      <t>シュウニュウ</t>
    </rPh>
    <phoneticPr fontId="6"/>
  </si>
  <si>
    <t>各繰入金収入</t>
    <rPh sb="0" eb="1">
      <t>カク</t>
    </rPh>
    <rPh sb="1" eb="3">
      <t>クリイレ</t>
    </rPh>
    <rPh sb="3" eb="4">
      <t>キン</t>
    </rPh>
    <rPh sb="4" eb="6">
      <t>シュウニュウ</t>
    </rPh>
    <phoneticPr fontId="6"/>
  </si>
  <si>
    <t>⑤　各繰入金収入</t>
    <rPh sb="2" eb="3">
      <t>カク</t>
    </rPh>
    <rPh sb="3" eb="5">
      <t>クリイレ</t>
    </rPh>
    <rPh sb="5" eb="6">
      <t>キン</t>
    </rPh>
    <rPh sb="6" eb="8">
      <t>シュウニュウ</t>
    </rPh>
    <phoneticPr fontId="6"/>
  </si>
  <si>
    <t>⑥　その他の活動による収入</t>
    <rPh sb="4" eb="5">
      <t>タ</t>
    </rPh>
    <rPh sb="6" eb="8">
      <t>カツドウ</t>
    </rPh>
    <rPh sb="11" eb="13">
      <t>シュウニュウ</t>
    </rPh>
    <phoneticPr fontId="6"/>
  </si>
  <si>
    <t xml:space="preserve">    ８．その他の活動による支出</t>
    <rPh sb="8" eb="9">
      <t>タ</t>
    </rPh>
    <rPh sb="10" eb="12">
      <t>カツドウ</t>
    </rPh>
    <rPh sb="15" eb="17">
      <t>シシュツ</t>
    </rPh>
    <phoneticPr fontId="6"/>
  </si>
  <si>
    <t>①　県退職共済預け金取崩収入</t>
    <rPh sb="2" eb="3">
      <t>ケン</t>
    </rPh>
    <rPh sb="3" eb="5">
      <t>タイショク</t>
    </rPh>
    <rPh sb="5" eb="7">
      <t>キョウサイ</t>
    </rPh>
    <rPh sb="7" eb="8">
      <t>アズ</t>
    </rPh>
    <rPh sb="9" eb="10">
      <t>キン</t>
    </rPh>
    <rPh sb="10" eb="12">
      <t>トリクズ</t>
    </rPh>
    <rPh sb="12" eb="14">
      <t>シュウニュウ</t>
    </rPh>
    <phoneticPr fontId="6"/>
  </si>
  <si>
    <t xml:space="preserve">   11．土地、建物賃料支出</t>
    <rPh sb="11" eb="13">
      <t>チンリョウ</t>
    </rPh>
    <rPh sb="13" eb="15">
      <t>シシュツ</t>
    </rPh>
    <phoneticPr fontId="6"/>
  </si>
  <si>
    <t>　 15．租税公課</t>
    <rPh sb="5" eb="7">
      <t>ソゼイ</t>
    </rPh>
    <rPh sb="7" eb="9">
      <t>コウカ</t>
    </rPh>
    <phoneticPr fontId="6"/>
  </si>
  <si>
    <t>その他収入</t>
    <rPh sb="2" eb="3">
      <t>タ</t>
    </rPh>
    <rPh sb="3" eb="5">
      <t>シュウニュウ</t>
    </rPh>
    <phoneticPr fontId="6"/>
  </si>
  <si>
    <t>①</t>
    <phoneticPr fontId="6"/>
  </si>
  <si>
    <t>経常経費寄附金収入</t>
    <rPh sb="0" eb="2">
      <t>ケイジョウ</t>
    </rPh>
    <rPh sb="2" eb="4">
      <t>ケイヒ</t>
    </rPh>
    <rPh sb="4" eb="7">
      <t>キフキン</t>
    </rPh>
    <rPh sb="7" eb="9">
      <t>シュウニュウ</t>
    </rPh>
    <phoneticPr fontId="6"/>
  </si>
  <si>
    <t>②</t>
    <phoneticPr fontId="6"/>
  </si>
  <si>
    <t>受取利息配当金収入</t>
    <rPh sb="0" eb="2">
      <t>ウケトリ</t>
    </rPh>
    <rPh sb="2" eb="4">
      <t>リソク</t>
    </rPh>
    <rPh sb="4" eb="7">
      <t>ハイトウキン</t>
    </rPh>
    <rPh sb="7" eb="9">
      <t>シュウニュウ</t>
    </rPh>
    <phoneticPr fontId="6"/>
  </si>
  <si>
    <t>退職給付引当資産取崩収入</t>
    <rPh sb="0" eb="2">
      <t>タイショク</t>
    </rPh>
    <rPh sb="2" eb="4">
      <t>キュウフ</t>
    </rPh>
    <rPh sb="4" eb="6">
      <t>ヒキアテ</t>
    </rPh>
    <rPh sb="6" eb="8">
      <t>シサン</t>
    </rPh>
    <rPh sb="8" eb="10">
      <t>トリクズ</t>
    </rPh>
    <rPh sb="10" eb="12">
      <t>シュウニュウ</t>
    </rPh>
    <phoneticPr fontId="6"/>
  </si>
  <si>
    <t>長期運営資金借入金元金償還寄附金収入</t>
    <rPh sb="0" eb="2">
      <t>チョウキ</t>
    </rPh>
    <rPh sb="2" eb="4">
      <t>ウンエイ</t>
    </rPh>
    <rPh sb="4" eb="6">
      <t>シキン</t>
    </rPh>
    <rPh sb="6" eb="8">
      <t>カリイレ</t>
    </rPh>
    <rPh sb="8" eb="9">
      <t>キン</t>
    </rPh>
    <rPh sb="9" eb="11">
      <t>ガンキン</t>
    </rPh>
    <rPh sb="11" eb="13">
      <t>ショウカン</t>
    </rPh>
    <rPh sb="13" eb="16">
      <t>キフキン</t>
    </rPh>
    <rPh sb="16" eb="18">
      <t>シュウニュウ</t>
    </rPh>
    <phoneticPr fontId="6"/>
  </si>
  <si>
    <t>長期運営資金借入金収入</t>
    <rPh sb="0" eb="2">
      <t>チョウキ</t>
    </rPh>
    <rPh sb="2" eb="4">
      <t>ウンエイ</t>
    </rPh>
    <rPh sb="4" eb="6">
      <t>シキン</t>
    </rPh>
    <rPh sb="6" eb="8">
      <t>カリイレ</t>
    </rPh>
    <rPh sb="8" eb="9">
      <t>キン</t>
    </rPh>
    <rPh sb="9" eb="11">
      <t>シュウニュウ</t>
    </rPh>
    <phoneticPr fontId="6"/>
  </si>
  <si>
    <t>事業区分間長期借入金収入</t>
    <rPh sb="0" eb="2">
      <t>ジギョウ</t>
    </rPh>
    <rPh sb="2" eb="4">
      <t>クブン</t>
    </rPh>
    <rPh sb="4" eb="5">
      <t>カン</t>
    </rPh>
    <rPh sb="5" eb="7">
      <t>チョウキ</t>
    </rPh>
    <rPh sb="7" eb="9">
      <t>カリイレ</t>
    </rPh>
    <rPh sb="9" eb="10">
      <t>キン</t>
    </rPh>
    <rPh sb="10" eb="12">
      <t>シュウニュウ</t>
    </rPh>
    <phoneticPr fontId="6"/>
  </si>
  <si>
    <t>拠点区分間長期借入金収入</t>
    <rPh sb="0" eb="2">
      <t>キョテン</t>
    </rPh>
    <rPh sb="2" eb="4">
      <t>クブン</t>
    </rPh>
    <rPh sb="4" eb="5">
      <t>カン</t>
    </rPh>
    <rPh sb="5" eb="7">
      <t>チョウキ</t>
    </rPh>
    <rPh sb="7" eb="9">
      <t>カリイレ</t>
    </rPh>
    <rPh sb="9" eb="10">
      <t>キン</t>
    </rPh>
    <rPh sb="10" eb="12">
      <t>シュウニュウ</t>
    </rPh>
    <phoneticPr fontId="6"/>
  </si>
  <si>
    <t>その他の活動による収入</t>
    <rPh sb="2" eb="3">
      <t>タ</t>
    </rPh>
    <rPh sb="4" eb="6">
      <t>カツドウ</t>
    </rPh>
    <rPh sb="9" eb="11">
      <t>シュウニュウ</t>
    </rPh>
    <phoneticPr fontId="6"/>
  </si>
  <si>
    <t>の経費に係る施設整備等寄附金収入</t>
    <rPh sb="1" eb="3">
      <t>ケイヒ</t>
    </rPh>
    <rPh sb="4" eb="5">
      <t>カカ</t>
    </rPh>
    <rPh sb="6" eb="8">
      <t>シセツ</t>
    </rPh>
    <rPh sb="8" eb="10">
      <t>セイビ</t>
    </rPh>
    <rPh sb="10" eb="11">
      <t>トウ</t>
    </rPh>
    <rPh sb="11" eb="14">
      <t>キフキン</t>
    </rPh>
    <rPh sb="14" eb="16">
      <t>シュウニュウ</t>
    </rPh>
    <phoneticPr fontId="6"/>
  </si>
  <si>
    <t>の経費に係る設備資金借入金収入</t>
    <rPh sb="1" eb="3">
      <t>ケイヒ</t>
    </rPh>
    <rPh sb="4" eb="5">
      <t>カカ</t>
    </rPh>
    <rPh sb="6" eb="8">
      <t>セツビ</t>
    </rPh>
    <rPh sb="8" eb="10">
      <t>シキン</t>
    </rPh>
    <rPh sb="10" eb="12">
      <t>カリイレ</t>
    </rPh>
    <rPh sb="12" eb="13">
      <t>キン</t>
    </rPh>
    <rPh sb="13" eb="15">
      <t>シュウニュウ</t>
    </rPh>
    <phoneticPr fontId="6"/>
  </si>
  <si>
    <t>その他支出</t>
    <rPh sb="2" eb="3">
      <t>タ</t>
    </rPh>
    <rPh sb="3" eb="5">
      <t>シシュツ</t>
    </rPh>
    <phoneticPr fontId="6"/>
  </si>
  <si>
    <t>事業区分間繰入金支出</t>
    <rPh sb="0" eb="2">
      <t>ジギョウ</t>
    </rPh>
    <rPh sb="2" eb="4">
      <t>クブン</t>
    </rPh>
    <rPh sb="4" eb="5">
      <t>カン</t>
    </rPh>
    <rPh sb="5" eb="7">
      <t>クリイレ</t>
    </rPh>
    <rPh sb="7" eb="8">
      <t>キン</t>
    </rPh>
    <rPh sb="8" eb="10">
      <t>シシュツ</t>
    </rPh>
    <phoneticPr fontId="6"/>
  </si>
  <si>
    <t>拠点区分間繰入金支出</t>
    <rPh sb="0" eb="2">
      <t>キョテン</t>
    </rPh>
    <rPh sb="2" eb="4">
      <t>クブン</t>
    </rPh>
    <rPh sb="4" eb="5">
      <t>カン</t>
    </rPh>
    <rPh sb="5" eb="7">
      <t>クリイレ</t>
    </rPh>
    <rPh sb="7" eb="8">
      <t>キン</t>
    </rPh>
    <rPh sb="8" eb="10">
      <t>シシュツ</t>
    </rPh>
    <phoneticPr fontId="6"/>
  </si>
  <si>
    <t>サービス区分間繰入金支出</t>
    <rPh sb="4" eb="6">
      <t>クブン</t>
    </rPh>
    <rPh sb="6" eb="7">
      <t>カン</t>
    </rPh>
    <rPh sb="7" eb="9">
      <t>クリイレ</t>
    </rPh>
    <rPh sb="9" eb="10">
      <t>キン</t>
    </rPh>
    <rPh sb="10" eb="12">
      <t>シシュツ</t>
    </rPh>
    <phoneticPr fontId="6"/>
  </si>
  <si>
    <t>その他活動による支出</t>
    <rPh sb="2" eb="3">
      <t>タ</t>
    </rPh>
    <rPh sb="3" eb="5">
      <t>カツドウ</t>
    </rPh>
    <rPh sb="8" eb="10">
      <t>シシュツ</t>
    </rPh>
    <phoneticPr fontId="6"/>
  </si>
  <si>
    <t>固定資産取得支出（26を除く。）</t>
    <rPh sb="0" eb="2">
      <t>コテイ</t>
    </rPh>
    <rPh sb="2" eb="4">
      <t>シサン</t>
    </rPh>
    <rPh sb="4" eb="6">
      <t>シュトク</t>
    </rPh>
    <rPh sb="6" eb="8">
      <t>シシュツ</t>
    </rPh>
    <rPh sb="12" eb="13">
      <t>ノゾ</t>
    </rPh>
    <phoneticPr fontId="6"/>
  </si>
  <si>
    <t xml:space="preserve">   １．人件費支出</t>
    <rPh sb="5" eb="8">
      <t>ジンケンヒ</t>
    </rPh>
    <rPh sb="8" eb="10">
      <t>シシュツ</t>
    </rPh>
    <phoneticPr fontId="6"/>
  </si>
  <si>
    <t xml:space="preserve">   ２．事業費支出</t>
    <rPh sb="5" eb="8">
      <t>ジギョウヒ</t>
    </rPh>
    <rPh sb="8" eb="10">
      <t>シシュツ</t>
    </rPh>
    <phoneticPr fontId="6"/>
  </si>
  <si>
    <t xml:space="preserve">   ３．事務費支出</t>
    <rPh sb="5" eb="7">
      <t>ジム</t>
    </rPh>
    <rPh sb="7" eb="8">
      <t>ヒ</t>
    </rPh>
    <rPh sb="8" eb="10">
      <t>シシュツ</t>
    </rPh>
    <phoneticPr fontId="6"/>
  </si>
  <si>
    <t>６．前年度指導監査に対する改善の状況</t>
    <rPh sb="2" eb="5">
      <t>ゼンネンド</t>
    </rPh>
    <rPh sb="5" eb="7">
      <t>シドウ</t>
    </rPh>
    <rPh sb="7" eb="9">
      <t>カンサ</t>
    </rPh>
    <rPh sb="10" eb="11">
      <t>タイ</t>
    </rPh>
    <rPh sb="13" eb="15">
      <t>カイゼン</t>
    </rPh>
    <rPh sb="16" eb="18">
      <t>ジョウキョウ</t>
    </rPh>
    <phoneticPr fontId="6"/>
  </si>
  <si>
    <t>　（１）指摘事項に対する改善の状況</t>
    <rPh sb="4" eb="6">
      <t>シテキ</t>
    </rPh>
    <rPh sb="6" eb="8">
      <t>ジコウ</t>
    </rPh>
    <rPh sb="9" eb="10">
      <t>タイ</t>
    </rPh>
    <rPh sb="12" eb="14">
      <t>カイゼン</t>
    </rPh>
    <rPh sb="15" eb="17">
      <t>ジョウキョウ</t>
    </rPh>
    <phoneticPr fontId="6"/>
  </si>
  <si>
    <t>指摘事項①</t>
    <rPh sb="0" eb="2">
      <t>シテキ</t>
    </rPh>
    <rPh sb="2" eb="4">
      <t>ジコウ</t>
    </rPh>
    <phoneticPr fontId="6"/>
  </si>
  <si>
    <t>指摘事項②</t>
    <rPh sb="0" eb="2">
      <t>シテキ</t>
    </rPh>
    <rPh sb="2" eb="4">
      <t>ジコウ</t>
    </rPh>
    <phoneticPr fontId="6"/>
  </si>
  <si>
    <t>指摘事項③</t>
    <rPh sb="0" eb="2">
      <t>シテキ</t>
    </rPh>
    <rPh sb="2" eb="4">
      <t>ジコウ</t>
    </rPh>
    <phoneticPr fontId="6"/>
  </si>
  <si>
    <t>指摘事項④</t>
    <rPh sb="0" eb="2">
      <t>シテキ</t>
    </rPh>
    <rPh sb="2" eb="4">
      <t>ジコウ</t>
    </rPh>
    <phoneticPr fontId="6"/>
  </si>
  <si>
    <t>指摘事項⑤</t>
    <rPh sb="0" eb="2">
      <t>シテキ</t>
    </rPh>
    <rPh sb="2" eb="4">
      <t>ジコウ</t>
    </rPh>
    <phoneticPr fontId="6"/>
  </si>
  <si>
    <t>メモ事項①</t>
    <rPh sb="2" eb="4">
      <t>ジコウ</t>
    </rPh>
    <phoneticPr fontId="6"/>
  </si>
  <si>
    <t>メモ事項②</t>
    <rPh sb="2" eb="4">
      <t>ジコウ</t>
    </rPh>
    <phoneticPr fontId="6"/>
  </si>
  <si>
    <t>メモ事項③</t>
    <rPh sb="2" eb="4">
      <t>ジコウ</t>
    </rPh>
    <phoneticPr fontId="6"/>
  </si>
  <si>
    <t>メモ事項④</t>
    <rPh sb="2" eb="4">
      <t>ジコウ</t>
    </rPh>
    <phoneticPr fontId="6"/>
  </si>
  <si>
    <t>メモ事項⑤</t>
    <rPh sb="2" eb="4">
      <t>ジコウ</t>
    </rPh>
    <phoneticPr fontId="6"/>
  </si>
  <si>
    <t>メモ事項⑥</t>
    <rPh sb="2" eb="4">
      <t>ジコウ</t>
    </rPh>
    <phoneticPr fontId="6"/>
  </si>
  <si>
    <t>メモ事項⑦</t>
    <rPh sb="2" eb="4">
      <t>ジコウ</t>
    </rPh>
    <phoneticPr fontId="6"/>
  </si>
  <si>
    <t>メモ事項⑧</t>
    <rPh sb="2" eb="4">
      <t>ジコウ</t>
    </rPh>
    <phoneticPr fontId="6"/>
  </si>
  <si>
    <t>メモ事項⑨</t>
    <rPh sb="2" eb="4">
      <t>ジコウ</t>
    </rPh>
    <phoneticPr fontId="6"/>
  </si>
  <si>
    <t>メモ事項⑩</t>
    <rPh sb="2" eb="4">
      <t>ジコウ</t>
    </rPh>
    <phoneticPr fontId="6"/>
  </si>
  <si>
    <t>指導区分</t>
    <rPh sb="0" eb="2">
      <t>シドウ</t>
    </rPh>
    <rPh sb="2" eb="4">
      <t>クブン</t>
    </rPh>
    <phoneticPr fontId="6"/>
  </si>
  <si>
    <t>指導No.</t>
    <rPh sb="0" eb="2">
      <t>シドウ</t>
    </rPh>
    <phoneticPr fontId="6"/>
  </si>
  <si>
    <t>【以下、記載例】</t>
    <rPh sb="1" eb="3">
      <t>イカ</t>
    </rPh>
    <rPh sb="4" eb="6">
      <t>キサイ</t>
    </rPh>
    <rPh sb="6" eb="7">
      <t>レイ</t>
    </rPh>
    <phoneticPr fontId="6"/>
  </si>
  <si>
    <t>指摘(1)</t>
    <rPh sb="0" eb="2">
      <t>シテキ</t>
    </rPh>
    <phoneticPr fontId="6"/>
  </si>
  <si>
    <t>会計・経理(1)</t>
    <rPh sb="0" eb="2">
      <t>カイケイ</t>
    </rPh>
    <rPh sb="3" eb="5">
      <t>ケイリ</t>
    </rPh>
    <phoneticPr fontId="6"/>
  </si>
  <si>
    <t>*月*日付で改善報告書を提出済み。</t>
    <rPh sb="1" eb="2">
      <t>ガツ</t>
    </rPh>
    <rPh sb="3" eb="4">
      <t>ニチ</t>
    </rPh>
    <rPh sb="4" eb="5">
      <t>ヅケ</t>
    </rPh>
    <rPh sb="6" eb="8">
      <t>カイゼン</t>
    </rPh>
    <rPh sb="8" eb="11">
      <t>ホウコクショ</t>
    </rPh>
    <rPh sb="12" eb="14">
      <t>テイシュツ</t>
    </rPh>
    <rPh sb="14" eb="15">
      <t>ズ</t>
    </rPh>
    <phoneticPr fontId="6"/>
  </si>
  <si>
    <t>***については、担当税理士と協議の上、****計算書における***を修正して、**年**月開催の理事会及び評議員会にて報告済み。</t>
    <rPh sb="9" eb="11">
      <t>タントウ</t>
    </rPh>
    <rPh sb="11" eb="14">
      <t>ゼイリシ</t>
    </rPh>
    <rPh sb="15" eb="17">
      <t>キョウギ</t>
    </rPh>
    <rPh sb="18" eb="19">
      <t>ウエ</t>
    </rPh>
    <rPh sb="24" eb="27">
      <t>ケイサンショ</t>
    </rPh>
    <rPh sb="35" eb="37">
      <t>シュウセイ</t>
    </rPh>
    <rPh sb="42" eb="43">
      <t>ネン</t>
    </rPh>
    <rPh sb="45" eb="46">
      <t>ガツ</t>
    </rPh>
    <rPh sb="46" eb="48">
      <t>カイサイ</t>
    </rPh>
    <rPh sb="49" eb="52">
      <t>リジカイ</t>
    </rPh>
    <rPh sb="52" eb="53">
      <t>オヨ</t>
    </rPh>
    <rPh sb="54" eb="57">
      <t>ヒョウギイン</t>
    </rPh>
    <rPh sb="57" eb="58">
      <t>カイ</t>
    </rPh>
    <rPh sb="60" eb="62">
      <t>ホウコク</t>
    </rPh>
    <rPh sb="62" eb="63">
      <t>ズ</t>
    </rPh>
    <phoneticPr fontId="6"/>
  </si>
  <si>
    <t>改善状況</t>
    <rPh sb="0" eb="2">
      <t>カイゼン</t>
    </rPh>
    <rPh sb="2" eb="4">
      <t>ジョウキョウ</t>
    </rPh>
    <phoneticPr fontId="6"/>
  </si>
  <si>
    <t>済</t>
    <rPh sb="0" eb="1">
      <t>スミ</t>
    </rPh>
    <phoneticPr fontId="6"/>
  </si>
  <si>
    <t>労務管理(1)</t>
    <rPh sb="0" eb="2">
      <t>ロウム</t>
    </rPh>
    <rPh sb="2" eb="4">
      <t>カンリ</t>
    </rPh>
    <phoneticPr fontId="6"/>
  </si>
  <si>
    <t>未</t>
    <rPh sb="0" eb="1">
      <t>ミ</t>
    </rPh>
    <phoneticPr fontId="6"/>
  </si>
  <si>
    <t>***については、**年**月に労働基準監督署に相談し、その回答を以って対応する予定。</t>
    <rPh sb="11" eb="12">
      <t>ネン</t>
    </rPh>
    <rPh sb="14" eb="15">
      <t>ガツ</t>
    </rPh>
    <rPh sb="16" eb="18">
      <t>ロウドウ</t>
    </rPh>
    <rPh sb="18" eb="20">
      <t>キジュン</t>
    </rPh>
    <rPh sb="20" eb="23">
      <t>カントクショ</t>
    </rPh>
    <rPh sb="24" eb="26">
      <t>ソウダン</t>
    </rPh>
    <rPh sb="30" eb="32">
      <t>カイトウ</t>
    </rPh>
    <rPh sb="33" eb="34">
      <t>モ</t>
    </rPh>
    <rPh sb="36" eb="38">
      <t>タイオウ</t>
    </rPh>
    <rPh sb="40" eb="42">
      <t>ヨテイ</t>
    </rPh>
    <phoneticPr fontId="6"/>
  </si>
  <si>
    <t>　（２）指導監査メモ事項に対する改善の状況</t>
    <rPh sb="4" eb="6">
      <t>シドウ</t>
    </rPh>
    <rPh sb="6" eb="8">
      <t>カンサ</t>
    </rPh>
    <rPh sb="10" eb="12">
      <t>ジコウ</t>
    </rPh>
    <rPh sb="13" eb="14">
      <t>タイ</t>
    </rPh>
    <rPh sb="16" eb="18">
      <t>カイゼン</t>
    </rPh>
    <rPh sb="19" eb="21">
      <t>ジョウキョウ</t>
    </rPh>
    <phoneticPr fontId="6"/>
  </si>
  <si>
    <t>改善内容の詳細</t>
    <rPh sb="0" eb="2">
      <t>カイゼン</t>
    </rPh>
    <rPh sb="2" eb="4">
      <t>ナイヨウ</t>
    </rPh>
    <rPh sb="5" eb="7">
      <t>ショウサイ</t>
    </rPh>
    <phoneticPr fontId="6"/>
  </si>
  <si>
    <t>給与の状況</t>
    <rPh sb="0" eb="2">
      <t>キュウヨ</t>
    </rPh>
    <rPh sb="3" eb="5">
      <t>ジョウキョウ</t>
    </rPh>
    <phoneticPr fontId="6"/>
  </si>
  <si>
    <t>雇用
形態</t>
    <rPh sb="0" eb="2">
      <t>コヨウ</t>
    </rPh>
    <rPh sb="3" eb="5">
      <t>ケイタイ</t>
    </rPh>
    <phoneticPr fontId="6"/>
  </si>
  <si>
    <t>正職</t>
    <rPh sb="0" eb="2">
      <t>セイショク</t>
    </rPh>
    <phoneticPr fontId="6"/>
  </si>
  <si>
    <t>臨時</t>
    <rPh sb="0" eb="2">
      <t>リンジ</t>
    </rPh>
    <phoneticPr fontId="6"/>
  </si>
  <si>
    <t>嘱託</t>
    <rPh sb="0" eb="2">
      <t>ショクタク</t>
    </rPh>
    <phoneticPr fontId="6"/>
  </si>
  <si>
    <t>①飲料水等の種類、及び塩素濃度の測定状況</t>
    <rPh sb="9" eb="10">
      <t>オヨ</t>
    </rPh>
    <rPh sb="11" eb="13">
      <t>エンソ</t>
    </rPh>
    <rPh sb="13" eb="15">
      <t>ノウド</t>
    </rPh>
    <rPh sb="16" eb="18">
      <t>ソクテイ</t>
    </rPh>
    <rPh sb="18" eb="20">
      <t>ジョウキョウ</t>
    </rPh>
    <phoneticPr fontId="6"/>
  </si>
  <si>
    <t>松山市作成の献立</t>
    <rPh sb="0" eb="3">
      <t>マツヤマシ</t>
    </rPh>
    <rPh sb="3" eb="5">
      <t>サクセイ</t>
    </rPh>
    <rPh sb="6" eb="8">
      <t>コンダテ</t>
    </rPh>
    <phoneticPr fontId="6"/>
  </si>
  <si>
    <t>契約方法</t>
    <rPh sb="0" eb="2">
      <t>ケイヤク</t>
    </rPh>
    <rPh sb="2" eb="4">
      <t>ホウホウ</t>
    </rPh>
    <phoneticPr fontId="6"/>
  </si>
  <si>
    <t>　　　　　また、経理規程で競争入札に付すべき予定価格の契約において、随意契約で契約した場合は、随意契約とした理由を記載すること。</t>
    <rPh sb="8" eb="10">
      <t>ケイリ</t>
    </rPh>
    <rPh sb="10" eb="12">
      <t>キテイ</t>
    </rPh>
    <rPh sb="13" eb="15">
      <t>キョウソウ</t>
    </rPh>
    <rPh sb="15" eb="17">
      <t>ニュウサツ</t>
    </rPh>
    <rPh sb="18" eb="19">
      <t>フ</t>
    </rPh>
    <rPh sb="22" eb="24">
      <t>ヨテイ</t>
    </rPh>
    <rPh sb="24" eb="26">
      <t>カカク</t>
    </rPh>
    <rPh sb="27" eb="29">
      <t>ケイヤク</t>
    </rPh>
    <rPh sb="34" eb="36">
      <t>ズイイ</t>
    </rPh>
    <rPh sb="36" eb="38">
      <t>ケイヤク</t>
    </rPh>
    <rPh sb="39" eb="41">
      <t>ケイヤク</t>
    </rPh>
    <rPh sb="43" eb="45">
      <t>バアイ</t>
    </rPh>
    <rPh sb="47" eb="49">
      <t>ズイイ</t>
    </rPh>
    <rPh sb="49" eb="51">
      <t>ケイヤク</t>
    </rPh>
    <rPh sb="54" eb="56">
      <t>リユウ</t>
    </rPh>
    <rPh sb="57" eb="59">
      <t>キサイ</t>
    </rPh>
    <phoneticPr fontId="6"/>
  </si>
  <si>
    <t>競争入札（一般）</t>
    <rPh sb="0" eb="2">
      <t>キョウソウ</t>
    </rPh>
    <rPh sb="2" eb="4">
      <t>ニュウサツ</t>
    </rPh>
    <rPh sb="5" eb="7">
      <t>イッパン</t>
    </rPh>
    <phoneticPr fontId="6"/>
  </si>
  <si>
    <t>競争入札（指名）</t>
    <rPh sb="0" eb="2">
      <t>キョウソウ</t>
    </rPh>
    <rPh sb="2" eb="4">
      <t>ニュウサツ</t>
    </rPh>
    <rPh sb="5" eb="7">
      <t>シメイ</t>
    </rPh>
    <phoneticPr fontId="6"/>
  </si>
  <si>
    <t>随意契約（見積競争）</t>
    <rPh sb="0" eb="2">
      <t>ズイイ</t>
    </rPh>
    <rPh sb="2" eb="4">
      <t>ケイヤク</t>
    </rPh>
    <rPh sb="5" eb="7">
      <t>ミツ</t>
    </rPh>
    <rPh sb="7" eb="9">
      <t>キョウソウ</t>
    </rPh>
    <phoneticPr fontId="6"/>
  </si>
  <si>
    <t>非常時における水・食料等の備蓄</t>
    <rPh sb="0" eb="2">
      <t>ヒジョウ</t>
    </rPh>
    <rPh sb="2" eb="3">
      <t>ジ</t>
    </rPh>
    <rPh sb="7" eb="8">
      <t>ミズ</t>
    </rPh>
    <rPh sb="9" eb="11">
      <t>ショクリョウ</t>
    </rPh>
    <rPh sb="11" eb="12">
      <t>トウ</t>
    </rPh>
    <rPh sb="13" eb="15">
      <t>ビチク</t>
    </rPh>
    <phoneticPr fontId="6"/>
  </si>
  <si>
    <t>　（１）採用する会計基準（今年度予算編成時）</t>
    <rPh sb="4" eb="6">
      <t>サイヨウ</t>
    </rPh>
    <rPh sb="8" eb="10">
      <t>カイケイ</t>
    </rPh>
    <rPh sb="10" eb="12">
      <t>キジュン</t>
    </rPh>
    <rPh sb="13" eb="16">
      <t>コンネンド</t>
    </rPh>
    <rPh sb="16" eb="18">
      <t>ヨサン</t>
    </rPh>
    <rPh sb="18" eb="20">
      <t>ヘンセイ</t>
    </rPh>
    <rPh sb="20" eb="21">
      <t>ジ</t>
    </rPh>
    <phoneticPr fontId="6"/>
  </si>
  <si>
    <t>－　認　可　保　育　所　－</t>
    <rPh sb="3" eb="4">
      <t>ニン</t>
    </rPh>
    <rPh sb="5" eb="6">
      <t>カ</t>
    </rPh>
    <rPh sb="7" eb="8">
      <t>ホ</t>
    </rPh>
    <rPh sb="9" eb="10">
      <t>イク</t>
    </rPh>
    <phoneticPr fontId="6"/>
  </si>
  <si>
    <t>運　　営　　法　　人</t>
    <rPh sb="0" eb="1">
      <t>ウン</t>
    </rPh>
    <rPh sb="3" eb="4">
      <t>エイ</t>
    </rPh>
    <rPh sb="6" eb="7">
      <t>ホウ</t>
    </rPh>
    <rPh sb="9" eb="10">
      <t>ニン</t>
    </rPh>
    <phoneticPr fontId="6"/>
  </si>
  <si>
    <t>在所率</t>
    <rPh sb="0" eb="2">
      <t>ザイショ</t>
    </rPh>
    <rPh sb="2" eb="3">
      <t>リツ</t>
    </rPh>
    <phoneticPr fontId="6"/>
  </si>
  <si>
    <t>人</t>
    <rPh sb="0" eb="1">
      <t>ニン</t>
    </rPh>
    <phoneticPr fontId="6"/>
  </si>
  <si>
    <t>実施している場合に記入</t>
    <rPh sb="0" eb="2">
      <t>ジッシ</t>
    </rPh>
    <rPh sb="6" eb="8">
      <t>バアイ</t>
    </rPh>
    <rPh sb="9" eb="11">
      <t>キニュウ</t>
    </rPh>
    <phoneticPr fontId="6"/>
  </si>
  <si>
    <t>　２．児童に関する事項</t>
    <rPh sb="3" eb="5">
      <t>ジドウ</t>
    </rPh>
    <rPh sb="6" eb="7">
      <t>カン</t>
    </rPh>
    <rPh sb="9" eb="11">
      <t>ジコウ</t>
    </rPh>
    <phoneticPr fontId="6"/>
  </si>
  <si>
    <t>児童用便所①</t>
    <rPh sb="0" eb="3">
      <t>ジドウヨウ</t>
    </rPh>
    <rPh sb="3" eb="5">
      <t>ベンジョ</t>
    </rPh>
    <phoneticPr fontId="6"/>
  </si>
  <si>
    <t>児童用便所②</t>
    <rPh sb="0" eb="3">
      <t>ジドウヨウ</t>
    </rPh>
    <rPh sb="3" eb="5">
      <t>ベンジョ</t>
    </rPh>
    <phoneticPr fontId="6"/>
  </si>
  <si>
    <t>児童用便所③</t>
    <rPh sb="0" eb="3">
      <t>ジドウヨウ</t>
    </rPh>
    <rPh sb="3" eb="5">
      <t>ベンジョ</t>
    </rPh>
    <phoneticPr fontId="6"/>
  </si>
  <si>
    <t>児童用便所④</t>
    <rPh sb="0" eb="3">
      <t>ジドウヨウ</t>
    </rPh>
    <rPh sb="3" eb="5">
      <t>ベンジョ</t>
    </rPh>
    <phoneticPr fontId="6"/>
  </si>
  <si>
    <t>児童用便所⑤</t>
    <rPh sb="0" eb="3">
      <t>ジドウヨウ</t>
    </rPh>
    <rPh sb="3" eb="5">
      <t>ベンジョ</t>
    </rPh>
    <phoneticPr fontId="6"/>
  </si>
  <si>
    <t>児童用便所⑥</t>
    <rPh sb="0" eb="3">
      <t>ジドウヨウ</t>
    </rPh>
    <rPh sb="3" eb="5">
      <t>ベンジョ</t>
    </rPh>
    <phoneticPr fontId="6"/>
  </si>
  <si>
    <t>児童用便所⑦</t>
    <rPh sb="0" eb="3">
      <t>ジドウヨウ</t>
    </rPh>
    <rPh sb="3" eb="5">
      <t>ベンジョ</t>
    </rPh>
    <phoneticPr fontId="6"/>
  </si>
  <si>
    <t>修繕箇所、購入物品等</t>
    <rPh sb="0" eb="2">
      <t>シュウゼン</t>
    </rPh>
    <rPh sb="2" eb="4">
      <t>カショ</t>
    </rPh>
    <rPh sb="5" eb="7">
      <t>コウニュウ</t>
    </rPh>
    <rPh sb="7" eb="9">
      <t>ブッピン</t>
    </rPh>
    <rPh sb="9" eb="10">
      <t>トウ</t>
    </rPh>
    <phoneticPr fontId="6"/>
  </si>
  <si>
    <t>理事会審議の
有無</t>
    <rPh sb="0" eb="3">
      <t>リジカイ</t>
    </rPh>
    <rPh sb="3" eb="5">
      <t>シンギ</t>
    </rPh>
    <rPh sb="7" eb="9">
      <t>ウム</t>
    </rPh>
    <phoneticPr fontId="6"/>
  </si>
  <si>
    <t>稟議書決裁の
有無</t>
    <rPh sb="0" eb="3">
      <t>リンギショ</t>
    </rPh>
    <rPh sb="3" eb="5">
      <t>ケッサイ</t>
    </rPh>
    <rPh sb="7" eb="9">
      <t>ウム</t>
    </rPh>
    <phoneticPr fontId="6"/>
  </si>
  <si>
    <t>入札・見積
業者の数</t>
    <rPh sb="0" eb="2">
      <t>ニュウサツ</t>
    </rPh>
    <rPh sb="3" eb="5">
      <t>ミツ</t>
    </rPh>
    <rPh sb="6" eb="8">
      <t>ギョウシャ</t>
    </rPh>
    <rPh sb="9" eb="10">
      <t>スウ</t>
    </rPh>
    <phoneticPr fontId="6"/>
  </si>
  <si>
    <t>契約年月日
（支払い年月日）</t>
    <rPh sb="0" eb="2">
      <t>ケイヤク</t>
    </rPh>
    <rPh sb="2" eb="5">
      <t>ネンガッピ</t>
    </rPh>
    <rPh sb="7" eb="9">
      <t>シハライ</t>
    </rPh>
    <rPh sb="10" eb="13">
      <t>ネンガッピ</t>
    </rPh>
    <phoneticPr fontId="6"/>
  </si>
  <si>
    <t>支出金額（円）</t>
    <rPh sb="0" eb="1">
      <t>シ</t>
    </rPh>
    <rPh sb="1" eb="2">
      <t>デ</t>
    </rPh>
    <rPh sb="2" eb="3">
      <t>キン</t>
    </rPh>
    <rPh sb="3" eb="4">
      <t>ガク</t>
    </rPh>
    <rPh sb="5" eb="6">
      <t>エン</t>
    </rPh>
    <phoneticPr fontId="6"/>
  </si>
  <si>
    <t>　（例）　　　
　　　　　 建物の破損に伴う(現状回復）修繕</t>
    <rPh sb="14" eb="16">
      <t>タテモノ</t>
    </rPh>
    <rPh sb="17" eb="19">
      <t>ハソン</t>
    </rPh>
    <rPh sb="20" eb="21">
      <t>トモナ</t>
    </rPh>
    <rPh sb="23" eb="25">
      <t>ゲンジョウ</t>
    </rPh>
    <rPh sb="25" eb="27">
      <t>カイフク</t>
    </rPh>
    <rPh sb="28" eb="30">
      <t>シュウゼン</t>
    </rPh>
    <phoneticPr fontId="6"/>
  </si>
  <si>
    <t>3,500,000円</t>
    <rPh sb="9" eb="10">
      <t>エン</t>
    </rPh>
    <phoneticPr fontId="6"/>
  </si>
  <si>
    <t>5,000,000円</t>
    <rPh sb="9" eb="10">
      <t>エン</t>
    </rPh>
    <phoneticPr fontId="6"/>
  </si>
  <si>
    <t>500,000円</t>
    <rPh sb="7" eb="8">
      <t>エン</t>
    </rPh>
    <phoneticPr fontId="6"/>
  </si>
  <si>
    <t>　　　３　「契約方法」欄については、入札（一般/指名）、随意契約（見積競争）、随意契約（一者特命）等を記載すること。</t>
    <rPh sb="8" eb="10">
      <t>ホウホウ</t>
    </rPh>
    <rPh sb="11" eb="12">
      <t>ラン</t>
    </rPh>
    <rPh sb="18" eb="20">
      <t>ニュウサツ</t>
    </rPh>
    <rPh sb="21" eb="23">
      <t>イッパン</t>
    </rPh>
    <rPh sb="24" eb="26">
      <t>シメイ</t>
    </rPh>
    <rPh sb="28" eb="30">
      <t>ズイイ</t>
    </rPh>
    <rPh sb="30" eb="32">
      <t>ケイヤク</t>
    </rPh>
    <rPh sb="33" eb="35">
      <t>ミツ</t>
    </rPh>
    <rPh sb="35" eb="37">
      <t>キョウソウ</t>
    </rPh>
    <rPh sb="39" eb="41">
      <t>ズイイ</t>
    </rPh>
    <rPh sb="41" eb="43">
      <t>ケイヤク</t>
    </rPh>
    <rPh sb="44" eb="46">
      <t>イッシャ</t>
    </rPh>
    <rPh sb="46" eb="48">
      <t>トクメイ</t>
    </rPh>
    <rPh sb="49" eb="50">
      <t>トウ</t>
    </rPh>
    <rPh sb="51" eb="53">
      <t>キサイ</t>
    </rPh>
    <phoneticPr fontId="6"/>
  </si>
  <si>
    <t>経理規程</t>
    <rPh sb="0" eb="2">
      <t>ケイリ</t>
    </rPh>
    <rPh sb="2" eb="4">
      <t>キテイ</t>
    </rPh>
    <phoneticPr fontId="6"/>
  </si>
  <si>
    <t>（注２）指導又は是正勧告を受けた場合は、労働基準監督署からの通知書類の写しを添付すること。</t>
    <rPh sb="4" eb="6">
      <t>シドウ</t>
    </rPh>
    <rPh sb="6" eb="7">
      <t>マタ</t>
    </rPh>
    <rPh sb="8" eb="10">
      <t>ゼセイ</t>
    </rPh>
    <rPh sb="10" eb="12">
      <t>カンコク</t>
    </rPh>
    <rPh sb="13" eb="14">
      <t>ウ</t>
    </rPh>
    <rPh sb="16" eb="18">
      <t>バアイ</t>
    </rPh>
    <rPh sb="20" eb="22">
      <t>ロウドウ</t>
    </rPh>
    <rPh sb="22" eb="24">
      <t>キジュン</t>
    </rPh>
    <rPh sb="24" eb="27">
      <t>カントクショ</t>
    </rPh>
    <rPh sb="30" eb="32">
      <t>ツウチ</t>
    </rPh>
    <rPh sb="32" eb="34">
      <t>ショルイ</t>
    </rPh>
    <rPh sb="35" eb="36">
      <t>ウツ</t>
    </rPh>
    <rPh sb="38" eb="40">
      <t>テンプ</t>
    </rPh>
    <phoneticPr fontId="6"/>
  </si>
  <si>
    <t>その他（　　　）</t>
    <rPh sb="2" eb="3">
      <t>タ</t>
    </rPh>
    <phoneticPr fontId="6"/>
  </si>
  <si>
    <t>（注）１．指導No.は、前年度監査結果通知に添付される「指摘事項」及び「指導監査メモ」に記載されている番号を記入すること（例：指摘(1)、会計・経理(1)、労務管理(1)、運営管理・給食(1)）。</t>
    <rPh sb="1" eb="2">
      <t>チュウ</t>
    </rPh>
    <rPh sb="5" eb="7">
      <t>シドウ</t>
    </rPh>
    <rPh sb="12" eb="15">
      <t>ゼンネンド</t>
    </rPh>
    <rPh sb="15" eb="17">
      <t>カンサ</t>
    </rPh>
    <rPh sb="17" eb="19">
      <t>ケッカ</t>
    </rPh>
    <rPh sb="19" eb="21">
      <t>ツウチ</t>
    </rPh>
    <rPh sb="22" eb="24">
      <t>テンプ</t>
    </rPh>
    <rPh sb="28" eb="30">
      <t>シテキ</t>
    </rPh>
    <rPh sb="30" eb="32">
      <t>ジコウ</t>
    </rPh>
    <rPh sb="33" eb="34">
      <t>オヨ</t>
    </rPh>
    <rPh sb="36" eb="38">
      <t>シドウ</t>
    </rPh>
    <rPh sb="38" eb="40">
      <t>カンサ</t>
    </rPh>
    <rPh sb="44" eb="46">
      <t>キサイ</t>
    </rPh>
    <rPh sb="51" eb="53">
      <t>バンゴウ</t>
    </rPh>
    <rPh sb="54" eb="56">
      <t>キニュウ</t>
    </rPh>
    <rPh sb="61" eb="62">
      <t>レイ</t>
    </rPh>
    <rPh sb="63" eb="65">
      <t>シテキ</t>
    </rPh>
    <rPh sb="69" eb="71">
      <t>カイケイ</t>
    </rPh>
    <rPh sb="72" eb="74">
      <t>ケイリ</t>
    </rPh>
    <rPh sb="78" eb="80">
      <t>ロウム</t>
    </rPh>
    <rPh sb="80" eb="82">
      <t>カンリ</t>
    </rPh>
    <rPh sb="86" eb="88">
      <t>ウンエイ</t>
    </rPh>
    <rPh sb="88" eb="90">
      <t>カンリ</t>
    </rPh>
    <rPh sb="91" eb="93">
      <t>キュウショク</t>
    </rPh>
    <phoneticPr fontId="6"/>
  </si>
  <si>
    <t>　　　２．改善内容の詳細は、事前提出書類提出日時点における状況を詳細に記入すること。また、必要に応じて参考資料を添付すること。</t>
    <rPh sb="5" eb="7">
      <t>カイゼン</t>
    </rPh>
    <rPh sb="7" eb="9">
      <t>ナイヨウ</t>
    </rPh>
    <rPh sb="10" eb="12">
      <t>ショウサイ</t>
    </rPh>
    <rPh sb="14" eb="16">
      <t>ジゼン</t>
    </rPh>
    <rPh sb="16" eb="18">
      <t>テイシュツ</t>
    </rPh>
    <rPh sb="18" eb="20">
      <t>ショルイ</t>
    </rPh>
    <rPh sb="20" eb="22">
      <t>テイシュツ</t>
    </rPh>
    <rPh sb="22" eb="23">
      <t>ニチ</t>
    </rPh>
    <rPh sb="23" eb="25">
      <t>ジテン</t>
    </rPh>
    <rPh sb="29" eb="31">
      <t>ジョウキョウ</t>
    </rPh>
    <rPh sb="32" eb="34">
      <t>ショウサイ</t>
    </rPh>
    <rPh sb="35" eb="37">
      <t>キニュウ</t>
    </rPh>
    <phoneticPr fontId="6"/>
  </si>
  <si>
    <t>※別様式で作成しても可</t>
    <rPh sb="1" eb="2">
      <t>ベツ</t>
    </rPh>
    <rPh sb="2" eb="4">
      <t>ヨウシキ</t>
    </rPh>
    <rPh sb="5" eb="7">
      <t>サクセイ</t>
    </rPh>
    <rPh sb="10" eb="11">
      <t>カ</t>
    </rPh>
    <phoneticPr fontId="6"/>
  </si>
  <si>
    <t>　②児童の処遇・プライバシーの配慮</t>
    <rPh sb="2" eb="4">
      <t>ジドウ</t>
    </rPh>
    <phoneticPr fontId="6"/>
  </si>
  <si>
    <t>（５）指導計画と評価の方法</t>
    <phoneticPr fontId="6"/>
  </si>
  <si>
    <t>定年年齢</t>
    <phoneticPr fontId="6"/>
  </si>
  <si>
    <t>⇒</t>
    <phoneticPr fontId="6"/>
  </si>
  <si>
    <t>理　由（作成していない場合）</t>
    <phoneticPr fontId="6"/>
  </si>
  <si>
    <t>（注）　１　「共済制度加入職員数」欄の人数は、都道府県社会福祉協議会に報告している人数と一致すること。</t>
    <rPh sb="15" eb="16">
      <t>スウ</t>
    </rPh>
    <rPh sb="19" eb="21">
      <t>ニンズ</t>
    </rPh>
    <phoneticPr fontId="6"/>
  </si>
  <si>
    <t xml:space="preserve">   2  愛媛県民間社会福祉事業従事者退職年金共済支援事業年度資産計上額通知書（前年度分）の写しを添付すること。</t>
    <rPh sb="41" eb="44">
      <t>ゼンネンド</t>
    </rPh>
    <rPh sb="44" eb="45">
      <t>ブン</t>
    </rPh>
    <rPh sb="47" eb="48">
      <t>ウツ</t>
    </rPh>
    <rPh sb="50" eb="52">
      <t>テンプ</t>
    </rPh>
    <phoneticPr fontId="6"/>
  </si>
  <si>
    <t>③</t>
    <phoneticPr fontId="6"/>
  </si>
  <si>
    <t>(4)</t>
    <phoneticPr fontId="6"/>
  </si>
  <si>
    <t>(1)</t>
    <phoneticPr fontId="6"/>
  </si>
  <si>
    <t>①</t>
    <phoneticPr fontId="6"/>
  </si>
  <si>
    <t>②</t>
    <phoneticPr fontId="6"/>
  </si>
  <si>
    <t>④</t>
    <phoneticPr fontId="6"/>
  </si>
  <si>
    <t>⑤</t>
    <phoneticPr fontId="6"/>
  </si>
  <si>
    <t>から</t>
    <phoneticPr fontId="6"/>
  </si>
  <si>
    <t>の経費等に係る借入金収入がある場合には、その受入額についても収入の欄に計上すること。</t>
    <phoneticPr fontId="6"/>
  </si>
  <si>
    <t>⑥</t>
    <phoneticPr fontId="6"/>
  </si>
  <si>
    <t>⑦</t>
    <phoneticPr fontId="6"/>
  </si>
  <si>
    <t>⑧</t>
    <phoneticPr fontId="6"/>
  </si>
  <si>
    <t>⑨</t>
    <phoneticPr fontId="6"/>
  </si>
  <si>
    <t>⑩</t>
    <phoneticPr fontId="6"/>
  </si>
  <si>
    <t>(2)</t>
    <phoneticPr fontId="6"/>
  </si>
  <si>
    <t>(3)</t>
    <phoneticPr fontId="6"/>
  </si>
  <si>
    <t>人件費積立資産支出</t>
    <phoneticPr fontId="6"/>
  </si>
  <si>
    <t>修繕積立資産支出</t>
    <phoneticPr fontId="6"/>
  </si>
  <si>
    <t>備品等購入積立資産支出</t>
    <phoneticPr fontId="6"/>
  </si>
  <si>
    <t>保育所施設・設備整備積立資産支出</t>
    <phoneticPr fontId="6"/>
  </si>
  <si>
    <t>②　</t>
    <phoneticPr fontId="6"/>
  </si>
  <si>
    <t>③　</t>
    <phoneticPr fontId="6"/>
  </si>
  <si>
    <t>④　</t>
    <phoneticPr fontId="6"/>
  </si>
  <si>
    <t>１～８までの小計</t>
    <phoneticPr fontId="6"/>
  </si>
  <si>
    <t>10～15までの小計</t>
    <phoneticPr fontId="6"/>
  </si>
  <si>
    <t xml:space="preserve">   16．当期資金収支差額合計</t>
    <phoneticPr fontId="6"/>
  </si>
  <si>
    <t>合　　　　計</t>
    <phoneticPr fontId="6"/>
  </si>
  <si>
    <t>ア．</t>
    <phoneticPr fontId="6"/>
  </si>
  <si>
    <t>　①　当期末支払資金残高</t>
    <phoneticPr fontId="6"/>
  </si>
  <si>
    <t>①÷②　　（％）</t>
    <phoneticPr fontId="6"/>
  </si>
  <si>
    <t>イ．</t>
    <phoneticPr fontId="6"/>
  </si>
  <si>
    <t>×</t>
    <phoneticPr fontId="6"/>
  </si>
  <si>
    <t>％</t>
    <phoneticPr fontId="6"/>
  </si>
  <si>
    <t>＝</t>
    <phoneticPr fontId="6"/>
  </si>
  <si>
    <t>　　（注）該当している個所に記載・○印等をつけること。</t>
    <phoneticPr fontId="6"/>
  </si>
  <si>
    <t>　　　保育単価　　　　　　　　　　　　　　　　初日在籍延人員</t>
    <phoneticPr fontId="6"/>
  </si>
  <si>
    <t>　　　　　加算単価　　　　　　　　　　　　　　　　　初日在籍延人員</t>
    <phoneticPr fontId="6"/>
  </si>
  <si>
    <t>事務職員雇上費</t>
    <phoneticPr fontId="6"/>
  </si>
  <si>
    <t>主任保育士
専任加算額</t>
    <phoneticPr fontId="6"/>
  </si>
  <si>
    <t>　　　　　　　　　　　　　　　　　　　　　　　　　　　　　　　　（円）　　…Ａ</t>
    <phoneticPr fontId="6"/>
  </si>
  <si>
    <t>　　　　　　　　　　　　　　　　　　　　　　　　　　　　　　　　　　　　　（円）　　…Ｂ</t>
    <phoneticPr fontId="6"/>
  </si>
  <si>
    <t>　　　　　　　　　　　　　　　　　　　　　　　　　　　　　　　　　　　（円）　　…Ｃ</t>
    <phoneticPr fontId="6"/>
  </si>
  <si>
    <t>　２　民改費加算分（上記Ｂのうち管理費相当分）
　　　　　　　　　　　　　　　　　　　　　　　　　　　　　　　　　　＝　　　　　　　（円）</t>
    <phoneticPr fontId="6"/>
  </si>
  <si>
    <t>　　　　　　　　　　　　　　　　　　　　　　　　　　　　　　　　（円）　…ア</t>
    <phoneticPr fontId="6"/>
  </si>
  <si>
    <t>　　　　　　　　　　　　　　　　　　　　　　　　　　　　　　　　　　　　　（円）　…イ</t>
    <phoneticPr fontId="6"/>
  </si>
  <si>
    <t>　　　　　　　　　　　　　　　　　　　　　　　　　　　　　　　　　　（円）　…ウ</t>
    <phoneticPr fontId="6"/>
  </si>
  <si>
    <t>室　　　名</t>
    <phoneticPr fontId="6"/>
  </si>
  <si>
    <t>室　数</t>
    <phoneticPr fontId="6"/>
  </si>
  <si>
    <t>床　面　積</t>
    <phoneticPr fontId="6"/>
  </si>
  <si>
    <t>その他（　　　　　）</t>
    <phoneticPr fontId="6"/>
  </si>
  <si>
    <t>有</t>
    <phoneticPr fontId="6"/>
  </si>
  <si>
    <t>財　　　　源</t>
    <phoneticPr fontId="6"/>
  </si>
  <si>
    <t>（注）１　1件が10万円以上のものについて、全てを記載すること。</t>
    <phoneticPr fontId="6"/>
  </si>
  <si>
    <t>　　　４　「契約年月日（支払い年月日）」欄については、契約年月日を記載し、金銭の支払い年月日を（　）書きで記載のこと。ただし、契約年月日と支払い年月日が同日の場合は（　）書きは不要。</t>
    <rPh sb="63" eb="65">
      <t>ケイヤク</t>
    </rPh>
    <rPh sb="65" eb="68">
      <t>ネンガッピ</t>
    </rPh>
    <rPh sb="69" eb="71">
      <t>シハライ</t>
    </rPh>
    <rPh sb="72" eb="75">
      <t>ネンガッピ</t>
    </rPh>
    <rPh sb="76" eb="78">
      <t>ドウジツ</t>
    </rPh>
    <rPh sb="79" eb="81">
      <t>バアイ</t>
    </rPh>
    <rPh sb="85" eb="86">
      <t>カ</t>
    </rPh>
    <rPh sb="88" eb="90">
      <t>フヨウ</t>
    </rPh>
    <phoneticPr fontId="6"/>
  </si>
  <si>
    <t>　　　５　「財源」欄については、詳細を記載すること。</t>
    <phoneticPr fontId="6"/>
  </si>
  <si>
    <t>　（例）
           仮設プールの購入</t>
    <phoneticPr fontId="6"/>
  </si>
  <si>
    <t>　（例）
  　       建物の増改築</t>
    <phoneticPr fontId="6"/>
  </si>
  <si>
    <t>（注）１　1件が10万円以上のものについて、全てを記載すること。</t>
    <phoneticPr fontId="6"/>
  </si>
  <si>
    <t>　　　５　「財源」欄については、詳細を記載すること。</t>
    <phoneticPr fontId="6"/>
  </si>
  <si>
    <t>屋　外　消　火　栓　設　備　</t>
    <phoneticPr fontId="6"/>
  </si>
  <si>
    <t>非　常　電　源　設　備</t>
    <phoneticPr fontId="6"/>
  </si>
  <si>
    <t>　　①駐車場のスペース</t>
    <phoneticPr fontId="6"/>
  </si>
  <si>
    <t>　　②保護者との協議</t>
    <phoneticPr fontId="6"/>
  </si>
  <si>
    <t>　　③近隣等からの苦情</t>
    <phoneticPr fontId="6"/>
  </si>
  <si>
    <t>労働基準監督署への協定の届出日</t>
    <rPh sb="9" eb="11">
      <t>キョウテイ</t>
    </rPh>
    <rPh sb="12" eb="14">
      <t>トドケデ</t>
    </rPh>
    <rPh sb="14" eb="15">
      <t>ビ</t>
    </rPh>
    <phoneticPr fontId="6"/>
  </si>
  <si>
    <t>　　　</t>
    <phoneticPr fontId="6"/>
  </si>
  <si>
    <t>Ａ</t>
    <phoneticPr fontId="6"/>
  </si>
  <si>
    <t>Ｂ</t>
    <phoneticPr fontId="6"/>
  </si>
  <si>
    <t>Ｃ</t>
    <phoneticPr fontId="6"/>
  </si>
  <si>
    <t>Ｄ</t>
    <phoneticPr fontId="6"/>
  </si>
  <si>
    <t>Ｅ</t>
    <phoneticPr fontId="6"/>
  </si>
  <si>
    <t>Ｆ</t>
    <phoneticPr fontId="6"/>
  </si>
  <si>
    <t>Ｇ</t>
    <phoneticPr fontId="6"/>
  </si>
  <si>
    <t>Ｈ</t>
    <phoneticPr fontId="6"/>
  </si>
  <si>
    <t>Ｍ</t>
    <phoneticPr fontId="6"/>
  </si>
  <si>
    <t>Ｎ</t>
    <phoneticPr fontId="6"/>
  </si>
  <si>
    <t>Ｏ</t>
    <phoneticPr fontId="6"/>
  </si>
  <si>
    <t>Ｐ</t>
    <phoneticPr fontId="6"/>
  </si>
  <si>
    <t>Q</t>
    <phoneticPr fontId="6"/>
  </si>
  <si>
    <t>R</t>
    <phoneticPr fontId="6"/>
  </si>
  <si>
    <t>　　　　　すること。（小数点以下第２位を四捨五入すること。）</t>
    <phoneticPr fontId="6"/>
  </si>
  <si>
    <t>○○○○</t>
    <phoneticPr fontId="6"/>
  </si>
  <si>
    <t>40:00</t>
    <phoneticPr fontId="6"/>
  </si>
  <si>
    <t>◎◎◎◎</t>
    <phoneticPr fontId="6"/>
  </si>
  <si>
    <t>●●●●</t>
    <phoneticPr fontId="6"/>
  </si>
  <si>
    <t>△△△△</t>
    <phoneticPr fontId="6"/>
  </si>
  <si>
    <t>▲▲▲▲</t>
    <phoneticPr fontId="6"/>
  </si>
  <si>
    <t>▽▽▽▽</t>
    <phoneticPr fontId="6"/>
  </si>
  <si>
    <t>▼▼▼▼</t>
    <phoneticPr fontId="6"/>
  </si>
  <si>
    <t>■■■■</t>
    <phoneticPr fontId="6"/>
  </si>
  <si>
    <t>□□□□</t>
    <phoneticPr fontId="6"/>
  </si>
  <si>
    <t>Ｏ</t>
    <phoneticPr fontId="6"/>
  </si>
  <si>
    <t>Ｐ</t>
    <phoneticPr fontId="6"/>
  </si>
  <si>
    <t>37:45</t>
    <phoneticPr fontId="6"/>
  </si>
  <si>
    <t>Q</t>
    <phoneticPr fontId="6"/>
  </si>
  <si>
    <t>R</t>
    <phoneticPr fontId="6"/>
  </si>
  <si>
    <t>　　　３　「勤務形態別勤務日数」欄の計と「休日数」欄の合計は、28日（1ヶ月単位の場合はその月の日数）となること。</t>
    <phoneticPr fontId="6"/>
  </si>
  <si>
    <t>　　　　　すること。（小数点以下第２位を四捨五入すること。）</t>
    <phoneticPr fontId="6"/>
  </si>
  <si>
    <t>―</t>
    <phoneticPr fontId="6"/>
  </si>
  <si>
    <t>（４）賃金の状況</t>
    <phoneticPr fontId="6"/>
  </si>
  <si>
    <t>給与表の設定方針</t>
    <phoneticPr fontId="6"/>
  </si>
  <si>
    <t>昇給辞令の交付</t>
    <phoneticPr fontId="6"/>
  </si>
  <si>
    <t>初任給格付け基準の実施</t>
    <phoneticPr fontId="6"/>
  </si>
  <si>
    <t>指導の内容</t>
    <phoneticPr fontId="6"/>
  </si>
  <si>
    <t>勧告の内容</t>
    <phoneticPr fontId="6"/>
  </si>
  <si>
    <t>氏　　名</t>
    <phoneticPr fontId="6"/>
  </si>
  <si>
    <t>（　　　　　）</t>
    <phoneticPr fontId="6"/>
  </si>
  <si>
    <t>（注）　１　「共済制度加入職員数」欄の人数は、独立行政法人福祉医療機構に報告している人数と一致すること。</t>
    <phoneticPr fontId="6"/>
  </si>
  <si>
    <t>　　</t>
    <phoneticPr fontId="6"/>
  </si>
  <si>
    <t>　④地域開放・貢献等</t>
    <phoneticPr fontId="6"/>
  </si>
  <si>
    <t xml:space="preserve">　⑤施設の特徴・セールスポイント
</t>
    <phoneticPr fontId="6"/>
  </si>
  <si>
    <t>　（注） １　施設平面図は、別途作成のうえ添付すること。なお、既存のパンフレット等の平面図があれば、適宜補正のうえ添付して差し支えない。　　　　　</t>
    <phoneticPr fontId="6"/>
  </si>
  <si>
    <t>　施設の情報をどのような方法でどのような内容を提供しているかを以下に記載のこと。</t>
    <phoneticPr fontId="6"/>
  </si>
  <si>
    <t>第三者評価の受審の有無</t>
    <phoneticPr fontId="6"/>
  </si>
  <si>
    <t>通帳の管理状況</t>
    <rPh sb="0" eb="2">
      <t>ツウチョウ</t>
    </rPh>
    <phoneticPr fontId="6"/>
  </si>
  <si>
    <t>通帳印鑑の管理状況</t>
    <rPh sb="0" eb="2">
      <t>ツウチョウ</t>
    </rPh>
    <rPh sb="2" eb="4">
      <t>インカン</t>
    </rPh>
    <phoneticPr fontId="6"/>
  </si>
  <si>
    <t>法人印の管理状況</t>
    <phoneticPr fontId="6"/>
  </si>
  <si>
    <t>小切手の管理状況</t>
    <phoneticPr fontId="6"/>
  </si>
  <si>
    <t>（様式例）</t>
    <rPh sb="1" eb="3">
      <t>ヨウシキ</t>
    </rPh>
    <rPh sb="3" eb="4">
      <t>レイ</t>
    </rPh>
    <phoneticPr fontId="6"/>
  </si>
  <si>
    <t>【3歳未満児】</t>
    <rPh sb="3" eb="5">
      <t>ミマン</t>
    </rPh>
    <phoneticPr fontId="6"/>
  </si>
  <si>
    <t>脂質
エネルギー比（％）</t>
    <rPh sb="0" eb="2">
      <t>シシツ</t>
    </rPh>
    <rPh sb="8" eb="9">
      <t>ヒ</t>
    </rPh>
    <phoneticPr fontId="6"/>
  </si>
  <si>
    <t>たんぱく質
エネルギー比（％）</t>
    <rPh sb="4" eb="5">
      <t>シツ</t>
    </rPh>
    <rPh sb="11" eb="12">
      <t>ヒ</t>
    </rPh>
    <phoneticPr fontId="6"/>
  </si>
  <si>
    <t>4月</t>
    <rPh sb="0" eb="2">
      <t>４ガツ</t>
    </rPh>
    <phoneticPr fontId="6"/>
  </si>
  <si>
    <t>5月</t>
    <rPh sb="1" eb="2">
      <t>ガツ</t>
    </rPh>
    <phoneticPr fontId="6"/>
  </si>
  <si>
    <t>6月</t>
    <rPh sb="0" eb="2">
      <t>６ガツ</t>
    </rPh>
    <phoneticPr fontId="6"/>
  </si>
  <si>
    <t>7月</t>
    <rPh sb="0" eb="2">
      <t>７ガツ</t>
    </rPh>
    <phoneticPr fontId="6"/>
  </si>
  <si>
    <t>8月</t>
    <rPh sb="0" eb="2">
      <t>８ガツ</t>
    </rPh>
    <phoneticPr fontId="6"/>
  </si>
  <si>
    <t>9月</t>
    <rPh sb="0" eb="2">
      <t>９ガツ</t>
    </rPh>
    <phoneticPr fontId="6"/>
  </si>
  <si>
    <t>10月</t>
    <rPh sb="0" eb="3">
      <t>１０ガツ</t>
    </rPh>
    <phoneticPr fontId="6"/>
  </si>
  <si>
    <t>11月</t>
    <rPh sb="0" eb="3">
      <t>１１ガツ</t>
    </rPh>
    <phoneticPr fontId="6"/>
  </si>
  <si>
    <t>12月</t>
    <rPh sb="0" eb="3">
      <t>１２ガツ</t>
    </rPh>
    <phoneticPr fontId="6"/>
  </si>
  <si>
    <t>1月</t>
    <rPh sb="0" eb="2">
      <t>１ガツ</t>
    </rPh>
    <phoneticPr fontId="6"/>
  </si>
  <si>
    <t>2月</t>
    <rPh sb="0" eb="2">
      <t>２ガツ</t>
    </rPh>
    <phoneticPr fontId="6"/>
  </si>
  <si>
    <t>3月</t>
    <rPh sb="0" eb="2">
      <t>３ガツ</t>
    </rPh>
    <phoneticPr fontId="6"/>
  </si>
  <si>
    <t>平　　均</t>
    <rPh sb="0" eb="4">
      <t>ヘイキン</t>
    </rPh>
    <phoneticPr fontId="6"/>
  </si>
  <si>
    <t>目標量</t>
    <rPh sb="0" eb="2">
      <t>モクヒョウ</t>
    </rPh>
    <rPh sb="2" eb="3">
      <t>リョウ</t>
    </rPh>
    <phoneticPr fontId="6"/>
  </si>
  <si>
    <t>4月現在</t>
    <rPh sb="1" eb="2">
      <t>ガツ</t>
    </rPh>
    <rPh sb="2" eb="4">
      <t>ゲンザイ</t>
    </rPh>
    <phoneticPr fontId="6"/>
  </si>
  <si>
    <t>10月現在</t>
    <rPh sb="2" eb="3">
      <t>ガツ</t>
    </rPh>
    <rPh sb="3" eb="5">
      <t>ゲンザイ</t>
    </rPh>
    <phoneticPr fontId="6"/>
  </si>
  <si>
    <t>【3歳以上児】</t>
    <rPh sb="1" eb="5">
      <t>３サイイジョウ</t>
    </rPh>
    <rPh sb="5" eb="6">
      <t>ジ</t>
    </rPh>
    <phoneticPr fontId="6"/>
  </si>
  <si>
    <t>目標量(飯110g分を除く場合）</t>
    <rPh sb="0" eb="2">
      <t>モクヒョウ</t>
    </rPh>
    <rPh sb="2" eb="3">
      <t>リョウ</t>
    </rPh>
    <rPh sb="11" eb="12">
      <t>ノゾ</t>
    </rPh>
    <rPh sb="13" eb="15">
      <t>バアイ</t>
    </rPh>
    <phoneticPr fontId="6"/>
  </si>
  <si>
    <t>目標量(飯110g分を含む場合）</t>
    <rPh sb="0" eb="2">
      <t>モクヒョウ</t>
    </rPh>
    <rPh sb="2" eb="3">
      <t>リョウ</t>
    </rPh>
    <rPh sb="11" eb="12">
      <t>フク</t>
    </rPh>
    <rPh sb="13" eb="15">
      <t>バアイ</t>
    </rPh>
    <phoneticPr fontId="6"/>
  </si>
  <si>
    <t xml:space="preserve"> 5  既存の資料で職員の勤務体制が上記の表のとおり認識できるようになっているのであれば、既存の勤務表の写しを添付することで、上記の表を省略しても構いません。</t>
    <rPh sb="4" eb="6">
      <t>キゾン</t>
    </rPh>
    <rPh sb="7" eb="9">
      <t>シリョウ</t>
    </rPh>
    <rPh sb="10" eb="12">
      <t>ショクイン</t>
    </rPh>
    <rPh sb="13" eb="15">
      <t>キンム</t>
    </rPh>
    <rPh sb="15" eb="17">
      <t>タイセイ</t>
    </rPh>
    <rPh sb="18" eb="20">
      <t>ジョウキ</t>
    </rPh>
    <rPh sb="21" eb="22">
      <t>ヒョウ</t>
    </rPh>
    <rPh sb="26" eb="28">
      <t>ニンシキ</t>
    </rPh>
    <rPh sb="45" eb="47">
      <t>キゾン</t>
    </rPh>
    <rPh sb="48" eb="50">
      <t>キンム</t>
    </rPh>
    <rPh sb="50" eb="51">
      <t>ヒョウ</t>
    </rPh>
    <rPh sb="52" eb="53">
      <t>ウツ</t>
    </rPh>
    <rPh sb="55" eb="57">
      <t>テンプ</t>
    </rPh>
    <rPh sb="63" eb="65">
      <t>ジョウキ</t>
    </rPh>
    <rPh sb="66" eb="67">
      <t>ヒョウ</t>
    </rPh>
    <rPh sb="68" eb="70">
      <t>ショウリャク</t>
    </rPh>
    <rPh sb="73" eb="74">
      <t>カマ</t>
    </rPh>
    <phoneticPr fontId="6"/>
  </si>
  <si>
    <t>［前年度　決算状況］</t>
    <rPh sb="1" eb="4">
      <t>ゼンネンド</t>
    </rPh>
    <phoneticPr fontId="6"/>
  </si>
  <si>
    <t>委託費</t>
    <rPh sb="0" eb="2">
      <t>イタク</t>
    </rPh>
    <rPh sb="2" eb="3">
      <t>ヒ</t>
    </rPh>
    <phoneticPr fontId="6"/>
  </si>
  <si>
    <t xml:space="preserve">  １．委託費収入（改善基礎分を除く）</t>
    <rPh sb="4" eb="6">
      <t>イタク</t>
    </rPh>
    <rPh sb="6" eb="7">
      <t>ヒ</t>
    </rPh>
    <rPh sb="10" eb="12">
      <t>カイゼン</t>
    </rPh>
    <rPh sb="12" eb="14">
      <t>キソ</t>
    </rPh>
    <phoneticPr fontId="6"/>
  </si>
  <si>
    <t>①　一般生活費</t>
    <rPh sb="2" eb="4">
      <t>イッパン</t>
    </rPh>
    <rPh sb="4" eb="7">
      <t>セイカツヒ</t>
    </rPh>
    <phoneticPr fontId="6"/>
  </si>
  <si>
    <t>　　9．保育所委託費収入のうち改善基礎分</t>
    <rPh sb="7" eb="9">
      <t>イタク</t>
    </rPh>
    <rPh sb="9" eb="10">
      <t>ヒ</t>
    </rPh>
    <rPh sb="15" eb="17">
      <t>カイゼン</t>
    </rPh>
    <rPh sb="17" eb="19">
      <t>キソ</t>
    </rPh>
    <rPh sb="19" eb="20">
      <t>ブン</t>
    </rPh>
    <phoneticPr fontId="6"/>
  </si>
  <si>
    <t>　10．他市町委託費収入のうち改善基礎分</t>
    <rPh sb="4" eb="6">
      <t>タシ</t>
    </rPh>
    <rPh sb="6" eb="7">
      <t>チョウ</t>
    </rPh>
    <rPh sb="7" eb="9">
      <t>イタク</t>
    </rPh>
    <rPh sb="9" eb="10">
      <t>ヒ</t>
    </rPh>
    <rPh sb="10" eb="12">
      <t>シュウニュウ</t>
    </rPh>
    <rPh sb="15" eb="17">
      <t>カイゼン</t>
    </rPh>
    <rPh sb="17" eb="19">
      <t>キソ</t>
    </rPh>
    <rPh sb="19" eb="20">
      <t>ブン</t>
    </rPh>
    <phoneticPr fontId="6"/>
  </si>
  <si>
    <t>（改善基礎分を除く。）</t>
    <phoneticPr fontId="6"/>
  </si>
  <si>
    <t>　（５）前年度運営費（措置費）基準額の状況</t>
    <rPh sb="4" eb="5">
      <t>ゼン</t>
    </rPh>
    <phoneticPr fontId="6"/>
  </si>
  <si>
    <t>　　　①運営費（措置費）基準総額の算出について</t>
    <phoneticPr fontId="6"/>
  </si>
  <si>
    <t>運営費（措置費）基準総額（Ａ＋Ｂ＋Ｃ＋入所児童処遇特別加算費等）＝　　　　　　　　　　　　　　　　円…D</t>
    <rPh sb="49" eb="50">
      <t>エン</t>
    </rPh>
    <phoneticPr fontId="6"/>
  </si>
  <si>
    <t xml:space="preserve">
　運営費（措置費）　基準総額　　　－　　　　　　（事業費＋管理費）
　　　　　　　　Ｄ　　　　　　　　　　　　　　　　　　　　　　　ア　　　　　イ</t>
    <phoneticPr fontId="6"/>
  </si>
  <si>
    <t>作成している</t>
    <rPh sb="0" eb="2">
      <t>サクセイ</t>
    </rPh>
    <phoneticPr fontId="6"/>
  </si>
  <si>
    <t>作成していない</t>
    <rPh sb="0" eb="2">
      <t>サクセイ</t>
    </rPh>
    <phoneticPr fontId="6"/>
  </si>
  <si>
    <t>　・事業計画書</t>
    <phoneticPr fontId="6"/>
  </si>
  <si>
    <t>　・入所者名簿</t>
    <phoneticPr fontId="6"/>
  </si>
  <si>
    <t>　・財産目録</t>
    <phoneticPr fontId="6"/>
  </si>
  <si>
    <t>　・事業実施報告書</t>
    <phoneticPr fontId="6"/>
  </si>
  <si>
    <t>　・保育日誌</t>
    <phoneticPr fontId="6"/>
  </si>
  <si>
    <t>　・収支予算書（資金収支予算書）</t>
    <phoneticPr fontId="6"/>
  </si>
  <si>
    <t>　・採用、昇格、昇給関係綴り</t>
    <phoneticPr fontId="6"/>
  </si>
  <si>
    <t>　・献立表</t>
    <phoneticPr fontId="6"/>
  </si>
  <si>
    <t>　・貸借対照表等、決算関係書類</t>
    <phoneticPr fontId="6"/>
  </si>
  <si>
    <t>　・理事会議事録</t>
    <phoneticPr fontId="6"/>
  </si>
  <si>
    <t>　・給食日誌</t>
    <phoneticPr fontId="6"/>
  </si>
  <si>
    <t>　・評議員会議事録</t>
    <phoneticPr fontId="6"/>
  </si>
  <si>
    <t>　・嗜好調査表</t>
    <phoneticPr fontId="6"/>
  </si>
  <si>
    <t>　・決算付属明細書</t>
    <phoneticPr fontId="6"/>
  </si>
  <si>
    <t>　・職員会議録</t>
    <phoneticPr fontId="6"/>
  </si>
  <si>
    <t>　・処遇会議記録簿</t>
    <phoneticPr fontId="6"/>
  </si>
  <si>
    <t>　・仕訳伝票</t>
    <phoneticPr fontId="6"/>
  </si>
  <si>
    <t>　・主任会議議事録</t>
    <phoneticPr fontId="6"/>
  </si>
  <si>
    <t>　・入所者健康記録簿</t>
    <phoneticPr fontId="6"/>
  </si>
  <si>
    <t>　・勘定表</t>
    <phoneticPr fontId="6"/>
  </si>
  <si>
    <t>　・給食会議議事録</t>
    <phoneticPr fontId="6"/>
  </si>
  <si>
    <t>　・行事記録簿</t>
    <phoneticPr fontId="6"/>
  </si>
  <si>
    <t>　・金銭残高金種別表</t>
    <phoneticPr fontId="6"/>
  </si>
  <si>
    <t>　・出勤簿</t>
    <phoneticPr fontId="6"/>
  </si>
  <si>
    <t>　・費用徴収本人負担原簿</t>
    <phoneticPr fontId="6"/>
  </si>
  <si>
    <t>　・労働者名簿</t>
    <phoneticPr fontId="6"/>
  </si>
  <si>
    <t>　・有価証券台帳</t>
    <phoneticPr fontId="6"/>
  </si>
  <si>
    <t>　・住宅届</t>
    <phoneticPr fontId="6"/>
  </si>
  <si>
    <t>　・預金残高証明書綴り</t>
    <phoneticPr fontId="6"/>
  </si>
  <si>
    <t>　・通勤届</t>
    <phoneticPr fontId="6"/>
  </si>
  <si>
    <t>　・当座勘定照合表</t>
    <phoneticPr fontId="6"/>
  </si>
  <si>
    <t>　・給与個人別支払台帳</t>
    <phoneticPr fontId="6"/>
  </si>
  <si>
    <t>　・運営費請求書、精算書綴り</t>
    <phoneticPr fontId="6"/>
  </si>
  <si>
    <t>　・給与支払明細書綴り</t>
    <phoneticPr fontId="6"/>
  </si>
  <si>
    <t>　・物品購入伺、受け払い簿</t>
    <phoneticPr fontId="6"/>
  </si>
  <si>
    <t>　・職員履歴書綴り</t>
    <phoneticPr fontId="6"/>
  </si>
  <si>
    <t>　・寄附金申込書、寄附金領収書（控え）</t>
    <phoneticPr fontId="6"/>
  </si>
  <si>
    <t>　・出張命令書兼旅費請求書綴り</t>
    <phoneticPr fontId="6"/>
  </si>
  <si>
    <t>　・寄付金台帳</t>
    <phoneticPr fontId="6"/>
  </si>
  <si>
    <t>　・研修等復命書綴り</t>
    <phoneticPr fontId="6"/>
  </si>
  <si>
    <t>　・借入金台帳</t>
    <phoneticPr fontId="6"/>
  </si>
  <si>
    <t>　・時間外勤務命令簿</t>
    <phoneticPr fontId="6"/>
  </si>
  <si>
    <t>　・貸付金台帳</t>
    <phoneticPr fontId="6"/>
  </si>
  <si>
    <t>　・休暇届</t>
    <phoneticPr fontId="6"/>
  </si>
  <si>
    <t>　・未収金台帳</t>
    <phoneticPr fontId="6"/>
  </si>
  <si>
    <t>　・施設内研修記録</t>
    <phoneticPr fontId="6"/>
  </si>
  <si>
    <t>　・未払金台帳</t>
    <phoneticPr fontId="6"/>
  </si>
  <si>
    <t>　・非常勤職員契約書等綴り</t>
    <phoneticPr fontId="6"/>
  </si>
  <si>
    <t>　・不動産台帳（土地）</t>
    <phoneticPr fontId="6"/>
  </si>
  <si>
    <t>　・不動産台帳（建物）</t>
    <phoneticPr fontId="6"/>
  </si>
  <si>
    <t>　・固定資産物品台帳</t>
    <phoneticPr fontId="6"/>
  </si>
  <si>
    <t>　・備品台帳</t>
    <phoneticPr fontId="6"/>
  </si>
  <si>
    <t>　・給食物品購入簿（会計補助簿）</t>
    <phoneticPr fontId="6"/>
  </si>
  <si>
    <t>　・給食物品出納簿（会計補助簿）</t>
    <phoneticPr fontId="6"/>
  </si>
  <si>
    <t>　・仕入日計表</t>
    <phoneticPr fontId="6"/>
  </si>
  <si>
    <t>　・上乗せ徴収及び実費徴収に係る保護者向け通知文</t>
    <rPh sb="2" eb="4">
      <t>ウワノ</t>
    </rPh>
    <rPh sb="5" eb="7">
      <t>チョウシュウ</t>
    </rPh>
    <rPh sb="7" eb="8">
      <t>オヨ</t>
    </rPh>
    <rPh sb="9" eb="11">
      <t>ジッピ</t>
    </rPh>
    <rPh sb="11" eb="13">
      <t>チョウシュウ</t>
    </rPh>
    <rPh sb="14" eb="15">
      <t>カカ</t>
    </rPh>
    <rPh sb="16" eb="19">
      <t>ホゴシャ</t>
    </rPh>
    <rPh sb="19" eb="20">
      <t>ム</t>
    </rPh>
    <rPh sb="21" eb="24">
      <t>ツウチブン</t>
    </rPh>
    <phoneticPr fontId="6"/>
  </si>
  <si>
    <t>　・第三者評価受審結果（受審済みの場合）</t>
    <rPh sb="2" eb="3">
      <t>ダイ</t>
    </rPh>
    <rPh sb="3" eb="5">
      <t>サンシャ</t>
    </rPh>
    <rPh sb="5" eb="7">
      <t>ヒョウカ</t>
    </rPh>
    <rPh sb="7" eb="8">
      <t>ウケ</t>
    </rPh>
    <rPh sb="8" eb="9">
      <t>シン</t>
    </rPh>
    <rPh sb="9" eb="11">
      <t>ケッカ</t>
    </rPh>
    <rPh sb="12" eb="13">
      <t>ウケ</t>
    </rPh>
    <rPh sb="13" eb="14">
      <t>シン</t>
    </rPh>
    <rPh sb="14" eb="15">
      <t>ズ</t>
    </rPh>
    <rPh sb="17" eb="19">
      <t>バアイ</t>
    </rPh>
    <phoneticPr fontId="6"/>
  </si>
  <si>
    <t>年</t>
    <rPh sb="0" eb="1">
      <t>ネン</t>
    </rPh>
    <phoneticPr fontId="6"/>
  </si>
  <si>
    <t>月曜日
（　月　日）</t>
    <phoneticPr fontId="6"/>
  </si>
  <si>
    <t>～</t>
    <phoneticPr fontId="6"/>
  </si>
  <si>
    <t>　（保護者との日常の連携状況について詳細に記載のこと。）</t>
    <phoneticPr fontId="6"/>
  </si>
  <si>
    <t>②一斉休所の実施状況</t>
    <rPh sb="4" eb="5">
      <t>トコロ</t>
    </rPh>
    <phoneticPr fontId="6"/>
  </si>
  <si>
    <t>保　　育　　時　　間</t>
    <phoneticPr fontId="6"/>
  </si>
  <si>
    <t>標準時間</t>
    <rPh sb="0" eb="2">
      <t>ヒョウジュン</t>
    </rPh>
    <rPh sb="2" eb="4">
      <t>ジカン</t>
    </rPh>
    <phoneticPr fontId="6"/>
  </si>
  <si>
    <t>短時間</t>
    <rPh sb="0" eb="3">
      <t>タンジカン</t>
    </rPh>
    <phoneticPr fontId="6"/>
  </si>
  <si>
    <t>苦情解決責任者</t>
    <phoneticPr fontId="6"/>
  </si>
  <si>
    <t>苦情受付担当者</t>
    <phoneticPr fontId="6"/>
  </si>
  <si>
    <t>インターネット</t>
    <phoneticPr fontId="6"/>
  </si>
  <si>
    <t>ホームページ</t>
    <phoneticPr fontId="6"/>
  </si>
  <si>
    <t>職名</t>
    <rPh sb="0" eb="1">
      <t>ショク</t>
    </rPh>
    <rPh sb="1" eb="2">
      <t>メイ</t>
    </rPh>
    <phoneticPr fontId="6"/>
  </si>
  <si>
    <t>視力及び
聴力</t>
    <phoneticPr fontId="6"/>
  </si>
  <si>
    <t>眼の疾病及び異常の有無</t>
    <phoneticPr fontId="6"/>
  </si>
  <si>
    <t>心臓の疾病及び異常の有無</t>
    <phoneticPr fontId="6"/>
  </si>
  <si>
    <t>尿</t>
    <phoneticPr fontId="6"/>
  </si>
  <si>
    <t>その他の疾病及び異常の有無</t>
    <phoneticPr fontId="6"/>
  </si>
  <si>
    <t>胸囲及び
肺活量</t>
    <phoneticPr fontId="6"/>
  </si>
  <si>
    <t>背筋力、握力等の機能</t>
    <phoneticPr fontId="6"/>
  </si>
  <si>
    <t>栄養状態</t>
    <phoneticPr fontId="6"/>
  </si>
  <si>
    <t>身長、体重</t>
    <phoneticPr fontId="6"/>
  </si>
  <si>
    <t>ＢＣＧ予防接種の確認</t>
    <rPh sb="3" eb="5">
      <t>ヨボウ</t>
    </rPh>
    <rPh sb="5" eb="7">
      <t>セッシュ</t>
    </rPh>
    <rPh sb="8" eb="10">
      <t>カクニン</t>
    </rPh>
    <phoneticPr fontId="6"/>
  </si>
  <si>
    <t>健康診断以外で実施</t>
    <rPh sb="0" eb="2">
      <t>ケンコウ</t>
    </rPh>
    <rPh sb="2" eb="4">
      <t>シンダン</t>
    </rPh>
    <rPh sb="4" eb="6">
      <t>イガイ</t>
    </rPh>
    <rPh sb="7" eb="9">
      <t>ジッシ</t>
    </rPh>
    <phoneticPr fontId="6"/>
  </si>
  <si>
    <t>測定時間</t>
    <rPh sb="0" eb="2">
      <t>ソクテイ</t>
    </rPh>
    <rPh sb="2" eb="4">
      <t>ジカン</t>
    </rPh>
    <phoneticPr fontId="6"/>
  </si>
  <si>
    <t>濃度</t>
    <rPh sb="0" eb="2">
      <t>ノウド</t>
    </rPh>
    <phoneticPr fontId="6"/>
  </si>
  <si>
    <t>％</t>
    <phoneticPr fontId="6"/>
  </si>
  <si>
    <t>(注)毎日か、それ以外（具体的に）記入</t>
    <rPh sb="1" eb="2">
      <t>チュウ</t>
    </rPh>
    <rPh sb="9" eb="11">
      <t>イガイ</t>
    </rPh>
    <rPh sb="12" eb="15">
      <t>グタイテキ</t>
    </rPh>
    <rPh sb="17" eb="19">
      <t>キニュウ</t>
    </rPh>
    <phoneticPr fontId="6"/>
  </si>
  <si>
    <t>1日あたり測定回数</t>
    <phoneticPr fontId="6"/>
  </si>
  <si>
    <t>たんぱく質
（ｇ）</t>
    <rPh sb="4" eb="5">
      <t>シツ</t>
    </rPh>
    <phoneticPr fontId="6"/>
  </si>
  <si>
    <t>脂質
（ｇ）</t>
    <rPh sb="0" eb="2">
      <t>シシツ</t>
    </rPh>
    <phoneticPr fontId="6"/>
  </si>
  <si>
    <t>鉄
（mg）</t>
    <rPh sb="0" eb="1">
      <t>テツ</t>
    </rPh>
    <phoneticPr fontId="6"/>
  </si>
  <si>
    <t>食物繊維
（ｇ）</t>
    <rPh sb="0" eb="2">
      <t>ショクモツ</t>
    </rPh>
    <rPh sb="2" eb="4">
      <t>センイ</t>
    </rPh>
    <phoneticPr fontId="6"/>
  </si>
  <si>
    <t>食塩
（ｇ）</t>
    <rPh sb="0" eb="2">
      <t>ショクエン</t>
    </rPh>
    <phoneticPr fontId="6"/>
  </si>
  <si>
    <t>炭水化物
エネルギー比（％）</t>
    <rPh sb="0" eb="2">
      <t>タンスイ</t>
    </rPh>
    <rPh sb="2" eb="3">
      <t>カ</t>
    </rPh>
    <rPh sb="3" eb="4">
      <t>ブツ</t>
    </rPh>
    <rPh sb="10" eb="11">
      <t>ヒ</t>
    </rPh>
    <phoneticPr fontId="6"/>
  </si>
  <si>
    <t>―</t>
    <phoneticPr fontId="6"/>
  </si>
  <si>
    <t>　職員相互の親睦を図るため。</t>
    <phoneticPr fontId="6"/>
  </si>
  <si>
    <t>全職員</t>
    <phoneticPr fontId="6"/>
  </si>
  <si>
    <t>○○○,○○○円</t>
    <phoneticPr fontId="6"/>
  </si>
  <si>
    <t>（注）　既存の資料に代えて差し支えないこと。</t>
    <phoneticPr fontId="6"/>
  </si>
  <si>
    <t>氏　　名</t>
    <phoneticPr fontId="6"/>
  </si>
  <si>
    <t>○　○　　○　○</t>
    <phoneticPr fontId="6"/>
  </si>
  <si>
    <t>理事長の長男</t>
    <phoneticPr fontId="6"/>
  </si>
  <si>
    <t>△　△　　△　△</t>
    <phoneticPr fontId="6"/>
  </si>
  <si>
    <t>(5-10)
352,100</t>
    <phoneticPr fontId="6"/>
  </si>
  <si>
    <t>(5-11)
357,800</t>
    <phoneticPr fontId="6"/>
  </si>
  <si>
    <t>□　□　　□　□</t>
    <phoneticPr fontId="6"/>
  </si>
  <si>
    <t>(2-10)
210,400</t>
    <phoneticPr fontId="6"/>
  </si>
  <si>
    <t>(2-11)
214,500</t>
    <phoneticPr fontId="6"/>
  </si>
  <si>
    <t>◎　◎　　◎　◎</t>
    <phoneticPr fontId="6"/>
  </si>
  <si>
    <t>パート</t>
    <phoneticPr fontId="6"/>
  </si>
  <si>
    <t>▽　▽　　▽　▽</t>
    <phoneticPr fontId="6"/>
  </si>
  <si>
    <t>(3-9)
249,800</t>
    <phoneticPr fontId="6"/>
  </si>
  <si>
    <t>(3-10)
251,700</t>
    <phoneticPr fontId="6"/>
  </si>
  <si>
    <t>●　●　　●　●</t>
    <phoneticPr fontId="6"/>
  </si>
  <si>
    <t>(2-19)
314,800</t>
    <phoneticPr fontId="6"/>
  </si>
  <si>
    <t>(3-20)
316,300</t>
    <phoneticPr fontId="6"/>
  </si>
  <si>
    <t>▲　▲　　▲　▲</t>
    <phoneticPr fontId="6"/>
  </si>
  <si>
    <t>(5-1)
270,900</t>
    <phoneticPr fontId="6"/>
  </si>
  <si>
    <t>(5-2)
273,500</t>
    <phoneticPr fontId="6"/>
  </si>
  <si>
    <t>■　■　　■　■</t>
    <phoneticPr fontId="6"/>
  </si>
  <si>
    <t>利　用　定　員</t>
    <rPh sb="0" eb="1">
      <t>リ</t>
    </rPh>
    <rPh sb="2" eb="3">
      <t>ヨウ</t>
    </rPh>
    <rPh sb="4" eb="5">
      <t>ジョウ</t>
    </rPh>
    <phoneticPr fontId="6"/>
  </si>
  <si>
    <t>保育所(本体）</t>
    <rPh sb="2" eb="3">
      <t>ショ</t>
    </rPh>
    <phoneticPr fontId="6"/>
  </si>
  <si>
    <t>地域子ども・子育て支援事業</t>
    <rPh sb="0" eb="2">
      <t>チイキ</t>
    </rPh>
    <rPh sb="2" eb="3">
      <t>コ</t>
    </rPh>
    <rPh sb="6" eb="8">
      <t>コソダ</t>
    </rPh>
    <rPh sb="9" eb="11">
      <t>シエン</t>
    </rPh>
    <rPh sb="11" eb="13">
      <t>ジギョウ</t>
    </rPh>
    <phoneticPr fontId="6"/>
  </si>
  <si>
    <t>　　２　「決算状況」の「支出（Ｂ）」欄の「地域子ども・子育て支援事業」については、地域子育て支援拠点事業、一時預かり事業、延長保育事業、放課後児童クラブなど</t>
    <rPh sb="21" eb="23">
      <t>チイキ</t>
    </rPh>
    <rPh sb="23" eb="24">
      <t>コ</t>
    </rPh>
    <rPh sb="27" eb="29">
      <t>コソダ</t>
    </rPh>
    <rPh sb="30" eb="32">
      <t>シエン</t>
    </rPh>
    <rPh sb="32" eb="34">
      <t>ジギョウ</t>
    </rPh>
    <rPh sb="53" eb="55">
      <t>イチジ</t>
    </rPh>
    <rPh sb="55" eb="56">
      <t>アズ</t>
    </rPh>
    <rPh sb="58" eb="60">
      <t>ジギョウ</t>
    </rPh>
    <rPh sb="61" eb="63">
      <t>エンチョウ</t>
    </rPh>
    <rPh sb="63" eb="65">
      <t>ホイク</t>
    </rPh>
    <rPh sb="65" eb="67">
      <t>ジギョウ</t>
    </rPh>
    <rPh sb="68" eb="71">
      <t>ホウカゴ</t>
    </rPh>
    <rPh sb="71" eb="73">
      <t>ジドウ</t>
    </rPh>
    <phoneticPr fontId="6"/>
  </si>
  <si>
    <t>　　　　子ども・子育て支援法第59条に規定する地域・子ども子育て支援事業について記載（計上）すること。</t>
    <rPh sb="4" eb="5">
      <t>コ</t>
    </rPh>
    <rPh sb="8" eb="10">
      <t>コソダ</t>
    </rPh>
    <rPh sb="11" eb="13">
      <t>シエン</t>
    </rPh>
    <rPh sb="13" eb="14">
      <t>ホウ</t>
    </rPh>
    <rPh sb="14" eb="15">
      <t>ダイ</t>
    </rPh>
    <rPh sb="17" eb="18">
      <t>ジョウ</t>
    </rPh>
    <rPh sb="19" eb="21">
      <t>キテイ</t>
    </rPh>
    <rPh sb="23" eb="25">
      <t>チイキ</t>
    </rPh>
    <rPh sb="26" eb="27">
      <t>コ</t>
    </rPh>
    <rPh sb="29" eb="31">
      <t>コソダ</t>
    </rPh>
    <rPh sb="32" eb="34">
      <t>シエン</t>
    </rPh>
    <rPh sb="34" eb="36">
      <t>ジギョウ</t>
    </rPh>
    <phoneticPr fontId="6"/>
  </si>
  <si>
    <t>飲料水の塩素濃度の測定状況</t>
    <rPh sb="0" eb="3">
      <t>インリョウスイ</t>
    </rPh>
    <phoneticPr fontId="6"/>
  </si>
  <si>
    <t>松山市保育・幼稚園課</t>
    <rPh sb="0" eb="3">
      <t>マツヤマシ</t>
    </rPh>
    <rPh sb="3" eb="5">
      <t>ホイク</t>
    </rPh>
    <rPh sb="6" eb="9">
      <t>ヨウチエン</t>
    </rPh>
    <rPh sb="9" eb="10">
      <t>カ</t>
    </rPh>
    <phoneticPr fontId="6"/>
  </si>
  <si>
    <t>愛媛県労働基準監督署</t>
    <rPh sb="0" eb="3">
      <t>エヒメケン</t>
    </rPh>
    <rPh sb="3" eb="5">
      <t>ロウドウ</t>
    </rPh>
    <rPh sb="5" eb="7">
      <t>キジュン</t>
    </rPh>
    <rPh sb="7" eb="9">
      <t>カントク</t>
    </rPh>
    <rPh sb="9" eb="10">
      <t>ショ</t>
    </rPh>
    <phoneticPr fontId="6"/>
  </si>
  <si>
    <t>委託費￥2,000,000‐
長期借入金￥3,000,000‐</t>
    <rPh sb="0" eb="2">
      <t>イタク</t>
    </rPh>
    <rPh sb="2" eb="3">
      <t>ヒ</t>
    </rPh>
    <phoneticPr fontId="6"/>
  </si>
  <si>
    <t>※この場合における繰越金等とは、社会福祉法人会計基準における資金収支計算書上の積立資産支出、当期資金収支差額合計、前期末支払資金残高、当期末支払資金残高等のことを指す。</t>
    <rPh sb="3" eb="5">
      <t>バアイ</t>
    </rPh>
    <rPh sb="9" eb="10">
      <t>ク</t>
    </rPh>
    <rPh sb="10" eb="11">
      <t>コシ</t>
    </rPh>
    <rPh sb="11" eb="12">
      <t>キン</t>
    </rPh>
    <rPh sb="12" eb="13">
      <t>トウ</t>
    </rPh>
    <rPh sb="16" eb="18">
      <t>シャカイ</t>
    </rPh>
    <rPh sb="18" eb="20">
      <t>フクシ</t>
    </rPh>
    <rPh sb="20" eb="22">
      <t>ホウジン</t>
    </rPh>
    <rPh sb="22" eb="24">
      <t>カイケイ</t>
    </rPh>
    <rPh sb="24" eb="26">
      <t>キジュン</t>
    </rPh>
    <rPh sb="30" eb="32">
      <t>シキン</t>
    </rPh>
    <rPh sb="32" eb="34">
      <t>シュウシ</t>
    </rPh>
    <rPh sb="34" eb="37">
      <t>ケイサンショ</t>
    </rPh>
    <rPh sb="37" eb="38">
      <t>ジョウ</t>
    </rPh>
    <rPh sb="39" eb="41">
      <t>ツミタテ</t>
    </rPh>
    <rPh sb="41" eb="43">
      <t>シサン</t>
    </rPh>
    <rPh sb="43" eb="45">
      <t>シシュツ</t>
    </rPh>
    <rPh sb="46" eb="48">
      <t>トウキ</t>
    </rPh>
    <rPh sb="48" eb="50">
      <t>シキン</t>
    </rPh>
    <rPh sb="50" eb="52">
      <t>シュウシ</t>
    </rPh>
    <rPh sb="52" eb="54">
      <t>サガク</t>
    </rPh>
    <rPh sb="54" eb="56">
      <t>ゴウケイ</t>
    </rPh>
    <rPh sb="57" eb="60">
      <t>ゼンキマツ</t>
    </rPh>
    <rPh sb="60" eb="62">
      <t>シハライ</t>
    </rPh>
    <rPh sb="62" eb="64">
      <t>シキン</t>
    </rPh>
    <rPh sb="64" eb="66">
      <t>ザンダカ</t>
    </rPh>
    <rPh sb="67" eb="69">
      <t>トウキ</t>
    </rPh>
    <rPh sb="69" eb="70">
      <t>マツ</t>
    </rPh>
    <rPh sb="70" eb="72">
      <t>シハライ</t>
    </rPh>
    <rPh sb="72" eb="74">
      <t>シキン</t>
    </rPh>
    <rPh sb="74" eb="76">
      <t>ザンダカ</t>
    </rPh>
    <rPh sb="76" eb="77">
      <t>トウ</t>
    </rPh>
    <rPh sb="81" eb="82">
      <t>サ</t>
    </rPh>
    <phoneticPr fontId="6"/>
  </si>
  <si>
    <t>　　①当期繰越金（資金収支計算書における当期末支払資金残高）及び積立資産支出の状況</t>
    <rPh sb="3" eb="5">
      <t>トウキ</t>
    </rPh>
    <rPh sb="5" eb="7">
      <t>クリコシ</t>
    </rPh>
    <rPh sb="7" eb="8">
      <t>キン</t>
    </rPh>
    <rPh sb="9" eb="11">
      <t>シキン</t>
    </rPh>
    <rPh sb="11" eb="13">
      <t>シュウシ</t>
    </rPh>
    <rPh sb="13" eb="16">
      <t>ケイサンショ</t>
    </rPh>
    <rPh sb="20" eb="22">
      <t>トウキ</t>
    </rPh>
    <rPh sb="22" eb="23">
      <t>マツ</t>
    </rPh>
    <rPh sb="23" eb="25">
      <t>シハライ</t>
    </rPh>
    <rPh sb="25" eb="27">
      <t>シキン</t>
    </rPh>
    <rPh sb="27" eb="29">
      <t>ザンダカ</t>
    </rPh>
    <rPh sb="30" eb="31">
      <t>オヨ</t>
    </rPh>
    <rPh sb="32" eb="34">
      <t>ツミタテ</t>
    </rPh>
    <rPh sb="34" eb="36">
      <t>シサン</t>
    </rPh>
    <rPh sb="36" eb="38">
      <t>シシュツ</t>
    </rPh>
    <rPh sb="39" eb="41">
      <t>ジョウキョウ</t>
    </rPh>
    <phoneticPr fontId="6"/>
  </si>
  <si>
    <t>当期繰越金が発生している場合、その発生要因を具体的に記載すること。※例：人件費の残によるものであれば、人件費の余った理由までも含めて記載すること。（積立資産支出については、その目的を具体的に記載すること）。</t>
    <rPh sb="0" eb="2">
      <t>トウキ</t>
    </rPh>
    <rPh sb="2" eb="4">
      <t>クリコシ</t>
    </rPh>
    <rPh sb="4" eb="5">
      <t>キン</t>
    </rPh>
    <rPh sb="6" eb="8">
      <t>ハッセイ</t>
    </rPh>
    <rPh sb="12" eb="14">
      <t>バアイ</t>
    </rPh>
    <rPh sb="17" eb="19">
      <t>ハッセイ</t>
    </rPh>
    <rPh sb="19" eb="21">
      <t>ヨウイン</t>
    </rPh>
    <rPh sb="22" eb="25">
      <t>グタイテキ</t>
    </rPh>
    <rPh sb="26" eb="28">
      <t>キサイ</t>
    </rPh>
    <rPh sb="34" eb="35">
      <t>レイ</t>
    </rPh>
    <rPh sb="36" eb="39">
      <t>ジンケンヒ</t>
    </rPh>
    <rPh sb="40" eb="41">
      <t>ザン</t>
    </rPh>
    <rPh sb="51" eb="54">
      <t>ジンケンヒ</t>
    </rPh>
    <rPh sb="55" eb="56">
      <t>アマ</t>
    </rPh>
    <rPh sb="58" eb="60">
      <t>リユウ</t>
    </rPh>
    <rPh sb="63" eb="64">
      <t>フク</t>
    </rPh>
    <rPh sb="66" eb="68">
      <t>キサイ</t>
    </rPh>
    <rPh sb="76" eb="78">
      <t>シサン</t>
    </rPh>
    <rPh sb="91" eb="94">
      <t>グタイテキ</t>
    </rPh>
    <phoneticPr fontId="6"/>
  </si>
  <si>
    <t>　　②各種積立資産の取り崩し状況</t>
    <rPh sb="3" eb="5">
      <t>カクシュ</t>
    </rPh>
    <rPh sb="5" eb="7">
      <t>ツミタテ</t>
    </rPh>
    <rPh sb="7" eb="9">
      <t>シサン</t>
    </rPh>
    <rPh sb="10" eb="11">
      <t>ト</t>
    </rPh>
    <rPh sb="12" eb="13">
      <t>クズ</t>
    </rPh>
    <rPh sb="14" eb="16">
      <t>ジョウキョウ</t>
    </rPh>
    <phoneticPr fontId="6"/>
  </si>
  <si>
    <t>各種積立資産の
取り崩しの有無</t>
    <rPh sb="0" eb="2">
      <t>カクシュ</t>
    </rPh>
    <rPh sb="2" eb="4">
      <t>ツミタテ</t>
    </rPh>
    <rPh sb="4" eb="6">
      <t>シサン</t>
    </rPh>
    <rPh sb="8" eb="9">
      <t>ト</t>
    </rPh>
    <rPh sb="10" eb="11">
      <t>クズ</t>
    </rPh>
    <rPh sb="13" eb="15">
      <t>ウム</t>
    </rPh>
    <phoneticPr fontId="6"/>
  </si>
  <si>
    <t>各種積立資産の取り崩し分の支出内訳</t>
    <rPh sb="0" eb="2">
      <t>カクシュ</t>
    </rPh>
    <rPh sb="2" eb="4">
      <t>ツミタテ</t>
    </rPh>
    <rPh sb="4" eb="6">
      <t>シサン</t>
    </rPh>
    <rPh sb="7" eb="8">
      <t>ト</t>
    </rPh>
    <rPh sb="9" eb="10">
      <t>クズ</t>
    </rPh>
    <rPh sb="11" eb="12">
      <t>ブン</t>
    </rPh>
    <rPh sb="13" eb="15">
      <t>シシュツ</t>
    </rPh>
    <rPh sb="15" eb="17">
      <t>ウチワケ</t>
    </rPh>
    <phoneticPr fontId="6"/>
  </si>
  <si>
    <t>取り崩した積立資産の種類</t>
    <rPh sb="0" eb="1">
      <t>ト</t>
    </rPh>
    <rPh sb="2" eb="3">
      <t>クズ</t>
    </rPh>
    <rPh sb="5" eb="7">
      <t>ツミタテ</t>
    </rPh>
    <rPh sb="7" eb="9">
      <t>シサン</t>
    </rPh>
    <rPh sb="10" eb="12">
      <t>シュルイ</t>
    </rPh>
    <phoneticPr fontId="6"/>
  </si>
  <si>
    <t>　　（注）所轄庁(社会福祉法人は理事会)の事前承認の有無については、各種積立資産をそれぞれの目的以外に使用した場合に記載すること。</t>
    <rPh sb="3" eb="4">
      <t>チュウ</t>
    </rPh>
    <rPh sb="5" eb="8">
      <t>ショカツチョウ</t>
    </rPh>
    <rPh sb="21" eb="23">
      <t>ジゼン</t>
    </rPh>
    <rPh sb="23" eb="25">
      <t>ショウニン</t>
    </rPh>
    <rPh sb="26" eb="28">
      <t>ウム</t>
    </rPh>
    <rPh sb="34" eb="36">
      <t>カクシュ</t>
    </rPh>
    <rPh sb="36" eb="38">
      <t>ツミタテ</t>
    </rPh>
    <rPh sb="38" eb="40">
      <t>シサン</t>
    </rPh>
    <rPh sb="46" eb="48">
      <t>モクテキ</t>
    </rPh>
    <rPh sb="48" eb="50">
      <t>イガイ</t>
    </rPh>
    <rPh sb="51" eb="53">
      <t>シヨウ</t>
    </rPh>
    <rPh sb="55" eb="57">
      <t>バアイ</t>
    </rPh>
    <rPh sb="58" eb="60">
      <t>キサイ</t>
    </rPh>
    <phoneticPr fontId="6"/>
  </si>
  <si>
    <t>各種積立資産支出及び当期資金収支差額の合計額の割合</t>
    <rPh sb="0" eb="2">
      <t>カクシュ</t>
    </rPh>
    <rPh sb="2" eb="4">
      <t>ツミタテ</t>
    </rPh>
    <rPh sb="4" eb="6">
      <t>シサン</t>
    </rPh>
    <rPh sb="6" eb="8">
      <t>シシュツ</t>
    </rPh>
    <rPh sb="8" eb="9">
      <t>オヨ</t>
    </rPh>
    <rPh sb="10" eb="12">
      <t>トウキ</t>
    </rPh>
    <rPh sb="12" eb="14">
      <t>シキン</t>
    </rPh>
    <rPh sb="14" eb="16">
      <t>シュウシ</t>
    </rPh>
    <rPh sb="16" eb="18">
      <t>サガク</t>
    </rPh>
    <rPh sb="19" eb="21">
      <t>ゴウケイ</t>
    </rPh>
    <rPh sb="21" eb="22">
      <t>ガク</t>
    </rPh>
    <phoneticPr fontId="6"/>
  </si>
  <si>
    <t>　①　各種積立資産への積立支出</t>
    <rPh sb="3" eb="5">
      <t>カクシュ</t>
    </rPh>
    <rPh sb="5" eb="7">
      <t>ツミタテ</t>
    </rPh>
    <rPh sb="7" eb="9">
      <t>シサン</t>
    </rPh>
    <rPh sb="11" eb="13">
      <t>ツミタテ</t>
    </rPh>
    <rPh sb="13" eb="15">
      <t>シシュツ</t>
    </rPh>
    <phoneticPr fontId="6"/>
  </si>
  <si>
    <t>　③　事業活動収入計（決算額）</t>
    <rPh sb="3" eb="5">
      <t>ジギョウ</t>
    </rPh>
    <rPh sb="5" eb="7">
      <t>カツドウ</t>
    </rPh>
    <rPh sb="9" eb="10">
      <t>ケイ</t>
    </rPh>
    <phoneticPr fontId="6"/>
  </si>
  <si>
    <t>前期末支払資金残高の取り崩しを必要とする施設に係る拠点区分の事業活動収入計（予算額）</t>
    <rPh sb="0" eb="3">
      <t>ゼンキマツ</t>
    </rPh>
    <rPh sb="3" eb="5">
      <t>シハライ</t>
    </rPh>
    <rPh sb="5" eb="7">
      <t>シキン</t>
    </rPh>
    <rPh sb="7" eb="9">
      <t>ザンダカ</t>
    </rPh>
    <rPh sb="10" eb="11">
      <t>ト</t>
    </rPh>
    <rPh sb="12" eb="13">
      <t>クズ</t>
    </rPh>
    <rPh sb="15" eb="17">
      <t>ヒツヨウ</t>
    </rPh>
    <rPh sb="20" eb="22">
      <t>シセツ</t>
    </rPh>
    <rPh sb="23" eb="24">
      <t>カカ</t>
    </rPh>
    <rPh sb="25" eb="27">
      <t>キョテン</t>
    </rPh>
    <rPh sb="27" eb="29">
      <t>クブン</t>
    </rPh>
    <rPh sb="30" eb="32">
      <t>ジギョウ</t>
    </rPh>
    <rPh sb="32" eb="34">
      <t>カツドウ</t>
    </rPh>
    <rPh sb="34" eb="36">
      <t>シュウニュウ</t>
    </rPh>
    <rPh sb="36" eb="37">
      <t>ケイ</t>
    </rPh>
    <rPh sb="38" eb="41">
      <t>ヨサンガク</t>
    </rPh>
    <phoneticPr fontId="6"/>
  </si>
  <si>
    <t>　②　当該年度の委託費収入（決算額）</t>
    <rPh sb="3" eb="5">
      <t>トウガイ</t>
    </rPh>
    <rPh sb="5" eb="7">
      <t>ネンド</t>
    </rPh>
    <rPh sb="8" eb="10">
      <t>イタク</t>
    </rPh>
    <rPh sb="10" eb="11">
      <t>ヒ</t>
    </rPh>
    <phoneticPr fontId="6"/>
  </si>
  <si>
    <t>（参考：府子本第254号・雇児発0903第6号3(1)の指標計算）　※入力不要</t>
    <rPh sb="1" eb="3">
      <t>サンコウ</t>
    </rPh>
    <rPh sb="4" eb="5">
      <t>フ</t>
    </rPh>
    <rPh sb="5" eb="6">
      <t>コ</t>
    </rPh>
    <rPh sb="6" eb="7">
      <t>ホン</t>
    </rPh>
    <rPh sb="7" eb="8">
      <t>ダイ</t>
    </rPh>
    <rPh sb="11" eb="12">
      <t>ゴウ</t>
    </rPh>
    <rPh sb="28" eb="30">
      <t>シヒョウ</t>
    </rPh>
    <rPh sb="30" eb="32">
      <t>ケイサン</t>
    </rPh>
    <rPh sb="35" eb="37">
      <t>ニュウリョク</t>
    </rPh>
    <rPh sb="37" eb="39">
      <t>フヨウ</t>
    </rPh>
    <phoneticPr fontId="6"/>
  </si>
  <si>
    <t>①　人件費（改善基礎分を除く）</t>
    <rPh sb="6" eb="8">
      <t>カイゼン</t>
    </rPh>
    <rPh sb="8" eb="10">
      <t>キソ</t>
    </rPh>
    <rPh sb="10" eb="11">
      <t>ブン</t>
    </rPh>
    <phoneticPr fontId="6"/>
  </si>
  <si>
    <t>②　他市町受入分</t>
    <rPh sb="2" eb="4">
      <t>タシ</t>
    </rPh>
    <rPh sb="4" eb="5">
      <t>チョウ</t>
    </rPh>
    <rPh sb="5" eb="7">
      <t>ウケイレ</t>
    </rPh>
    <rPh sb="7" eb="8">
      <t>ブン</t>
    </rPh>
    <phoneticPr fontId="6"/>
  </si>
  <si>
    <t>③　管理費（改善基礎分を除く）</t>
    <rPh sb="2" eb="5">
      <t>カンリヒ</t>
    </rPh>
    <rPh sb="6" eb="8">
      <t>カイゼン</t>
    </rPh>
    <rPh sb="8" eb="10">
      <t>キソ</t>
    </rPh>
    <rPh sb="10" eb="11">
      <t>ブン</t>
    </rPh>
    <phoneticPr fontId="6"/>
  </si>
  <si>
    <t xml:space="preserve">  ３．その他の事業収入</t>
    <rPh sb="6" eb="7">
      <t>タ</t>
    </rPh>
    <rPh sb="8" eb="10">
      <t>ジギョウ</t>
    </rPh>
    <rPh sb="10" eb="12">
      <t>シュウニュウ</t>
    </rPh>
    <phoneticPr fontId="6"/>
  </si>
  <si>
    <t>　４．経常経費寄附金収入</t>
    <rPh sb="3" eb="5">
      <t>ケイジョウ</t>
    </rPh>
    <rPh sb="5" eb="7">
      <t>ケイヒ</t>
    </rPh>
    <rPh sb="7" eb="10">
      <t>キフキン</t>
    </rPh>
    <rPh sb="10" eb="12">
      <t>シュウニュウ</t>
    </rPh>
    <phoneticPr fontId="6"/>
  </si>
  <si>
    <t>　５．受取利息配当金収入</t>
    <rPh sb="3" eb="5">
      <t>ウケトリ</t>
    </rPh>
    <rPh sb="5" eb="7">
      <t>リソク</t>
    </rPh>
    <rPh sb="7" eb="10">
      <t>ハイトウキン</t>
    </rPh>
    <rPh sb="10" eb="12">
      <t>シュウニュウ</t>
    </rPh>
    <phoneticPr fontId="6"/>
  </si>
  <si>
    <t>　６．その他の収入</t>
    <rPh sb="5" eb="6">
      <t>タ</t>
    </rPh>
    <rPh sb="7" eb="9">
      <t>シュウニュウ</t>
    </rPh>
    <phoneticPr fontId="6"/>
  </si>
  <si>
    <t xml:space="preserve">  ７．積立資産取崩収入（15を除く）</t>
    <rPh sb="6" eb="8">
      <t>シサン</t>
    </rPh>
    <rPh sb="16" eb="17">
      <t>ノゾ</t>
    </rPh>
    <phoneticPr fontId="6"/>
  </si>
  <si>
    <t xml:space="preserve">  ８．その他の活動による収入</t>
    <rPh sb="6" eb="7">
      <t>タ</t>
    </rPh>
    <rPh sb="8" eb="10">
      <t>カツドウ</t>
    </rPh>
    <rPh sb="13" eb="15">
      <t>シュウニュウ</t>
    </rPh>
    <phoneticPr fontId="6"/>
  </si>
  <si>
    <t xml:space="preserve">    ９．固定資産取得支出（10に係る支出を除く）</t>
    <rPh sb="6" eb="8">
      <t>コテイ</t>
    </rPh>
    <rPh sb="8" eb="10">
      <t>シサン</t>
    </rPh>
    <rPh sb="10" eb="12">
      <t>シュトク</t>
    </rPh>
    <rPh sb="12" eb="14">
      <t>シシュツ</t>
    </rPh>
    <rPh sb="18" eb="19">
      <t>カカ</t>
    </rPh>
    <rPh sb="20" eb="22">
      <t>シシュツ</t>
    </rPh>
    <rPh sb="23" eb="24">
      <t>ノゾ</t>
    </rPh>
    <phoneticPr fontId="6"/>
  </si>
  <si>
    <t>　11．国庫補助事業等に係る施設整備補助金収入</t>
    <rPh sb="10" eb="11">
      <t>トウ</t>
    </rPh>
    <phoneticPr fontId="6"/>
  </si>
  <si>
    <t>　12．国庫補助事業等に係る設備整備補助金収入</t>
    <rPh sb="10" eb="11">
      <t>トウ</t>
    </rPh>
    <phoneticPr fontId="6"/>
  </si>
  <si>
    <t xml:space="preserve">   12．10及び11の経費に係る借入金利息支出</t>
    <phoneticPr fontId="6"/>
  </si>
  <si>
    <t xml:space="preserve">   13．10及び11の経費に係る借入金償還支出</t>
    <phoneticPr fontId="6"/>
  </si>
  <si>
    <t>　 14．10及び11の経費に係る積立資産支出</t>
    <rPh sb="12" eb="14">
      <t>ケイヒ</t>
    </rPh>
    <rPh sb="15" eb="16">
      <t>カカ</t>
    </rPh>
    <rPh sb="17" eb="19">
      <t>ツミタテ</t>
    </rPh>
    <rPh sb="19" eb="21">
      <t>シサン</t>
    </rPh>
    <rPh sb="21" eb="23">
      <t>シシュツ</t>
    </rPh>
    <phoneticPr fontId="6"/>
  </si>
  <si>
    <t>　16．当期資金収支差額合計（欠損金）</t>
    <phoneticPr fontId="6"/>
  </si>
  <si>
    <t>委託費収入</t>
    <rPh sb="0" eb="2">
      <t>イタク</t>
    </rPh>
    <rPh sb="2" eb="3">
      <t>ヒ</t>
    </rPh>
    <rPh sb="3" eb="5">
      <t>シュウニュウ</t>
    </rPh>
    <phoneticPr fontId="6"/>
  </si>
  <si>
    <t>人件費（改善基礎分を除く。）</t>
    <rPh sb="0" eb="3">
      <t>ジンケンヒ</t>
    </rPh>
    <rPh sb="4" eb="6">
      <t>カイゼン</t>
    </rPh>
    <rPh sb="6" eb="8">
      <t>キソ</t>
    </rPh>
    <rPh sb="8" eb="9">
      <t>ブン</t>
    </rPh>
    <phoneticPr fontId="6"/>
  </si>
  <si>
    <t>管理費（改善基礎分を除く。）</t>
    <rPh sb="0" eb="3">
      <t>カンリヒ</t>
    </rPh>
    <phoneticPr fontId="6"/>
  </si>
  <si>
    <t>（監査事前提出書類）</t>
    <rPh sb="1" eb="3">
      <t>カンサ</t>
    </rPh>
    <rPh sb="7" eb="9">
      <t>ショルイ</t>
    </rPh>
    <phoneticPr fontId="6"/>
  </si>
  <si>
    <t>項　　　　目</t>
    <rPh sb="0" eb="1">
      <t>コウ</t>
    </rPh>
    <rPh sb="5" eb="6">
      <t>モク</t>
    </rPh>
    <phoneticPr fontId="6"/>
  </si>
  <si>
    <t>月案</t>
    <rPh sb="0" eb="1">
      <t>ゲツ</t>
    </rPh>
    <rPh sb="1" eb="2">
      <t>アン</t>
    </rPh>
    <phoneticPr fontId="6"/>
  </si>
  <si>
    <t>週日案</t>
    <rPh sb="0" eb="1">
      <t>シュウ</t>
    </rPh>
    <rPh sb="1" eb="2">
      <t>ニチ</t>
    </rPh>
    <rPh sb="2" eb="3">
      <t>アン</t>
    </rPh>
    <phoneticPr fontId="6"/>
  </si>
  <si>
    <t>3歳児未満の個別計画</t>
    <rPh sb="1" eb="3">
      <t>サイジ</t>
    </rPh>
    <rPh sb="3" eb="5">
      <t>ミマン</t>
    </rPh>
    <rPh sb="6" eb="8">
      <t>コベツ</t>
    </rPh>
    <rPh sb="8" eb="10">
      <t>ケイカク</t>
    </rPh>
    <phoneticPr fontId="6"/>
  </si>
  <si>
    <t>食育計画</t>
    <rPh sb="0" eb="2">
      <t>ショクイク</t>
    </rPh>
    <rPh sb="2" eb="4">
      <t>ケイカク</t>
    </rPh>
    <phoneticPr fontId="6"/>
  </si>
  <si>
    <t>行事予定</t>
    <rPh sb="0" eb="2">
      <t>ギョウジ</t>
    </rPh>
    <rPh sb="2" eb="4">
      <t>ヨテイ</t>
    </rPh>
    <phoneticPr fontId="6"/>
  </si>
  <si>
    <t>児童票（ケース記録：家庭状況　既往症　健康状況　成長記録　健康診断記録）を作成している。</t>
    <rPh sb="10" eb="12">
      <t>カテイ</t>
    </rPh>
    <rPh sb="12" eb="14">
      <t>ジョウキョウ</t>
    </rPh>
    <rPh sb="15" eb="18">
      <t>キオウショウ</t>
    </rPh>
    <rPh sb="19" eb="21">
      <t>ケンコウ</t>
    </rPh>
    <rPh sb="21" eb="23">
      <t>ジョウキョウ</t>
    </rPh>
    <rPh sb="24" eb="26">
      <t>セイチョウ</t>
    </rPh>
    <rPh sb="26" eb="28">
      <t>キロク</t>
    </rPh>
    <rPh sb="29" eb="31">
      <t>ケンコウ</t>
    </rPh>
    <rPh sb="31" eb="33">
      <t>シンダン</t>
    </rPh>
    <rPh sb="33" eb="35">
      <t>キロク</t>
    </rPh>
    <phoneticPr fontId="6"/>
  </si>
  <si>
    <t>年間指導計画</t>
    <phoneticPr fontId="6"/>
  </si>
  <si>
    <t>児童出席簿を作成し、適切に記録している。</t>
    <phoneticPr fontId="6"/>
  </si>
  <si>
    <t>（1）運営管理</t>
    <rPh sb="3" eb="5">
      <t>ウンエイ</t>
    </rPh>
    <rPh sb="5" eb="7">
      <t>カンリ</t>
    </rPh>
    <phoneticPr fontId="6"/>
  </si>
  <si>
    <t>①衛生管理責任体制</t>
    <rPh sb="1" eb="3">
      <t>エイセイ</t>
    </rPh>
    <rPh sb="3" eb="5">
      <t>カンリ</t>
    </rPh>
    <rPh sb="5" eb="7">
      <t>セキニン</t>
    </rPh>
    <rPh sb="7" eb="9">
      <t>タイセイ</t>
    </rPh>
    <phoneticPr fontId="6"/>
  </si>
  <si>
    <t>責　任　者</t>
    <rPh sb="0" eb="1">
      <t>セキ</t>
    </rPh>
    <rPh sb="2" eb="3">
      <t>ニン</t>
    </rPh>
    <rPh sb="4" eb="5">
      <t>モノ</t>
    </rPh>
    <phoneticPr fontId="6"/>
  </si>
  <si>
    <t>組　織　図</t>
    <rPh sb="0" eb="1">
      <t>グミ</t>
    </rPh>
    <rPh sb="2" eb="3">
      <t>オリ</t>
    </rPh>
    <rPh sb="4" eb="5">
      <t>ズ</t>
    </rPh>
    <phoneticPr fontId="6"/>
  </si>
  <si>
    <t>開催頻度</t>
    <phoneticPr fontId="6"/>
  </si>
  <si>
    <t>出席者の職名</t>
    <phoneticPr fontId="6"/>
  </si>
  <si>
    <t>③3歳未満児の給食</t>
    <rPh sb="2" eb="3">
      <t>サイ</t>
    </rPh>
    <rPh sb="3" eb="5">
      <t>ミマン</t>
    </rPh>
    <rPh sb="5" eb="6">
      <t>ジ</t>
    </rPh>
    <rPh sb="7" eb="9">
      <t>キュウショク</t>
    </rPh>
    <phoneticPr fontId="6"/>
  </si>
  <si>
    <t>施設内で調理（自園調理）</t>
    <rPh sb="0" eb="2">
      <t>シセツ</t>
    </rPh>
    <rPh sb="2" eb="3">
      <t>ナイ</t>
    </rPh>
    <rPh sb="4" eb="6">
      <t>チョウリ</t>
    </rPh>
    <rPh sb="7" eb="8">
      <t>ジ</t>
    </rPh>
    <rPh sb="8" eb="9">
      <t>エン</t>
    </rPh>
    <rPh sb="9" eb="11">
      <t>チョウリ</t>
    </rPh>
    <phoneticPr fontId="6"/>
  </si>
  <si>
    <t>④外部搬入の実施状況</t>
    <rPh sb="1" eb="3">
      <t>ガイブ</t>
    </rPh>
    <rPh sb="3" eb="5">
      <t>ハンニュウ</t>
    </rPh>
    <rPh sb="6" eb="8">
      <t>ジッシ</t>
    </rPh>
    <rPh sb="8" eb="10">
      <t>ジョウキョウ</t>
    </rPh>
    <phoneticPr fontId="6"/>
  </si>
  <si>
    <t>　　　　　加熱・保存等の調理機能を有する設備を整えているか。</t>
    <rPh sb="5" eb="7">
      <t>カネツ</t>
    </rPh>
    <rPh sb="8" eb="10">
      <t>ホゾン</t>
    </rPh>
    <rPh sb="10" eb="11">
      <t>トウ</t>
    </rPh>
    <rPh sb="12" eb="14">
      <t>チョウリ</t>
    </rPh>
    <rPh sb="14" eb="16">
      <t>キノウ</t>
    </rPh>
    <rPh sb="17" eb="18">
      <t>ユウ</t>
    </rPh>
    <rPh sb="20" eb="22">
      <t>セツビ</t>
    </rPh>
    <rPh sb="23" eb="24">
      <t>トトノ</t>
    </rPh>
    <phoneticPr fontId="6"/>
  </si>
  <si>
    <t>　　　　　受託者との契約内容が業務上必要な注意を果たし得る内容となっているか。</t>
    <rPh sb="5" eb="8">
      <t>ジュタクシャ</t>
    </rPh>
    <rPh sb="10" eb="12">
      <t>ケイヤク</t>
    </rPh>
    <rPh sb="12" eb="14">
      <t>ナイヨウ</t>
    </rPh>
    <rPh sb="15" eb="18">
      <t>ギョウムジョウ</t>
    </rPh>
    <rPh sb="18" eb="20">
      <t>ヒツヨウ</t>
    </rPh>
    <rPh sb="21" eb="23">
      <t>チュウイ</t>
    </rPh>
    <rPh sb="24" eb="25">
      <t>ハ</t>
    </rPh>
    <rPh sb="27" eb="28">
      <t>ウ</t>
    </rPh>
    <rPh sb="29" eb="31">
      <t>ナイヨウ</t>
    </rPh>
    <phoneticPr fontId="6"/>
  </si>
  <si>
    <t>　　　　　栄養士による必要な配慮が行われているか。</t>
    <rPh sb="5" eb="8">
      <t>エイヨウシ</t>
    </rPh>
    <rPh sb="11" eb="13">
      <t>ヒツヨウ</t>
    </rPh>
    <rPh sb="14" eb="16">
      <t>ハイリョ</t>
    </rPh>
    <rPh sb="17" eb="18">
      <t>オコナ</t>
    </rPh>
    <phoneticPr fontId="6"/>
  </si>
  <si>
    <t>　　　　　受託者が業務を適切に遂行できる能力を有しているか。</t>
    <rPh sb="5" eb="8">
      <t>ジュタクシャ</t>
    </rPh>
    <rPh sb="9" eb="11">
      <t>ギョウム</t>
    </rPh>
    <rPh sb="12" eb="14">
      <t>テキセツ</t>
    </rPh>
    <rPh sb="15" eb="17">
      <t>スイコウ</t>
    </rPh>
    <rPh sb="20" eb="22">
      <t>ノウリョク</t>
    </rPh>
    <rPh sb="23" eb="24">
      <t>ユウ</t>
    </rPh>
    <phoneticPr fontId="6"/>
  </si>
  <si>
    <t>　　　　　受託者が適時適切な対応を行うことができているか。</t>
    <rPh sb="5" eb="8">
      <t>ジュタクシャ</t>
    </rPh>
    <rPh sb="9" eb="11">
      <t>テキジ</t>
    </rPh>
    <rPh sb="11" eb="13">
      <t>テキセツ</t>
    </rPh>
    <rPh sb="14" eb="16">
      <t>タイオウ</t>
    </rPh>
    <rPh sb="17" eb="18">
      <t>オコナ</t>
    </rPh>
    <phoneticPr fontId="6"/>
  </si>
  <si>
    <t>　　　　　受託者が食育に関する計画に基づき食事を提供するよう努めているか。</t>
    <rPh sb="5" eb="8">
      <t>ジュタクシャ</t>
    </rPh>
    <rPh sb="9" eb="11">
      <t>ショクイク</t>
    </rPh>
    <rPh sb="12" eb="13">
      <t>カン</t>
    </rPh>
    <rPh sb="15" eb="17">
      <t>ケイカク</t>
    </rPh>
    <rPh sb="18" eb="19">
      <t>モト</t>
    </rPh>
    <rPh sb="21" eb="23">
      <t>ショクジ</t>
    </rPh>
    <rPh sb="24" eb="26">
      <t>テイキョウ</t>
    </rPh>
    <rPh sb="30" eb="31">
      <t>ツト</t>
    </rPh>
    <phoneticPr fontId="6"/>
  </si>
  <si>
    <t>　　　　　給食の安全・衛生や栄養等の質が確保されているか。</t>
    <rPh sb="5" eb="7">
      <t>キュウショク</t>
    </rPh>
    <rPh sb="8" eb="10">
      <t>アンゼン</t>
    </rPh>
    <rPh sb="11" eb="13">
      <t>エイセイ</t>
    </rPh>
    <rPh sb="14" eb="16">
      <t>エイヨウ</t>
    </rPh>
    <rPh sb="16" eb="17">
      <t>トウ</t>
    </rPh>
    <rPh sb="18" eb="19">
      <t>シツ</t>
    </rPh>
    <rPh sb="20" eb="22">
      <t>カクホ</t>
    </rPh>
    <phoneticPr fontId="6"/>
  </si>
  <si>
    <t>　　　　　施設内の調理室を使用して調理させているか。</t>
    <rPh sb="5" eb="7">
      <t>シセツ</t>
    </rPh>
    <rPh sb="7" eb="8">
      <t>ナイ</t>
    </rPh>
    <rPh sb="9" eb="12">
      <t>チョウリシツ</t>
    </rPh>
    <rPh sb="13" eb="15">
      <t>シヨウ</t>
    </rPh>
    <rPh sb="17" eb="19">
      <t>チョウリ</t>
    </rPh>
    <phoneticPr fontId="6"/>
  </si>
  <si>
    <t>　　　　　栄養面での配慮が行われているか。　</t>
    <rPh sb="5" eb="7">
      <t>エイヨウ</t>
    </rPh>
    <rPh sb="7" eb="8">
      <t>メン</t>
    </rPh>
    <rPh sb="10" eb="12">
      <t>ハイリョ</t>
    </rPh>
    <rPh sb="13" eb="14">
      <t>オコナ</t>
    </rPh>
    <phoneticPr fontId="6"/>
  </si>
  <si>
    <t>　　　　　施設が行う業務を実施しているか。</t>
    <rPh sb="5" eb="7">
      <t>シセツ</t>
    </rPh>
    <rPh sb="8" eb="9">
      <t>オコナ</t>
    </rPh>
    <rPh sb="10" eb="12">
      <t>ギョウム</t>
    </rPh>
    <rPh sb="13" eb="15">
      <t>ジッシ</t>
    </rPh>
    <phoneticPr fontId="6"/>
  </si>
  <si>
    <t>　　　　　受託業者は要件を満たしているか。</t>
    <rPh sb="5" eb="7">
      <t>ジュタク</t>
    </rPh>
    <rPh sb="7" eb="9">
      <t>ギョウシャ</t>
    </rPh>
    <rPh sb="10" eb="12">
      <t>ヨウケン</t>
    </rPh>
    <rPh sb="13" eb="14">
      <t>ミ</t>
    </rPh>
    <phoneticPr fontId="6"/>
  </si>
  <si>
    <t>　　　　　契約内容は要件を満たしているか。</t>
    <rPh sb="5" eb="7">
      <t>ケイヤク</t>
    </rPh>
    <rPh sb="7" eb="9">
      <t>ナイヨウ</t>
    </rPh>
    <rPh sb="10" eb="12">
      <t>ヨウケン</t>
    </rPh>
    <rPh sb="13" eb="14">
      <t>ミ</t>
    </rPh>
    <phoneticPr fontId="6"/>
  </si>
  <si>
    <t>（2）栄養管理</t>
    <rPh sb="3" eb="5">
      <t>エイヨウ</t>
    </rPh>
    <rPh sb="5" eb="7">
      <t>カンリ</t>
    </rPh>
    <phoneticPr fontId="6"/>
  </si>
  <si>
    <t>①食事計画の作成</t>
    <rPh sb="1" eb="3">
      <t>ショクジ</t>
    </rPh>
    <rPh sb="3" eb="5">
      <t>ケイカク</t>
    </rPh>
    <rPh sb="6" eb="8">
      <t>サクセイ</t>
    </rPh>
    <phoneticPr fontId="6"/>
  </si>
  <si>
    <t>使用有</t>
    <rPh sb="0" eb="2">
      <t>シヨウ</t>
    </rPh>
    <rPh sb="2" eb="3">
      <t>ア</t>
    </rPh>
    <phoneticPr fontId="6"/>
  </si>
  <si>
    <t>使用無</t>
    <rPh sb="0" eb="2">
      <t>シヨウ</t>
    </rPh>
    <rPh sb="2" eb="3">
      <t>ナシ</t>
    </rPh>
    <phoneticPr fontId="6"/>
  </si>
  <si>
    <t>②給与栄養目標量の設定</t>
    <rPh sb="1" eb="3">
      <t>キュウヨ</t>
    </rPh>
    <rPh sb="3" eb="5">
      <t>エイヨウ</t>
    </rPh>
    <rPh sb="5" eb="7">
      <t>モクヒョウ</t>
    </rPh>
    <rPh sb="7" eb="8">
      <t>リョウ</t>
    </rPh>
    <rPh sb="9" eb="11">
      <t>セッテイ</t>
    </rPh>
    <phoneticPr fontId="6"/>
  </si>
  <si>
    <t>年齢構成の作成</t>
    <rPh sb="0" eb="2">
      <t>ネンレイ</t>
    </rPh>
    <rPh sb="2" eb="4">
      <t>コウセイ</t>
    </rPh>
    <rPh sb="5" eb="7">
      <t>サクセイ</t>
    </rPh>
    <phoneticPr fontId="6"/>
  </si>
  <si>
    <t>年　　　　　　回　（　作成月：　　　　月　　・　　　　月　）</t>
    <rPh sb="0" eb="1">
      <t>ネン</t>
    </rPh>
    <rPh sb="7" eb="8">
      <t>カイ</t>
    </rPh>
    <rPh sb="11" eb="13">
      <t>サクセイ</t>
    </rPh>
    <rPh sb="13" eb="14">
      <t>ツキ</t>
    </rPh>
    <rPh sb="19" eb="20">
      <t>ガツ</t>
    </rPh>
    <rPh sb="27" eb="28">
      <t>ガツ</t>
    </rPh>
    <phoneticPr fontId="6"/>
  </si>
  <si>
    <t>③食品構成の作成</t>
    <rPh sb="1" eb="3">
      <t>ショクヒン</t>
    </rPh>
    <rPh sb="3" eb="5">
      <t>コウセイ</t>
    </rPh>
    <rPh sb="6" eb="8">
      <t>サクセイ</t>
    </rPh>
    <phoneticPr fontId="6"/>
  </si>
  <si>
    <t>作成責任者の職</t>
    <rPh sb="0" eb="2">
      <t>サクセイ</t>
    </rPh>
    <rPh sb="2" eb="4">
      <t>セキニン</t>
    </rPh>
    <rPh sb="4" eb="5">
      <t>シャ</t>
    </rPh>
    <rPh sb="6" eb="7">
      <t>ショク</t>
    </rPh>
    <phoneticPr fontId="6"/>
  </si>
  <si>
    <t>　　　　　　給与栄養量が確保できるように献立作成を行っているか。</t>
    <rPh sb="6" eb="8">
      <t>キュウヨ</t>
    </rPh>
    <rPh sb="8" eb="10">
      <t>エイヨウ</t>
    </rPh>
    <rPh sb="10" eb="11">
      <t>リョウ</t>
    </rPh>
    <rPh sb="12" eb="14">
      <t>カクホ</t>
    </rPh>
    <rPh sb="20" eb="22">
      <t>コンダテ</t>
    </rPh>
    <rPh sb="22" eb="24">
      <t>サクセイ</t>
    </rPh>
    <rPh sb="25" eb="26">
      <t>オコナ</t>
    </rPh>
    <phoneticPr fontId="6"/>
  </si>
  <si>
    <t>　　　　　　季節感や嗜好を考慮し、変化に富んだ献立を作成しているか。</t>
    <rPh sb="6" eb="9">
      <t>キセツカン</t>
    </rPh>
    <rPh sb="10" eb="12">
      <t>シコウ</t>
    </rPh>
    <rPh sb="13" eb="15">
      <t>コウリョ</t>
    </rPh>
    <rPh sb="17" eb="19">
      <t>ヘンカ</t>
    </rPh>
    <rPh sb="20" eb="21">
      <t>ト</t>
    </rPh>
    <rPh sb="23" eb="25">
      <t>コンダテ</t>
    </rPh>
    <rPh sb="26" eb="28">
      <t>サクセイ</t>
    </rPh>
    <phoneticPr fontId="6"/>
  </si>
  <si>
    <t>　　　　　　子どもの発達状況等に応じて食品の種類及び調理方法等に配慮しているか。</t>
    <rPh sb="6" eb="7">
      <t>コ</t>
    </rPh>
    <rPh sb="10" eb="12">
      <t>ハッタツ</t>
    </rPh>
    <rPh sb="12" eb="14">
      <t>ジョウキョウ</t>
    </rPh>
    <rPh sb="14" eb="15">
      <t>トウ</t>
    </rPh>
    <rPh sb="16" eb="17">
      <t>オウ</t>
    </rPh>
    <rPh sb="19" eb="21">
      <t>ショクヒン</t>
    </rPh>
    <rPh sb="22" eb="24">
      <t>シュルイ</t>
    </rPh>
    <rPh sb="24" eb="25">
      <t>オヨ</t>
    </rPh>
    <rPh sb="26" eb="28">
      <t>チョウリ</t>
    </rPh>
    <rPh sb="28" eb="30">
      <t>ホウホウ</t>
    </rPh>
    <rPh sb="30" eb="31">
      <t>トウ</t>
    </rPh>
    <rPh sb="32" eb="34">
      <t>ハイリョ</t>
    </rPh>
    <phoneticPr fontId="6"/>
  </si>
  <si>
    <t>　　　　　　保護者等に対する献立の提示等食に関する情報提供をするよう努めているか。</t>
    <rPh sb="6" eb="9">
      <t>ホゴシャ</t>
    </rPh>
    <rPh sb="9" eb="10">
      <t>トウ</t>
    </rPh>
    <rPh sb="11" eb="12">
      <t>タイ</t>
    </rPh>
    <rPh sb="14" eb="16">
      <t>コンダテ</t>
    </rPh>
    <rPh sb="17" eb="19">
      <t>テイジ</t>
    </rPh>
    <rPh sb="19" eb="20">
      <t>トウ</t>
    </rPh>
    <rPh sb="20" eb="21">
      <t>ショク</t>
    </rPh>
    <rPh sb="22" eb="23">
      <t>カン</t>
    </rPh>
    <rPh sb="25" eb="27">
      <t>ジョウホウ</t>
    </rPh>
    <rPh sb="27" eb="29">
      <t>テイキョウ</t>
    </rPh>
    <rPh sb="34" eb="35">
      <t>ツト</t>
    </rPh>
    <phoneticPr fontId="6"/>
  </si>
  <si>
    <t>　　　　　　摂取量、残食量等の把握により、その後の食事計画の改善に努めているか。</t>
    <rPh sb="6" eb="8">
      <t>セッシュ</t>
    </rPh>
    <rPh sb="8" eb="9">
      <t>リョウ</t>
    </rPh>
    <rPh sb="10" eb="12">
      <t>ザンショク</t>
    </rPh>
    <rPh sb="12" eb="13">
      <t>リョウ</t>
    </rPh>
    <rPh sb="13" eb="14">
      <t>トウ</t>
    </rPh>
    <rPh sb="15" eb="17">
      <t>ハアク</t>
    </rPh>
    <rPh sb="23" eb="24">
      <t>ゴ</t>
    </rPh>
    <rPh sb="25" eb="27">
      <t>ショクジ</t>
    </rPh>
    <rPh sb="27" eb="29">
      <t>ケイカク</t>
    </rPh>
    <rPh sb="30" eb="32">
      <t>カイゼン</t>
    </rPh>
    <rPh sb="33" eb="34">
      <t>ツト</t>
    </rPh>
    <phoneticPr fontId="6"/>
  </si>
  <si>
    <t>　給与栄養量の算出　　　　　有　　　　無</t>
    <rPh sb="1" eb="3">
      <t>キュウヨ</t>
    </rPh>
    <rPh sb="3" eb="5">
      <t>エイヨウ</t>
    </rPh>
    <rPh sb="5" eb="6">
      <t>リョウ</t>
    </rPh>
    <rPh sb="7" eb="9">
      <t>サンシュツ</t>
    </rPh>
    <rPh sb="14" eb="15">
      <t>アリ</t>
    </rPh>
    <rPh sb="19" eb="20">
      <t>ナシ</t>
    </rPh>
    <phoneticPr fontId="6"/>
  </si>
  <si>
    <t>⑥主食時の状況（3歳以上児）</t>
    <rPh sb="1" eb="3">
      <t>シュショク</t>
    </rPh>
    <rPh sb="3" eb="4">
      <t>ジ</t>
    </rPh>
    <rPh sb="5" eb="7">
      <t>ジョウキョウ</t>
    </rPh>
    <rPh sb="9" eb="10">
      <t>サイ</t>
    </rPh>
    <rPh sb="10" eb="12">
      <t>イジョウ</t>
    </rPh>
    <rPh sb="12" eb="13">
      <t>ジ</t>
    </rPh>
    <phoneticPr fontId="6"/>
  </si>
  <si>
    <t>園にて炊飯又はパン</t>
    <rPh sb="0" eb="1">
      <t>エン</t>
    </rPh>
    <rPh sb="3" eb="5">
      <t>スイハン</t>
    </rPh>
    <rPh sb="5" eb="6">
      <t>マタ</t>
    </rPh>
    <phoneticPr fontId="6"/>
  </si>
  <si>
    <t>家庭からの持参</t>
    <rPh sb="0" eb="2">
      <t>カテイ</t>
    </rPh>
    <rPh sb="5" eb="7">
      <t>ジサン</t>
    </rPh>
    <phoneticPr fontId="6"/>
  </si>
  <si>
    <t>実施状況</t>
    <rPh sb="0" eb="2">
      <t>ジッシ</t>
    </rPh>
    <rPh sb="2" eb="4">
      <t>ジョウキョウ</t>
    </rPh>
    <phoneticPr fontId="6"/>
  </si>
  <si>
    <t>　　　毎日</t>
    <rPh sb="3" eb="5">
      <t>マイニチ</t>
    </rPh>
    <phoneticPr fontId="6"/>
  </si>
  <si>
    <t>　　　無</t>
    <rPh sb="3" eb="4">
      <t>ナシ</t>
    </rPh>
    <phoneticPr fontId="6"/>
  </si>
  <si>
    <t>　現在調乳が必要な乳児がいない　　　　　　乳児の受け入れがない</t>
    <rPh sb="1" eb="3">
      <t>ゲンザイ</t>
    </rPh>
    <rPh sb="3" eb="5">
      <t>チョウニュウ</t>
    </rPh>
    <rPh sb="6" eb="8">
      <t>ヒツヨウ</t>
    </rPh>
    <rPh sb="9" eb="11">
      <t>ニュウジ</t>
    </rPh>
    <rPh sb="21" eb="23">
      <t>ニュウジ</t>
    </rPh>
    <rPh sb="24" eb="25">
      <t>ウ</t>
    </rPh>
    <rPh sb="26" eb="27">
      <t>イ</t>
    </rPh>
    <phoneticPr fontId="6"/>
  </si>
  <si>
    <t>利用方法</t>
    <rPh sb="0" eb="2">
      <t>リヨウ</t>
    </rPh>
    <rPh sb="2" eb="4">
      <t>ホウホウ</t>
    </rPh>
    <phoneticPr fontId="6"/>
  </si>
  <si>
    <t>　　　　　　　　飲料のみ　　　　　　　　飲料・料理　　　　　　　　料理のみ　　　</t>
    <rPh sb="8" eb="10">
      <t>インリョウ</t>
    </rPh>
    <rPh sb="20" eb="22">
      <t>インリョウ</t>
    </rPh>
    <rPh sb="23" eb="25">
      <t>リョウリ</t>
    </rPh>
    <rPh sb="33" eb="35">
      <t>リョウリ</t>
    </rPh>
    <phoneticPr fontId="6"/>
  </si>
  <si>
    <t>受払台帳</t>
    <rPh sb="0" eb="2">
      <t>ウケハライ</t>
    </rPh>
    <rPh sb="2" eb="4">
      <t>ダイチョウ</t>
    </rPh>
    <phoneticPr fontId="6"/>
  </si>
  <si>
    <t>　　　　　有　　　　　無</t>
    <rPh sb="5" eb="6">
      <t>ア</t>
    </rPh>
    <rPh sb="11" eb="12">
      <t>ナシ</t>
    </rPh>
    <phoneticPr fontId="6"/>
  </si>
  <si>
    <t>無</t>
    <phoneticPr fontId="6"/>
  </si>
  <si>
    <t>有</t>
    <phoneticPr fontId="6"/>
  </si>
  <si>
    <t>　</t>
    <phoneticPr fontId="6"/>
  </si>
  <si>
    <t>食事提供前実施</t>
    <rPh sb="0" eb="2">
      <t>ショクジ</t>
    </rPh>
    <rPh sb="2" eb="4">
      <t>テイキョウ</t>
    </rPh>
    <rPh sb="4" eb="5">
      <t>マエ</t>
    </rPh>
    <rPh sb="5" eb="7">
      <t>ジッシ</t>
    </rPh>
    <phoneticPr fontId="6"/>
  </si>
  <si>
    <t>　　　有　　　　　無</t>
    <rPh sb="3" eb="4">
      <t>アリ</t>
    </rPh>
    <rPh sb="9" eb="10">
      <t>ナシ</t>
    </rPh>
    <phoneticPr fontId="6"/>
  </si>
  <si>
    <t>（3）衛生管理</t>
    <rPh sb="3" eb="5">
      <t>エイセイ</t>
    </rPh>
    <rPh sb="5" eb="7">
      <t>カンリ</t>
    </rPh>
    <phoneticPr fontId="6"/>
  </si>
  <si>
    <t>①器具・容器等の管理</t>
    <rPh sb="1" eb="3">
      <t>キグ</t>
    </rPh>
    <rPh sb="4" eb="6">
      <t>ヨウキ</t>
    </rPh>
    <rPh sb="6" eb="7">
      <t>トウ</t>
    </rPh>
    <rPh sb="8" eb="10">
      <t>カンリ</t>
    </rPh>
    <phoneticPr fontId="6"/>
  </si>
  <si>
    <t>食器消毒保管庫</t>
    <phoneticPr fontId="6"/>
  </si>
  <si>
    <t>設定温度</t>
    <phoneticPr fontId="6"/>
  </si>
  <si>
    <t>℃</t>
    <phoneticPr fontId="6"/>
  </si>
  <si>
    <t>設定時間</t>
    <phoneticPr fontId="6"/>
  </si>
  <si>
    <t>その他</t>
    <phoneticPr fontId="6"/>
  </si>
  <si>
    <t>保管方法</t>
    <rPh sb="0" eb="2">
      <t>ホカン</t>
    </rPh>
    <rPh sb="2" eb="4">
      <t>ホウホウ</t>
    </rPh>
    <phoneticPr fontId="6"/>
  </si>
  <si>
    <t>②検食の保存</t>
    <rPh sb="1" eb="3">
      <t>ケンショク</t>
    </rPh>
    <rPh sb="4" eb="6">
      <t>ホゾン</t>
    </rPh>
    <phoneticPr fontId="6"/>
  </si>
  <si>
    <t>保存期間（日間）</t>
    <phoneticPr fontId="6"/>
  </si>
  <si>
    <t>保存温度（℃）</t>
    <phoneticPr fontId="6"/>
  </si>
  <si>
    <t>保存食の保存専用容器</t>
    <phoneticPr fontId="6"/>
  </si>
  <si>
    <t>原材料</t>
    <phoneticPr fontId="6"/>
  </si>
  <si>
    <t>調理済食品</t>
    <phoneticPr fontId="6"/>
  </si>
  <si>
    <t>③衛生チェック</t>
    <rPh sb="1" eb="3">
      <t>エイセイ</t>
    </rPh>
    <phoneticPr fontId="6"/>
  </si>
  <si>
    <t>調理施設等の点検表</t>
    <rPh sb="0" eb="2">
      <t>チョウリ</t>
    </rPh>
    <rPh sb="2" eb="4">
      <t>シセツ</t>
    </rPh>
    <rPh sb="4" eb="5">
      <t>トウ</t>
    </rPh>
    <rPh sb="6" eb="9">
      <t>テンケンヒョウ</t>
    </rPh>
    <phoneticPr fontId="6"/>
  </si>
  <si>
    <t>中心温度の測定・記録</t>
    <rPh sb="0" eb="2">
      <t>チュウシン</t>
    </rPh>
    <rPh sb="2" eb="4">
      <t>オンド</t>
    </rPh>
    <rPh sb="5" eb="7">
      <t>ソクテイ</t>
    </rPh>
    <rPh sb="8" eb="10">
      <t>キロク</t>
    </rPh>
    <phoneticPr fontId="6"/>
  </si>
  <si>
    <t>調理室の温湿度確認表</t>
    <rPh sb="0" eb="3">
      <t>チョウリシツ</t>
    </rPh>
    <rPh sb="4" eb="7">
      <t>オンシツド</t>
    </rPh>
    <rPh sb="7" eb="9">
      <t>カクニン</t>
    </rPh>
    <rPh sb="9" eb="10">
      <t>ヒョウ</t>
    </rPh>
    <phoneticPr fontId="6"/>
  </si>
  <si>
    <t>残留塩素等測定記録</t>
    <rPh sb="0" eb="2">
      <t>ザンリュウ</t>
    </rPh>
    <rPh sb="2" eb="4">
      <t>エンソ</t>
    </rPh>
    <rPh sb="4" eb="5">
      <t>トウ</t>
    </rPh>
    <rPh sb="5" eb="7">
      <t>ソクテイ</t>
    </rPh>
    <rPh sb="7" eb="9">
      <t>キロク</t>
    </rPh>
    <phoneticPr fontId="6"/>
  </si>
  <si>
    <t>調理従事者個々の健康チェック表</t>
    <rPh sb="0" eb="2">
      <t>チョウリ</t>
    </rPh>
    <rPh sb="2" eb="5">
      <t>ジュウジシャ</t>
    </rPh>
    <rPh sb="5" eb="7">
      <t>ココ</t>
    </rPh>
    <rPh sb="8" eb="10">
      <t>ケンコウ</t>
    </rPh>
    <rPh sb="14" eb="15">
      <t>ヒョウ</t>
    </rPh>
    <phoneticPr fontId="6"/>
  </si>
  <si>
    <t>④汚染・非汚染区域の区分</t>
    <rPh sb="1" eb="3">
      <t>オセン</t>
    </rPh>
    <rPh sb="4" eb="5">
      <t>ヒ</t>
    </rPh>
    <rPh sb="5" eb="7">
      <t>オセン</t>
    </rPh>
    <rPh sb="7" eb="9">
      <t>クイキ</t>
    </rPh>
    <rPh sb="10" eb="12">
      <t>クブン</t>
    </rPh>
    <phoneticPr fontId="6"/>
  </si>
  <si>
    <t>室内での区分</t>
    <rPh sb="0" eb="1">
      <t>シツ</t>
    </rPh>
    <rPh sb="1" eb="2">
      <t>ナイ</t>
    </rPh>
    <rPh sb="4" eb="6">
      <t>クブン</t>
    </rPh>
    <phoneticPr fontId="6"/>
  </si>
  <si>
    <t>室内の場所での区分</t>
    <rPh sb="0" eb="2">
      <t>シツナイ</t>
    </rPh>
    <rPh sb="3" eb="5">
      <t>バショ</t>
    </rPh>
    <rPh sb="7" eb="9">
      <t>クブン</t>
    </rPh>
    <phoneticPr fontId="6"/>
  </si>
  <si>
    <t>区分なし</t>
    <rPh sb="0" eb="2">
      <t>クブン</t>
    </rPh>
    <phoneticPr fontId="6"/>
  </si>
  <si>
    <t>以下の資料について添付すること。</t>
    <rPh sb="0" eb="2">
      <t>イカ</t>
    </rPh>
    <rPh sb="3" eb="5">
      <t>シリョウ</t>
    </rPh>
    <rPh sb="9" eb="11">
      <t>テンプ</t>
    </rPh>
    <phoneticPr fontId="6"/>
  </si>
  <si>
    <t>（監査実施日直近のもの）※様式例参照</t>
    <rPh sb="1" eb="3">
      <t>カンサ</t>
    </rPh>
    <rPh sb="3" eb="5">
      <t>ジッシ</t>
    </rPh>
    <rPh sb="5" eb="6">
      <t>ビ</t>
    </rPh>
    <rPh sb="6" eb="8">
      <t>チョッキン</t>
    </rPh>
    <rPh sb="13" eb="15">
      <t>ヨウシキ</t>
    </rPh>
    <rPh sb="15" eb="16">
      <t>レイ</t>
    </rPh>
    <rPh sb="16" eb="18">
      <t>サンショウ</t>
    </rPh>
    <phoneticPr fontId="6"/>
  </si>
  <si>
    <t>　</t>
    <phoneticPr fontId="6"/>
  </si>
  <si>
    <t>エネルギー
（kcal）</t>
    <phoneticPr fontId="6"/>
  </si>
  <si>
    <t>カリウム
（mg）</t>
    <phoneticPr fontId="6"/>
  </si>
  <si>
    <t>カルシウム
（mg）</t>
    <phoneticPr fontId="6"/>
  </si>
  <si>
    <t xml:space="preserve">
V.A
（μg）
</t>
    <phoneticPr fontId="6"/>
  </si>
  <si>
    <t>V.B1
（mg）</t>
    <phoneticPr fontId="6"/>
  </si>
  <si>
    <t>V.B2
（mg）</t>
    <phoneticPr fontId="6"/>
  </si>
  <si>
    <t>V.C
（mg）</t>
    <phoneticPr fontId="6"/>
  </si>
  <si>
    <t>エネルギー
（kcal）</t>
    <phoneticPr fontId="6"/>
  </si>
  <si>
    <t>カリウム
（mg）</t>
    <phoneticPr fontId="6"/>
  </si>
  <si>
    <t>カルシウム
（mg）</t>
    <phoneticPr fontId="6"/>
  </si>
  <si>
    <t xml:space="preserve">
V.A
（μg）
</t>
    <phoneticPr fontId="6"/>
  </si>
  <si>
    <t>V.B1
（mg）</t>
    <phoneticPr fontId="6"/>
  </si>
  <si>
    <t>V.B2
（mg）</t>
    <phoneticPr fontId="6"/>
  </si>
  <si>
    <t>V.C
（mg）</t>
    <phoneticPr fontId="6"/>
  </si>
  <si>
    <t>実施者</t>
    <rPh sb="0" eb="2">
      <t>ジッシ</t>
    </rPh>
    <rPh sb="2" eb="3">
      <t>シャ</t>
    </rPh>
    <phoneticPr fontId="6"/>
  </si>
  <si>
    <t>（</t>
    <phoneticPr fontId="6"/>
  </si>
  <si>
    <t>）</t>
    <phoneticPr fontId="6"/>
  </si>
  <si>
    <t>（</t>
    <phoneticPr fontId="6"/>
  </si>
  <si>
    <t>）</t>
    <phoneticPr fontId="6"/>
  </si>
  <si>
    <t>（</t>
    <phoneticPr fontId="6"/>
  </si>
  <si>
    <t>）</t>
    <phoneticPr fontId="6"/>
  </si>
  <si>
    <t>（</t>
    <phoneticPr fontId="6"/>
  </si>
  <si>
    <t>）</t>
    <phoneticPr fontId="6"/>
  </si>
  <si>
    <t>主任保育士</t>
    <phoneticPr fontId="6"/>
  </si>
  <si>
    <t>保育士</t>
    <rPh sb="0" eb="3">
      <t>ホイクシ</t>
    </rPh>
    <phoneticPr fontId="6"/>
  </si>
  <si>
    <t>：</t>
    <phoneticPr fontId="6"/>
  </si>
  <si>
    <t>⑤調理業務の委託状況</t>
    <phoneticPr fontId="6"/>
  </si>
  <si>
    <t>デイリープログラムを作成している。</t>
    <phoneticPr fontId="6"/>
  </si>
  <si>
    <t>園日誌を整備している。</t>
    <phoneticPr fontId="6"/>
  </si>
  <si>
    <t>障がい児の保育について適切に記録している。</t>
    <phoneticPr fontId="6"/>
  </si>
  <si>
    <t>食育計画が保育計画に組み込まれている。</t>
    <phoneticPr fontId="6"/>
  </si>
  <si>
    <t>　（５）年度別決算の状況</t>
    <phoneticPr fontId="6"/>
  </si>
  <si>
    <t>　（6）収支計算分析表</t>
    <rPh sb="4" eb="6">
      <t>シュウシ</t>
    </rPh>
    <rPh sb="6" eb="8">
      <t>ケイサン</t>
    </rPh>
    <rPh sb="8" eb="10">
      <t>ブンセキ</t>
    </rPh>
    <rPh sb="10" eb="11">
      <t>ヒョウ</t>
    </rPh>
    <phoneticPr fontId="6"/>
  </si>
  <si>
    <t>実施有無</t>
    <rPh sb="0" eb="2">
      <t>ジッシ</t>
    </rPh>
    <rPh sb="2" eb="4">
      <t>ウム</t>
    </rPh>
    <phoneticPr fontId="6"/>
  </si>
  <si>
    <t>④予定献立作成・内容</t>
    <rPh sb="1" eb="3">
      <t>ヨテイ</t>
    </rPh>
    <rPh sb="3" eb="5">
      <t>コンダテ</t>
    </rPh>
    <rPh sb="5" eb="7">
      <t>サクセイ</t>
    </rPh>
    <rPh sb="8" eb="10">
      <t>ナイヨウ</t>
    </rPh>
    <phoneticPr fontId="6"/>
  </si>
  <si>
    <t>⑤実施献立作成</t>
    <rPh sb="1" eb="3">
      <t>ジッシ</t>
    </rPh>
    <rPh sb="3" eb="5">
      <t>コンダテ</t>
    </rPh>
    <rPh sb="5" eb="7">
      <t>サクセイ</t>
    </rPh>
    <phoneticPr fontId="6"/>
  </si>
  <si>
    <t>有</t>
    <rPh sb="0" eb="1">
      <t>ア</t>
    </rPh>
    <phoneticPr fontId="6"/>
  </si>
  <si>
    <t>無</t>
    <rPh sb="0" eb="1">
      <t>ナ</t>
    </rPh>
    <phoneticPr fontId="6"/>
  </si>
  <si>
    <t>　　(注）アの当期末支払資金残高は、委託費の適正な執行により適正な保育所運営が確保された上で、長期的に安定した経営を確保するために将来発生が見込まれる経費を計画的に積み立てた結果において保有するものであり、</t>
    <rPh sb="3" eb="4">
      <t>チュウ</t>
    </rPh>
    <rPh sb="7" eb="9">
      <t>トウキ</t>
    </rPh>
    <rPh sb="9" eb="10">
      <t>マツ</t>
    </rPh>
    <rPh sb="10" eb="12">
      <t>シハライ</t>
    </rPh>
    <rPh sb="12" eb="14">
      <t>シキン</t>
    </rPh>
    <rPh sb="14" eb="16">
      <t>ザンダカ</t>
    </rPh>
    <rPh sb="22" eb="24">
      <t>テキセイ</t>
    </rPh>
    <rPh sb="25" eb="27">
      <t>シッコウ</t>
    </rPh>
    <rPh sb="30" eb="32">
      <t>テキセイ</t>
    </rPh>
    <rPh sb="33" eb="35">
      <t>ホイク</t>
    </rPh>
    <rPh sb="35" eb="36">
      <t>ショ</t>
    </rPh>
    <rPh sb="36" eb="38">
      <t>ウンエイ</t>
    </rPh>
    <rPh sb="39" eb="41">
      <t>カクホ</t>
    </rPh>
    <rPh sb="44" eb="45">
      <t>ウエ</t>
    </rPh>
    <rPh sb="47" eb="50">
      <t>チョウキテキ</t>
    </rPh>
    <rPh sb="51" eb="53">
      <t>アンテイ</t>
    </rPh>
    <rPh sb="55" eb="57">
      <t>ケイエイ</t>
    </rPh>
    <rPh sb="58" eb="60">
      <t>カクホ</t>
    </rPh>
    <rPh sb="65" eb="67">
      <t>ショウライ</t>
    </rPh>
    <rPh sb="67" eb="69">
      <t>ハッセイ</t>
    </rPh>
    <rPh sb="70" eb="72">
      <t>ミコ</t>
    </rPh>
    <rPh sb="75" eb="77">
      <t>ケイヒ</t>
    </rPh>
    <rPh sb="78" eb="81">
      <t>ケイカクテキ</t>
    </rPh>
    <rPh sb="82" eb="83">
      <t>ツ</t>
    </rPh>
    <rPh sb="84" eb="85">
      <t>タ</t>
    </rPh>
    <rPh sb="87" eb="89">
      <t>ケッカ</t>
    </rPh>
    <rPh sb="93" eb="95">
      <t>ホユウ</t>
    </rPh>
    <phoneticPr fontId="6"/>
  </si>
  <si>
    <t>保育所委託費収入のうち改善基礎分</t>
    <rPh sb="0" eb="2">
      <t>ホイク</t>
    </rPh>
    <rPh sb="2" eb="3">
      <t>ジョ</t>
    </rPh>
    <rPh sb="3" eb="5">
      <t>イタク</t>
    </rPh>
    <rPh sb="5" eb="6">
      <t>ヒ</t>
    </rPh>
    <rPh sb="6" eb="8">
      <t>シュウニュウ</t>
    </rPh>
    <rPh sb="11" eb="13">
      <t>カイゼン</t>
    </rPh>
    <rPh sb="13" eb="15">
      <t>キソ</t>
    </rPh>
    <rPh sb="15" eb="16">
      <t>ブン</t>
    </rPh>
    <phoneticPr fontId="6"/>
  </si>
  <si>
    <t>５．会計に関する事項　　※会計について公認会計士又は監査法人の監査を受けて特段指摘がない保育所型認定こども園は記載不要</t>
    <rPh sb="13" eb="15">
      <t>カイケイ</t>
    </rPh>
    <rPh sb="19" eb="21">
      <t>コウニン</t>
    </rPh>
    <rPh sb="21" eb="23">
      <t>カイケイ</t>
    </rPh>
    <rPh sb="23" eb="24">
      <t>シ</t>
    </rPh>
    <rPh sb="24" eb="25">
      <t>マタ</t>
    </rPh>
    <rPh sb="26" eb="28">
      <t>カンサ</t>
    </rPh>
    <rPh sb="28" eb="30">
      <t>ホウジン</t>
    </rPh>
    <rPh sb="31" eb="33">
      <t>カンサ</t>
    </rPh>
    <rPh sb="34" eb="35">
      <t>ウ</t>
    </rPh>
    <rPh sb="37" eb="39">
      <t>トクダン</t>
    </rPh>
    <rPh sb="39" eb="41">
      <t>シテキ</t>
    </rPh>
    <rPh sb="44" eb="46">
      <t>ホイク</t>
    </rPh>
    <rPh sb="46" eb="47">
      <t>ショ</t>
    </rPh>
    <rPh sb="47" eb="48">
      <t>ガタ</t>
    </rPh>
    <rPh sb="48" eb="50">
      <t>ニンテイ</t>
    </rPh>
    <rPh sb="53" eb="54">
      <t>エン</t>
    </rPh>
    <rPh sb="55" eb="57">
      <t>キサイ</t>
    </rPh>
    <rPh sb="57" eb="59">
      <t>フヨウ</t>
    </rPh>
    <phoneticPr fontId="6"/>
  </si>
  <si>
    <t>②給食会議の開催状況</t>
    <phoneticPr fontId="6"/>
  </si>
  <si>
    <t>無</t>
    <phoneticPr fontId="6"/>
  </si>
  <si>
    <t>有</t>
    <phoneticPr fontId="6"/>
  </si>
  <si>
    <t>受審予定</t>
    <phoneticPr fontId="6"/>
  </si>
  <si>
    <t>受審予定日</t>
    <rPh sb="0" eb="2">
      <t>ジュシン</t>
    </rPh>
    <rPh sb="2" eb="4">
      <t>ヨテイ</t>
    </rPh>
    <rPh sb="4" eb="5">
      <t>ニチ</t>
    </rPh>
    <phoneticPr fontId="6"/>
  </si>
  <si>
    <t>受審していない</t>
    <phoneticPr fontId="6"/>
  </si>
  <si>
    <t>公表方法</t>
    <phoneticPr fontId="6"/>
  </si>
  <si>
    <t>　・自己評価表</t>
    <phoneticPr fontId="6"/>
  </si>
  <si>
    <t>　・医薬品受け払い簿</t>
    <phoneticPr fontId="6"/>
  </si>
  <si>
    <t>　・苦情受付簿</t>
    <rPh sb="2" eb="4">
      <t>クジョウ</t>
    </rPh>
    <rPh sb="4" eb="7">
      <t>ウケツケボ</t>
    </rPh>
    <phoneticPr fontId="6"/>
  </si>
  <si>
    <t>　・個人情報保護規程</t>
    <rPh sb="2" eb="4">
      <t>コジン</t>
    </rPh>
    <rPh sb="4" eb="6">
      <t>ジョウホウ</t>
    </rPh>
    <rPh sb="6" eb="8">
      <t>ホゴ</t>
    </rPh>
    <rPh sb="8" eb="10">
      <t>キテイ</t>
    </rPh>
    <phoneticPr fontId="6"/>
  </si>
  <si>
    <t>　・施設防災計画</t>
    <rPh sb="2" eb="4">
      <t>シセツ</t>
    </rPh>
    <rPh sb="4" eb="6">
      <t>ボウサイ</t>
    </rPh>
    <rPh sb="6" eb="8">
      <t>ケイカク</t>
    </rPh>
    <phoneticPr fontId="6"/>
  </si>
  <si>
    <t>　・国の事故防止及び事故対応マニュアル</t>
    <rPh sb="2" eb="3">
      <t>クニ</t>
    </rPh>
    <rPh sb="4" eb="6">
      <t>ジコ</t>
    </rPh>
    <rPh sb="6" eb="8">
      <t>ボウシ</t>
    </rPh>
    <rPh sb="8" eb="9">
      <t>オヨ</t>
    </rPh>
    <rPh sb="10" eb="12">
      <t>ジコ</t>
    </rPh>
    <rPh sb="12" eb="14">
      <t>タイオウ</t>
    </rPh>
    <phoneticPr fontId="6"/>
  </si>
  <si>
    <t>　・ヒヤリハット記録簿</t>
    <rPh sb="8" eb="11">
      <t>キロクボ</t>
    </rPh>
    <phoneticPr fontId="6"/>
  </si>
  <si>
    <t>　・事故記録簿</t>
    <rPh sb="2" eb="4">
      <t>ジコ</t>
    </rPh>
    <rPh sb="4" eb="7">
      <t>キロクボ</t>
    </rPh>
    <phoneticPr fontId="6"/>
  </si>
  <si>
    <t>　・消防計画</t>
    <rPh sb="2" eb="4">
      <t>ショウボウ</t>
    </rPh>
    <rPh sb="4" eb="6">
      <t>ケイカク</t>
    </rPh>
    <phoneticPr fontId="6"/>
  </si>
  <si>
    <t>　・食育計画</t>
    <rPh sb="2" eb="4">
      <t>ショクイク</t>
    </rPh>
    <rPh sb="4" eb="6">
      <t>ケイカク</t>
    </rPh>
    <phoneticPr fontId="6"/>
  </si>
  <si>
    <t>入所児童数（現員）</t>
    <rPh sb="0" eb="2">
      <t>ニュウショ</t>
    </rPh>
    <rPh sb="2" eb="4">
      <t>ジドウ</t>
    </rPh>
    <rPh sb="4" eb="5">
      <t>スウ</t>
    </rPh>
    <phoneticPr fontId="6"/>
  </si>
  <si>
    <t>1，2歳児</t>
    <phoneticPr fontId="6"/>
  </si>
  <si>
    <t>３歳以上児</t>
    <rPh sb="2" eb="4">
      <t>イジョウ</t>
    </rPh>
    <phoneticPr fontId="6"/>
  </si>
  <si>
    <t>その他</t>
    <rPh sb="2" eb="3">
      <t>タ</t>
    </rPh>
    <phoneticPr fontId="6"/>
  </si>
  <si>
    <t>（内訳）</t>
    <rPh sb="1" eb="3">
      <t>ウチワケ</t>
    </rPh>
    <phoneticPr fontId="6"/>
  </si>
  <si>
    <t>開所時間</t>
    <rPh sb="0" eb="2">
      <t>カイショ</t>
    </rPh>
    <rPh sb="2" eb="4">
      <t>ジカン</t>
    </rPh>
    <phoneticPr fontId="6"/>
  </si>
  <si>
    <t>時</t>
    <rPh sb="0" eb="1">
      <t>ジ</t>
    </rPh>
    <phoneticPr fontId="6"/>
  </si>
  <si>
    <t>分</t>
    <rPh sb="0" eb="1">
      <t>フン</t>
    </rPh>
    <phoneticPr fontId="6"/>
  </si>
  <si>
    <t>～</t>
    <phoneticPr fontId="6"/>
  </si>
  <si>
    <t>延　長　保　育</t>
    <phoneticPr fontId="6"/>
  </si>
  <si>
    <t>一時預かり事業</t>
    <rPh sb="0" eb="2">
      <t>イチジ</t>
    </rPh>
    <rPh sb="2" eb="3">
      <t>アズ</t>
    </rPh>
    <rPh sb="5" eb="7">
      <t>ジギョウ</t>
    </rPh>
    <phoneticPr fontId="6"/>
  </si>
  <si>
    <t>日曜・祝日</t>
    <phoneticPr fontId="6"/>
  </si>
  <si>
    <t>一斉休所日を職員の休日として就業規則に</t>
    <rPh sb="3" eb="4">
      <t>トコロ</t>
    </rPh>
    <phoneticPr fontId="6"/>
  </si>
  <si>
    <t>　　月　　日　～　　月　　日</t>
    <phoneticPr fontId="6"/>
  </si>
  <si>
    <t>（注）該当箇所に○印を選択（記入）すること。</t>
    <rPh sb="3" eb="5">
      <t>ガイトウ</t>
    </rPh>
    <rPh sb="5" eb="7">
      <t>カショ</t>
    </rPh>
    <rPh sb="11" eb="13">
      <t>センタク</t>
    </rPh>
    <rPh sb="14" eb="16">
      <t>キニュウ</t>
    </rPh>
    <phoneticPr fontId="6"/>
  </si>
  <si>
    <t>実施回数</t>
    <rPh sb="0" eb="2">
      <t>ジッシ</t>
    </rPh>
    <rPh sb="2" eb="4">
      <t>カイスウ</t>
    </rPh>
    <phoneticPr fontId="6"/>
  </si>
  <si>
    <t>無</t>
    <rPh sb="0" eb="1">
      <t>ナ</t>
    </rPh>
    <phoneticPr fontId="6"/>
  </si>
  <si>
    <t>有</t>
    <rPh sb="0" eb="1">
      <t>ア</t>
    </rPh>
    <phoneticPr fontId="6"/>
  </si>
  <si>
    <t>第三者委員</t>
    <rPh sb="0" eb="3">
      <t>ダイサンシャ</t>
    </rPh>
    <rPh sb="3" eb="5">
      <t>イイン</t>
    </rPh>
    <phoneticPr fontId="6"/>
  </si>
  <si>
    <t>報酬額</t>
    <rPh sb="0" eb="2">
      <t>ホウシュウ</t>
    </rPh>
    <rPh sb="2" eb="3">
      <t>ガク</t>
    </rPh>
    <phoneticPr fontId="6"/>
  </si>
  <si>
    <t>苦情窓口の周知方法</t>
    <rPh sb="0" eb="2">
      <t>クジョウ</t>
    </rPh>
    <rPh sb="2" eb="4">
      <t>マドグチ</t>
    </rPh>
    <rPh sb="5" eb="7">
      <t>シュウチ</t>
    </rPh>
    <rPh sb="7" eb="9">
      <t>ホウホウ</t>
    </rPh>
    <phoneticPr fontId="6"/>
  </si>
  <si>
    <t>施設内への掲示</t>
    <rPh sb="0" eb="2">
      <t>シセツ</t>
    </rPh>
    <rPh sb="2" eb="3">
      <t>ナイ</t>
    </rPh>
    <rPh sb="5" eb="7">
      <t>ケイジ</t>
    </rPh>
    <phoneticPr fontId="6"/>
  </si>
  <si>
    <t>パンフレットの配布</t>
    <rPh sb="7" eb="9">
      <t>ハイフ</t>
    </rPh>
    <phoneticPr fontId="6"/>
  </si>
  <si>
    <t>その他</t>
    <rPh sb="2" eb="3">
      <t>タ</t>
    </rPh>
    <phoneticPr fontId="6"/>
  </si>
  <si>
    <t>検査項目(学校保健安全法施行規則第6条第1項に規定する健康診断項目)</t>
    <rPh sb="0" eb="2">
      <t>ケンサ</t>
    </rPh>
    <rPh sb="2" eb="4">
      <t>コウモク</t>
    </rPh>
    <rPh sb="5" eb="7">
      <t>ガッコウ</t>
    </rPh>
    <rPh sb="7" eb="9">
      <t>ホケン</t>
    </rPh>
    <rPh sb="9" eb="12">
      <t>アンゼンホウ</t>
    </rPh>
    <rPh sb="12" eb="14">
      <t>セコウ</t>
    </rPh>
    <rPh sb="14" eb="16">
      <t>キソク</t>
    </rPh>
    <rPh sb="16" eb="17">
      <t>ダイ</t>
    </rPh>
    <rPh sb="18" eb="19">
      <t>ジョウ</t>
    </rPh>
    <rPh sb="19" eb="20">
      <t>ダイ</t>
    </rPh>
    <rPh sb="21" eb="22">
      <t>コウ</t>
    </rPh>
    <rPh sb="23" eb="25">
      <t>キテイ</t>
    </rPh>
    <rPh sb="27" eb="29">
      <t>ケンコウ</t>
    </rPh>
    <rPh sb="29" eb="31">
      <t>シンダン</t>
    </rPh>
    <rPh sb="31" eb="33">
      <t>コウモク</t>
    </rPh>
    <phoneticPr fontId="6"/>
  </si>
  <si>
    <t>耳鼻咽頭疾患及び皮膚疾患の有無</t>
    <phoneticPr fontId="6"/>
  </si>
  <si>
    <t>対　　　応　　　の　　　状　　　況</t>
    <rPh sb="0" eb="1">
      <t>タイ</t>
    </rPh>
    <rPh sb="4" eb="5">
      <t>オウ</t>
    </rPh>
    <phoneticPr fontId="6"/>
  </si>
  <si>
    <t>件　数</t>
    <rPh sb="0" eb="1">
      <t>ケン</t>
    </rPh>
    <rPh sb="2" eb="3">
      <t>スウ</t>
    </rPh>
    <phoneticPr fontId="6"/>
  </si>
  <si>
    <t>合計</t>
    <rPh sb="0" eb="2">
      <t>ゴウケイ</t>
    </rPh>
    <phoneticPr fontId="6"/>
  </si>
  <si>
    <t>（うち、重大事故）</t>
    <rPh sb="4" eb="6">
      <t>ジュウダイ</t>
    </rPh>
    <rPh sb="6" eb="8">
      <t>ジコ</t>
    </rPh>
    <phoneticPr fontId="6"/>
  </si>
  <si>
    <t>件</t>
    <rPh sb="0" eb="1">
      <t>ケン</t>
    </rPh>
    <phoneticPr fontId="6"/>
  </si>
  <si>
    <t>（</t>
    <phoneticPr fontId="6"/>
  </si>
  <si>
    <t>）</t>
    <phoneticPr fontId="6"/>
  </si>
  <si>
    <t>年度</t>
    <rPh sb="0" eb="2">
      <t>ネンド</t>
    </rPh>
    <phoneticPr fontId="6"/>
  </si>
  <si>
    <t>前年度</t>
    <rPh sb="0" eb="3">
      <t>ゼンネンド</t>
    </rPh>
    <phoneticPr fontId="6"/>
  </si>
  <si>
    <t>ヒヤリハット記録簿</t>
    <rPh sb="6" eb="9">
      <t>キロクボ</t>
    </rPh>
    <phoneticPr fontId="6"/>
  </si>
  <si>
    <t>事故記録簿</t>
    <rPh sb="0" eb="2">
      <t>ジコ</t>
    </rPh>
    <rPh sb="2" eb="5">
      <t>キロクボ</t>
    </rPh>
    <phoneticPr fontId="6"/>
  </si>
  <si>
    <t>国の事故防止及び事故発生時の対応のためのガイドライン</t>
    <rPh sb="0" eb="1">
      <t>クニ</t>
    </rPh>
    <rPh sb="2" eb="4">
      <t>ジコ</t>
    </rPh>
    <rPh sb="4" eb="6">
      <t>ボウシ</t>
    </rPh>
    <rPh sb="6" eb="7">
      <t>オヨ</t>
    </rPh>
    <rPh sb="8" eb="10">
      <t>ジコ</t>
    </rPh>
    <rPh sb="10" eb="12">
      <t>ハッセイ</t>
    </rPh>
    <rPh sb="12" eb="13">
      <t>ジ</t>
    </rPh>
    <rPh sb="14" eb="16">
      <t>タイオウ</t>
    </rPh>
    <phoneticPr fontId="6"/>
  </si>
  <si>
    <t>園独自の事故発生防止及び発生時の対応指針</t>
    <rPh sb="0" eb="1">
      <t>エン</t>
    </rPh>
    <rPh sb="1" eb="3">
      <t>ドクジ</t>
    </rPh>
    <rPh sb="4" eb="6">
      <t>ジコ</t>
    </rPh>
    <rPh sb="6" eb="8">
      <t>ハッセイ</t>
    </rPh>
    <rPh sb="8" eb="10">
      <t>ボウシ</t>
    </rPh>
    <rPh sb="10" eb="11">
      <t>オヨ</t>
    </rPh>
    <rPh sb="12" eb="14">
      <t>ハッセイ</t>
    </rPh>
    <rPh sb="14" eb="15">
      <t>ジ</t>
    </rPh>
    <rPh sb="16" eb="18">
      <t>タイオウ</t>
    </rPh>
    <rPh sb="18" eb="20">
      <t>シシン</t>
    </rPh>
    <phoneticPr fontId="6"/>
  </si>
  <si>
    <t>事故発生防止の研修実施</t>
    <rPh sb="0" eb="2">
      <t>ジコ</t>
    </rPh>
    <rPh sb="2" eb="4">
      <t>ハッセイ</t>
    </rPh>
    <rPh sb="4" eb="6">
      <t>ボウシ</t>
    </rPh>
    <rPh sb="7" eb="9">
      <t>ケンシュウ</t>
    </rPh>
    <rPh sb="9" eb="11">
      <t>ジッシ</t>
    </rPh>
    <phoneticPr fontId="6"/>
  </si>
  <si>
    <t>乳幼児突然死症候群（SIDS）防止策としての睡眠チェック</t>
    <rPh sb="0" eb="3">
      <t>ニュウヨウジ</t>
    </rPh>
    <rPh sb="3" eb="6">
      <t>トツゼンシ</t>
    </rPh>
    <rPh sb="6" eb="9">
      <t>ショウコウグン</t>
    </rPh>
    <rPh sb="15" eb="17">
      <t>ボウシ</t>
    </rPh>
    <rPh sb="17" eb="18">
      <t>サク</t>
    </rPh>
    <rPh sb="22" eb="24">
      <t>スイミン</t>
    </rPh>
    <phoneticPr fontId="6"/>
  </si>
  <si>
    <t>0歳児</t>
    <rPh sb="1" eb="2">
      <t>サイ</t>
    </rPh>
    <rPh sb="2" eb="3">
      <t>ジ</t>
    </rPh>
    <phoneticPr fontId="6"/>
  </si>
  <si>
    <t>1歳児</t>
    <rPh sb="1" eb="2">
      <t>サイ</t>
    </rPh>
    <rPh sb="2" eb="3">
      <t>ジ</t>
    </rPh>
    <phoneticPr fontId="6"/>
  </si>
  <si>
    <t>2歳児</t>
    <rPh sb="1" eb="2">
      <t>サイ</t>
    </rPh>
    <rPh sb="2" eb="3">
      <t>ジ</t>
    </rPh>
    <phoneticPr fontId="6"/>
  </si>
  <si>
    <t>実施状況</t>
    <rPh sb="0" eb="2">
      <t>ジッシ</t>
    </rPh>
    <rPh sb="2" eb="4">
      <t>ジョウキョウ</t>
    </rPh>
    <phoneticPr fontId="6"/>
  </si>
  <si>
    <t>分に1回</t>
    <rPh sb="0" eb="1">
      <t>フン</t>
    </rPh>
    <rPh sb="3" eb="4">
      <t>カイ</t>
    </rPh>
    <phoneticPr fontId="6"/>
  </si>
  <si>
    <t>年</t>
    <phoneticPr fontId="6"/>
  </si>
  <si>
    <t>回</t>
    <rPh sb="0" eb="1">
      <t>カイ</t>
    </rPh>
    <phoneticPr fontId="6"/>
  </si>
  <si>
    <t>年</t>
    <rPh sb="0" eb="1">
      <t>ネン</t>
    </rPh>
    <phoneticPr fontId="6"/>
  </si>
  <si>
    <t>月</t>
    <rPh sb="0" eb="1">
      <t>ガツ</t>
    </rPh>
    <phoneticPr fontId="6"/>
  </si>
  <si>
    <t>日</t>
    <rPh sb="0" eb="1">
      <t>ニチ</t>
    </rPh>
    <phoneticPr fontId="6"/>
  </si>
  <si>
    <t>(</t>
    <phoneticPr fontId="6"/>
  </si>
  <si>
    <t>)</t>
    <phoneticPr fontId="6"/>
  </si>
  <si>
    <t>回程度</t>
    <phoneticPr fontId="6"/>
  </si>
  <si>
    <t>月</t>
    <rPh sb="0" eb="1">
      <t>ツキ</t>
    </rPh>
    <phoneticPr fontId="6"/>
  </si>
  <si>
    <t>（年</t>
    <rPh sb="1" eb="2">
      <t>ネン</t>
    </rPh>
    <phoneticPr fontId="6"/>
  </si>
  <si>
    <t>回）</t>
    <rPh sb="0" eb="1">
      <t>カイ</t>
    </rPh>
    <phoneticPr fontId="6"/>
  </si>
  <si>
    <t>　　　週</t>
    <rPh sb="3" eb="4">
      <t>シュウ</t>
    </rPh>
    <phoneticPr fontId="6"/>
  </si>
  <si>
    <t>回程度</t>
    <rPh sb="0" eb="1">
      <t>カイ</t>
    </rPh>
    <rPh sb="1" eb="3">
      <t>テイド</t>
    </rPh>
    <phoneticPr fontId="6"/>
  </si>
  <si>
    <t>（注）　該当箇所に○印を選択（記入）すること。</t>
    <rPh sb="4" eb="6">
      <t>ガイトウ</t>
    </rPh>
    <rPh sb="6" eb="8">
      <t>カショ</t>
    </rPh>
    <rPh sb="12" eb="14">
      <t>センタク</t>
    </rPh>
    <rPh sb="15" eb="17">
      <t>キニュウ</t>
    </rPh>
    <phoneticPr fontId="6"/>
  </si>
  <si>
    <t>場所</t>
    <rPh sb="0" eb="2">
      <t>バショ</t>
    </rPh>
    <phoneticPr fontId="6"/>
  </si>
  <si>
    <t>⇒</t>
    <phoneticPr fontId="6"/>
  </si>
  <si>
    <t>ビニール袋</t>
    <rPh sb="4" eb="5">
      <t>フクロ</t>
    </rPh>
    <phoneticPr fontId="6"/>
  </si>
  <si>
    <t>食缶</t>
    <rPh sb="0" eb="2">
      <t>ショッカン</t>
    </rPh>
    <phoneticPr fontId="6"/>
  </si>
  <si>
    <t>その他（具体的に記載）</t>
    <rPh sb="2" eb="3">
      <t>タ</t>
    </rPh>
    <rPh sb="4" eb="7">
      <t>グタイテキ</t>
    </rPh>
    <rPh sb="8" eb="10">
      <t>キサイ</t>
    </rPh>
    <phoneticPr fontId="6"/>
  </si>
  <si>
    <t>人</t>
    <rPh sb="0" eb="1">
      <t>ニン</t>
    </rPh>
    <phoneticPr fontId="6"/>
  </si>
  <si>
    <t>朝夕等の児童が少数となる時間帯</t>
    <phoneticPr fontId="6"/>
  </si>
  <si>
    <t>幼稚園教諭及び小学校教諭並びに養護教諭の活用</t>
    <rPh sb="5" eb="6">
      <t>オヨ</t>
    </rPh>
    <rPh sb="10" eb="12">
      <t>キョウユ</t>
    </rPh>
    <phoneticPr fontId="6"/>
  </si>
  <si>
    <t>保育の実施に当たり必要となる保育士配置（加配保育士部分）</t>
    <rPh sb="0" eb="2">
      <t>ホイク</t>
    </rPh>
    <rPh sb="20" eb="22">
      <t>カハイ</t>
    </rPh>
    <rPh sb="22" eb="25">
      <t>ホイクシ</t>
    </rPh>
    <rPh sb="25" eb="27">
      <t>ブブン</t>
    </rPh>
    <phoneticPr fontId="6"/>
  </si>
  <si>
    <t>活用人数</t>
    <rPh sb="0" eb="2">
      <t>カツヨウ</t>
    </rPh>
    <rPh sb="2" eb="4">
      <t>ニンズウ</t>
    </rPh>
    <phoneticPr fontId="6"/>
  </si>
  <si>
    <t>施設長</t>
    <rPh sb="0" eb="2">
      <t>シセツ</t>
    </rPh>
    <rPh sb="2" eb="3">
      <t>チョウ</t>
    </rPh>
    <phoneticPr fontId="6"/>
  </si>
  <si>
    <t>保育士</t>
    <rPh sb="0" eb="3">
      <t>ホイクシ</t>
    </rPh>
    <phoneticPr fontId="6"/>
  </si>
  <si>
    <t>調理員</t>
    <rPh sb="0" eb="3">
      <t>チョウリイン</t>
    </rPh>
    <phoneticPr fontId="6"/>
  </si>
  <si>
    <t>歳</t>
    <rPh sb="0" eb="1">
      <t>サイ</t>
    </rPh>
    <phoneticPr fontId="6"/>
  </si>
  <si>
    <t>継続雇用制度の選択</t>
    <phoneticPr fontId="6"/>
  </si>
  <si>
    <t>再雇用制度</t>
    <rPh sb="0" eb="3">
      <t>サイコヨウ</t>
    </rPh>
    <rPh sb="3" eb="5">
      <t>セイド</t>
    </rPh>
    <phoneticPr fontId="6"/>
  </si>
  <si>
    <t>勤務延長制度</t>
    <rPh sb="0" eb="2">
      <t>キンム</t>
    </rPh>
    <rPh sb="2" eb="4">
      <t>エンチョウ</t>
    </rPh>
    <rPh sb="4" eb="6">
      <t>セイド</t>
    </rPh>
    <phoneticPr fontId="6"/>
  </si>
  <si>
    <t>労使協定</t>
    <rPh sb="0" eb="2">
      <t>ロウシ</t>
    </rPh>
    <rPh sb="2" eb="4">
      <t>キョウテイ</t>
    </rPh>
    <phoneticPr fontId="6"/>
  </si>
  <si>
    <t>運営規程</t>
    <phoneticPr fontId="6"/>
  </si>
  <si>
    <t>重要事項説明書</t>
    <rPh sb="0" eb="2">
      <t>ジュウヨウ</t>
    </rPh>
    <rPh sb="2" eb="4">
      <t>ジコウ</t>
    </rPh>
    <rPh sb="4" eb="7">
      <t>セツメイショ</t>
    </rPh>
    <phoneticPr fontId="6"/>
  </si>
  <si>
    <t>－</t>
    <phoneticPr fontId="6"/>
  </si>
  <si>
    <t>　（例）○○○○○○大会</t>
    <phoneticPr fontId="6"/>
  </si>
  <si>
    <t>　　　　年　　月　　日　現在</t>
    <phoneticPr fontId="6"/>
  </si>
  <si>
    <t>（７－７）
409,800</t>
    <phoneticPr fontId="6"/>
  </si>
  <si>
    <t>（７－8）
413,400</t>
    <phoneticPr fontId="6"/>
  </si>
  <si>
    <t>時給
    　　　750</t>
    <rPh sb="0" eb="2">
      <t>ジキュウ</t>
    </rPh>
    <phoneticPr fontId="6"/>
  </si>
  <si>
    <t>時給
    　　　840</t>
    <rPh sb="0" eb="2">
      <t>ジキュウ</t>
    </rPh>
    <phoneticPr fontId="6"/>
  </si>
  <si>
    <t>○○理事の姪</t>
    <phoneticPr fontId="6"/>
  </si>
  <si>
    <t>　　　　　　年　　　月　　　日現在</t>
    <phoneticPr fontId="6"/>
  </si>
  <si>
    <t>　　　②４週間（又は１か月）当たりの勤務割り当て状況　　（○○年　△月□□日～○○年▲▲月■■日）　　　　　　　　　＜記　入　例＞　　　　　　　</t>
    <rPh sb="5" eb="7">
      <t>シュウカン</t>
    </rPh>
    <rPh sb="12" eb="13">
      <t>ゲツ</t>
    </rPh>
    <rPh sb="59" eb="60">
      <t>キ</t>
    </rPh>
    <rPh sb="61" eb="62">
      <t>ニュウ</t>
    </rPh>
    <rPh sb="63" eb="64">
      <t>レイ</t>
    </rPh>
    <phoneticPr fontId="6"/>
  </si>
  <si>
    <t>　　　②４週間（又は１か月）当たりの勤務割り当て状況　　（　　年　　月　　日　～　　年　　月　　日）</t>
    <rPh sb="5" eb="7">
      <t>シュウカン</t>
    </rPh>
    <rPh sb="12" eb="13">
      <t>ゲツ</t>
    </rPh>
    <phoneticPr fontId="6"/>
  </si>
  <si>
    <t>（注）　該当箇所に○印を選択（記入）もしくは内容を入力すること。</t>
    <phoneticPr fontId="6"/>
  </si>
  <si>
    <t>仕事の都合で与えられない結果になりがち</t>
    <phoneticPr fontId="6"/>
  </si>
  <si>
    <t>　　年　　月　　日現在</t>
    <phoneticPr fontId="6"/>
  </si>
  <si>
    <t>円</t>
    <rPh sb="0" eb="1">
      <t>エン</t>
    </rPh>
    <phoneticPr fontId="6"/>
  </si>
  <si>
    <t>㎡</t>
    <phoneticPr fontId="6"/>
  </si>
  <si>
    <t>日</t>
    <rPh sb="0" eb="1">
      <t>ニチ</t>
    </rPh>
    <phoneticPr fontId="6"/>
  </si>
  <si>
    <t>月</t>
    <rPh sb="0" eb="1">
      <t>ツキ</t>
    </rPh>
    <phoneticPr fontId="6"/>
  </si>
  <si>
    <t>年</t>
    <rPh sb="0" eb="1">
      <t>ネン</t>
    </rPh>
    <phoneticPr fontId="6"/>
  </si>
  <si>
    <t>有</t>
    <rPh sb="0" eb="1">
      <t>ア</t>
    </rPh>
    <phoneticPr fontId="6"/>
  </si>
  <si>
    <t>無</t>
    <rPh sb="0" eb="1">
      <t>ナ</t>
    </rPh>
    <phoneticPr fontId="6"/>
  </si>
  <si>
    <t>年間</t>
    <rPh sb="0" eb="2">
      <t>ネンカン</t>
    </rPh>
    <phoneticPr fontId="6"/>
  </si>
  <si>
    <t>契約相手</t>
    <rPh sb="0" eb="2">
      <t>ケイヤク</t>
    </rPh>
    <rPh sb="2" eb="4">
      <t>アイテ</t>
    </rPh>
    <phoneticPr fontId="6"/>
  </si>
  <si>
    <t>円</t>
    <rPh sb="0" eb="1">
      <t>エン</t>
    </rPh>
    <phoneticPr fontId="6"/>
  </si>
  <si>
    <t>地上権、賃借権の登記</t>
    <rPh sb="4" eb="5">
      <t>チン</t>
    </rPh>
    <phoneticPr fontId="6"/>
  </si>
  <si>
    <t>登記年月日</t>
    <rPh sb="0" eb="2">
      <t>トウキ</t>
    </rPh>
    <rPh sb="2" eb="5">
      <t>ネンガッピ</t>
    </rPh>
    <phoneticPr fontId="6"/>
  </si>
  <si>
    <t>契約書</t>
    <phoneticPr fontId="6"/>
  </si>
  <si>
    <t>人</t>
    <rPh sb="0" eb="1">
      <t>ニン</t>
    </rPh>
    <phoneticPr fontId="6"/>
  </si>
  <si>
    <t>㎡</t>
    <phoneticPr fontId="6"/>
  </si>
  <si>
    <t>乳児室</t>
    <rPh sb="0" eb="2">
      <t>ニュウジ</t>
    </rPh>
    <rPh sb="2" eb="3">
      <t>シツ</t>
    </rPh>
    <phoneticPr fontId="6"/>
  </si>
  <si>
    <t>組)</t>
    <rPh sb="0" eb="1">
      <t>クミ</t>
    </rPh>
    <phoneticPr fontId="6"/>
  </si>
  <si>
    <t>（</t>
    <phoneticPr fontId="6"/>
  </si>
  <si>
    <t>保育室</t>
    <rPh sb="0" eb="2">
      <t>ホイク</t>
    </rPh>
    <rPh sb="2" eb="3">
      <t>シツ</t>
    </rPh>
    <phoneticPr fontId="6"/>
  </si>
  <si>
    <t>乳児・ほふく室</t>
    <rPh sb="0" eb="2">
      <t>ニュウジ</t>
    </rPh>
    <rPh sb="6" eb="7">
      <t>シツ</t>
    </rPh>
    <phoneticPr fontId="6"/>
  </si>
  <si>
    <t>歳</t>
    <rPh sb="0" eb="1">
      <t>サイ</t>
    </rPh>
    <phoneticPr fontId="6"/>
  </si>
  <si>
    <t>㎡</t>
    <phoneticPr fontId="6"/>
  </si>
  <si>
    <t>常勤
保育士数</t>
    <rPh sb="0" eb="2">
      <t>ジョウキン</t>
    </rPh>
    <rPh sb="3" eb="6">
      <t>ホイクシ</t>
    </rPh>
    <rPh sb="6" eb="7">
      <t>スウ</t>
    </rPh>
    <phoneticPr fontId="6"/>
  </si>
  <si>
    <t>パート
保育士数</t>
    <rPh sb="4" eb="7">
      <t>ホイクシ</t>
    </rPh>
    <rPh sb="7" eb="8">
      <t>スウ</t>
    </rPh>
    <phoneticPr fontId="6"/>
  </si>
  <si>
    <t>その他（子育て支援員等）</t>
    <rPh sb="2" eb="3">
      <t>タ</t>
    </rPh>
    <rPh sb="4" eb="6">
      <t>コソダ</t>
    </rPh>
    <rPh sb="7" eb="9">
      <t>シエン</t>
    </rPh>
    <rPh sb="9" eb="10">
      <t>イン</t>
    </rPh>
    <rPh sb="10" eb="11">
      <t>トウ</t>
    </rPh>
    <phoneticPr fontId="6"/>
  </si>
  <si>
    <t>保育従事者</t>
    <rPh sb="0" eb="2">
      <t>ホイク</t>
    </rPh>
    <rPh sb="2" eb="5">
      <t>ジュウジシャ</t>
    </rPh>
    <phoneticPr fontId="6"/>
  </si>
  <si>
    <t>「乳児室」又は「ほふく室」</t>
    <rPh sb="1" eb="3">
      <t>ニュウジ</t>
    </rPh>
    <rPh sb="3" eb="4">
      <t>シツ</t>
    </rPh>
    <rPh sb="5" eb="6">
      <t>マタ</t>
    </rPh>
    <rPh sb="11" eb="12">
      <t>シツ</t>
    </rPh>
    <phoneticPr fontId="6"/>
  </si>
  <si>
    <t>乳児室</t>
    <rPh sb="0" eb="2">
      <t>ニュウジ</t>
    </rPh>
    <rPh sb="2" eb="3">
      <t>シツ</t>
    </rPh>
    <phoneticPr fontId="6"/>
  </si>
  <si>
    <t>ほふく室</t>
    <rPh sb="3" eb="4">
      <t>シツ</t>
    </rPh>
    <phoneticPr fontId="6"/>
  </si>
  <si>
    <t>1.65</t>
    <phoneticPr fontId="6"/>
  </si>
  <si>
    <t>3.3</t>
    <phoneticPr fontId="6"/>
  </si>
  <si>
    <t>×</t>
    <phoneticPr fontId="6"/>
  </si>
  <si>
    <t>＝</t>
    <phoneticPr fontId="6"/>
  </si>
  <si>
    <t>「保育室」又は「遊戯室」</t>
    <rPh sb="1" eb="3">
      <t>ホイク</t>
    </rPh>
    <rPh sb="3" eb="4">
      <t>シツ</t>
    </rPh>
    <rPh sb="5" eb="6">
      <t>マタ</t>
    </rPh>
    <rPh sb="8" eb="10">
      <t>ユウギ</t>
    </rPh>
    <rPh sb="10" eb="11">
      <t>シツ</t>
    </rPh>
    <phoneticPr fontId="6"/>
  </si>
  <si>
    <t>「屋外遊戯場」</t>
    <rPh sb="1" eb="3">
      <t>オクガイ</t>
    </rPh>
    <rPh sb="3" eb="5">
      <t>ユウギ</t>
    </rPh>
    <rPh sb="5" eb="6">
      <t>ジョウ</t>
    </rPh>
    <phoneticPr fontId="6"/>
  </si>
  <si>
    <t>3.3</t>
    <phoneticPr fontId="6"/>
  </si>
  <si>
    <t>「プール」</t>
    <phoneticPr fontId="6"/>
  </si>
  <si>
    <t>常設</t>
    <rPh sb="0" eb="2">
      <t>ジョウセツ</t>
    </rPh>
    <phoneticPr fontId="6"/>
  </si>
  <si>
    <t>仮設</t>
    <rPh sb="0" eb="2">
      <t>カセツ</t>
    </rPh>
    <phoneticPr fontId="6"/>
  </si>
  <si>
    <t>㎡</t>
    <phoneticPr fontId="6"/>
  </si>
  <si>
    <t>（注）　子どもの人数を入力すること。</t>
    <rPh sb="4" eb="5">
      <t>コ</t>
    </rPh>
    <rPh sb="8" eb="10">
      <t>ニンズウ</t>
    </rPh>
    <rPh sb="11" eb="13">
      <t>ニュウリョク</t>
    </rPh>
    <phoneticPr fontId="6"/>
  </si>
  <si>
    <t>1.98</t>
    <phoneticPr fontId="6"/>
  </si>
  <si>
    <t>か所</t>
    <rPh sb="1" eb="2">
      <t>ショ</t>
    </rPh>
    <phoneticPr fontId="6"/>
  </si>
  <si>
    <t>自主点検</t>
    <rPh sb="0" eb="2">
      <t>ジシュ</t>
    </rPh>
    <rPh sb="2" eb="4">
      <t>テンケン</t>
    </rPh>
    <phoneticPr fontId="6"/>
  </si>
  <si>
    <t>実施回数</t>
    <rPh sb="0" eb="2">
      <t>ジッシ</t>
    </rPh>
    <rPh sb="2" eb="4">
      <t>カイスウ</t>
    </rPh>
    <phoneticPr fontId="6"/>
  </si>
  <si>
    <t>無</t>
    <rPh sb="0" eb="1">
      <t>ナ</t>
    </rPh>
    <phoneticPr fontId="6"/>
  </si>
  <si>
    <t>有</t>
    <rPh sb="0" eb="1">
      <t>ア</t>
    </rPh>
    <phoneticPr fontId="6"/>
  </si>
  <si>
    <t>業者等の第三者による点検</t>
    <rPh sb="0" eb="2">
      <t>ギョウシャ</t>
    </rPh>
    <rPh sb="2" eb="3">
      <t>トウ</t>
    </rPh>
    <rPh sb="4" eb="7">
      <t>ダイサンシャ</t>
    </rPh>
    <rPh sb="10" eb="12">
      <t>テンケン</t>
    </rPh>
    <phoneticPr fontId="6"/>
  </si>
  <si>
    <t>回</t>
    <rPh sb="0" eb="1">
      <t>カイ</t>
    </rPh>
    <phoneticPr fontId="6"/>
  </si>
  <si>
    <t>年</t>
    <rPh sb="0" eb="1">
      <t>ネン</t>
    </rPh>
    <phoneticPr fontId="6"/>
  </si>
  <si>
    <t>実施者</t>
    <rPh sb="0" eb="2">
      <t>ジッシ</t>
    </rPh>
    <rPh sb="2" eb="3">
      <t>シャ</t>
    </rPh>
    <phoneticPr fontId="6"/>
  </si>
  <si>
    <t>定期的な安全点検の実施状況</t>
    <rPh sb="0" eb="3">
      <t>テイキテキ</t>
    </rPh>
    <rPh sb="4" eb="6">
      <t>アンゼン</t>
    </rPh>
    <rPh sb="6" eb="8">
      <t>テンケン</t>
    </rPh>
    <rPh sb="9" eb="11">
      <t>ジッシ</t>
    </rPh>
    <rPh sb="11" eb="13">
      <t>ジョウキョウ</t>
    </rPh>
    <phoneticPr fontId="6"/>
  </si>
  <si>
    <t>有</t>
    <rPh sb="0" eb="1">
      <t>アリ</t>
    </rPh>
    <phoneticPr fontId="6"/>
  </si>
  <si>
    <t>消防法令による設置義務</t>
    <phoneticPr fontId="6"/>
  </si>
  <si>
    <t>設置状況</t>
    <rPh sb="0" eb="2">
      <t>セッチ</t>
    </rPh>
    <phoneticPr fontId="6"/>
  </si>
  <si>
    <t>か所数</t>
    <rPh sb="1" eb="2">
      <t>ショ</t>
    </rPh>
    <rPh sb="2" eb="3">
      <t>スウ</t>
    </rPh>
    <phoneticPr fontId="6"/>
  </si>
  <si>
    <t>日</t>
    <rPh sb="0" eb="1">
      <t>ニチ</t>
    </rPh>
    <phoneticPr fontId="6"/>
  </si>
  <si>
    <t>月</t>
    <rPh sb="0" eb="1">
      <t>ガツ</t>
    </rPh>
    <phoneticPr fontId="6"/>
  </si>
  <si>
    <t>氏名</t>
    <rPh sb="0" eb="2">
      <t>シメイ</t>
    </rPh>
    <phoneticPr fontId="6"/>
  </si>
  <si>
    <t>資格取得年月日</t>
    <phoneticPr fontId="6"/>
  </si>
  <si>
    <t>職種（役職名）</t>
    <rPh sb="0" eb="2">
      <t>ショクシュ</t>
    </rPh>
    <rPh sb="3" eb="6">
      <t>ヤクショクメイ</t>
    </rPh>
    <phoneticPr fontId="6"/>
  </si>
  <si>
    <t>通常</t>
    <rPh sb="0" eb="2">
      <t>ツウジョウ</t>
    </rPh>
    <phoneticPr fontId="6"/>
  </si>
  <si>
    <t>夜間、夜間想定</t>
    <rPh sb="0" eb="2">
      <t>ヤカン</t>
    </rPh>
    <rPh sb="3" eb="5">
      <t>ヤカン</t>
    </rPh>
    <rPh sb="5" eb="7">
      <t>ソウテイ</t>
    </rPh>
    <phoneticPr fontId="6"/>
  </si>
  <si>
    <t>種別</t>
    <rPh sb="0" eb="2">
      <t>シュベツ</t>
    </rPh>
    <phoneticPr fontId="6"/>
  </si>
  <si>
    <t>届出回数</t>
    <rPh sb="0" eb="2">
      <t>トドケデ</t>
    </rPh>
    <rPh sb="2" eb="4">
      <t>カイスウ</t>
    </rPh>
    <phoneticPr fontId="6"/>
  </si>
  <si>
    <t>訓練記録</t>
    <rPh sb="0" eb="2">
      <t>クンレン</t>
    </rPh>
    <rPh sb="2" eb="4">
      <t>キロク</t>
    </rPh>
    <phoneticPr fontId="6"/>
  </si>
  <si>
    <t>指導・指示等の内容</t>
    <rPh sb="0" eb="2">
      <t>シドウ</t>
    </rPh>
    <rPh sb="3" eb="5">
      <t>シジ</t>
    </rPh>
    <rPh sb="5" eb="6">
      <t>トウ</t>
    </rPh>
    <rPh sb="7" eb="9">
      <t>ナイヨウ</t>
    </rPh>
    <phoneticPr fontId="6"/>
  </si>
  <si>
    <t>指導等なし</t>
    <rPh sb="0" eb="2">
      <t>シドウ</t>
    </rPh>
    <rPh sb="2" eb="3">
      <t>トウ</t>
    </rPh>
    <phoneticPr fontId="6"/>
  </si>
  <si>
    <t>文書指導</t>
    <rPh sb="0" eb="2">
      <t>ブンショ</t>
    </rPh>
    <rPh sb="2" eb="4">
      <t>シドウ</t>
    </rPh>
    <phoneticPr fontId="6"/>
  </si>
  <si>
    <t>口頭指導</t>
    <rPh sb="0" eb="2">
      <t>コウトウ</t>
    </rPh>
    <rPh sb="2" eb="4">
      <t>シドウ</t>
    </rPh>
    <phoneticPr fontId="6"/>
  </si>
  <si>
    <t>指導・指示内容</t>
    <rPh sb="0" eb="2">
      <t>シドウ</t>
    </rPh>
    <rPh sb="3" eb="5">
      <t>シジ</t>
    </rPh>
    <rPh sb="5" eb="7">
      <t>ナイヨウ</t>
    </rPh>
    <phoneticPr fontId="6"/>
  </si>
  <si>
    <t>指導・指示の種別</t>
    <rPh sb="0" eb="2">
      <t>シドウ</t>
    </rPh>
    <rPh sb="3" eb="5">
      <t>シジ</t>
    </rPh>
    <rPh sb="6" eb="8">
      <t>シュベツ</t>
    </rPh>
    <phoneticPr fontId="6"/>
  </si>
  <si>
    <t>指導・指示等に対する改善措置</t>
    <rPh sb="0" eb="2">
      <t>シドウ</t>
    </rPh>
    <rPh sb="3" eb="5">
      <t>シジ</t>
    </rPh>
    <rPh sb="5" eb="6">
      <t>トウ</t>
    </rPh>
    <rPh sb="7" eb="8">
      <t>タイ</t>
    </rPh>
    <rPh sb="10" eb="12">
      <t>カイゼン</t>
    </rPh>
    <rPh sb="12" eb="14">
      <t>ソチ</t>
    </rPh>
    <phoneticPr fontId="6"/>
  </si>
  <si>
    <t>業者委託による点検</t>
    <rPh sb="0" eb="2">
      <t>ギョウシャ</t>
    </rPh>
    <rPh sb="2" eb="4">
      <t>イタク</t>
    </rPh>
    <rPh sb="7" eb="9">
      <t>テンケン</t>
    </rPh>
    <phoneticPr fontId="6"/>
  </si>
  <si>
    <t>（注）　該当箇所に○印を選択（記入）すること。</t>
    <phoneticPr fontId="6"/>
  </si>
  <si>
    <t>実施していない</t>
    <rPh sb="0" eb="2">
      <t>ジッシ</t>
    </rPh>
    <phoneticPr fontId="6"/>
  </si>
  <si>
    <t>毎月実施</t>
    <rPh sb="0" eb="1">
      <t>マイ</t>
    </rPh>
    <rPh sb="1" eb="2">
      <t>ツキ</t>
    </rPh>
    <rPh sb="2" eb="4">
      <t>ジッシ</t>
    </rPh>
    <phoneticPr fontId="6"/>
  </si>
  <si>
    <t>回程度</t>
    <rPh sb="0" eb="1">
      <t>カイ</t>
    </rPh>
    <rPh sb="1" eb="3">
      <t>テイド</t>
    </rPh>
    <phoneticPr fontId="6"/>
  </si>
  <si>
    <t>年に数回実施</t>
    <rPh sb="0" eb="1">
      <t>ネン</t>
    </rPh>
    <rPh sb="2" eb="4">
      <t>スウカイ</t>
    </rPh>
    <rPh sb="4" eb="6">
      <t>ジッシ</t>
    </rPh>
    <phoneticPr fontId="6"/>
  </si>
  <si>
    <t>実施記録の有無</t>
    <rPh sb="0" eb="2">
      <t>ジッシ</t>
    </rPh>
    <rPh sb="2" eb="4">
      <t>キロク</t>
    </rPh>
    <rPh sb="5" eb="7">
      <t>ウム</t>
    </rPh>
    <phoneticPr fontId="6"/>
  </si>
  <si>
    <t>確保されていない</t>
    <phoneticPr fontId="6"/>
  </si>
  <si>
    <t>確保されている</t>
    <rPh sb="0" eb="2">
      <t>カクホ</t>
    </rPh>
    <phoneticPr fontId="6"/>
  </si>
  <si>
    <t>まったく協議していない</t>
    <phoneticPr fontId="6"/>
  </si>
  <si>
    <t>十分協議されている</t>
    <rPh sb="2" eb="4">
      <t>キョウギ</t>
    </rPh>
    <phoneticPr fontId="6"/>
  </si>
  <si>
    <t>法人名</t>
    <rPh sb="0" eb="1">
      <t>ホウ</t>
    </rPh>
    <rPh sb="1" eb="2">
      <t>ヒト</t>
    </rPh>
    <rPh sb="2" eb="3">
      <t>メイ</t>
    </rPh>
    <phoneticPr fontId="6"/>
  </si>
  <si>
    <t>施設名</t>
    <phoneticPr fontId="6"/>
  </si>
  <si>
    <t>電話番号</t>
    <rPh sb="0" eb="2">
      <t>デンワ</t>
    </rPh>
    <rPh sb="2" eb="4">
      <t>バンゴウ</t>
    </rPh>
    <phoneticPr fontId="6"/>
  </si>
  <si>
    <t>自己評価の実施の有無</t>
    <rPh sb="0" eb="2">
      <t>ジコ</t>
    </rPh>
    <rPh sb="2" eb="4">
      <t>ヒョウカ</t>
    </rPh>
    <rPh sb="5" eb="7">
      <t>ジッシ</t>
    </rPh>
    <phoneticPr fontId="6"/>
  </si>
  <si>
    <t>結果の公表</t>
    <rPh sb="0" eb="2">
      <t>ケッカ</t>
    </rPh>
    <rPh sb="3" eb="5">
      <t>コウヒョウ</t>
    </rPh>
    <phoneticPr fontId="6"/>
  </si>
  <si>
    <t>外部評価の実施の有無</t>
    <rPh sb="0" eb="2">
      <t>ガイブ</t>
    </rPh>
    <rPh sb="2" eb="4">
      <t>ヒョウカ</t>
    </rPh>
    <rPh sb="5" eb="7">
      <t>ジッシ</t>
    </rPh>
    <phoneticPr fontId="6"/>
  </si>
  <si>
    <t>重要事項説明書</t>
    <rPh sb="0" eb="2">
      <t>ジュウヨウ</t>
    </rPh>
    <rPh sb="2" eb="4">
      <t>ジコウ</t>
    </rPh>
    <rPh sb="4" eb="7">
      <t>セツメイショ</t>
    </rPh>
    <phoneticPr fontId="6"/>
  </si>
  <si>
    <t>上乗せ徴収</t>
    <rPh sb="0" eb="2">
      <t>ウワノ</t>
    </rPh>
    <rPh sb="3" eb="5">
      <t>チョウシュウ</t>
    </rPh>
    <phoneticPr fontId="6"/>
  </si>
  <si>
    <t>実費徴収</t>
    <rPh sb="0" eb="2">
      <t>ジッピ</t>
    </rPh>
    <rPh sb="2" eb="4">
      <t>チョウシュウ</t>
    </rPh>
    <phoneticPr fontId="6"/>
  </si>
  <si>
    <t>同意を得ている</t>
    <rPh sb="0" eb="2">
      <t>ドウイ</t>
    </rPh>
    <rPh sb="3" eb="4">
      <t>エ</t>
    </rPh>
    <phoneticPr fontId="6"/>
  </si>
  <si>
    <t>同意を得ていない</t>
    <rPh sb="0" eb="2">
      <t>ドウイ</t>
    </rPh>
    <rPh sb="3" eb="4">
      <t>エ</t>
    </rPh>
    <phoneticPr fontId="6"/>
  </si>
  <si>
    <t>徴収していない</t>
    <rPh sb="0" eb="2">
      <t>チョウシュウ</t>
    </rPh>
    <phoneticPr fontId="6"/>
  </si>
  <si>
    <t>④重要事項説明書、上乗せ徴収及び実費徴収額に関する保護者との同意</t>
    <rPh sb="1" eb="3">
      <t>ジュウヨウ</t>
    </rPh>
    <rPh sb="3" eb="5">
      <t>ジコウ</t>
    </rPh>
    <rPh sb="5" eb="8">
      <t>セツメイショ</t>
    </rPh>
    <rPh sb="9" eb="11">
      <t>ウワノ</t>
    </rPh>
    <rPh sb="12" eb="14">
      <t>チョウシュウ</t>
    </rPh>
    <rPh sb="14" eb="15">
      <t>オヨ</t>
    </rPh>
    <rPh sb="16" eb="18">
      <t>ジッピ</t>
    </rPh>
    <rPh sb="18" eb="20">
      <t>チョウシュウ</t>
    </rPh>
    <rPh sb="20" eb="21">
      <t>ガク</t>
    </rPh>
    <rPh sb="22" eb="23">
      <t>カン</t>
    </rPh>
    <rPh sb="25" eb="28">
      <t>ホゴシャ</t>
    </rPh>
    <rPh sb="30" eb="32">
      <t>ドウイ</t>
    </rPh>
    <phoneticPr fontId="6"/>
  </si>
  <si>
    <t>以上は実施</t>
    <phoneticPr fontId="6"/>
  </si>
  <si>
    <t>)歳児</t>
    <rPh sb="1" eb="3">
      <t>サイジ</t>
    </rPh>
    <phoneticPr fontId="6"/>
  </si>
  <si>
    <t>地震</t>
    <rPh sb="0" eb="2">
      <t>ジシン</t>
    </rPh>
    <phoneticPr fontId="6"/>
  </si>
  <si>
    <t>風水害</t>
    <rPh sb="0" eb="3">
      <t>フウスイガイ</t>
    </rPh>
    <phoneticPr fontId="6"/>
  </si>
  <si>
    <t>策定していない</t>
    <rPh sb="0" eb="2">
      <t>サクテイ</t>
    </rPh>
    <phoneticPr fontId="6"/>
  </si>
  <si>
    <t>策定している</t>
    <rPh sb="0" eb="2">
      <t>サクテイ</t>
    </rPh>
    <phoneticPr fontId="6"/>
  </si>
  <si>
    <t>津波（立地条件による）</t>
    <rPh sb="0" eb="2">
      <t>ツナミ</t>
    </rPh>
    <rPh sb="3" eb="5">
      <t>リッチ</t>
    </rPh>
    <rPh sb="5" eb="7">
      <t>ジョウケン</t>
    </rPh>
    <phoneticPr fontId="6"/>
  </si>
  <si>
    <t>土砂災害（立地条件による）</t>
    <rPh sb="0" eb="2">
      <t>ドシャ</t>
    </rPh>
    <rPh sb="2" eb="4">
      <t>サイガイ</t>
    </rPh>
    <rPh sb="5" eb="7">
      <t>リッチ</t>
    </rPh>
    <rPh sb="7" eb="9">
      <t>ジョウケン</t>
    </rPh>
    <phoneticPr fontId="6"/>
  </si>
  <si>
    <t>災害種別</t>
    <rPh sb="0" eb="2">
      <t>サイガイ</t>
    </rPh>
    <rPh sb="2" eb="4">
      <t>シュベツ</t>
    </rPh>
    <phoneticPr fontId="6"/>
  </si>
  <si>
    <t>施設等の立地条件（地形等）</t>
    <phoneticPr fontId="6"/>
  </si>
  <si>
    <t>災害に関する情報の入手方法（「避難準備情報」等の情報の入手方法の確認）</t>
    <phoneticPr fontId="6"/>
  </si>
  <si>
    <t>災害時の連絡先及び通信手段の確認（自治体、家族、職員等）</t>
    <phoneticPr fontId="6"/>
  </si>
  <si>
    <t>避難を開始する時期、判断基準（「避難準備情報発令」時等）</t>
    <phoneticPr fontId="6"/>
  </si>
  <si>
    <t>避難経路（避難場所までのルート（複数）、所要時間等）</t>
    <phoneticPr fontId="6"/>
  </si>
  <si>
    <t>避難場所（市町村が設置する避難場所、施設内の安全なスペース）</t>
    <phoneticPr fontId="6"/>
  </si>
  <si>
    <t>避難方法（利用児童の年齢や発達に応じた避難方法等）</t>
    <phoneticPr fontId="6"/>
  </si>
  <si>
    <t>災害時の人員体制、指揮系統（災害時の参集方法、役割分担、避難に必要な職員数等）</t>
    <phoneticPr fontId="6"/>
  </si>
  <si>
    <t>関係機関との連携体制</t>
    <phoneticPr fontId="6"/>
  </si>
  <si>
    <t>記載していない</t>
    <rPh sb="0" eb="2">
      <t>キサイ</t>
    </rPh>
    <phoneticPr fontId="6"/>
  </si>
  <si>
    <t>記載している</t>
    <rPh sb="0" eb="2">
      <t>キサイ</t>
    </rPh>
    <phoneticPr fontId="6"/>
  </si>
  <si>
    <t>体調不良、食物アレルギー、障害のある子どもへの対応</t>
    <rPh sb="0" eb="2">
      <t>タイチョウ</t>
    </rPh>
    <rPh sb="2" eb="4">
      <t>フリョウ</t>
    </rPh>
    <rPh sb="5" eb="7">
      <t>ショクモツ</t>
    </rPh>
    <rPh sb="13" eb="15">
      <t>ショウガイ</t>
    </rPh>
    <rPh sb="18" eb="19">
      <t>コ</t>
    </rPh>
    <rPh sb="23" eb="25">
      <t>タイオウ</t>
    </rPh>
    <phoneticPr fontId="6"/>
  </si>
  <si>
    <t>冷凍・冷蔵庫の温度記録</t>
    <rPh sb="0" eb="2">
      <t>レイトウ</t>
    </rPh>
    <rPh sb="3" eb="6">
      <t>レイゾウコ</t>
    </rPh>
    <rPh sb="7" eb="9">
      <t>オンド</t>
    </rPh>
    <rPh sb="9" eb="11">
      <t>キロク</t>
    </rPh>
    <phoneticPr fontId="6"/>
  </si>
  <si>
    <t>⑤検食の実施状況</t>
    <rPh sb="1" eb="3">
      <t>ケンショク</t>
    </rPh>
    <rPh sb="4" eb="6">
      <t>ジッシ</t>
    </rPh>
    <rPh sb="6" eb="8">
      <t>ジョウキョウ</t>
    </rPh>
    <phoneticPr fontId="6"/>
  </si>
  <si>
    <t>実施月</t>
    <rPh sb="0" eb="2">
      <t>ジッシ</t>
    </rPh>
    <rPh sb="2" eb="3">
      <t>ツキ</t>
    </rPh>
    <phoneticPr fontId="6"/>
  </si>
  <si>
    <t>施設防災計画に記載する事項</t>
    <rPh sb="0" eb="2">
      <t>シセツ</t>
    </rPh>
    <rPh sb="2" eb="4">
      <t>ボウサイ</t>
    </rPh>
    <rPh sb="4" eb="6">
      <t>ケイカク</t>
    </rPh>
    <rPh sb="7" eb="9">
      <t>キサイ</t>
    </rPh>
    <rPh sb="11" eb="13">
      <t>ジコウ</t>
    </rPh>
    <phoneticPr fontId="6"/>
  </si>
  <si>
    <t>火災</t>
    <rPh sb="0" eb="2">
      <t>カサイ</t>
    </rPh>
    <phoneticPr fontId="6"/>
  </si>
  <si>
    <t>(注３)室数、床面積は重複計上ないよう記入すること。合計室数は、実際の部屋数と一致すること。</t>
    <rPh sb="19" eb="21">
      <t>キニュウ</t>
    </rPh>
    <phoneticPr fontId="6"/>
  </si>
  <si>
    <t>(注２)子どもの年齢区分は、満年齢とすること。</t>
    <rPh sb="10" eb="12">
      <t>クブン</t>
    </rPh>
    <phoneticPr fontId="6"/>
  </si>
  <si>
    <t>（有の場合に、備蓄食料等の詳細を記入）</t>
    <phoneticPr fontId="6"/>
  </si>
  <si>
    <t>平成30年5月19日
（平成30年6月19日）</t>
    <rPh sb="0" eb="2">
      <t>ヘイセイ</t>
    </rPh>
    <rPh sb="4" eb="5">
      <t>ネン</t>
    </rPh>
    <rPh sb="6" eb="7">
      <t>ツキ</t>
    </rPh>
    <rPh sb="9" eb="10">
      <t>ヒ</t>
    </rPh>
    <phoneticPr fontId="6"/>
  </si>
  <si>
    <t>学校法人会計基準</t>
    <rPh sb="0" eb="2">
      <t>ガッコウ</t>
    </rPh>
    <rPh sb="2" eb="4">
      <t>ホウジン</t>
    </rPh>
    <rPh sb="4" eb="6">
      <t>カイケイ</t>
    </rPh>
    <rPh sb="6" eb="8">
      <t>キジュン</t>
    </rPh>
    <phoneticPr fontId="6"/>
  </si>
  <si>
    <t>企業会計基準</t>
    <rPh sb="0" eb="2">
      <t>キギョウ</t>
    </rPh>
    <rPh sb="2" eb="4">
      <t>カイケイ</t>
    </rPh>
    <rPh sb="4" eb="6">
      <t>キジュン</t>
    </rPh>
    <phoneticPr fontId="6"/>
  </si>
  <si>
    <t>　〔運営方針等〕
　①当該年度の運営方針の基本</t>
    <phoneticPr fontId="6"/>
  </si>
  <si>
    <t>　（注）１　「運営方針等」の欄は、具体的に記入すること。なお、記入欄が不足する場合は、別紙に記入しても差し支えないこと。　</t>
    <phoneticPr fontId="6"/>
  </si>
  <si>
    <t>　（１）児童の利用定員及び現況　　　　</t>
    <rPh sb="7" eb="9">
      <t>リヨウ</t>
    </rPh>
    <rPh sb="9" eb="11">
      <t>テイイン</t>
    </rPh>
    <rPh sb="11" eb="12">
      <t>オヨ</t>
    </rPh>
    <rPh sb="13" eb="15">
      <t>ゲンキョウ</t>
    </rPh>
    <phoneticPr fontId="6"/>
  </si>
  <si>
    <t xml:space="preserve">（４）保育内容     </t>
    <phoneticPr fontId="6"/>
  </si>
  <si>
    <t>①　「保育内容」の作成者以外の確認方法</t>
    <rPh sb="3" eb="5">
      <t>ホイク</t>
    </rPh>
    <rPh sb="5" eb="7">
      <t>ナイヨウ</t>
    </rPh>
    <rPh sb="9" eb="12">
      <t>サクセイシャ</t>
    </rPh>
    <rPh sb="12" eb="14">
      <t>イガイ</t>
    </rPh>
    <rPh sb="15" eb="17">
      <t>カクニン</t>
    </rPh>
    <rPh sb="17" eb="19">
      <t>ホウホウ</t>
    </rPh>
    <phoneticPr fontId="6"/>
  </si>
  <si>
    <t>②　「保育方法」の検証方法</t>
    <rPh sb="3" eb="5">
      <t>ホイク</t>
    </rPh>
    <rPh sb="5" eb="7">
      <t>ホウホウ</t>
    </rPh>
    <rPh sb="9" eb="11">
      <t>ケンショウ</t>
    </rPh>
    <rPh sb="11" eb="13">
      <t>ホウホウ</t>
    </rPh>
    <phoneticPr fontId="6"/>
  </si>
  <si>
    <t>　    (６）保育所の開所状況</t>
    <rPh sb="10" eb="11">
      <t>トコロ</t>
    </rPh>
    <rPh sb="13" eb="14">
      <t>トコロ</t>
    </rPh>
    <phoneticPr fontId="6"/>
  </si>
  <si>
    <t>①保育時間　　　　　　　　　　　　　　　　　　　　　　　　　　　　　　　　　　　　　　　　　　　　　　　　　</t>
    <phoneticPr fontId="6"/>
  </si>
  <si>
    <t>　　     ①保護者との連携状況</t>
    <phoneticPr fontId="6"/>
  </si>
  <si>
    <t>　   　  ②家庭状況の把握</t>
    <rPh sb="13" eb="15">
      <t>ハアク</t>
    </rPh>
    <phoneticPr fontId="6"/>
  </si>
  <si>
    <t>（８）予防すべき感染症の管理状況</t>
    <rPh sb="3" eb="5">
      <t>ヨボウ</t>
    </rPh>
    <rPh sb="8" eb="11">
      <t>カンセンショウ</t>
    </rPh>
    <phoneticPr fontId="6"/>
  </si>
  <si>
    <t>貴所(園)で採った必要な措置(詳細に記載のこと)</t>
    <rPh sb="0" eb="1">
      <t>キ</t>
    </rPh>
    <rPh sb="1" eb="2">
      <t>ショ</t>
    </rPh>
    <rPh sb="3" eb="4">
      <t>エン</t>
    </rPh>
    <rPh sb="6" eb="7">
      <t>ト</t>
    </rPh>
    <rPh sb="9" eb="11">
      <t>ヒツヨウ</t>
    </rPh>
    <rPh sb="12" eb="14">
      <t>ソチ</t>
    </rPh>
    <rPh sb="15" eb="17">
      <t>ショウサイ</t>
    </rPh>
    <rPh sb="18" eb="20">
      <t>キサイ</t>
    </rPh>
    <phoneticPr fontId="6"/>
  </si>
  <si>
    <t>（９）健康診断の状況</t>
    <rPh sb="3" eb="5">
      <t>ケンコウ</t>
    </rPh>
    <rPh sb="5" eb="7">
      <t>シンダン</t>
    </rPh>
    <phoneticPr fontId="6"/>
  </si>
  <si>
    <t>（2）職員の健康診断等</t>
    <phoneticPr fontId="6"/>
  </si>
  <si>
    <t>①職員の健康診断</t>
    <phoneticPr fontId="6"/>
  </si>
  <si>
    <t>　（３）諸規程等の整備状況</t>
    <rPh sb="7" eb="8">
      <t>トウ</t>
    </rPh>
    <phoneticPr fontId="6"/>
  </si>
  <si>
    <t>労働関係の協定状況</t>
    <rPh sb="0" eb="2">
      <t>ロウドウ</t>
    </rPh>
    <rPh sb="2" eb="4">
      <t>カンケイ</t>
    </rPh>
    <rPh sb="5" eb="7">
      <t>キョウテイ</t>
    </rPh>
    <rPh sb="7" eb="9">
      <t>ジョウキョウ</t>
    </rPh>
    <phoneticPr fontId="6"/>
  </si>
  <si>
    <t>　職員確保の処遇改善</t>
    <rPh sb="1" eb="3">
      <t>ショクイン</t>
    </rPh>
    <rPh sb="3" eb="5">
      <t>カクホ</t>
    </rPh>
    <rPh sb="6" eb="8">
      <t>ショグウ</t>
    </rPh>
    <rPh sb="8" eb="10">
      <t>カイゼン</t>
    </rPh>
    <phoneticPr fontId="6"/>
  </si>
  <si>
    <t xml:space="preserve">①独立行政法人福祉医療機構の共済加入状況　（当該共済に加入している場合にのみ記載） </t>
    <rPh sb="1" eb="3">
      <t>ドクリツ</t>
    </rPh>
    <rPh sb="3" eb="5">
      <t>ギョウセイ</t>
    </rPh>
    <rPh sb="5" eb="7">
      <t>ホウジン</t>
    </rPh>
    <rPh sb="7" eb="9">
      <t>フクシ</t>
    </rPh>
    <rPh sb="9" eb="11">
      <t>イリョウ</t>
    </rPh>
    <rPh sb="11" eb="13">
      <t>キコウ</t>
    </rPh>
    <rPh sb="22" eb="24">
      <t>トウガイ</t>
    </rPh>
    <rPh sb="24" eb="26">
      <t>キョウサイ</t>
    </rPh>
    <rPh sb="27" eb="29">
      <t>カニュウ</t>
    </rPh>
    <rPh sb="33" eb="35">
      <t>バアイ</t>
    </rPh>
    <rPh sb="38" eb="40">
      <t>キサイ</t>
    </rPh>
    <phoneticPr fontId="6"/>
  </si>
  <si>
    <t>②都道府県社会福祉協議会の共済加入状況　　（当該共済に加入している場合にのみ記載）</t>
    <phoneticPr fontId="6"/>
  </si>
  <si>
    <t>③　その他退職金についての仕組みや方法</t>
    <rPh sb="4" eb="5">
      <t>タ</t>
    </rPh>
    <rPh sb="5" eb="8">
      <t>タイショクキン</t>
    </rPh>
    <rPh sb="13" eb="15">
      <t>シク</t>
    </rPh>
    <rPh sb="17" eb="19">
      <t>ホウホウ</t>
    </rPh>
    <phoneticPr fontId="6"/>
  </si>
  <si>
    <t>（１） 職員数</t>
    <phoneticPr fontId="6"/>
  </si>
  <si>
    <t>　（２）会計組織</t>
    <phoneticPr fontId="6"/>
  </si>
  <si>
    <t>　（３）出納事務</t>
    <phoneticPr fontId="6"/>
  </si>
  <si>
    <t>職　　名</t>
    <rPh sb="3" eb="4">
      <t>メイ</t>
    </rPh>
    <phoneticPr fontId="6"/>
  </si>
  <si>
    <t>（</t>
    <phoneticPr fontId="6"/>
  </si>
  <si>
    <t>）</t>
    <phoneticPr fontId="6"/>
  </si>
  <si>
    <t>⑫献立表の配布</t>
    <rPh sb="1" eb="3">
      <t>コンダテ</t>
    </rPh>
    <rPh sb="3" eb="4">
      <t>オモテ</t>
    </rPh>
    <rPh sb="5" eb="7">
      <t>ハイフ</t>
    </rPh>
    <phoneticPr fontId="6"/>
  </si>
  <si>
    <t>⑬サンプル食の掲示</t>
    <rPh sb="5" eb="6">
      <t>ショク</t>
    </rPh>
    <rPh sb="7" eb="9">
      <t>ケイジ</t>
    </rPh>
    <phoneticPr fontId="6"/>
  </si>
  <si>
    <t>（注）該当箇所に○印を選択（記入）もしくは内容を入力すること。</t>
    <rPh sb="5" eb="7">
      <t>カショ</t>
    </rPh>
    <rPh sb="11" eb="13">
      <t>センタク</t>
    </rPh>
    <rPh sb="14" eb="16">
      <t>キニュウ</t>
    </rPh>
    <rPh sb="21" eb="23">
      <t>ナイヨウ</t>
    </rPh>
    <rPh sb="24" eb="26">
      <t>ニュウリョク</t>
    </rPh>
    <phoneticPr fontId="6"/>
  </si>
  <si>
    <t>（注）　該当箇所に○印を選択（記入）すること。</t>
    <phoneticPr fontId="6"/>
  </si>
  <si>
    <t>（注）該当箇所に○印を選択（記入）もしくは内容を入力すること。</t>
    <phoneticPr fontId="6"/>
  </si>
  <si>
    <t>（注）１　該当箇所に○印を選択（記入）もしくは内容を入力すること。</t>
    <phoneticPr fontId="6"/>
  </si>
  <si>
    <t>（２）施　設　平　面　図　　　　       　　　    　　　　　　　　　　　　　　　　　　　　　　　　　　　　　　　　　　　　　　　　　　</t>
    <phoneticPr fontId="6"/>
  </si>
  <si>
    <t>　　　　 ２　本表以降の各表は、原則として事前提出書類提出日直近月の1日時点について作成すること。</t>
    <rPh sb="32" eb="33">
      <t>ツキ</t>
    </rPh>
    <rPh sb="35" eb="36">
      <t>ニチ</t>
    </rPh>
    <phoneticPr fontId="6"/>
  </si>
  <si>
    <t>今年度(事前提出書類提出日直近月の１日現在)</t>
    <rPh sb="0" eb="3">
      <t>コンネンド</t>
    </rPh>
    <phoneticPr fontId="6"/>
  </si>
  <si>
    <t>（注）事前提出書類提出の直近月の１日現在で作成すること。</t>
  </si>
  <si>
    <t>（注）１　本表は、事前提出書類提出直近月の1日現在の全職員（パートタイマー、嘱託医も含む）の状況により記入し、職種は、施設長、主任保育士、保育士、事務員、用務員、調理員、栄養士、嘱託医、その他の順で記入し、</t>
    <rPh sb="19" eb="20">
      <t>ツキ</t>
    </rPh>
    <rPh sb="21" eb="23">
      <t>１ニチ</t>
    </rPh>
    <rPh sb="23" eb="25">
      <t>ゲンザイ</t>
    </rPh>
    <rPh sb="63" eb="65">
      <t>シュニン</t>
    </rPh>
    <rPh sb="65" eb="68">
      <t>ホイクシ</t>
    </rPh>
    <rPh sb="69" eb="72">
      <t>ホイクシ</t>
    </rPh>
    <rPh sb="77" eb="79">
      <t>ヨウム</t>
    </rPh>
    <rPh sb="95" eb="96">
      <t>タ</t>
    </rPh>
    <phoneticPr fontId="6"/>
  </si>
  <si>
    <t>（注）１　この表は、事前提出書類提出日直近月の前月で、勤務割当の基準となった4週間（勤務の割当が1ヶ月単位で行われている場合には1ヶ月）について、実際の勤務の割当状況を記載すること。</t>
    <rPh sb="19" eb="21">
      <t>チョッキン</t>
    </rPh>
    <phoneticPr fontId="6"/>
  </si>
  <si>
    <t>（注）嘱託医師については、前年度から事前提出書類提出直近月時点まで勤務した者の全員について記入すること</t>
    <rPh sb="13" eb="14">
      <t>マエ</t>
    </rPh>
    <rPh sb="28" eb="29">
      <t>ツキ</t>
    </rPh>
    <rPh sb="30" eb="31">
      <t>テン</t>
    </rPh>
    <rPh sb="45" eb="47">
      <t>キニュウ</t>
    </rPh>
    <phoneticPr fontId="6"/>
  </si>
  <si>
    <t>ほふくしない
満2歳未満児</t>
    <rPh sb="7" eb="8">
      <t>マン</t>
    </rPh>
    <rPh sb="9" eb="10">
      <t>サイ</t>
    </rPh>
    <rPh sb="10" eb="12">
      <t>ミマン</t>
    </rPh>
    <rPh sb="12" eb="13">
      <t>ジ</t>
    </rPh>
    <phoneticPr fontId="6"/>
  </si>
  <si>
    <t>ほふくする
満2歳未満児</t>
    <rPh sb="6" eb="7">
      <t>マン</t>
    </rPh>
    <rPh sb="8" eb="9">
      <t>サイ</t>
    </rPh>
    <rPh sb="9" eb="11">
      <t>ミマン</t>
    </rPh>
    <rPh sb="11" eb="12">
      <t>ジ</t>
    </rPh>
    <phoneticPr fontId="6"/>
  </si>
  <si>
    <t>「一時預かり保育室（一般型）」</t>
    <rPh sb="1" eb="3">
      <t>イチジ</t>
    </rPh>
    <rPh sb="3" eb="4">
      <t>アズ</t>
    </rPh>
    <rPh sb="6" eb="8">
      <t>ホイク</t>
    </rPh>
    <rPh sb="8" eb="9">
      <t>シツ</t>
    </rPh>
    <rPh sb="10" eb="12">
      <t>イッパン</t>
    </rPh>
    <rPh sb="12" eb="13">
      <t>ガタ</t>
    </rPh>
    <phoneticPr fontId="6"/>
  </si>
  <si>
    <t>満2歳以上児</t>
    <rPh sb="0" eb="1">
      <t>マン</t>
    </rPh>
    <rPh sb="2" eb="3">
      <t>サイ</t>
    </rPh>
    <rPh sb="3" eb="5">
      <t>イジョウ</t>
    </rPh>
    <rPh sb="5" eb="6">
      <t>ジ</t>
    </rPh>
    <phoneticPr fontId="6"/>
  </si>
  <si>
    <t>施設長</t>
    <phoneticPr fontId="6"/>
  </si>
  <si>
    <t>指導計画を作成し、児童の発達に応じた保育が行われるよう配慮している。</t>
    <rPh sb="0" eb="2">
      <t>シドウ</t>
    </rPh>
    <phoneticPr fontId="6"/>
  </si>
  <si>
    <t>（５）労働基準監督署の指導又は是正勧告の状況</t>
    <rPh sb="13" eb="14">
      <t>マタ</t>
    </rPh>
    <phoneticPr fontId="6"/>
  </si>
  <si>
    <t>徴　　収　　事　　務　　を　　行　　っ　　て　　い　　る　　者</t>
    <rPh sb="0" eb="1">
      <t>シルシ</t>
    </rPh>
    <rPh sb="3" eb="4">
      <t>オサム</t>
    </rPh>
    <rPh sb="6" eb="7">
      <t>コト</t>
    </rPh>
    <rPh sb="9" eb="10">
      <t>ツトム</t>
    </rPh>
    <rPh sb="15" eb="16">
      <t>オコナ</t>
    </rPh>
    <rPh sb="30" eb="31">
      <t>モノ</t>
    </rPh>
    <phoneticPr fontId="6"/>
  </si>
  <si>
    <t>　　　４　「1週間当たりの平均勤務時間数」欄は、各勤務形態別の勤務日数にそれぞれの実働時間数を乗じて得た合計の4分の１の時間数（1ヶ月単位の場合は、合計をその月の日数で除して７を乗じた時間数）を記載</t>
    <rPh sb="8" eb="9">
      <t>カン</t>
    </rPh>
    <rPh sb="60" eb="62">
      <t>ジカン</t>
    </rPh>
    <rPh sb="62" eb="63">
      <t>スウ</t>
    </rPh>
    <rPh sb="97" eb="99">
      <t>キサイ</t>
    </rPh>
    <phoneticPr fontId="6"/>
  </si>
  <si>
    <t>　・全体的な計画</t>
    <rPh sb="2" eb="5">
      <t>ゼンタイテキ</t>
    </rPh>
    <rPh sb="6" eb="8">
      <t>ケイカク</t>
    </rPh>
    <phoneticPr fontId="6"/>
  </si>
  <si>
    <t>（注）該当箇所に○印を選択（記入）もしくは内容を入力すること。</t>
    <rPh sb="3" eb="5">
      <t>ガイトウ</t>
    </rPh>
    <rPh sb="5" eb="7">
      <t>カショ</t>
    </rPh>
    <phoneticPr fontId="6"/>
  </si>
  <si>
    <t>　地域での子育て相談の実施状況を以下に詳細に記載のこと。</t>
    <phoneticPr fontId="6"/>
  </si>
  <si>
    <r>
      <t>（注）</t>
    </r>
    <r>
      <rPr>
        <u/>
        <sz val="9"/>
        <rFont val="ＭＳ Ｐ明朝"/>
        <family val="1"/>
        <charset val="128"/>
      </rPr>
      <t>4月1日時点の利用定員</t>
    </r>
    <r>
      <rPr>
        <sz val="9"/>
        <rFont val="ＭＳ Ｐ明朝"/>
        <family val="1"/>
        <charset val="128"/>
      </rPr>
      <t>を記載すること。</t>
    </r>
    <rPh sb="4" eb="5">
      <t>ガツ</t>
    </rPh>
    <rPh sb="6" eb="7">
      <t>ニチ</t>
    </rPh>
    <rPh sb="7" eb="9">
      <t>ジテン</t>
    </rPh>
    <rPh sb="10" eb="12">
      <t>リヨウ</t>
    </rPh>
    <rPh sb="12" eb="14">
      <t>テイイン</t>
    </rPh>
    <rPh sb="15" eb="17">
      <t>キサイ</t>
    </rPh>
    <phoneticPr fontId="6"/>
  </si>
  <si>
    <t>（注）該当箇所に○印を選択（記入）もしくはレ点をつけること。</t>
    <rPh sb="5" eb="7">
      <t>カショ</t>
    </rPh>
    <rPh sb="11" eb="13">
      <t>センタク</t>
    </rPh>
    <rPh sb="14" eb="16">
      <t>キニュウ</t>
    </rPh>
    <rPh sb="22" eb="23">
      <t>テン</t>
    </rPh>
    <phoneticPr fontId="6"/>
  </si>
  <si>
    <t>（注）該当している箇所にレ点もしくは回数を入力すること。</t>
    <rPh sb="9" eb="11">
      <t>カショ</t>
    </rPh>
    <rPh sb="13" eb="14">
      <t>テン</t>
    </rPh>
    <rPh sb="18" eb="20">
      <t>カイスウ</t>
    </rPh>
    <rPh sb="21" eb="23">
      <t>ニュウリョク</t>
    </rPh>
    <phoneticPr fontId="6"/>
  </si>
  <si>
    <t>（注）該当している箇所に○印を選択（記入）もしくはレ点をつけること。</t>
    <rPh sb="9" eb="11">
      <t>カショ</t>
    </rPh>
    <rPh sb="13" eb="14">
      <t>シルシ</t>
    </rPh>
    <rPh sb="15" eb="17">
      <t>センタク</t>
    </rPh>
    <rPh sb="18" eb="20">
      <t>キニュウ</t>
    </rPh>
    <rPh sb="26" eb="27">
      <t>テン</t>
    </rPh>
    <phoneticPr fontId="6"/>
  </si>
  <si>
    <t>（注）該当箇所に○印を選択（記入）及び内容を記入すること。</t>
    <rPh sb="5" eb="7">
      <t>カショ</t>
    </rPh>
    <rPh sb="11" eb="13">
      <t>センタク</t>
    </rPh>
    <rPh sb="14" eb="16">
      <t>キニュウ</t>
    </rPh>
    <rPh sb="17" eb="18">
      <t>オヨ</t>
    </rPh>
    <rPh sb="19" eb="21">
      <t>ナイヨウ</t>
    </rPh>
    <rPh sb="22" eb="24">
      <t>キニュウ</t>
    </rPh>
    <phoneticPr fontId="6"/>
  </si>
  <si>
    <t>（注）該当箇所に内容を記載及び○印を選択（記入）すること。</t>
    <rPh sb="5" eb="7">
      <t>カショ</t>
    </rPh>
    <rPh sb="8" eb="10">
      <t>ナイヨウ</t>
    </rPh>
    <rPh sb="11" eb="13">
      <t>キサイ</t>
    </rPh>
    <rPh sb="13" eb="14">
      <t>オヨ</t>
    </rPh>
    <rPh sb="16" eb="17">
      <t>シルシ</t>
    </rPh>
    <rPh sb="18" eb="20">
      <t>センタク</t>
    </rPh>
    <rPh sb="21" eb="23">
      <t>キニュウ</t>
    </rPh>
    <phoneticPr fontId="6"/>
  </si>
  <si>
    <t>（注）該当箇所に○印を選択（記入）もしくは内容を記入すること。</t>
    <rPh sb="5" eb="7">
      <t>カショ</t>
    </rPh>
    <rPh sb="9" eb="10">
      <t>シルシ</t>
    </rPh>
    <rPh sb="11" eb="13">
      <t>センタク</t>
    </rPh>
    <rPh sb="14" eb="16">
      <t>キニュウ</t>
    </rPh>
    <rPh sb="21" eb="23">
      <t>ナイヨウ</t>
    </rPh>
    <rPh sb="24" eb="26">
      <t>キニュウ</t>
    </rPh>
    <phoneticPr fontId="6"/>
  </si>
  <si>
    <t>（注）該当箇所に○印を選択（記入）もしくは内容を入力すること。</t>
    <rPh sb="3" eb="5">
      <t>ガイトウ</t>
    </rPh>
    <rPh sb="5" eb="7">
      <t>カショ</t>
    </rPh>
    <rPh sb="9" eb="10">
      <t>シルシ</t>
    </rPh>
    <rPh sb="11" eb="13">
      <t>センタク</t>
    </rPh>
    <rPh sb="14" eb="16">
      <t>キニュウ</t>
    </rPh>
    <rPh sb="21" eb="23">
      <t>ナイヨウ</t>
    </rPh>
    <rPh sb="24" eb="26">
      <t>ニュウリョク</t>
    </rPh>
    <phoneticPr fontId="6"/>
  </si>
  <si>
    <t>　　　２　「日」別の勤務割当は、①での記号（Ａ，Ｂ，Ｃ…）を記載すること。また、年次有給休暇は取得しなかったものとして記載するとともに、出張等のために勤務を割り当てられなかった場合は、出張等が</t>
    <phoneticPr fontId="6"/>
  </si>
  <si>
    <t>　　　２　「日」別の勤務割当は、①での記号（Ａ，Ｂ，Ｃ…）を記載すること。また、年次有給休暇は取得しなかったものとして記載するとともに、出張等のために勤務を割り当てられなかった場合は、出張等が</t>
    <phoneticPr fontId="6"/>
  </si>
  <si>
    <t>乳幼児の転落事故防止設備</t>
    <rPh sb="0" eb="3">
      <t>ニュウヨウジ</t>
    </rPh>
    <phoneticPr fontId="6"/>
  </si>
  <si>
    <t>沐浴スペース</t>
    <phoneticPr fontId="6"/>
  </si>
  <si>
    <t>調乳スペース</t>
    <phoneticPr fontId="6"/>
  </si>
  <si>
    <t>立入年月日</t>
    <rPh sb="0" eb="2">
      <t>タチイリ</t>
    </rPh>
    <phoneticPr fontId="6"/>
  </si>
  <si>
    <t>　　送迎時での安全対策</t>
    <phoneticPr fontId="6"/>
  </si>
  <si>
    <t>　貴保育所での防犯体制は、どのような体制でどのように行っているか。具体的・詳細に記載のこと。</t>
    <phoneticPr fontId="6"/>
  </si>
  <si>
    <t>（注）　１　該当箇所に○印を選択（記入）すること。</t>
    <phoneticPr fontId="6"/>
  </si>
  <si>
    <t>職　　名</t>
    <phoneticPr fontId="6"/>
  </si>
  <si>
    <t>職　　名</t>
    <phoneticPr fontId="6"/>
  </si>
  <si>
    <t>職　　名</t>
    <phoneticPr fontId="6"/>
  </si>
  <si>
    <t>職　　名</t>
    <phoneticPr fontId="6"/>
  </si>
  <si>
    <t>（注）　該当箇所に○印を選択（記入）もしくはレ点をつけること。</t>
    <rPh sb="4" eb="6">
      <t>ガイトウ</t>
    </rPh>
    <rPh sb="6" eb="8">
      <t>カショ</t>
    </rPh>
    <rPh sb="12" eb="14">
      <t>センタク</t>
    </rPh>
    <rPh sb="15" eb="17">
      <t>キニュウ</t>
    </rPh>
    <phoneticPr fontId="6"/>
  </si>
  <si>
    <t>Ｓ〇．〇．〇</t>
    <phoneticPr fontId="6"/>
  </si>
  <si>
    <t>Ｓ〇．〇．〇</t>
    <phoneticPr fontId="6"/>
  </si>
  <si>
    <t>H〇．〇．〇</t>
    <phoneticPr fontId="6"/>
  </si>
  <si>
    <t>Ｓ〇．〇．〇</t>
    <phoneticPr fontId="6"/>
  </si>
  <si>
    <t>Ｓ〇．〇．〇</t>
    <phoneticPr fontId="6"/>
  </si>
  <si>
    <t>Ｓ〇．〇．〇</t>
    <phoneticPr fontId="6"/>
  </si>
  <si>
    <r>
      <t xml:space="preserve">   10． </t>
    </r>
    <r>
      <rPr>
        <sz val="7"/>
        <rFont val="ＭＳ Ｐ明朝"/>
        <family val="1"/>
        <charset val="128"/>
      </rPr>
      <t>固定資産取得支出（施設整備に係る支出）</t>
    </r>
    <phoneticPr fontId="6"/>
  </si>
  <si>
    <r>
      <t>　13．</t>
    </r>
    <r>
      <rPr>
        <sz val="6"/>
        <rFont val="ＭＳ Ｐ明朝"/>
        <family val="1"/>
        <charset val="128"/>
      </rPr>
      <t>支出（Ｂ）中10及び11の経費に係る施設整備等寄附金収入</t>
    </r>
    <rPh sb="4" eb="6">
      <t>シシュツ</t>
    </rPh>
    <rPh sb="9" eb="10">
      <t>チュウ</t>
    </rPh>
    <rPh sb="12" eb="13">
      <t>オヨ</t>
    </rPh>
    <rPh sb="17" eb="19">
      <t>ケイヒ</t>
    </rPh>
    <rPh sb="20" eb="21">
      <t>カカ</t>
    </rPh>
    <rPh sb="22" eb="24">
      <t>シセツ</t>
    </rPh>
    <rPh sb="24" eb="26">
      <t>セイビ</t>
    </rPh>
    <rPh sb="26" eb="27">
      <t>トウ</t>
    </rPh>
    <rPh sb="27" eb="30">
      <t>キフキン</t>
    </rPh>
    <rPh sb="30" eb="32">
      <t>シュウニュウ</t>
    </rPh>
    <phoneticPr fontId="6"/>
  </si>
  <si>
    <r>
      <t>　14．</t>
    </r>
    <r>
      <rPr>
        <sz val="6"/>
        <rFont val="ＭＳ Ｐ明朝"/>
        <family val="1"/>
        <charset val="128"/>
      </rPr>
      <t>支出（Ｂ）中10及び11の経費に係る設備資金借入金収入</t>
    </r>
    <rPh sb="4" eb="6">
      <t>シシュツ</t>
    </rPh>
    <rPh sb="9" eb="10">
      <t>チュウ</t>
    </rPh>
    <rPh sb="12" eb="13">
      <t>オヨ</t>
    </rPh>
    <rPh sb="17" eb="19">
      <t>ケイヒ</t>
    </rPh>
    <rPh sb="20" eb="21">
      <t>カカ</t>
    </rPh>
    <rPh sb="22" eb="24">
      <t>セツビ</t>
    </rPh>
    <rPh sb="24" eb="26">
      <t>シキン</t>
    </rPh>
    <rPh sb="26" eb="28">
      <t>カリイレ</t>
    </rPh>
    <rPh sb="28" eb="29">
      <t>キン</t>
    </rPh>
    <rPh sb="29" eb="31">
      <t>シュウニュウ</t>
    </rPh>
    <phoneticPr fontId="6"/>
  </si>
  <si>
    <r>
      <t>　15．</t>
    </r>
    <r>
      <rPr>
        <sz val="6"/>
        <rFont val="ＭＳ Ｐ明朝"/>
        <family val="1"/>
        <charset val="128"/>
      </rPr>
      <t>支出（Ｂ）中10及び11の経費に係る積立資産取崩収入</t>
    </r>
    <rPh sb="4" eb="6">
      <t>シシュツ</t>
    </rPh>
    <rPh sb="9" eb="10">
      <t>チュウ</t>
    </rPh>
    <rPh sb="12" eb="13">
      <t>オヨ</t>
    </rPh>
    <rPh sb="17" eb="19">
      <t>ケイヒ</t>
    </rPh>
    <rPh sb="20" eb="21">
      <t>カカ</t>
    </rPh>
    <rPh sb="22" eb="24">
      <t>ツミタテ</t>
    </rPh>
    <rPh sb="24" eb="26">
      <t>シサン</t>
    </rPh>
    <rPh sb="26" eb="28">
      <t>トリクズ</t>
    </rPh>
    <rPh sb="28" eb="30">
      <t>シュウニュウ</t>
    </rPh>
    <phoneticPr fontId="6"/>
  </si>
  <si>
    <r>
      <t>　　　　過大な保有を防止する観点から、当該年度の委託費収入の</t>
    </r>
    <r>
      <rPr>
        <b/>
        <u/>
        <sz val="9"/>
        <rFont val="ＭＳ Ｐ明朝"/>
        <family val="1"/>
        <charset val="128"/>
      </rPr>
      <t>30％以下</t>
    </r>
    <r>
      <rPr>
        <sz val="9"/>
        <rFont val="ＭＳ Ｐ明朝"/>
        <family val="1"/>
        <charset val="128"/>
      </rPr>
      <t>の保有とすること。</t>
    </r>
    <rPh sb="4" eb="6">
      <t>カダイ</t>
    </rPh>
    <rPh sb="7" eb="9">
      <t>ホユウ</t>
    </rPh>
    <rPh sb="10" eb="12">
      <t>ボウシ</t>
    </rPh>
    <rPh sb="14" eb="16">
      <t>カンテン</t>
    </rPh>
    <rPh sb="19" eb="21">
      <t>トウガイ</t>
    </rPh>
    <rPh sb="21" eb="23">
      <t>ネンド</t>
    </rPh>
    <rPh sb="24" eb="26">
      <t>イタク</t>
    </rPh>
    <rPh sb="26" eb="27">
      <t>ヒ</t>
    </rPh>
    <rPh sb="27" eb="29">
      <t>シュウニュウ</t>
    </rPh>
    <rPh sb="33" eb="35">
      <t>イカ</t>
    </rPh>
    <rPh sb="36" eb="38">
      <t>ホユウ</t>
    </rPh>
    <phoneticPr fontId="6"/>
  </si>
  <si>
    <r>
      <t>　　（注）イについて、委託費等に係る当該会計年度の各種積立資産への積立支出及び当期資金収支差額の合計額が、当該施設に係る拠点区分の事業活動収入計（決算額）の</t>
    </r>
    <r>
      <rPr>
        <b/>
        <u/>
        <sz val="9"/>
        <rFont val="ＭＳ Ｐ明朝"/>
        <family val="1"/>
        <charset val="128"/>
      </rPr>
      <t>5％相当額</t>
    </r>
    <r>
      <rPr>
        <sz val="9"/>
        <rFont val="ＭＳ Ｐ明朝"/>
        <family val="1"/>
        <charset val="128"/>
      </rPr>
      <t>を上回る場合、収支計算分析表を提出すること。</t>
    </r>
    <rPh sb="3" eb="4">
      <t>チュウ</t>
    </rPh>
    <rPh sb="11" eb="13">
      <t>イタク</t>
    </rPh>
    <rPh sb="13" eb="14">
      <t>ヒ</t>
    </rPh>
    <rPh sb="14" eb="15">
      <t>トウ</t>
    </rPh>
    <rPh sb="16" eb="17">
      <t>カカ</t>
    </rPh>
    <rPh sb="18" eb="20">
      <t>トウガイ</t>
    </rPh>
    <rPh sb="20" eb="22">
      <t>カイケイ</t>
    </rPh>
    <rPh sb="22" eb="24">
      <t>ネンド</t>
    </rPh>
    <rPh sb="25" eb="27">
      <t>カクシュ</t>
    </rPh>
    <rPh sb="27" eb="29">
      <t>ツミタテ</t>
    </rPh>
    <rPh sb="29" eb="31">
      <t>シサン</t>
    </rPh>
    <rPh sb="33" eb="35">
      <t>ツミタテ</t>
    </rPh>
    <rPh sb="35" eb="37">
      <t>シシュツ</t>
    </rPh>
    <rPh sb="37" eb="38">
      <t>オヨ</t>
    </rPh>
    <rPh sb="39" eb="41">
      <t>トウキ</t>
    </rPh>
    <rPh sb="41" eb="43">
      <t>シキン</t>
    </rPh>
    <rPh sb="42" eb="43">
      <t>トウシ</t>
    </rPh>
    <rPh sb="43" eb="45">
      <t>シュウシ</t>
    </rPh>
    <rPh sb="45" eb="47">
      <t>サガク</t>
    </rPh>
    <rPh sb="48" eb="50">
      <t>ゴウケイ</t>
    </rPh>
    <rPh sb="50" eb="51">
      <t>ガク</t>
    </rPh>
    <rPh sb="53" eb="55">
      <t>トウガイ</t>
    </rPh>
    <rPh sb="55" eb="57">
      <t>シセツ</t>
    </rPh>
    <rPh sb="58" eb="59">
      <t>カカ</t>
    </rPh>
    <rPh sb="60" eb="62">
      <t>キョテン</t>
    </rPh>
    <rPh sb="62" eb="64">
      <t>クブン</t>
    </rPh>
    <rPh sb="65" eb="67">
      <t>ジギョウ</t>
    </rPh>
    <rPh sb="67" eb="69">
      <t>カツドウ</t>
    </rPh>
    <rPh sb="69" eb="71">
      <t>シュウニュウ</t>
    </rPh>
    <rPh sb="71" eb="72">
      <t>ケイ</t>
    </rPh>
    <rPh sb="73" eb="75">
      <t>ケッサン</t>
    </rPh>
    <rPh sb="75" eb="76">
      <t>ガク</t>
    </rPh>
    <rPh sb="80" eb="82">
      <t>ソウトウ</t>
    </rPh>
    <rPh sb="82" eb="83">
      <t>ガク</t>
    </rPh>
    <rPh sb="84" eb="86">
      <t>ウワマワ</t>
    </rPh>
    <rPh sb="87" eb="89">
      <t>バアイ</t>
    </rPh>
    <rPh sb="90" eb="92">
      <t>シュウシ</t>
    </rPh>
    <rPh sb="92" eb="94">
      <t>ケイサン</t>
    </rPh>
    <rPh sb="94" eb="96">
      <t>ブンセキ</t>
    </rPh>
    <rPh sb="96" eb="97">
      <t>ヒョウ</t>
    </rPh>
    <rPh sb="98" eb="100">
      <t>テイシュツ</t>
    </rPh>
    <phoneticPr fontId="6"/>
  </si>
  <si>
    <r>
      <t xml:space="preserve">
　　190円　　　×</t>
    </r>
    <r>
      <rPr>
        <u/>
        <sz val="9"/>
        <rFont val="ＭＳ Ｐ明朝"/>
        <family val="1"/>
        <charset val="128"/>
      </rPr>
      <t>　　　　　　　</t>
    </r>
    <r>
      <rPr>
        <sz val="9"/>
        <rFont val="ＭＳ Ｐ明朝"/>
        <family val="1"/>
        <charset val="128"/>
      </rPr>
      <t>（人）　　　＝</t>
    </r>
    <r>
      <rPr>
        <u/>
        <sz val="9"/>
        <rFont val="ＭＳ Ｐ明朝"/>
        <family val="1"/>
        <charset val="128"/>
      </rPr>
      <t>　　　　　　</t>
    </r>
    <r>
      <rPr>
        <sz val="9"/>
        <rFont val="ＭＳ Ｐ明朝"/>
        <family val="1"/>
        <charset val="128"/>
      </rPr>
      <t>（人）　　　　　　
　　　　　　　　　　　（10月～3月までの初日在籍延人員）</t>
    </r>
    <rPh sb="9" eb="10">
      <t>エン</t>
    </rPh>
    <phoneticPr fontId="6"/>
  </si>
  <si>
    <r>
      <t>　１　一般生活費
　　　　　　　　　　</t>
    </r>
    <r>
      <rPr>
        <sz val="6"/>
        <rFont val="ＭＳ Ｐ明朝"/>
        <family val="1"/>
        <charset val="128"/>
      </rPr>
      <t>　　　（一般生活費の月額単価）　　　　　　　　（初日在籍延人員）</t>
    </r>
    <phoneticPr fontId="6"/>
  </si>
  <si>
    <r>
      <t>　１　基本分　（上記Aのうち管理費相当分）
　　　　　　　　　　　　</t>
    </r>
    <r>
      <rPr>
        <sz val="6"/>
        <rFont val="ＭＳ Ｐ明朝"/>
        <family val="1"/>
        <charset val="128"/>
      </rPr>
      <t>（管理費分の単価）　　　　　　　　　（初日在籍延人員）</t>
    </r>
    <rPh sb="3" eb="5">
      <t>キホン</t>
    </rPh>
    <rPh sb="5" eb="6">
      <t>ブン</t>
    </rPh>
    <rPh sb="8" eb="10">
      <t>ジョウキ</t>
    </rPh>
    <rPh sb="14" eb="16">
      <t>カンリ</t>
    </rPh>
    <rPh sb="16" eb="17">
      <t>ヒ</t>
    </rPh>
    <rPh sb="17" eb="19">
      <t>ソウトウ</t>
    </rPh>
    <rPh sb="19" eb="20">
      <t>ブン</t>
    </rPh>
    <rPh sb="36" eb="38">
      <t>カンリ</t>
    </rPh>
    <rPh sb="39" eb="40">
      <t>ブン</t>
    </rPh>
    <phoneticPr fontId="6"/>
  </si>
  <si>
    <r>
      <t>(注１)「各部屋の児童数」及び備考欄の「各児童数」は、監査事前提出</t>
    </r>
    <r>
      <rPr>
        <u/>
        <sz val="9"/>
        <rFont val="ＭＳ Ｐ明朝"/>
        <family val="1"/>
        <charset val="128"/>
      </rPr>
      <t>書類提出日直近月の1日現在</t>
    </r>
    <r>
      <rPr>
        <sz val="9"/>
        <rFont val="ＭＳ Ｐ明朝"/>
        <family val="1"/>
        <charset val="128"/>
      </rPr>
      <t>の人数を記載すること。</t>
    </r>
    <rPh sb="1" eb="2">
      <t>チュウ</t>
    </rPh>
    <rPh sb="5" eb="8">
      <t>カクヘヤ</t>
    </rPh>
    <rPh sb="9" eb="11">
      <t>ジドウ</t>
    </rPh>
    <rPh sb="11" eb="12">
      <t>スウ</t>
    </rPh>
    <rPh sb="13" eb="14">
      <t>オヨ</t>
    </rPh>
    <rPh sb="15" eb="17">
      <t>ビコウ</t>
    </rPh>
    <rPh sb="17" eb="18">
      <t>ラン</t>
    </rPh>
    <rPh sb="20" eb="21">
      <t>カク</t>
    </rPh>
    <rPh sb="21" eb="23">
      <t>ジドウ</t>
    </rPh>
    <rPh sb="23" eb="24">
      <t>スウ</t>
    </rPh>
    <rPh sb="27" eb="29">
      <t>カンサ</t>
    </rPh>
    <rPh sb="29" eb="31">
      <t>ジゼン</t>
    </rPh>
    <rPh sb="31" eb="33">
      <t>テイシュツ</t>
    </rPh>
    <rPh sb="33" eb="35">
      <t>ショルイ</t>
    </rPh>
    <rPh sb="35" eb="37">
      <t>テイシュツ</t>
    </rPh>
    <rPh sb="37" eb="38">
      <t>ビ</t>
    </rPh>
    <rPh sb="38" eb="40">
      <t>チョッキン</t>
    </rPh>
    <rPh sb="40" eb="41">
      <t>ツキ</t>
    </rPh>
    <rPh sb="43" eb="44">
      <t>ニチ</t>
    </rPh>
    <rPh sb="44" eb="46">
      <t>ゲンザイ</t>
    </rPh>
    <rPh sb="47" eb="49">
      <t>ニンズウ</t>
    </rPh>
    <rPh sb="50" eb="52">
      <t>キサイ</t>
    </rPh>
    <phoneticPr fontId="6"/>
  </si>
  <si>
    <t>（２）避難経路の確保</t>
    <rPh sb="3" eb="5">
      <t>ヒナン</t>
    </rPh>
    <rPh sb="5" eb="7">
      <t>ケイロ</t>
    </rPh>
    <rPh sb="8" eb="10">
      <t>カクホ</t>
    </rPh>
    <phoneticPr fontId="6"/>
  </si>
  <si>
    <t>乳児室、ほふく室、保育室又は遊戯室が２階以上に設けている施設の場合</t>
    <rPh sb="0" eb="2">
      <t>ニュウジ</t>
    </rPh>
    <rPh sb="2" eb="3">
      <t>シツ</t>
    </rPh>
    <rPh sb="7" eb="8">
      <t>シツ</t>
    </rPh>
    <rPh sb="9" eb="12">
      <t>ホイクシツ</t>
    </rPh>
    <rPh sb="12" eb="13">
      <t>マタ</t>
    </rPh>
    <rPh sb="14" eb="17">
      <t>ユウギシツ</t>
    </rPh>
    <rPh sb="23" eb="24">
      <t>モウ</t>
    </rPh>
    <phoneticPr fontId="6"/>
  </si>
  <si>
    <t>冷暖房設備</t>
    <rPh sb="1" eb="2">
      <t>ダン</t>
    </rPh>
    <rPh sb="2" eb="3">
      <t>フサ</t>
    </rPh>
    <phoneticPr fontId="6"/>
  </si>
  <si>
    <t>　　　　２　設置者・事業者（法人）が設置する特定教育・保育施設及び特定地域型保育事業が松山市以外にも所在している場合は選択（記入）不要。</t>
    <rPh sb="6" eb="9">
      <t>セッチシャ</t>
    </rPh>
    <rPh sb="10" eb="13">
      <t>ジギョウシャ</t>
    </rPh>
    <rPh sb="14" eb="16">
      <t>ホウジン</t>
    </rPh>
    <rPh sb="18" eb="20">
      <t>セッチ</t>
    </rPh>
    <rPh sb="22" eb="24">
      <t>トクテイ</t>
    </rPh>
    <rPh sb="24" eb="26">
      <t>キョウイク</t>
    </rPh>
    <rPh sb="27" eb="29">
      <t>ホイク</t>
    </rPh>
    <rPh sb="29" eb="31">
      <t>シセツ</t>
    </rPh>
    <rPh sb="31" eb="32">
      <t>オヨ</t>
    </rPh>
    <rPh sb="33" eb="35">
      <t>トクテイ</t>
    </rPh>
    <rPh sb="35" eb="38">
      <t>チイキガタ</t>
    </rPh>
    <rPh sb="38" eb="40">
      <t>ホイク</t>
    </rPh>
    <rPh sb="40" eb="42">
      <t>ジギョウ</t>
    </rPh>
    <rPh sb="43" eb="46">
      <t>マツヤマシ</t>
    </rPh>
    <rPh sb="46" eb="48">
      <t>イガイ</t>
    </rPh>
    <rPh sb="50" eb="52">
      <t>ショザイ</t>
    </rPh>
    <rPh sb="56" eb="58">
      <t>バアイ</t>
    </rPh>
    <rPh sb="59" eb="61">
      <t>センタク</t>
    </rPh>
    <rPh sb="62" eb="64">
      <t>キニュウ</t>
    </rPh>
    <rPh sb="65" eb="67">
      <t>フヨウ</t>
    </rPh>
    <phoneticPr fontId="6"/>
  </si>
  <si>
    <t>満１歳児</t>
    <rPh sb="0" eb="1">
      <t>マン</t>
    </rPh>
    <phoneticPr fontId="6"/>
  </si>
  <si>
    <r>
      <t>満２歳児</t>
    </r>
    <r>
      <rPr>
        <sz val="11"/>
        <color theme="1"/>
        <rFont val="ＭＳ Ｐゴシック"/>
        <family val="2"/>
        <charset val="128"/>
        <scheme val="minor"/>
      </rPr>
      <t/>
    </r>
    <rPh sb="0" eb="1">
      <t>マン</t>
    </rPh>
    <phoneticPr fontId="6"/>
  </si>
  <si>
    <r>
      <t>満３歳児</t>
    </r>
    <r>
      <rPr>
        <sz val="11"/>
        <color theme="1"/>
        <rFont val="ＭＳ Ｐゴシック"/>
        <family val="2"/>
        <charset val="128"/>
        <scheme val="minor"/>
      </rPr>
      <t/>
    </r>
    <rPh sb="0" eb="1">
      <t>マン</t>
    </rPh>
    <phoneticPr fontId="6"/>
  </si>
  <si>
    <r>
      <t>満４歳児</t>
    </r>
    <r>
      <rPr>
        <sz val="11"/>
        <color theme="1"/>
        <rFont val="ＭＳ Ｐゴシック"/>
        <family val="2"/>
        <charset val="128"/>
        <scheme val="minor"/>
      </rPr>
      <t/>
    </r>
    <rPh sb="0" eb="1">
      <t>マン</t>
    </rPh>
    <phoneticPr fontId="6"/>
  </si>
  <si>
    <r>
      <t>満５歳児</t>
    </r>
    <r>
      <rPr>
        <sz val="11"/>
        <color theme="1"/>
        <rFont val="ＭＳ Ｐゴシック"/>
        <family val="2"/>
        <charset val="128"/>
        <scheme val="minor"/>
      </rPr>
      <t/>
    </r>
    <rPh sb="0" eb="1">
      <t>マン</t>
    </rPh>
    <phoneticPr fontId="6"/>
  </si>
  <si>
    <r>
      <t>満６歳児</t>
    </r>
    <r>
      <rPr>
        <sz val="11"/>
        <color theme="1"/>
        <rFont val="ＭＳ Ｐゴシック"/>
        <family val="2"/>
        <charset val="128"/>
        <scheme val="minor"/>
      </rPr>
      <t/>
    </r>
    <rPh sb="0" eb="1">
      <t>マン</t>
    </rPh>
    <phoneticPr fontId="6"/>
  </si>
  <si>
    <t>（注）事前提出書類提出の直近月の１日現在で作成すること。子どもの年齢区分については、満年齢で判断すること。</t>
    <rPh sb="28" eb="29">
      <t>コ</t>
    </rPh>
    <rPh sb="32" eb="34">
      <t>ネンレイ</t>
    </rPh>
    <rPh sb="34" eb="36">
      <t>クブン</t>
    </rPh>
    <rPh sb="42" eb="45">
      <t>マンネンレイ</t>
    </rPh>
    <rPh sb="46" eb="48">
      <t>ハンダン</t>
    </rPh>
    <phoneticPr fontId="6"/>
  </si>
  <si>
    <t>（注）１　子どもの年齢区分は、満年齢とすること。</t>
    <phoneticPr fontId="6"/>
  </si>
  <si>
    <t xml:space="preserve">        ３　本表の欄には、時間ごとに年齢別で登所している特定教育・保育及び延長保育利用児童数を記載し、合計にはその時間に登所し、特定教育・保育及び延長保育を利用したすべての児童数を記入すること。</t>
    <rPh sb="32" eb="34">
      <t>トクテイ</t>
    </rPh>
    <rPh sb="34" eb="36">
      <t>キョウイク</t>
    </rPh>
    <rPh sb="37" eb="39">
      <t>ホイク</t>
    </rPh>
    <rPh sb="39" eb="40">
      <t>オヨ</t>
    </rPh>
    <rPh sb="41" eb="43">
      <t>エンチョウ</t>
    </rPh>
    <rPh sb="43" eb="45">
      <t>ホイク</t>
    </rPh>
    <rPh sb="45" eb="47">
      <t>リヨウ</t>
    </rPh>
    <rPh sb="47" eb="49">
      <t>ジドウ</t>
    </rPh>
    <rPh sb="49" eb="50">
      <t>スウ</t>
    </rPh>
    <rPh sb="61" eb="63">
      <t>ジカン</t>
    </rPh>
    <rPh sb="90" eb="92">
      <t>ジドウ</t>
    </rPh>
    <rPh sb="92" eb="93">
      <t>スウ</t>
    </rPh>
    <phoneticPr fontId="6"/>
  </si>
  <si>
    <t>（注）１　子どもの年齢区分は、満年齢とすること。</t>
    <phoneticPr fontId="6"/>
  </si>
  <si>
    <t>②全体的な計画等の作成状況</t>
    <rPh sb="1" eb="4">
      <t>ゼンタイテキ</t>
    </rPh>
    <rPh sb="5" eb="7">
      <t>ケイカク</t>
    </rPh>
    <rPh sb="7" eb="8">
      <t>トウ</t>
    </rPh>
    <phoneticPr fontId="6"/>
  </si>
  <si>
    <t>全体的な計画を作成し、適宜、見直しを行っている。</t>
    <rPh sb="0" eb="3">
      <t>ゼンタイテキ</t>
    </rPh>
    <rPh sb="4" eb="6">
      <t>ケイカク</t>
    </rPh>
    <rPh sb="7" eb="9">
      <t>サクセイ</t>
    </rPh>
    <phoneticPr fontId="6"/>
  </si>
  <si>
    <t>全体的な計画作成の参画者</t>
    <rPh sb="0" eb="3">
      <t>ゼンタイテキ</t>
    </rPh>
    <rPh sb="4" eb="6">
      <t>ケイカク</t>
    </rPh>
    <phoneticPr fontId="6"/>
  </si>
  <si>
    <t>　　⑤苦情の解決の窓口の状況</t>
    <phoneticPr fontId="6"/>
  </si>
  <si>
    <t>⑥苦情解決の状況及び解決結果の公表</t>
    <rPh sb="8" eb="9">
      <t>オヨ</t>
    </rPh>
    <rPh sb="10" eb="12">
      <t>カイケツ</t>
    </rPh>
    <rPh sb="12" eb="14">
      <t>ケッカ</t>
    </rPh>
    <rPh sb="15" eb="17">
      <t>コウヒョウ</t>
    </rPh>
    <phoneticPr fontId="6"/>
  </si>
  <si>
    <t>苦情解決結果の公表方法（該当箇所に○印を選択（記入）すること）</t>
    <rPh sb="0" eb="2">
      <t>クジョウ</t>
    </rPh>
    <rPh sb="2" eb="4">
      <t>カイケツ</t>
    </rPh>
    <rPh sb="4" eb="6">
      <t>ケッカ</t>
    </rPh>
    <rPh sb="7" eb="9">
      <t>コウヒョウ</t>
    </rPh>
    <rPh sb="9" eb="11">
      <t>ホウホウ</t>
    </rPh>
    <rPh sb="12" eb="14">
      <t>ガイトウ</t>
    </rPh>
    <rPh sb="14" eb="16">
      <t>カショ</t>
    </rPh>
    <rPh sb="18" eb="19">
      <t>シルシ</t>
    </rPh>
    <rPh sb="20" eb="22">
      <t>センタク</t>
    </rPh>
    <rPh sb="23" eb="25">
      <t>キニュウ</t>
    </rPh>
    <phoneticPr fontId="6"/>
  </si>
  <si>
    <t>（注）１　学校保健安全法施行規則第18条で規定された感染症名を記載すること。</t>
    <rPh sb="7" eb="9">
      <t>ホケン</t>
    </rPh>
    <rPh sb="9" eb="11">
      <t>アンゼン</t>
    </rPh>
    <rPh sb="16" eb="17">
      <t>ダイ</t>
    </rPh>
    <rPh sb="19" eb="20">
      <t>ジョウ</t>
    </rPh>
    <rPh sb="21" eb="23">
      <t>キテイ</t>
    </rPh>
    <phoneticPr fontId="6"/>
  </si>
  <si>
    <t>脊柱及び胸郭の疾病及び異常の有無並びに四肢の状態</t>
    <rPh sb="14" eb="16">
      <t>ウム</t>
    </rPh>
    <rPh sb="16" eb="17">
      <t>ナラ</t>
    </rPh>
    <rPh sb="19" eb="21">
      <t>シシ</t>
    </rPh>
    <rPh sb="22" eb="24">
      <t>ジョウタイ</t>
    </rPh>
    <phoneticPr fontId="6"/>
  </si>
  <si>
    <t>（1０）保育所内での事故の発生とその対応、予防（再発防止策）の状況</t>
    <rPh sb="18" eb="20">
      <t>タイオウ</t>
    </rPh>
    <rPh sb="21" eb="23">
      <t>ヨボウ</t>
    </rPh>
    <rPh sb="24" eb="26">
      <t>サイハツ</t>
    </rPh>
    <rPh sb="26" eb="28">
      <t>ボウシ</t>
    </rPh>
    <rPh sb="28" eb="29">
      <t>サク</t>
    </rPh>
    <phoneticPr fontId="6"/>
  </si>
  <si>
    <t>⑦3歳未満児の食事の提供への配慮</t>
    <rPh sb="2" eb="5">
      <t>サイミマン</t>
    </rPh>
    <rPh sb="5" eb="6">
      <t>ジ</t>
    </rPh>
    <rPh sb="7" eb="9">
      <t>ショクジ</t>
    </rPh>
    <rPh sb="10" eb="12">
      <t>テイキョウ</t>
    </rPh>
    <rPh sb="14" eb="16">
      <t>ハイリョ</t>
    </rPh>
    <phoneticPr fontId="6"/>
  </si>
  <si>
    <t>⑧手作りおやつの実施状況</t>
    <rPh sb="1" eb="3">
      <t>テヅク</t>
    </rPh>
    <rPh sb="8" eb="10">
      <t>ジッシ</t>
    </rPh>
    <rPh sb="10" eb="12">
      <t>ジョウキョウ</t>
    </rPh>
    <phoneticPr fontId="6"/>
  </si>
  <si>
    <t>⑨調乳の実施</t>
    <rPh sb="1" eb="3">
      <t>チョウニュウ</t>
    </rPh>
    <rPh sb="4" eb="6">
      <t>ジッシ</t>
    </rPh>
    <phoneticPr fontId="6"/>
  </si>
  <si>
    <t>⑩児童福祉施設給食用脱脂粉乳（スキムミルク）の使用状況</t>
    <rPh sb="1" eb="3">
      <t>ジドウ</t>
    </rPh>
    <rPh sb="3" eb="5">
      <t>フクシ</t>
    </rPh>
    <rPh sb="5" eb="7">
      <t>シセツ</t>
    </rPh>
    <rPh sb="7" eb="10">
      <t>キュウショクヨウ</t>
    </rPh>
    <rPh sb="10" eb="12">
      <t>ダッシ</t>
    </rPh>
    <rPh sb="12" eb="14">
      <t>フンニュウ</t>
    </rPh>
    <rPh sb="23" eb="25">
      <t>シヨウ</t>
    </rPh>
    <rPh sb="25" eb="27">
      <t>ジョウキョウ</t>
    </rPh>
    <phoneticPr fontId="6"/>
  </si>
  <si>
    <t>⑪発達及び健康状況に応じた配慮</t>
    <rPh sb="1" eb="3">
      <t>ハッタツ</t>
    </rPh>
    <rPh sb="3" eb="4">
      <t>オヨ</t>
    </rPh>
    <rPh sb="5" eb="7">
      <t>ケンコウ</t>
    </rPh>
    <rPh sb="7" eb="9">
      <t>ジョウキョウ</t>
    </rPh>
    <rPh sb="10" eb="11">
      <t>オウ</t>
    </rPh>
    <rPh sb="13" eb="15">
      <t>ハイリョ</t>
    </rPh>
    <phoneticPr fontId="6"/>
  </si>
  <si>
    <r>
      <t xml:space="preserve">会計経理に関するもの
</t>
    </r>
    <r>
      <rPr>
        <sz val="8"/>
        <rFont val="ＭＳ Ｐ明朝"/>
        <family val="1"/>
        <charset val="128"/>
      </rPr>
      <t>※会計について公認会計士又は監査法人の監査を受けて特段指摘を受けていない保育所型認定こども園は除く</t>
    </r>
    <rPh sb="12" eb="14">
      <t>カイケイ</t>
    </rPh>
    <rPh sb="18" eb="20">
      <t>コウニン</t>
    </rPh>
    <rPh sb="20" eb="22">
      <t>カイケイ</t>
    </rPh>
    <rPh sb="22" eb="23">
      <t>シ</t>
    </rPh>
    <rPh sb="23" eb="24">
      <t>マタ</t>
    </rPh>
    <rPh sb="25" eb="27">
      <t>カンサ</t>
    </rPh>
    <rPh sb="27" eb="29">
      <t>ホウジン</t>
    </rPh>
    <rPh sb="30" eb="32">
      <t>カンサ</t>
    </rPh>
    <rPh sb="33" eb="34">
      <t>ウ</t>
    </rPh>
    <rPh sb="36" eb="38">
      <t>トクダン</t>
    </rPh>
    <rPh sb="38" eb="40">
      <t>シテキ</t>
    </rPh>
    <rPh sb="41" eb="42">
      <t>ウ</t>
    </rPh>
    <rPh sb="47" eb="49">
      <t>ホイク</t>
    </rPh>
    <rPh sb="49" eb="50">
      <t>ショ</t>
    </rPh>
    <rPh sb="50" eb="51">
      <t>ガタ</t>
    </rPh>
    <rPh sb="51" eb="53">
      <t>ニンテイ</t>
    </rPh>
    <rPh sb="56" eb="57">
      <t>エン</t>
    </rPh>
    <rPh sb="58" eb="59">
      <t>ノゾ</t>
    </rPh>
    <phoneticPr fontId="6"/>
  </si>
  <si>
    <t>平日</t>
    <phoneticPr fontId="6"/>
  </si>
  <si>
    <t>土曜日</t>
    <phoneticPr fontId="6"/>
  </si>
  <si>
    <t>～</t>
    <phoneticPr fontId="6"/>
  </si>
  <si>
    <t>建築面積</t>
    <rPh sb="0" eb="2">
      <t>ケンチク</t>
    </rPh>
    <phoneticPr fontId="6"/>
  </si>
  <si>
    <t>床　面　積
（有効面積）</t>
    <rPh sb="0" eb="3">
      <t>ユカメンセキ</t>
    </rPh>
    <rPh sb="2" eb="3">
      <t>ノベユカ</t>
    </rPh>
    <rPh sb="7" eb="9">
      <t>ユウコウ</t>
    </rPh>
    <rPh sb="9" eb="11">
      <t>メンセキ</t>
    </rPh>
    <phoneticPr fontId="6"/>
  </si>
  <si>
    <t>図書室</t>
    <rPh sb="0" eb="3">
      <t>トショシツ</t>
    </rPh>
    <phoneticPr fontId="6"/>
  </si>
  <si>
    <t>倉庫</t>
    <rPh sb="0" eb="2">
      <t>ソウコ</t>
    </rPh>
    <phoneticPr fontId="6"/>
  </si>
  <si>
    <t>人</t>
    <rPh sb="0" eb="1">
      <t>ニン</t>
    </rPh>
    <phoneticPr fontId="6"/>
  </si>
  <si>
    <t>歳</t>
    <rPh sb="0" eb="1">
      <t>サイ</t>
    </rPh>
    <phoneticPr fontId="6"/>
  </si>
  <si>
    <t>㎡</t>
  </si>
  <si>
    <t>一時預かり保育室【　　　型】　（　　　　組）</t>
    <rPh sb="0" eb="2">
      <t>イチジ</t>
    </rPh>
    <rPh sb="2" eb="3">
      <t>アズ</t>
    </rPh>
    <rPh sb="5" eb="8">
      <t>ホイクシツ</t>
    </rPh>
    <rPh sb="12" eb="13">
      <t>カタ</t>
    </rPh>
    <rPh sb="20" eb="21">
      <t>クミ</t>
    </rPh>
    <phoneticPr fontId="6"/>
  </si>
  <si>
    <t>借園舎の場合</t>
    <rPh sb="1" eb="3">
      <t>エンシャ</t>
    </rPh>
    <phoneticPr fontId="6"/>
  </si>
  <si>
    <t>賃借権の登記</t>
    <rPh sb="0" eb="1">
      <t>チン</t>
    </rPh>
    <phoneticPr fontId="6"/>
  </si>
  <si>
    <t>賃借料（年額）</t>
    <rPh sb="0" eb="2">
      <t>チンシャク</t>
    </rPh>
    <phoneticPr fontId="6"/>
  </si>
  <si>
    <t>（注）　総合訓練として実施した場合は、上記の区分に従ってそれぞれ記入すること。</t>
    <phoneticPr fontId="6"/>
  </si>
  <si>
    <t>当年度</t>
    <rPh sb="0" eb="3">
      <t>トウネンド</t>
    </rPh>
    <phoneticPr fontId="6"/>
  </si>
  <si>
    <t>区分</t>
    <rPh sb="0" eb="2">
      <t>クブン</t>
    </rPh>
    <phoneticPr fontId="6"/>
  </si>
  <si>
    <t>対象</t>
    <rPh sb="0" eb="2">
      <t>タイショウ</t>
    </rPh>
    <phoneticPr fontId="6"/>
  </si>
  <si>
    <t>大腸菌</t>
    <rPh sb="0" eb="3">
      <t>ダイチョウキン</t>
    </rPh>
    <phoneticPr fontId="6"/>
  </si>
  <si>
    <t>ノロ</t>
    <phoneticPr fontId="6"/>
  </si>
  <si>
    <t>予定</t>
    <rPh sb="0" eb="2">
      <t>ヨテイ</t>
    </rPh>
    <phoneticPr fontId="6"/>
  </si>
  <si>
    <t>～</t>
    <phoneticPr fontId="6"/>
  </si>
  <si>
    <t>社会福祉法人会計基準</t>
    <rPh sb="0" eb="2">
      <t>シャカイ</t>
    </rPh>
    <rPh sb="2" eb="4">
      <t>フクシ</t>
    </rPh>
    <rPh sb="4" eb="6">
      <t>ホウジン</t>
    </rPh>
    <rPh sb="6" eb="8">
      <t>カイケイ</t>
    </rPh>
    <rPh sb="8" eb="10">
      <t>キジュン</t>
    </rPh>
    <phoneticPr fontId="6"/>
  </si>
  <si>
    <t>タイムカード</t>
  </si>
  <si>
    <t>事業者の現認</t>
  </si>
  <si>
    <t>（注）　該当箇所に○印を選択（記入）もしくは内容を入力すること。</t>
  </si>
  <si>
    <t>年5日以上の年次有給休暇の確実な取得のために実施している方法（全て選択）</t>
    <rPh sb="22" eb="24">
      <t>ジッシ</t>
    </rPh>
    <rPh sb="28" eb="30">
      <t>ホウホウ</t>
    </rPh>
    <rPh sb="31" eb="32">
      <t>スベ</t>
    </rPh>
    <rPh sb="33" eb="35">
      <t>センタク</t>
    </rPh>
    <phoneticPr fontId="6"/>
  </si>
  <si>
    <t>労働者自らの
請求・取得</t>
  </si>
  <si>
    <t>計画年休</t>
  </si>
  <si>
    <t>就業規則記載日</t>
  </si>
  <si>
    <t>労使協定締結日</t>
    <rPh sb="0" eb="2">
      <t>ロウシ</t>
    </rPh>
    <rPh sb="2" eb="4">
      <t>キョウテイ</t>
    </rPh>
    <rPh sb="4" eb="6">
      <t>テイケツ</t>
    </rPh>
    <phoneticPr fontId="6"/>
  </si>
  <si>
    <t>　　年　　　　月　　　　日</t>
    <rPh sb="2" eb="3">
      <t>ネン</t>
    </rPh>
    <rPh sb="7" eb="8">
      <t>ガツ</t>
    </rPh>
    <rPh sb="12" eb="13">
      <t>ニチ</t>
    </rPh>
    <phoneticPr fontId="6"/>
  </si>
  <si>
    <t>労働者ごとに年次有給休暇管理簿（基準日、取得日数、取得した日付を記載したもの。）を作成しているか。</t>
  </si>
  <si>
    <t>年次有給休暇管理簿を単独で作成</t>
  </si>
  <si>
    <t>労働者名簿又は賃金台帳とあわせて作成</t>
  </si>
  <si>
    <t>システム上で管理</t>
  </si>
  <si>
    <t>その他（具体的に記入）</t>
    <rPh sb="2" eb="3">
      <t>タ</t>
    </rPh>
    <phoneticPr fontId="6"/>
  </si>
  <si>
    <t>（３）　保育時間別児童数の状況（一時預かり事業の児童数）　　　　　　　　　　　　　　　　　　　　　　　　　　　　　　　　　　</t>
    <phoneticPr fontId="6"/>
  </si>
  <si>
    <t>（級号俸）
当年度4月分</t>
    <rPh sb="6" eb="9">
      <t>トウネンド</t>
    </rPh>
    <phoneticPr fontId="6"/>
  </si>
  <si>
    <t>　　　　　また、退職者は、「退職年月日、退職理由等」を、産休等職員は「○年○月○日より産休」、産休等代替職員は、「○○　○○の代替」を記入すること。</t>
    <rPh sb="8" eb="10">
      <t>タイショク</t>
    </rPh>
    <rPh sb="10" eb="11">
      <t>シャ</t>
    </rPh>
    <rPh sb="14" eb="16">
      <t>タイショク</t>
    </rPh>
    <rPh sb="16" eb="17">
      <t>ネン</t>
    </rPh>
    <rPh sb="17" eb="19">
      <t>ガッピ</t>
    </rPh>
    <rPh sb="20" eb="22">
      <t>タイショク</t>
    </rPh>
    <rPh sb="22" eb="24">
      <t>リユウ</t>
    </rPh>
    <rPh sb="24" eb="25">
      <t>トウ</t>
    </rPh>
    <rPh sb="28" eb="30">
      <t>サンキュウ</t>
    </rPh>
    <rPh sb="30" eb="31">
      <t>トウ</t>
    </rPh>
    <rPh sb="31" eb="33">
      <t>ショクイン</t>
    </rPh>
    <rPh sb="36" eb="37">
      <t>ネン</t>
    </rPh>
    <rPh sb="38" eb="39">
      <t>ツキ</t>
    </rPh>
    <rPh sb="40" eb="41">
      <t>ヒ</t>
    </rPh>
    <rPh sb="43" eb="44">
      <t>サン</t>
    </rPh>
    <rPh sb="44" eb="45">
      <t>キュウ</t>
    </rPh>
    <rPh sb="47" eb="48">
      <t>サン</t>
    </rPh>
    <rPh sb="48" eb="49">
      <t>キュウ</t>
    </rPh>
    <rPh sb="49" eb="50">
      <t>トウ</t>
    </rPh>
    <rPh sb="50" eb="52">
      <t>ダイタイ</t>
    </rPh>
    <rPh sb="52" eb="54">
      <t>ショクイン</t>
    </rPh>
    <rPh sb="63" eb="65">
      <t>ダイタイ</t>
    </rPh>
    <rPh sb="67" eb="69">
      <t>キニュウ</t>
    </rPh>
    <phoneticPr fontId="6"/>
  </si>
  <si>
    <t>（３）施設設備等の状況</t>
    <phoneticPr fontId="6"/>
  </si>
  <si>
    <t>(注)　前年度に実施した健康診断の項目に○印を選択（記入）すること。</t>
    <rPh sb="1" eb="2">
      <t>チュウ</t>
    </rPh>
    <rPh sb="4" eb="7">
      <t>ゼンネンド</t>
    </rPh>
    <rPh sb="8" eb="10">
      <t>ジッシ</t>
    </rPh>
    <rPh sb="12" eb="14">
      <t>ケンコウ</t>
    </rPh>
    <rPh sb="14" eb="16">
      <t>シンダン</t>
    </rPh>
    <rPh sb="17" eb="19">
      <t>コウモク</t>
    </rPh>
    <phoneticPr fontId="6"/>
  </si>
  <si>
    <t>（注１）該当箇所に○印を選択（記入）もしくは内容を入力すること。</t>
    <rPh sb="4" eb="6">
      <t>ガイトウ</t>
    </rPh>
    <rPh sb="6" eb="8">
      <t>カショ</t>
    </rPh>
    <rPh sb="10" eb="11">
      <t>シルシ</t>
    </rPh>
    <rPh sb="12" eb="14">
      <t>センタク</t>
    </rPh>
    <rPh sb="15" eb="17">
      <t>キニュウ</t>
    </rPh>
    <rPh sb="22" eb="24">
      <t>ナイヨウ</t>
    </rPh>
    <rPh sb="25" eb="27">
      <t>ニュウリョク</t>
    </rPh>
    <phoneticPr fontId="6"/>
  </si>
  <si>
    <t>本俸（諸手当を含まない）</t>
    <rPh sb="0" eb="2">
      <t>ホンポウ</t>
    </rPh>
    <rPh sb="3" eb="6">
      <t>ショテアテ</t>
    </rPh>
    <rPh sb="7" eb="8">
      <t>フク</t>
    </rPh>
    <phoneticPr fontId="6"/>
  </si>
  <si>
    <t xml:space="preserve">（　　　　　）
</t>
    <phoneticPr fontId="6"/>
  </si>
  <si>
    <t>（　　　　　）</t>
    <phoneticPr fontId="6"/>
  </si>
  <si>
    <t xml:space="preserve">  月 １ 日　現在</t>
    <phoneticPr fontId="6"/>
  </si>
  <si>
    <r>
      <t>　　　　臨時職員やパート職員も同一職種に続けて記入すること。また、</t>
    </r>
    <r>
      <rPr>
        <u/>
        <sz val="9"/>
        <rFont val="ＭＳ Ｐ明朝"/>
        <family val="1"/>
        <charset val="128"/>
      </rPr>
      <t>前年度４月１日以降の退職者・異動者を最後に記入すること。</t>
    </r>
    <rPh sb="4" eb="6">
      <t>リンジ</t>
    </rPh>
    <rPh sb="6" eb="8">
      <t>ショクイン</t>
    </rPh>
    <rPh sb="12" eb="14">
      <t>ショクイン</t>
    </rPh>
    <rPh sb="15" eb="17">
      <t>ドウイツ</t>
    </rPh>
    <rPh sb="17" eb="19">
      <t>ショクシュ</t>
    </rPh>
    <rPh sb="20" eb="21">
      <t>ツヅ</t>
    </rPh>
    <rPh sb="23" eb="25">
      <t>キニュウ</t>
    </rPh>
    <rPh sb="33" eb="36">
      <t>ゼンネンド</t>
    </rPh>
    <rPh sb="34" eb="36">
      <t>ネンド</t>
    </rPh>
    <rPh sb="47" eb="49">
      <t>イドウ</t>
    </rPh>
    <rPh sb="49" eb="50">
      <t>シャ</t>
    </rPh>
    <rPh sb="51" eb="53">
      <t>サイゴ</t>
    </rPh>
    <rPh sb="54" eb="56">
      <t>キニュウ</t>
    </rPh>
    <phoneticPr fontId="6"/>
  </si>
  <si>
    <t>　（４）前年度決算における繰越金等（※）の状況（P34～P37は前年度、委託費として運営に要する費用が支弁されていない場合は記載不要）</t>
    <rPh sb="4" eb="5">
      <t>マエ</t>
    </rPh>
    <rPh sb="16" eb="17">
      <t>トウ</t>
    </rPh>
    <rPh sb="32" eb="35">
      <t>ゼンネンド</t>
    </rPh>
    <rPh sb="36" eb="38">
      <t>イタク</t>
    </rPh>
    <rPh sb="38" eb="39">
      <t>ヒ</t>
    </rPh>
    <rPh sb="42" eb="44">
      <t>ウンエイ</t>
    </rPh>
    <rPh sb="45" eb="46">
      <t>ヨウ</t>
    </rPh>
    <rPh sb="48" eb="50">
      <t>ヒヨウ</t>
    </rPh>
    <rPh sb="51" eb="53">
      <t>シベン</t>
    </rPh>
    <rPh sb="59" eb="61">
      <t>バアイ</t>
    </rPh>
    <rPh sb="62" eb="64">
      <t>キサイ</t>
    </rPh>
    <rPh sb="64" eb="66">
      <t>フヨウ</t>
    </rPh>
    <phoneticPr fontId="6"/>
  </si>
  <si>
    <t>その他 （具体的に記入すること）</t>
    <phoneticPr fontId="6"/>
  </si>
  <si>
    <t>施　設　長</t>
    <rPh sb="0" eb="1">
      <t>シ</t>
    </rPh>
    <rPh sb="2" eb="3">
      <t>セツ</t>
    </rPh>
    <rPh sb="4" eb="5">
      <t>チョウ</t>
    </rPh>
    <phoneticPr fontId="6"/>
  </si>
  <si>
    <t>①変形労働時間制</t>
    <rPh sb="1" eb="3">
      <t>ヘンケイ</t>
    </rPh>
    <rPh sb="5" eb="7">
      <t>ジカン</t>
    </rPh>
    <rPh sb="7" eb="8">
      <t>セイ</t>
    </rPh>
    <phoneticPr fontId="6"/>
  </si>
  <si>
    <t>②時間外労働</t>
    <phoneticPr fontId="6"/>
  </si>
  <si>
    <t>③労働時間の状況（労働者の労働日ごとの出退勤時刻等）の把握</t>
    <rPh sb="1" eb="3">
      <t>ロウドウ</t>
    </rPh>
    <rPh sb="3" eb="5">
      <t>ジカン</t>
    </rPh>
    <rPh sb="6" eb="8">
      <t>ジョウキョウ</t>
    </rPh>
    <rPh sb="27" eb="29">
      <t>ハアク</t>
    </rPh>
    <phoneticPr fontId="6"/>
  </si>
  <si>
    <t>「（５）年度別決算の状況」の記載注意事項</t>
    <phoneticPr fontId="6"/>
  </si>
  <si>
    <t>　　５　平成27年9月3日付府子本第254号・雇児発0903第6号通知5(2)に該当する場合は、次シートの「収支計算分析表」を提出すること。</t>
    <rPh sb="4" eb="6">
      <t>ヘイセイ</t>
    </rPh>
    <rPh sb="8" eb="9">
      <t>ネン</t>
    </rPh>
    <rPh sb="10" eb="11">
      <t>ガツ</t>
    </rPh>
    <rPh sb="12" eb="14">
      <t>ニチヅケ</t>
    </rPh>
    <rPh sb="14" eb="15">
      <t>フ</t>
    </rPh>
    <rPh sb="15" eb="16">
      <t>コ</t>
    </rPh>
    <rPh sb="16" eb="17">
      <t>ホン</t>
    </rPh>
    <rPh sb="17" eb="18">
      <t>ダイ</t>
    </rPh>
    <rPh sb="21" eb="22">
      <t>ゴウ</t>
    </rPh>
    <rPh sb="23" eb="24">
      <t>ヤト</t>
    </rPh>
    <rPh sb="24" eb="25">
      <t>ジ</t>
    </rPh>
    <rPh sb="25" eb="26">
      <t>ハツ</t>
    </rPh>
    <rPh sb="30" eb="31">
      <t>ダイ</t>
    </rPh>
    <rPh sb="32" eb="33">
      <t>ゴウ</t>
    </rPh>
    <rPh sb="33" eb="35">
      <t>ツウチ</t>
    </rPh>
    <rPh sb="40" eb="42">
      <t>ガイトウ</t>
    </rPh>
    <rPh sb="44" eb="46">
      <t>バアイ</t>
    </rPh>
    <rPh sb="48" eb="49">
      <t>ツギ</t>
    </rPh>
    <rPh sb="54" eb="56">
      <t>シュウシ</t>
    </rPh>
    <rPh sb="56" eb="58">
      <t>ケイサン</t>
    </rPh>
    <rPh sb="58" eb="60">
      <t>ブンセキ</t>
    </rPh>
    <rPh sb="60" eb="61">
      <t>ヒョウ</t>
    </rPh>
    <rPh sb="63" eb="65">
      <t>テイシュツ</t>
    </rPh>
    <phoneticPr fontId="6"/>
  </si>
  <si>
    <t>※次シートに収支計算分析表の参考様式を掲載している（決算表とリンクしているので、入力不要で自動作成されるが、決算表にて科目追加された場合はエラーが発生することがある）。</t>
    <rPh sb="1" eb="2">
      <t>ツギ</t>
    </rPh>
    <rPh sb="6" eb="8">
      <t>シュウシ</t>
    </rPh>
    <rPh sb="8" eb="10">
      <t>ケイサン</t>
    </rPh>
    <rPh sb="10" eb="12">
      <t>ブンセキ</t>
    </rPh>
    <rPh sb="12" eb="13">
      <t>ヒョウ</t>
    </rPh>
    <rPh sb="14" eb="16">
      <t>サンコウ</t>
    </rPh>
    <rPh sb="16" eb="18">
      <t>ヨウシキ</t>
    </rPh>
    <rPh sb="19" eb="21">
      <t>ケイサイ</t>
    </rPh>
    <rPh sb="26" eb="28">
      <t>ケッサン</t>
    </rPh>
    <rPh sb="28" eb="29">
      <t>ヒョウ</t>
    </rPh>
    <rPh sb="40" eb="42">
      <t>ニュウリョク</t>
    </rPh>
    <rPh sb="42" eb="44">
      <t>フヨウ</t>
    </rPh>
    <rPh sb="45" eb="47">
      <t>ジドウ</t>
    </rPh>
    <rPh sb="47" eb="49">
      <t>サクセイ</t>
    </rPh>
    <rPh sb="54" eb="56">
      <t>ケッサン</t>
    </rPh>
    <rPh sb="56" eb="57">
      <t>ヒョウ</t>
    </rPh>
    <rPh sb="59" eb="61">
      <t>カモク</t>
    </rPh>
    <rPh sb="61" eb="63">
      <t>ツイカ</t>
    </rPh>
    <rPh sb="66" eb="68">
      <t>バアイ</t>
    </rPh>
    <rPh sb="73" eb="75">
      <t>ハッセイ</t>
    </rPh>
    <phoneticPr fontId="6"/>
  </si>
  <si>
    <t>※自ら利用している会計ソフトで「収支計算分析表」を作成する場合は、それに代えても構わない。</t>
    <rPh sb="1" eb="2">
      <t>ミズカ</t>
    </rPh>
    <rPh sb="3" eb="5">
      <t>リヨウ</t>
    </rPh>
    <rPh sb="9" eb="11">
      <t>カイケイ</t>
    </rPh>
    <rPh sb="16" eb="18">
      <t>シュウシ</t>
    </rPh>
    <rPh sb="18" eb="20">
      <t>ケイサン</t>
    </rPh>
    <rPh sb="20" eb="22">
      <t>ブンセキ</t>
    </rPh>
    <rPh sb="22" eb="23">
      <t>ヒョウ</t>
    </rPh>
    <rPh sb="25" eb="27">
      <t>サクセイ</t>
    </rPh>
    <rPh sb="29" eb="31">
      <t>バアイ</t>
    </rPh>
    <rPh sb="36" eb="37">
      <t>カ</t>
    </rPh>
    <rPh sb="40" eb="41">
      <t>カマ</t>
    </rPh>
    <phoneticPr fontId="6"/>
  </si>
  <si>
    <t>　　１　支出科目欄「10．固定資産取得支出（施設整備に係る支出）」については、平成27年9月3日付府子本第254号・雇児発0903第6号通知の別表2-1（保育所の建物、設備の整備・</t>
    <phoneticPr fontId="6"/>
  </si>
  <si>
    <t>　　　　修繕、環境の改善等に要する経費（保育所を経営する事業に必要なものに限る。））に該当するものとして、支出した金額を記載（計上）すること。</t>
    <phoneticPr fontId="6"/>
  </si>
  <si>
    <t>　　月 １ 日　現在</t>
    <phoneticPr fontId="6"/>
  </si>
  <si>
    <t>(７）保護者との連携</t>
    <phoneticPr fontId="6"/>
  </si>
  <si>
    <t>（注）1　当該保育所の苦情窓口に寄せられた苦情及び松山市保育・幼稚園課等より当該保育所(認定こども園含む)に対する苦情の連絡を受けたものも含めた件数を記載すること。</t>
    <rPh sb="28" eb="30">
      <t>ホイク</t>
    </rPh>
    <rPh sb="31" eb="34">
      <t>ヨウチエン</t>
    </rPh>
    <rPh sb="35" eb="36">
      <t>トウ</t>
    </rPh>
    <rPh sb="44" eb="46">
      <t>ニンテイ</t>
    </rPh>
    <rPh sb="49" eb="50">
      <t>エン</t>
    </rPh>
    <rPh sb="50" eb="51">
      <t>フク</t>
    </rPh>
    <rPh sb="72" eb="74">
      <t>ケンスウ</t>
    </rPh>
    <rPh sb="75" eb="77">
      <t>キサイ</t>
    </rPh>
    <phoneticPr fontId="6"/>
  </si>
  <si>
    <t>２　前年度以降、苦情の内容や対応を記載した既存資料のコピーをすべて添付すること。</t>
    <rPh sb="2" eb="5">
      <t>ゼンネンド</t>
    </rPh>
    <rPh sb="5" eb="7">
      <t>イコウ</t>
    </rPh>
    <rPh sb="8" eb="10">
      <t>クジョウ</t>
    </rPh>
    <rPh sb="11" eb="13">
      <t>ナイヨウ</t>
    </rPh>
    <rPh sb="14" eb="16">
      <t>タイオウ</t>
    </rPh>
    <rPh sb="17" eb="19">
      <t>キサイ</t>
    </rPh>
    <rPh sb="21" eb="23">
      <t>キゾン</t>
    </rPh>
    <rPh sb="23" eb="25">
      <t>シリョウ</t>
    </rPh>
    <phoneticPr fontId="6"/>
  </si>
  <si>
    <t>３　苦情内容及び解決結果については、給付費の弾力運用の条件として、定期的な公表が求められていることに留意すること。</t>
    <rPh sb="2" eb="4">
      <t>クジョウ</t>
    </rPh>
    <rPh sb="4" eb="6">
      <t>ナイヨウ</t>
    </rPh>
    <rPh sb="6" eb="7">
      <t>オヨ</t>
    </rPh>
    <rPh sb="8" eb="10">
      <t>カイケツ</t>
    </rPh>
    <rPh sb="10" eb="12">
      <t>ケッカ</t>
    </rPh>
    <rPh sb="18" eb="20">
      <t>キュウフ</t>
    </rPh>
    <rPh sb="20" eb="21">
      <t>ヒ</t>
    </rPh>
    <rPh sb="22" eb="24">
      <t>ダンリョク</t>
    </rPh>
    <rPh sb="24" eb="26">
      <t>ウンヨウ</t>
    </rPh>
    <rPh sb="27" eb="29">
      <t>ジョウケン</t>
    </rPh>
    <rPh sb="33" eb="36">
      <t>テイキテキ</t>
    </rPh>
    <rPh sb="37" eb="39">
      <t>コウヒョウ</t>
    </rPh>
    <rPh sb="40" eb="41">
      <t>モト</t>
    </rPh>
    <rPh sb="50" eb="52">
      <t>リュウイ</t>
    </rPh>
    <phoneticPr fontId="6"/>
  </si>
  <si>
    <t>（11）飲料水等の状況</t>
    <phoneticPr fontId="6"/>
  </si>
  <si>
    <t>③プールの水質管理の状況</t>
    <phoneticPr fontId="6"/>
  </si>
  <si>
    <t>（12）医薬品の管理状況</t>
    <rPh sb="4" eb="7">
      <t>イヤクヒン</t>
    </rPh>
    <rPh sb="8" eb="10">
      <t>カンリ</t>
    </rPh>
    <rPh sb="10" eb="12">
      <t>ジョウキョウ</t>
    </rPh>
    <phoneticPr fontId="6"/>
  </si>
  <si>
    <t>（13）給食管理</t>
    <phoneticPr fontId="6"/>
  </si>
  <si>
    <t xml:space="preserve"> 　　　２　本表は、「①保育時間別児童数の状況（一時預かり事業の児童数を除く）」と同じ１週間について作成すること。　</t>
    <phoneticPr fontId="6"/>
  </si>
  <si>
    <t xml:space="preserve"> 　　　３　本表の欄には、時間ごとに年齢別で登所している一時預かり事業（一般型・余裕活用型）利用児童数を記載し、合計にはその時間に登所し、一時預かり事業（一般型・余裕活用型）を利用したすべての児童数を記入すること。</t>
    <rPh sb="28" eb="30">
      <t>イチジ</t>
    </rPh>
    <rPh sb="30" eb="31">
      <t>アズ</t>
    </rPh>
    <rPh sb="33" eb="35">
      <t>ジギョウ</t>
    </rPh>
    <rPh sb="36" eb="39">
      <t>イッパンガタ</t>
    </rPh>
    <rPh sb="40" eb="42">
      <t>ヨユウ</t>
    </rPh>
    <rPh sb="42" eb="45">
      <t>カツヨウガタ</t>
    </rPh>
    <rPh sb="46" eb="48">
      <t>リヨウ</t>
    </rPh>
    <rPh sb="48" eb="50">
      <t>ジドウ</t>
    </rPh>
    <rPh sb="50" eb="51">
      <t>スウ</t>
    </rPh>
    <rPh sb="62" eb="64">
      <t>ジカン</t>
    </rPh>
    <rPh sb="96" eb="98">
      <t>ジドウ</t>
    </rPh>
    <rPh sb="98" eb="99">
      <t>スウ</t>
    </rPh>
    <phoneticPr fontId="6"/>
  </si>
  <si>
    <t>　　　２　開所時間は、通常の延長保育の時間を含めた時間を記入すること。</t>
    <rPh sb="5" eb="7">
      <t>カイショ</t>
    </rPh>
    <rPh sb="7" eb="9">
      <t>ジカン</t>
    </rPh>
    <rPh sb="11" eb="13">
      <t>ツウジョウ</t>
    </rPh>
    <rPh sb="14" eb="16">
      <t>エンチョウ</t>
    </rPh>
    <rPh sb="16" eb="18">
      <t>ホイク</t>
    </rPh>
    <rPh sb="19" eb="21">
      <t>ジカン</t>
    </rPh>
    <rPh sb="22" eb="23">
      <t>フク</t>
    </rPh>
    <rPh sb="25" eb="27">
      <t>ジカン</t>
    </rPh>
    <rPh sb="28" eb="30">
      <t>キニュウ</t>
    </rPh>
    <phoneticPr fontId="6"/>
  </si>
  <si>
    <t>（注）１　事前提出書類提出日直近月の１日現在について作成すること。</t>
    <phoneticPr fontId="6"/>
  </si>
  <si>
    <t>　　　３　開所していない曜日及び実施していない箇所は、「0時00分」とすること。</t>
    <rPh sb="5" eb="7">
      <t>カイショ</t>
    </rPh>
    <rPh sb="12" eb="14">
      <t>ヨウビ</t>
    </rPh>
    <rPh sb="14" eb="15">
      <t>オヨ</t>
    </rPh>
    <rPh sb="16" eb="18">
      <t>ジッシ</t>
    </rPh>
    <rPh sb="23" eb="25">
      <t>カショ</t>
    </rPh>
    <rPh sb="29" eb="30">
      <t>ジ</t>
    </rPh>
    <rPh sb="32" eb="33">
      <t>フン</t>
    </rPh>
    <phoneticPr fontId="6"/>
  </si>
  <si>
    <t>（注）１　該当箇所に○印を選択（記入）もしくは内容を入力すること。</t>
    <rPh sb="5" eb="7">
      <t>ガイトウ</t>
    </rPh>
    <rPh sb="7" eb="9">
      <t>カショ</t>
    </rPh>
    <phoneticPr fontId="6"/>
  </si>
  <si>
    <t>　　　２　苦情解決の体系図及び周知を行っている資料を添付すること。</t>
    <phoneticPr fontId="6"/>
  </si>
  <si>
    <t>（注）１　独立行政法人日本スポーツ振興センター法の災害共済給付等保険給付の対象となったものすべてについて、簡単に記入すること。</t>
    <rPh sb="31" eb="32">
      <t>トウ</t>
    </rPh>
    <rPh sb="32" eb="34">
      <t>ホケン</t>
    </rPh>
    <rPh sb="34" eb="36">
      <t>キュウフ</t>
    </rPh>
    <phoneticPr fontId="6"/>
  </si>
  <si>
    <t>　　　２　重大事故とは、死亡事故、治療に要する期間が30 日以上の負傷や疾病を伴う重篤な事故等（意識不明（人工呼吸器を付ける、ＩＣＵに入る等）の事故を含む）</t>
    <rPh sb="5" eb="7">
      <t>ジュウダイ</t>
    </rPh>
    <rPh sb="7" eb="9">
      <t>ジコ</t>
    </rPh>
    <rPh sb="12" eb="14">
      <t>シボウ</t>
    </rPh>
    <rPh sb="14" eb="16">
      <t>ジコ</t>
    </rPh>
    <phoneticPr fontId="6"/>
  </si>
  <si>
    <t>　　　３　今年度は、事前提出書類提出日直近時点までの状況について作成すること。</t>
    <rPh sb="5" eb="8">
      <t>コンネンド</t>
    </rPh>
    <rPh sb="21" eb="23">
      <t>ジテン</t>
    </rPh>
    <rPh sb="26" eb="28">
      <t>ジョウキョウ</t>
    </rPh>
    <phoneticPr fontId="6"/>
  </si>
  <si>
    <t>使用者による
時季指定</t>
    <phoneticPr fontId="6"/>
  </si>
  <si>
    <t>労働時間の状況を客観的に把握する方法</t>
    <phoneticPr fontId="6"/>
  </si>
  <si>
    <t xml:space="preserve">　        ２　併設施設がある場合は、その施設の平面図を位置関係がわかるようにして添付すること。　　　　　　　　　　　　　　　　　　　　　　　　　　　　　　　　　　             　　        </t>
    <phoneticPr fontId="6"/>
  </si>
  <si>
    <t xml:space="preserve">          ３　同一敷地内に併設以外で他の施設がある場合は、施設それぞれの位置関係がわかるような図を添付すること。　　　　　</t>
    <phoneticPr fontId="6"/>
  </si>
  <si>
    <r>
      <t xml:space="preserve">          ４　乳児室、ほふく室、保育室、遊戯室については、</t>
    </r>
    <r>
      <rPr>
        <b/>
        <u/>
        <sz val="9"/>
        <rFont val="ＭＳ Ｐ明朝"/>
        <family val="1"/>
        <charset val="128"/>
      </rPr>
      <t>図面上に各室ごとの有効面積及び利用児童年齢を記載</t>
    </r>
    <r>
      <rPr>
        <sz val="9"/>
        <rFont val="ＭＳ Ｐ明朝"/>
        <family val="1"/>
        <charset val="128"/>
      </rPr>
      <t>すること。また、２８ページ「４　施設に関する事項（４）園舎の規模構造について」に記載の内容と整合すること。</t>
    </r>
    <rPh sb="12" eb="14">
      <t>ニュウジ</t>
    </rPh>
    <rPh sb="14" eb="15">
      <t>シツ</t>
    </rPh>
    <rPh sb="19" eb="20">
      <t>シツ</t>
    </rPh>
    <rPh sb="21" eb="24">
      <t>ホイクシツ</t>
    </rPh>
    <rPh sb="25" eb="28">
      <t>ユウギシツ</t>
    </rPh>
    <rPh sb="34" eb="36">
      <t>ズメン</t>
    </rPh>
    <rPh sb="36" eb="37">
      <t>ジョウ</t>
    </rPh>
    <rPh sb="38" eb="40">
      <t>カクシツ</t>
    </rPh>
    <rPh sb="47" eb="48">
      <t>オヨ</t>
    </rPh>
    <rPh sb="49" eb="51">
      <t>リヨウ</t>
    </rPh>
    <rPh sb="51" eb="53">
      <t>ジドウ</t>
    </rPh>
    <rPh sb="53" eb="55">
      <t>ネンレイ</t>
    </rPh>
    <rPh sb="56" eb="58">
      <t>キサイ</t>
    </rPh>
    <rPh sb="74" eb="76">
      <t>シセツ</t>
    </rPh>
    <rPh sb="77" eb="78">
      <t>カン</t>
    </rPh>
    <rPh sb="80" eb="82">
      <t>ジコウ</t>
    </rPh>
    <rPh sb="85" eb="87">
      <t>エンシャ</t>
    </rPh>
    <rPh sb="88" eb="90">
      <t>キボ</t>
    </rPh>
    <rPh sb="90" eb="92">
      <t>コウゾウ</t>
    </rPh>
    <rPh sb="98" eb="100">
      <t>キサイ</t>
    </rPh>
    <rPh sb="101" eb="103">
      <t>ナイヨウ</t>
    </rPh>
    <rPh sb="104" eb="106">
      <t>セイゴウ</t>
    </rPh>
    <phoneticPr fontId="6"/>
  </si>
  <si>
    <t>（３）情報提供等</t>
    <phoneticPr fontId="6"/>
  </si>
  <si>
    <t>（４）諸規程等の整備状況</t>
    <phoneticPr fontId="6"/>
  </si>
  <si>
    <t>（２）　保育時間別児童数の状況（一時預かり事業の児童数を除く）　　標準時間及び短時間含む　　　　　　　　　　　　　　　　　　　　　　　　　　　　　　　</t>
    <phoneticPr fontId="6"/>
  </si>
  <si>
    <t xml:space="preserve">  　　 当年度  給与栄養量（予定）</t>
    <rPh sb="5" eb="6">
      <t>トウ</t>
    </rPh>
    <rPh sb="10" eb="12">
      <t>キュウヨ</t>
    </rPh>
    <rPh sb="16" eb="18">
      <t>ヨテイ</t>
    </rPh>
    <phoneticPr fontId="6"/>
  </si>
  <si>
    <t>①保育士配置特例の活用状況</t>
    <rPh sb="1" eb="4">
      <t>ホイクシ</t>
    </rPh>
    <rPh sb="4" eb="6">
      <t>ハイチ</t>
    </rPh>
    <rPh sb="6" eb="8">
      <t>トクレイ</t>
    </rPh>
    <rPh sb="9" eb="11">
      <t>カツヨウ</t>
    </rPh>
    <rPh sb="11" eb="13">
      <t>ジョウキョウ</t>
    </rPh>
    <phoneticPr fontId="6"/>
  </si>
  <si>
    <t>②職員の任免</t>
    <phoneticPr fontId="6"/>
  </si>
  <si>
    <t>③定年制の状況</t>
    <phoneticPr fontId="6"/>
  </si>
  <si>
    <t>実　施　期　間</t>
    <rPh sb="4" eb="5">
      <t>キ</t>
    </rPh>
    <rPh sb="6" eb="7">
      <t>アイダ</t>
    </rPh>
    <phoneticPr fontId="6"/>
  </si>
  <si>
    <t>②職員の検便の実施状況（前年度）</t>
    <rPh sb="4" eb="6">
      <t>ケンベン</t>
    </rPh>
    <rPh sb="12" eb="15">
      <t>ゼンネンド</t>
    </rPh>
    <phoneticPr fontId="6"/>
  </si>
  <si>
    <t>（注）各月の実施人数は、1段目に「対象人員（実人数）」、2段目に「腸管出血性大腸菌等検査人員（延べ人数）」、3段目に「ノロウイルス検査人員（延べ人数）」を記入すること。</t>
    <rPh sb="1" eb="2">
      <t>チュウ</t>
    </rPh>
    <rPh sb="3" eb="5">
      <t>カクツキ</t>
    </rPh>
    <rPh sb="6" eb="8">
      <t>ジッシ</t>
    </rPh>
    <rPh sb="8" eb="10">
      <t>ニンズウ</t>
    </rPh>
    <rPh sb="13" eb="15">
      <t>ダンメ</t>
    </rPh>
    <rPh sb="17" eb="19">
      <t>タイショウ</t>
    </rPh>
    <rPh sb="19" eb="21">
      <t>ジンイン</t>
    </rPh>
    <rPh sb="22" eb="23">
      <t>ジツ</t>
    </rPh>
    <rPh sb="23" eb="25">
      <t>ニンズウ</t>
    </rPh>
    <rPh sb="29" eb="31">
      <t>ダンメ</t>
    </rPh>
    <rPh sb="33" eb="35">
      <t>チョウカン</t>
    </rPh>
    <rPh sb="35" eb="38">
      <t>シュッケツセイ</t>
    </rPh>
    <rPh sb="38" eb="41">
      <t>ダイチョウキン</t>
    </rPh>
    <rPh sb="41" eb="42">
      <t>トウ</t>
    </rPh>
    <rPh sb="42" eb="44">
      <t>ケンサ</t>
    </rPh>
    <rPh sb="44" eb="46">
      <t>ジンイン</t>
    </rPh>
    <rPh sb="47" eb="48">
      <t>ノ</t>
    </rPh>
    <rPh sb="49" eb="51">
      <t>ニンズウ</t>
    </rPh>
    <rPh sb="55" eb="57">
      <t>ダンメ</t>
    </rPh>
    <rPh sb="65" eb="67">
      <t>ケンサ</t>
    </rPh>
    <rPh sb="67" eb="69">
      <t>ジンイン</t>
    </rPh>
    <rPh sb="77" eb="79">
      <t>キニュウ</t>
    </rPh>
    <phoneticPr fontId="6"/>
  </si>
  <si>
    <t>（６）職員の福利厚生事業の実施状況</t>
    <rPh sb="8" eb="10">
      <t>コウセイ</t>
    </rPh>
    <phoneticPr fontId="6"/>
  </si>
  <si>
    <t>（７）　職員の給与等の状況</t>
    <phoneticPr fontId="6"/>
  </si>
  <si>
    <t>（７）　職員の給与等の状況　（　記入例　）</t>
    <rPh sb="16" eb="18">
      <t>キニュウ</t>
    </rPh>
    <rPh sb="18" eb="19">
      <t>レイ</t>
    </rPh>
    <phoneticPr fontId="6"/>
  </si>
  <si>
    <t>　　　２　「本俸」欄は、前年度4月分、今年度4月分の本俸月額を記入し、級号俸を上段に（　　　）書きすること。（パートタイマーの者については、時給等が分かる様に記載のこと。）</t>
    <rPh sb="12" eb="13">
      <t>ゼン</t>
    </rPh>
    <rPh sb="13" eb="15">
      <t>ネンド</t>
    </rPh>
    <rPh sb="19" eb="22">
      <t>コンネンド</t>
    </rPh>
    <phoneticPr fontId="6"/>
  </si>
  <si>
    <t>　　　３　「親族関係等」欄には、法人役員及び施設長と親族関係等、特殊な関係にある者について記入すること。　（例）「施設長の妻」、「理事長の長男」、「○○理事の甥」　等</t>
    <phoneticPr fontId="6"/>
  </si>
  <si>
    <t>　　　４　「給与の状況」の本俸欄は、給与規程等で定められる級号（上段）及び給与額（下段）を記入し、パートタイマーは事前提出書類作成時点直近の時給額や日給額を記入すること。</t>
    <rPh sb="6" eb="8">
      <t>キュウヨ</t>
    </rPh>
    <rPh sb="9" eb="11">
      <t>ジョウキョウ</t>
    </rPh>
    <rPh sb="13" eb="15">
      <t>ホンポウ</t>
    </rPh>
    <rPh sb="15" eb="16">
      <t>ラン</t>
    </rPh>
    <rPh sb="18" eb="20">
      <t>キュウヨ</t>
    </rPh>
    <rPh sb="20" eb="22">
      <t>キテイ</t>
    </rPh>
    <rPh sb="22" eb="23">
      <t>トウ</t>
    </rPh>
    <rPh sb="24" eb="25">
      <t>サダ</t>
    </rPh>
    <rPh sb="29" eb="30">
      <t>キュウ</t>
    </rPh>
    <rPh sb="30" eb="31">
      <t>ゴウ</t>
    </rPh>
    <rPh sb="32" eb="34">
      <t>ジョウダン</t>
    </rPh>
    <rPh sb="35" eb="36">
      <t>オヨ</t>
    </rPh>
    <rPh sb="37" eb="40">
      <t>キュウヨガク</t>
    </rPh>
    <rPh sb="41" eb="43">
      <t>ゲダン</t>
    </rPh>
    <rPh sb="45" eb="47">
      <t>キニュウ</t>
    </rPh>
    <rPh sb="63" eb="65">
      <t>サクセイ</t>
    </rPh>
    <rPh sb="65" eb="67">
      <t>ジテン</t>
    </rPh>
    <rPh sb="67" eb="69">
      <t>チョッキン</t>
    </rPh>
    <rPh sb="70" eb="72">
      <t>ジキュウ</t>
    </rPh>
    <rPh sb="72" eb="73">
      <t>ガク</t>
    </rPh>
    <rPh sb="74" eb="76">
      <t>ニッキュウ</t>
    </rPh>
    <rPh sb="76" eb="77">
      <t>ガク</t>
    </rPh>
    <rPh sb="78" eb="80">
      <t>キニュウ</t>
    </rPh>
    <phoneticPr fontId="6"/>
  </si>
  <si>
    <t>（８）　社会福祉施設職員等退職手当共済制度加入状況</t>
    <phoneticPr fontId="6"/>
  </si>
  <si>
    <t>(９)　勤務形態の状況</t>
    <phoneticPr fontId="6"/>
  </si>
  <si>
    <t>（１０）　労働条件等</t>
    <phoneticPr fontId="6"/>
  </si>
  <si>
    <t>④休日・休暇・休憩</t>
    <rPh sb="4" eb="6">
      <t>キュウカ</t>
    </rPh>
    <phoneticPr fontId="6"/>
  </si>
  <si>
    <t>（１）敷地等の状況</t>
    <rPh sb="3" eb="5">
      <t>シキチ</t>
    </rPh>
    <rPh sb="5" eb="6">
      <t>トウ</t>
    </rPh>
    <phoneticPr fontId="6"/>
  </si>
  <si>
    <t>（４）園舎の規模構造</t>
    <rPh sb="3" eb="4">
      <t>エン</t>
    </rPh>
    <rPh sb="4" eb="5">
      <t>シャ</t>
    </rPh>
    <phoneticPr fontId="6"/>
  </si>
  <si>
    <t>各部屋の
園児数</t>
    <rPh sb="0" eb="3">
      <t>カクヘヤ</t>
    </rPh>
    <rPh sb="5" eb="7">
      <t>エンジ</t>
    </rPh>
    <rPh sb="7" eb="8">
      <t>スウ</t>
    </rPh>
    <phoneticPr fontId="6"/>
  </si>
  <si>
    <t>（注）　子どもの最大受入可能人数を入力すること。</t>
    <rPh sb="4" eb="5">
      <t>コ</t>
    </rPh>
    <rPh sb="8" eb="10">
      <t>サイダイ</t>
    </rPh>
    <rPh sb="10" eb="12">
      <t>ウケイレ</t>
    </rPh>
    <rPh sb="12" eb="14">
      <t>カノウ</t>
    </rPh>
    <rPh sb="14" eb="16">
      <t>ニンズウ</t>
    </rPh>
    <rPh sb="17" eb="19">
      <t>ニュウリョク</t>
    </rPh>
    <phoneticPr fontId="6"/>
  </si>
  <si>
    <t>（５）　施設整備等の状況</t>
    <phoneticPr fontId="6"/>
  </si>
  <si>
    <t>（５）　施設整備等の状況（記載例）</t>
    <rPh sb="13" eb="15">
      <t>キサイ</t>
    </rPh>
    <rPh sb="15" eb="16">
      <t>レイ</t>
    </rPh>
    <phoneticPr fontId="6"/>
  </si>
  <si>
    <t>（６）災害防止対策</t>
    <phoneticPr fontId="6"/>
  </si>
  <si>
    <t>　①防災設備等の状況</t>
    <phoneticPr fontId="6"/>
  </si>
  <si>
    <t>　③各種防災訓練の実施状況（前年度）</t>
    <rPh sb="14" eb="15">
      <t>マエ</t>
    </rPh>
    <phoneticPr fontId="6"/>
  </si>
  <si>
    <t xml:space="preserve"> 　④緊急時連絡網等の整備状況</t>
    <phoneticPr fontId="6"/>
  </si>
  <si>
    <t xml:space="preserve"> 　⑤消防署の立入検査の状況（直近）</t>
    <rPh sb="15" eb="17">
      <t>チョッキン</t>
    </rPh>
    <phoneticPr fontId="6"/>
  </si>
  <si>
    <t xml:space="preserve"> 　⑥防災設備の保守点検の状況</t>
    <phoneticPr fontId="6"/>
  </si>
  <si>
    <t>　②消防計画及び防火管理者の届出状況</t>
    <phoneticPr fontId="6"/>
  </si>
  <si>
    <t>防火管理者</t>
    <rPh sb="1" eb="2">
      <t>ヒ</t>
    </rPh>
    <phoneticPr fontId="6"/>
  </si>
  <si>
    <t>　⑦防災教育の実施状況</t>
    <phoneticPr fontId="6"/>
  </si>
  <si>
    <t>　⑧施設防災計画</t>
    <rPh sb="2" eb="4">
      <t>シセツ</t>
    </rPh>
    <rPh sb="4" eb="6">
      <t>ボウサイ</t>
    </rPh>
    <rPh sb="6" eb="8">
      <t>ケイカク</t>
    </rPh>
    <phoneticPr fontId="6"/>
  </si>
  <si>
    <t>　（７）交通安全対策</t>
    <phoneticPr fontId="6"/>
  </si>
  <si>
    <t>　（８）防犯</t>
    <phoneticPr fontId="6"/>
  </si>
  <si>
    <t>　（９）不審者対策訓練</t>
    <rPh sb="4" eb="7">
      <t>フシンシャ</t>
    </rPh>
    <rPh sb="7" eb="9">
      <t>タイサク</t>
    </rPh>
    <rPh sb="9" eb="11">
      <t>クンレン</t>
    </rPh>
    <phoneticPr fontId="6"/>
  </si>
  <si>
    <t>　（１０）業務管理体制の変更</t>
    <rPh sb="5" eb="7">
      <t>ギョウム</t>
    </rPh>
    <rPh sb="7" eb="9">
      <t>カンリ</t>
    </rPh>
    <rPh sb="9" eb="11">
      <t>タイセイ</t>
    </rPh>
    <rPh sb="12" eb="14">
      <t>ヘンコウ</t>
    </rPh>
    <phoneticPr fontId="6"/>
  </si>
  <si>
    <t>前回監査時から
法令遵守責任者の変更</t>
    <rPh sb="0" eb="4">
      <t>ゼンカイカンサ</t>
    </rPh>
    <rPh sb="4" eb="5">
      <t>ジ</t>
    </rPh>
    <rPh sb="8" eb="15">
      <t>ホウレイジュンシュセキニンシャ</t>
    </rPh>
    <rPh sb="16" eb="18">
      <t>ヘンコウ</t>
    </rPh>
    <phoneticPr fontId="6"/>
  </si>
  <si>
    <t>前年度収支計算分析表</t>
    <rPh sb="0" eb="1">
      <t>マエ</t>
    </rPh>
    <rPh sb="1" eb="3">
      <t>ネンド</t>
    </rPh>
    <rPh sb="3" eb="5">
      <t>シュウシ</t>
    </rPh>
    <rPh sb="5" eb="7">
      <t>ケイサン</t>
    </rPh>
    <rPh sb="7" eb="9">
      <t>ブンセキ</t>
    </rPh>
    <rPh sb="9" eb="10">
      <t>ヒョウ</t>
    </rPh>
    <phoneticPr fontId="6"/>
  </si>
  <si>
    <t>①当年度給与栄養目標量（3歳未満児・3歳以上児）</t>
    <rPh sb="1" eb="4">
      <t>トウネンド</t>
    </rPh>
    <rPh sb="4" eb="6">
      <t>キュウヨ</t>
    </rPh>
    <rPh sb="6" eb="8">
      <t>エイヨウ</t>
    </rPh>
    <rPh sb="8" eb="10">
      <t>モクヒョウ</t>
    </rPh>
    <rPh sb="10" eb="11">
      <t>リョウ</t>
    </rPh>
    <rPh sb="13" eb="14">
      <t>サイ</t>
    </rPh>
    <rPh sb="14" eb="16">
      <t>ミマン</t>
    </rPh>
    <rPh sb="16" eb="17">
      <t>ジ</t>
    </rPh>
    <rPh sb="19" eb="20">
      <t>サイ</t>
    </rPh>
    <rPh sb="20" eb="22">
      <t>イジョウ</t>
    </rPh>
    <rPh sb="22" eb="23">
      <t>ジ</t>
    </rPh>
    <phoneticPr fontId="6"/>
  </si>
  <si>
    <t>②当年度給与栄養量（予定）（3歳未満児・3歳以上児）</t>
    <rPh sb="1" eb="4">
      <t>トウネンド</t>
    </rPh>
    <rPh sb="4" eb="6">
      <t>キュウヨ</t>
    </rPh>
    <rPh sb="6" eb="8">
      <t>エイヨウ</t>
    </rPh>
    <rPh sb="8" eb="9">
      <t>リョウ</t>
    </rPh>
    <rPh sb="10" eb="12">
      <t>ヨテイ</t>
    </rPh>
    <rPh sb="15" eb="16">
      <t>サイ</t>
    </rPh>
    <rPh sb="16" eb="18">
      <t>ミマン</t>
    </rPh>
    <rPh sb="18" eb="19">
      <t>ジ</t>
    </rPh>
    <rPh sb="21" eb="22">
      <t>サイ</t>
    </rPh>
    <rPh sb="22" eb="24">
      <t>イジョウ</t>
    </rPh>
    <rPh sb="24" eb="25">
      <t>ジ</t>
    </rPh>
    <phoneticPr fontId="6"/>
  </si>
  <si>
    <t>（監査実施月の前々月分まで）※様式例参照</t>
    <rPh sb="1" eb="3">
      <t>カンサ</t>
    </rPh>
    <rPh sb="3" eb="5">
      <t>ジッシ</t>
    </rPh>
    <rPh sb="5" eb="6">
      <t>ツキ</t>
    </rPh>
    <rPh sb="7" eb="9">
      <t>ゼンゼン</t>
    </rPh>
    <rPh sb="9" eb="10">
      <t>ガツ</t>
    </rPh>
    <rPh sb="10" eb="11">
      <t>ブン</t>
    </rPh>
    <rPh sb="15" eb="17">
      <t>ヨウシキ</t>
    </rPh>
    <rPh sb="17" eb="18">
      <t>レイ</t>
    </rPh>
    <rPh sb="18" eb="20">
      <t>サンショウ</t>
    </rPh>
    <phoneticPr fontId="6"/>
  </si>
  <si>
    <t>日本人の食事摂取基準（2020年版）</t>
    <rPh sb="0" eb="3">
      <t>ニホンジン</t>
    </rPh>
    <rPh sb="4" eb="6">
      <t>ショクジ</t>
    </rPh>
    <rPh sb="6" eb="8">
      <t>セッシュ</t>
    </rPh>
    <rPh sb="8" eb="10">
      <t>キジュン</t>
    </rPh>
    <rPh sb="15" eb="17">
      <t>ネンバン</t>
    </rPh>
    <phoneticPr fontId="6"/>
  </si>
  <si>
    <t>　２　独立行政法人福祉医療機構に提出した「当年度の掛金納付対象職員届」の写しを添付すること。</t>
    <rPh sb="21" eb="22">
      <t>トウ</t>
    </rPh>
    <rPh sb="22" eb="24">
      <t>ネンド</t>
    </rPh>
    <rPh sb="39" eb="41">
      <t>テンプ</t>
    </rPh>
    <phoneticPr fontId="6"/>
  </si>
  <si>
    <t>　令和○年○月○日</t>
    <rPh sb="1" eb="2">
      <t>レイ</t>
    </rPh>
    <rPh sb="2" eb="3">
      <t>ワ</t>
    </rPh>
    <phoneticPr fontId="6"/>
  </si>
  <si>
    <t>日本食品標準成分表2020年版(八訂)</t>
    <rPh sb="0" eb="4">
      <t>ニホンショクヒン</t>
    </rPh>
    <rPh sb="4" eb="6">
      <t>ヒョウジュン</t>
    </rPh>
    <rPh sb="6" eb="9">
      <t>セイブンヒョウ</t>
    </rPh>
    <rPh sb="13" eb="14">
      <t>ネン</t>
    </rPh>
    <rPh sb="14" eb="15">
      <t>バン</t>
    </rPh>
    <rPh sb="16" eb="17">
      <t>８</t>
    </rPh>
    <rPh sb="17" eb="18">
      <t>テイ</t>
    </rPh>
    <phoneticPr fontId="6"/>
  </si>
  <si>
    <t>⑤均衡な待遇（均等な待遇）の確保を図るための措置（短時間労働者・有期雇用労働者がいる場合のみ記載）</t>
    <rPh sb="1" eb="3">
      <t>キンコウ</t>
    </rPh>
    <rPh sb="4" eb="6">
      <t>タイグウ</t>
    </rPh>
    <rPh sb="7" eb="9">
      <t>キントウ</t>
    </rPh>
    <rPh sb="10" eb="12">
      <t>タイグウ</t>
    </rPh>
    <rPh sb="14" eb="16">
      <t>カクホ</t>
    </rPh>
    <rPh sb="17" eb="18">
      <t>ハカ</t>
    </rPh>
    <rPh sb="22" eb="24">
      <t>ソチ</t>
    </rPh>
    <rPh sb="25" eb="28">
      <t>タンジカン</t>
    </rPh>
    <rPh sb="28" eb="31">
      <t>ロウドウシャ</t>
    </rPh>
    <rPh sb="32" eb="34">
      <t>ユウキ</t>
    </rPh>
    <rPh sb="34" eb="36">
      <t>コヨウ</t>
    </rPh>
    <rPh sb="36" eb="39">
      <t>ロウドウシャ</t>
    </rPh>
    <rPh sb="42" eb="44">
      <t>バアイ</t>
    </rPh>
    <rPh sb="46" eb="48">
      <t>キサイ</t>
    </rPh>
    <phoneticPr fontId="6"/>
  </si>
  <si>
    <t>同一労働
同一賃金について</t>
    <rPh sb="0" eb="2">
      <t>ドウイツ</t>
    </rPh>
    <rPh sb="2" eb="4">
      <t>ロウドウ</t>
    </rPh>
    <rPh sb="5" eb="7">
      <t>ドウイツ</t>
    </rPh>
    <rPh sb="7" eb="9">
      <t>チンギン</t>
    </rPh>
    <phoneticPr fontId="6"/>
  </si>
  <si>
    <t>通常の労働者と短時間労働者・有期雇用労働者の待遇に違いがあるか</t>
    <rPh sb="0" eb="2">
      <t>ツウジョウ</t>
    </rPh>
    <rPh sb="3" eb="6">
      <t>ロウドウシャ</t>
    </rPh>
    <rPh sb="22" eb="24">
      <t>タイグウ</t>
    </rPh>
    <rPh sb="25" eb="26">
      <t>チガ</t>
    </rPh>
    <phoneticPr fontId="6"/>
  </si>
  <si>
    <t>違いがある場合、
合理的な理由があるか</t>
    <rPh sb="0" eb="1">
      <t>チガ</t>
    </rPh>
    <rPh sb="5" eb="7">
      <t>バアイ</t>
    </rPh>
    <rPh sb="9" eb="12">
      <t>ゴウリテキ</t>
    </rPh>
    <rPh sb="13" eb="15">
      <t>リユウ</t>
    </rPh>
    <phoneticPr fontId="6"/>
  </si>
  <si>
    <t>ない</t>
  </si>
  <si>
    <t>ある</t>
  </si>
  <si>
    <t>（注）　該当箇所に○印を選択（記入）すること。</t>
    <phoneticPr fontId="6"/>
  </si>
  <si>
    <t>（注）１　支出科目欄「９．固定資産取得支出（施設整備に係る支出）」については、平成27年9月3日付府子本第254号・雇児発0903第6号通知の別表2-1に該当するもの</t>
    <rPh sb="1" eb="2">
      <t>チュウ</t>
    </rPh>
    <rPh sb="5" eb="7">
      <t>シシュツ</t>
    </rPh>
    <rPh sb="7" eb="9">
      <t>カモク</t>
    </rPh>
    <rPh sb="9" eb="10">
      <t>ラン</t>
    </rPh>
    <rPh sb="13" eb="15">
      <t>コテイ</t>
    </rPh>
    <rPh sb="15" eb="17">
      <t>シサン</t>
    </rPh>
    <rPh sb="17" eb="19">
      <t>シュトク</t>
    </rPh>
    <rPh sb="19" eb="21">
      <t>シシュツ</t>
    </rPh>
    <rPh sb="22" eb="24">
      <t>シセツ</t>
    </rPh>
    <rPh sb="24" eb="26">
      <t>セイビ</t>
    </rPh>
    <rPh sb="27" eb="28">
      <t>カカ</t>
    </rPh>
    <rPh sb="29" eb="31">
      <t>シシュツ</t>
    </rPh>
    <rPh sb="39" eb="41">
      <t>ヘイセイ</t>
    </rPh>
    <rPh sb="43" eb="44">
      <t>ネン</t>
    </rPh>
    <rPh sb="45" eb="46">
      <t>ガツ</t>
    </rPh>
    <rPh sb="47" eb="49">
      <t>ニチヅケ</t>
    </rPh>
    <rPh sb="49" eb="50">
      <t>フ</t>
    </rPh>
    <rPh sb="50" eb="51">
      <t>コ</t>
    </rPh>
    <rPh sb="51" eb="52">
      <t>ホン</t>
    </rPh>
    <rPh sb="52" eb="53">
      <t>ダイ</t>
    </rPh>
    <rPh sb="56" eb="57">
      <t>ゴウ</t>
    </rPh>
    <rPh sb="58" eb="59">
      <t>コ</t>
    </rPh>
    <rPh sb="59" eb="60">
      <t>ジ</t>
    </rPh>
    <rPh sb="60" eb="61">
      <t>ハツ</t>
    </rPh>
    <rPh sb="65" eb="66">
      <t>ダイ</t>
    </rPh>
    <rPh sb="67" eb="68">
      <t>ゴウ</t>
    </rPh>
    <rPh sb="68" eb="70">
      <t>ツウチ</t>
    </rPh>
    <rPh sb="71" eb="73">
      <t>ベッピョウ</t>
    </rPh>
    <rPh sb="77" eb="79">
      <t>ガイトウ</t>
    </rPh>
    <phoneticPr fontId="6"/>
  </si>
  <si>
    <t>　  　   　として支出した金額を記載すること。</t>
    <phoneticPr fontId="6"/>
  </si>
  <si>
    <t>　　　　2　収入科目及び支出科目において不足する項目は適宜追加すること。　　　　</t>
    <phoneticPr fontId="6"/>
  </si>
  <si>
    <t>⑥育児休業を取得しやすい「雇用環境の整備」や「個別の周知・意向確認」について</t>
    <phoneticPr fontId="6"/>
  </si>
  <si>
    <t>育児休業の
取得について</t>
    <rPh sb="0" eb="2">
      <t>イクジ</t>
    </rPh>
    <rPh sb="2" eb="4">
      <t>キュウギョウ</t>
    </rPh>
    <rPh sb="6" eb="8">
      <t>シュトク</t>
    </rPh>
    <phoneticPr fontId="6"/>
  </si>
  <si>
    <t>雇用環境の整備として、研修や相談窓口の設置を行っているか</t>
    <rPh sb="0" eb="2">
      <t>コヨウ</t>
    </rPh>
    <rPh sb="2" eb="4">
      <t>カンキョウ</t>
    </rPh>
    <rPh sb="5" eb="7">
      <t>セイビ</t>
    </rPh>
    <rPh sb="11" eb="13">
      <t>ケンシュウ</t>
    </rPh>
    <rPh sb="14" eb="16">
      <t>ソウダン</t>
    </rPh>
    <rPh sb="16" eb="18">
      <t>マドグチ</t>
    </rPh>
    <rPh sb="19" eb="21">
      <t>セッチ</t>
    </rPh>
    <rPh sb="22" eb="23">
      <t>オコナ</t>
    </rPh>
    <phoneticPr fontId="6"/>
  </si>
  <si>
    <t>行っている</t>
    <rPh sb="0" eb="1">
      <t>オコナ</t>
    </rPh>
    <phoneticPr fontId="6"/>
  </si>
  <si>
    <t>行っていない</t>
    <rPh sb="0" eb="1">
      <t>オコナ</t>
    </rPh>
    <phoneticPr fontId="6"/>
  </si>
  <si>
    <t>妊娠・出産の申し出をした労働者に対する個別の周知・意向確認を行っているか</t>
    <rPh sb="0" eb="2">
      <t>ニンシン</t>
    </rPh>
    <rPh sb="3" eb="5">
      <t>シュッサン</t>
    </rPh>
    <rPh sb="6" eb="7">
      <t>モウ</t>
    </rPh>
    <rPh sb="8" eb="9">
      <t>デ</t>
    </rPh>
    <rPh sb="12" eb="15">
      <t>ロウドウシャ</t>
    </rPh>
    <rPh sb="16" eb="17">
      <t>タイ</t>
    </rPh>
    <rPh sb="19" eb="21">
      <t>コベツ</t>
    </rPh>
    <rPh sb="22" eb="24">
      <t>シュウチ</t>
    </rPh>
    <rPh sb="25" eb="27">
      <t>イコウ</t>
    </rPh>
    <rPh sb="27" eb="29">
      <t>カクニン</t>
    </rPh>
    <rPh sb="30" eb="31">
      <t>オコナ</t>
    </rPh>
    <phoneticPr fontId="6"/>
  </si>
  <si>
    <t>Ｒ〇．〇．〇より産休</t>
    <phoneticPr fontId="6"/>
  </si>
  <si>
    <t>Ｒ〇．〇．〇
退職（他保育園に転出）</t>
    <rPh sb="7" eb="9">
      <t>タイショク</t>
    </rPh>
    <rPh sb="10" eb="11">
      <t>タ</t>
    </rPh>
    <rPh sb="11" eb="14">
      <t>ホイクエン</t>
    </rPh>
    <rPh sb="15" eb="16">
      <t>テン</t>
    </rPh>
    <rPh sb="16" eb="17">
      <t>デ</t>
    </rPh>
    <phoneticPr fontId="6"/>
  </si>
  <si>
    <t>3歳</t>
  </si>
  <si>
    <t>4歳以上</t>
    <phoneticPr fontId="6"/>
  </si>
  <si>
    <t>j時間</t>
    <rPh sb="1" eb="3">
      <t>ジカン</t>
    </rPh>
    <phoneticPr fontId="6"/>
  </si>
  <si>
    <t>園児の
年齢</t>
    <rPh sb="4" eb="6">
      <t>ネンレイ</t>
    </rPh>
    <phoneticPr fontId="6"/>
  </si>
  <si>
    <t>配置保育士等数</t>
    <rPh sb="0" eb="2">
      <t>ハイチ</t>
    </rPh>
    <rPh sb="2" eb="5">
      <t>ホイクシ</t>
    </rPh>
    <rPh sb="5" eb="6">
      <t>トウ</t>
    </rPh>
    <rPh sb="6" eb="7">
      <t>スウ</t>
    </rPh>
    <phoneticPr fontId="6"/>
  </si>
  <si>
    <t>必要保育士数</t>
    <rPh sb="0" eb="2">
      <t>ヒツヨウ</t>
    </rPh>
    <rPh sb="2" eb="5">
      <t>ホイクシ</t>
    </rPh>
    <rPh sb="5" eb="6">
      <t>スウ</t>
    </rPh>
    <phoneticPr fontId="6"/>
  </si>
  <si>
    <t>1・２歳</t>
    <phoneticPr fontId="6"/>
  </si>
  <si>
    <t>日曜日
（　月　日）</t>
    <rPh sb="0" eb="1">
      <t>ニチ</t>
    </rPh>
    <phoneticPr fontId="6"/>
  </si>
  <si>
    <t>火曜日
（　月　日）</t>
    <rPh sb="0" eb="1">
      <t>カ</t>
    </rPh>
    <phoneticPr fontId="6"/>
  </si>
  <si>
    <t xml:space="preserve"> 　　　２　本表は、23ページの「②4週間当たりの勤務割り当て状況」に記入する期間のうちの1週間のものを記入すること。</t>
    <rPh sb="19" eb="21">
      <t>シュウカン</t>
    </rPh>
    <rPh sb="21" eb="22">
      <t>ア</t>
    </rPh>
    <rPh sb="25" eb="27">
      <t>キンム</t>
    </rPh>
    <rPh sb="27" eb="28">
      <t>ワ</t>
    </rPh>
    <rPh sb="29" eb="30">
      <t>ア</t>
    </rPh>
    <rPh sb="31" eb="33">
      <t>ジョウキョウ</t>
    </rPh>
    <rPh sb="35" eb="37">
      <t>キニュウ</t>
    </rPh>
    <rPh sb="39" eb="41">
      <t>キカン</t>
    </rPh>
    <rPh sb="46" eb="48">
      <t>シュウカン</t>
    </rPh>
    <rPh sb="52" eb="54">
      <t>キニュウ</t>
    </rPh>
    <phoneticPr fontId="6"/>
  </si>
  <si>
    <t>（4）給与栄養目標量及び給与栄養量</t>
    <rPh sb="3" eb="10">
      <t>キュウヨエイヨウモクヒョウリョウ</t>
    </rPh>
    <rPh sb="10" eb="11">
      <t>オヨ</t>
    </rPh>
    <rPh sb="12" eb="16">
      <t>キュウヨエイヨウ</t>
    </rPh>
    <rPh sb="16" eb="17">
      <t>リョウ</t>
    </rPh>
    <phoneticPr fontId="6"/>
  </si>
  <si>
    <r>
      <rPr>
        <sz val="11"/>
        <rFont val="ＭＳ Ｐ明朝"/>
        <family val="1"/>
        <charset val="128"/>
      </rPr>
      <t>（例）　　</t>
    </r>
    <r>
      <rPr>
        <sz val="9"/>
        <rFont val="ＭＳ Ｐ明朝"/>
        <family val="1"/>
        <charset val="128"/>
      </rPr>
      <t>園長</t>
    </r>
    <rPh sb="5" eb="7">
      <t>エンチョウ</t>
    </rPh>
    <phoneticPr fontId="6"/>
  </si>
  <si>
    <t>水曜日
（　月　日）</t>
    <rPh sb="0" eb="1">
      <t>スイ</t>
    </rPh>
    <phoneticPr fontId="6"/>
  </si>
  <si>
    <r>
      <t>令　和</t>
    </r>
    <r>
      <rPr>
        <sz val="36"/>
        <color rgb="FFFF0000"/>
        <rFont val="ＭＳ Ｐ明朝"/>
        <family val="1"/>
        <charset val="128"/>
      </rPr>
      <t>　5　</t>
    </r>
    <r>
      <rPr>
        <sz val="36"/>
        <rFont val="ＭＳ Ｐ明朝"/>
        <family val="1"/>
        <charset val="128"/>
      </rPr>
      <t>年　度</t>
    </r>
    <rPh sb="0" eb="1">
      <t>レイ</t>
    </rPh>
    <rPh sb="2" eb="3">
      <t>ワ</t>
    </rPh>
    <rPh sb="6" eb="7">
      <t>ネン</t>
    </rPh>
    <phoneticPr fontId="6"/>
  </si>
  <si>
    <r>
      <t>勤　務　の　形　態
（記入例）　　　
毎週</t>
    </r>
    <r>
      <rPr>
        <sz val="8"/>
        <rFont val="ＭＳ Ｐ明朝"/>
        <family val="1"/>
        <charset val="128"/>
      </rPr>
      <t>○</t>
    </r>
    <r>
      <rPr>
        <sz val="9"/>
        <rFont val="ＭＳ Ｐ明朝"/>
        <family val="1"/>
        <charset val="128"/>
      </rPr>
      <t>曜日</t>
    </r>
    <r>
      <rPr>
        <sz val="11"/>
        <rFont val="ＭＳ Ｐゴシック"/>
        <family val="3"/>
        <charset val="128"/>
      </rPr>
      <t xml:space="preserve">
</t>
    </r>
    <r>
      <rPr>
        <sz val="6"/>
        <rFont val="ＭＳ Ｐゴシック"/>
        <family val="3"/>
        <charset val="128"/>
      </rPr>
      <t>○○:○○～○○:○○</t>
    </r>
    <rPh sb="0" eb="1">
      <t>ツトム</t>
    </rPh>
    <rPh sb="2" eb="3">
      <t>ツトム</t>
    </rPh>
    <rPh sb="6" eb="7">
      <t>ケイ</t>
    </rPh>
    <rPh sb="8" eb="9">
      <t>タイ</t>
    </rPh>
    <rPh sb="11" eb="13">
      <t>キニュウ</t>
    </rPh>
    <phoneticPr fontId="6"/>
  </si>
  <si>
    <r>
      <t>その他の収入</t>
    </r>
    <r>
      <rPr>
        <sz val="8"/>
        <rFont val="ＭＳ Ｐ明朝"/>
        <family val="1"/>
        <charset val="128"/>
      </rPr>
      <t>（利用者等外給食費収入、雑収入等）</t>
    </r>
    <rPh sb="2" eb="3">
      <t>タ</t>
    </rPh>
    <rPh sb="4" eb="6">
      <t>シュウニュウ</t>
    </rPh>
    <rPh sb="7" eb="10">
      <t>リヨウシャ</t>
    </rPh>
    <rPh sb="10" eb="12">
      <t>トウガイ</t>
    </rPh>
    <rPh sb="12" eb="14">
      <t>キュウショク</t>
    </rPh>
    <rPh sb="14" eb="15">
      <t>ヒ</t>
    </rPh>
    <rPh sb="15" eb="17">
      <t>シュウニュウ</t>
    </rPh>
    <rPh sb="18" eb="19">
      <t>ザツ</t>
    </rPh>
    <rPh sb="19" eb="21">
      <t>シュウニュウ</t>
    </rPh>
    <rPh sb="21" eb="22">
      <t>トウ</t>
    </rPh>
    <phoneticPr fontId="6"/>
  </si>
  <si>
    <t>　・安全計画</t>
    <rPh sb="2" eb="6">
      <t>アンゼンケイカク</t>
    </rPh>
    <phoneticPr fontId="6"/>
  </si>
  <si>
    <t>　・業務継続計画</t>
    <rPh sb="2" eb="8">
      <t>ギョウムケイゾクケイカク</t>
    </rPh>
    <phoneticPr fontId="6"/>
  </si>
  <si>
    <t>　（11）安全計画</t>
    <rPh sb="5" eb="9">
      <t>アンゼンケイカク</t>
    </rPh>
    <phoneticPr fontId="6"/>
  </si>
  <si>
    <t>　　①安全計画を策定しているか</t>
    <rPh sb="3" eb="7">
      <t>アンゼンケイカク</t>
    </rPh>
    <rPh sb="8" eb="10">
      <t>サクテイ</t>
    </rPh>
    <phoneticPr fontId="6"/>
  </si>
  <si>
    <t>　　②計画に基づき、職員に対する指導
　　　研修、訓練を実施しているか</t>
    <rPh sb="3" eb="5">
      <t>ケイカク</t>
    </rPh>
    <rPh sb="6" eb="7">
      <t>モト</t>
    </rPh>
    <rPh sb="10" eb="12">
      <t>ショクイン</t>
    </rPh>
    <rPh sb="13" eb="14">
      <t>タイ</t>
    </rPh>
    <rPh sb="16" eb="18">
      <t>シドウ</t>
    </rPh>
    <rPh sb="22" eb="24">
      <t>ケンシュウ</t>
    </rPh>
    <rPh sb="25" eb="27">
      <t>クンレン</t>
    </rPh>
    <rPh sb="28" eb="30">
      <t>ジッシ</t>
    </rPh>
    <phoneticPr fontId="6"/>
  </si>
  <si>
    <t>実施している</t>
    <rPh sb="0" eb="2">
      <t>ジッシ</t>
    </rPh>
    <phoneticPr fontId="6"/>
  </si>
  <si>
    <t>　　③計画を保護者に周知しているか</t>
    <rPh sb="3" eb="5">
      <t>ケイカク</t>
    </rPh>
    <rPh sb="6" eb="9">
      <t>ホゴシャ</t>
    </rPh>
    <rPh sb="10" eb="12">
      <t>シュウチ</t>
    </rPh>
    <phoneticPr fontId="6"/>
  </si>
  <si>
    <t>周知している</t>
    <rPh sb="0" eb="2">
      <t>シュウチ</t>
    </rPh>
    <phoneticPr fontId="6"/>
  </si>
  <si>
    <t>周知していない</t>
    <rPh sb="0" eb="2">
      <t>シュウチ</t>
    </rPh>
    <phoneticPr fontId="6"/>
  </si>
  <si>
    <t>　（13）バスの送迎</t>
    <rPh sb="8" eb="10">
      <t>ソウゲイ</t>
    </rPh>
    <phoneticPr fontId="6"/>
  </si>
  <si>
    <t>　　①登園時のバス送迎を実施しているか</t>
    <rPh sb="3" eb="6">
      <t>トウエンジ</t>
    </rPh>
    <rPh sb="9" eb="11">
      <t>ソウゲイ</t>
    </rPh>
    <rPh sb="12" eb="14">
      <t>ジッシ</t>
    </rPh>
    <phoneticPr fontId="6"/>
  </si>
  <si>
    <t>　　③園外活動でバス送迎を実施しているか</t>
    <phoneticPr fontId="6"/>
  </si>
  <si>
    <t>　　⑤登園時のバスに安全装置
　　　 を設置しているか</t>
    <rPh sb="3" eb="6">
      <t>トウエンジ</t>
    </rPh>
    <rPh sb="10" eb="14">
      <t>アンゼンソウチ</t>
    </rPh>
    <rPh sb="20" eb="22">
      <t>セッチ</t>
    </rPh>
    <phoneticPr fontId="6"/>
  </si>
  <si>
    <t>設置している</t>
    <rPh sb="0" eb="2">
      <t>セッチ</t>
    </rPh>
    <phoneticPr fontId="6"/>
  </si>
  <si>
    <t>設置していない</t>
    <rPh sb="0" eb="2">
      <t>セッチ</t>
    </rPh>
    <phoneticPr fontId="6"/>
  </si>
  <si>
    <t>　（14）業務継続計画</t>
    <rPh sb="5" eb="11">
      <t>ギョウムケイゾクケイカク</t>
    </rPh>
    <phoneticPr fontId="6"/>
  </si>
  <si>
    <t>　　①業務継続計画をを策定しているか</t>
    <rPh sb="3" eb="9">
      <t>ギョウムケイゾクケイカク</t>
    </rPh>
    <rPh sb="11" eb="13">
      <t>サクテイ</t>
    </rPh>
    <phoneticPr fontId="6"/>
  </si>
  <si>
    <t>　　②計画に基づき、職員に対する
　　　 研修、訓練を実施しているか</t>
    <rPh sb="3" eb="5">
      <t>ケイカク</t>
    </rPh>
    <rPh sb="6" eb="7">
      <t>モト</t>
    </rPh>
    <rPh sb="10" eb="12">
      <t>ショクイン</t>
    </rPh>
    <rPh sb="13" eb="14">
      <t>タイ</t>
    </rPh>
    <rPh sb="21" eb="23">
      <t>ケンシュウ</t>
    </rPh>
    <rPh sb="24" eb="26">
      <t>クンレン</t>
    </rPh>
    <rPh sb="27" eb="29">
      <t>ジッシ</t>
    </rPh>
    <phoneticPr fontId="6"/>
  </si>
  <si>
    <t>　（12）安全管理</t>
    <rPh sb="5" eb="9">
      <t>アンゼンカンリ</t>
    </rPh>
    <phoneticPr fontId="6"/>
  </si>
  <si>
    <t>安全管理の徹底に関する事項</t>
    <rPh sb="0" eb="4">
      <t>アンゼンカンリ</t>
    </rPh>
    <rPh sb="5" eb="7">
      <t>テッテイ</t>
    </rPh>
    <rPh sb="8" eb="9">
      <t>カン</t>
    </rPh>
    <rPh sb="11" eb="13">
      <t>ジコウ</t>
    </rPh>
    <phoneticPr fontId="6"/>
  </si>
  <si>
    <t>子どもの欠席連絡等の出欠状況に関する情報について、保護者への速やかな確認及び職員間における情報共有を徹底している。</t>
    <phoneticPr fontId="6"/>
  </si>
  <si>
    <t>適</t>
    <rPh sb="0" eb="1">
      <t>テキ</t>
    </rPh>
    <phoneticPr fontId="6"/>
  </si>
  <si>
    <t>否</t>
    <rPh sb="0" eb="1">
      <t>イナ</t>
    </rPh>
    <phoneticPr fontId="6"/>
  </si>
  <si>
    <t>登園時や散歩等の園外活動の前後等、場面の切り替わりにおける子どもの人数確認について、ダブルチェックの体制をとる等して徹底している。</t>
    <phoneticPr fontId="6"/>
  </si>
  <si>
    <t>送迎バスについて、運転を担当する職員の他に子どもの対応ができる職員を同乗させている。（送迎バスを実施している場合のみ回答）</t>
    <rPh sb="0" eb="2">
      <t>ソウゲイ</t>
    </rPh>
    <rPh sb="34" eb="36">
      <t>ドウジョウ</t>
    </rPh>
    <rPh sb="43" eb="45">
      <t>ソウゲイ</t>
    </rPh>
    <rPh sb="48" eb="50">
      <t>ジッシ</t>
    </rPh>
    <rPh sb="54" eb="56">
      <t>バアイ</t>
    </rPh>
    <rPh sb="58" eb="60">
      <t>カイトウ</t>
    </rPh>
    <phoneticPr fontId="6"/>
  </si>
  <si>
    <t>　　②上記の場合に降車時に点呼等による
　　　人数確認 を実施しているか。</t>
    <rPh sb="3" eb="5">
      <t>ジョウキ</t>
    </rPh>
    <rPh sb="6" eb="8">
      <t>バアイ</t>
    </rPh>
    <rPh sb="9" eb="11">
      <t>コウシャ</t>
    </rPh>
    <rPh sb="11" eb="12">
      <t>ジ</t>
    </rPh>
    <rPh sb="13" eb="16">
      <t>テンコトウ</t>
    </rPh>
    <rPh sb="23" eb="27">
      <t>ニンズウカクニン</t>
    </rPh>
    <rPh sb="29" eb="31">
      <t>ジッシ</t>
    </rPh>
    <phoneticPr fontId="6"/>
  </si>
  <si>
    <t>　　④上記の場合に降車時に点呼等による
　　　人数確認 を実施しているか。</t>
    <rPh sb="3" eb="5">
      <t>ジョウキ</t>
    </rPh>
    <rPh sb="6" eb="8">
      <t>バアイ</t>
    </rPh>
    <rPh sb="9" eb="11">
      <t>コウシャ</t>
    </rPh>
    <rPh sb="11" eb="12">
      <t>ジ</t>
    </rPh>
    <rPh sb="13" eb="16">
      <t>テンコトウ</t>
    </rPh>
    <rPh sb="23" eb="27">
      <t>ニンズウカクニン</t>
    </rPh>
    <rPh sb="29" eb="31">
      <t>ジッシ</t>
    </rPh>
    <phoneticPr fontId="6"/>
  </si>
  <si>
    <t>送迎バスについて、子どもの乗車時及び降車時に座席や人数の確認を実施し、その内容を職員間で共有している。（送迎バスを実施している場合のみ回答）</t>
    <rPh sb="0" eb="2">
      <t>ソウゲイ</t>
    </rPh>
    <phoneticPr fontId="6"/>
  </si>
  <si>
    <t>（１１）　ハラスメント対策の状況</t>
    <rPh sb="11" eb="13">
      <t>タイサク</t>
    </rPh>
    <rPh sb="14" eb="16">
      <t>ジョウキョウ</t>
    </rPh>
    <phoneticPr fontId="6"/>
  </si>
  <si>
    <t>パワーハラスメント防止のための措置</t>
    <rPh sb="9" eb="11">
      <t>ボウシ</t>
    </rPh>
    <rPh sb="15" eb="17">
      <t>ソチ</t>
    </rPh>
    <phoneticPr fontId="6"/>
  </si>
  <si>
    <t>セクシャルハラスメント防止のための措置</t>
    <rPh sb="11" eb="13">
      <t>ボウシ</t>
    </rPh>
    <rPh sb="17" eb="19">
      <t>ソチ</t>
    </rPh>
    <phoneticPr fontId="6"/>
  </si>
  <si>
    <t>事業者の方針等の明確化及び職員への周知・啓発</t>
    <rPh sb="0" eb="3">
      <t>ジギョウシャ</t>
    </rPh>
    <rPh sb="6" eb="7">
      <t>トウ</t>
    </rPh>
    <rPh sb="8" eb="10">
      <t>メイカク</t>
    </rPh>
    <rPh sb="10" eb="11">
      <t>カ</t>
    </rPh>
    <rPh sb="11" eb="12">
      <t>オヨ</t>
    </rPh>
    <rPh sb="13" eb="15">
      <t>ショクイン</t>
    </rPh>
    <rPh sb="17" eb="19">
      <t>シュウチ</t>
    </rPh>
    <rPh sb="20" eb="22">
      <t>ケイハツ</t>
    </rPh>
    <phoneticPr fontId="5"/>
  </si>
  <si>
    <t>相談に応じ、適切に対応するために必要な体制の整備</t>
    <rPh sb="0" eb="2">
      <t>ソウダン</t>
    </rPh>
    <rPh sb="3" eb="4">
      <t>オウ</t>
    </rPh>
    <rPh sb="6" eb="8">
      <t>テキセツ</t>
    </rPh>
    <rPh sb="9" eb="11">
      <t>タイオウ</t>
    </rPh>
    <rPh sb="16" eb="18">
      <t>ヒツヨウ</t>
    </rPh>
    <rPh sb="19" eb="21">
      <t>タイセイ</t>
    </rPh>
    <rPh sb="22" eb="24">
      <t>セイビ</t>
    </rPh>
    <phoneticPr fontId="5"/>
  </si>
  <si>
    <t>相談者・行為者等のプライバシーを保護するための措置</t>
  </si>
  <si>
    <t>相談等を理由に不利益な取り扱いを行わない旨の職員への周知・啓発</t>
    <rPh sb="16" eb="17">
      <t>オコナ</t>
    </rPh>
    <rPh sb="26" eb="28">
      <t>シュウチ</t>
    </rPh>
    <rPh sb="29" eb="31">
      <t>ケイハツ</t>
    </rPh>
    <phoneticPr fontId="5"/>
  </si>
  <si>
    <r>
      <t>　</t>
    </r>
    <r>
      <rPr>
        <sz val="9"/>
        <color rgb="FFFF0000"/>
        <rFont val="ＭＳ Ｐ明朝"/>
        <family val="1"/>
        <charset val="128"/>
      </rPr>
      <t>（１２）</t>
    </r>
    <r>
      <rPr>
        <sz val="9"/>
        <rFont val="ＭＳ Ｐ明朝"/>
        <family val="1"/>
        <charset val="128"/>
      </rPr>
      <t>　嘱託医師の勤務状況　　　</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</si>
</sst>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Red]\(0\)"/>
    <numFmt numFmtId="177" formatCode="[$-411]ggge&quot;年&quot;m&quot;月&quot;d&quot;日&quot;;@"/>
    <numFmt numFmtId="178" formatCode="0.0%"/>
    <numFmt numFmtId="179" formatCode="#,##0_ "/>
    <numFmt numFmtId="180" formatCode="#,##0;&quot;△ &quot;#,##0"/>
    <numFmt numFmtId="181" formatCode="0.0"/>
    <numFmt numFmtId="182" formatCode="#,##0_);[Red]\(#,##0\)"/>
    <numFmt numFmtId="183" formatCode="0.0_);[Red]\(0.0\)"/>
    <numFmt numFmtId="184" formatCode="0.00_);[Red]\(0.00\)"/>
    <numFmt numFmtId="185" formatCode="0.0_ "/>
    <numFmt numFmtId="186" formatCode="#,##0.0_);[Red]\(#,##0.0\)"/>
    <numFmt numFmtId="187" formatCode="#,##0.00_);[Red]\(#,##0.00\)"/>
    <numFmt numFmtId="188" formatCode="#,##0.00_ "/>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9"/>
      <name val="ＭＳ Ｐ明朝"/>
      <family val="1"/>
      <charset val="128"/>
    </font>
    <font>
      <sz val="9"/>
      <name val="ＭＳ Ｐ明朝"/>
      <family val="1"/>
      <charset val="128"/>
    </font>
    <font>
      <sz val="11"/>
      <name val="ＭＳ Ｐ明朝"/>
      <family val="1"/>
      <charset val="128"/>
    </font>
    <font>
      <sz val="9"/>
      <name val="ＭＳ Ｐゴシック"/>
      <family val="3"/>
      <charset val="128"/>
    </font>
    <font>
      <sz val="36"/>
      <name val="ＭＳ Ｐ明朝"/>
      <family val="1"/>
      <charset val="128"/>
    </font>
    <font>
      <sz val="48"/>
      <name val="ＭＳ Ｐ明朝"/>
      <family val="1"/>
      <charset val="128"/>
    </font>
    <font>
      <sz val="24"/>
      <name val="ＭＳ Ｐ明朝"/>
      <family val="1"/>
      <charset val="128"/>
    </font>
    <font>
      <u/>
      <sz val="24"/>
      <name val="ＭＳ Ｐ明朝"/>
      <family val="1"/>
      <charset val="128"/>
    </font>
    <font>
      <sz val="16"/>
      <name val="ＭＳ Ｐ明朝"/>
      <family val="1"/>
      <charset val="128"/>
    </font>
    <font>
      <sz val="10"/>
      <name val="ＭＳ Ｐ明朝"/>
      <family val="1"/>
      <charset val="128"/>
    </font>
    <font>
      <sz val="10"/>
      <name val="ＭＳ 明朝"/>
      <family val="1"/>
      <charset val="128"/>
    </font>
    <font>
      <sz val="8"/>
      <name val="ＭＳ Ｐ明朝"/>
      <family val="1"/>
      <charset val="128"/>
    </font>
    <font>
      <sz val="8"/>
      <name val="ＭＳ Ｐゴシック"/>
      <family val="3"/>
      <charset val="128"/>
    </font>
    <font>
      <sz val="10.5"/>
      <name val="ＭＳ Ｐ明朝"/>
      <family val="1"/>
      <charset val="128"/>
    </font>
    <font>
      <sz val="6"/>
      <name val="ＭＳ Ｐ明朝"/>
      <family val="1"/>
      <charset val="128"/>
    </font>
    <font>
      <sz val="7"/>
      <name val="ＭＳ Ｐ明朝"/>
      <family val="1"/>
      <charset val="128"/>
    </font>
    <font>
      <b/>
      <u/>
      <sz val="9"/>
      <name val="ＭＳ Ｐ明朝"/>
      <family val="1"/>
      <charset val="128"/>
    </font>
    <font>
      <sz val="8.5"/>
      <name val="ＭＳ Ｐ明朝"/>
      <family val="1"/>
      <charset val="128"/>
    </font>
    <font>
      <u/>
      <sz val="12"/>
      <name val="ＭＳ Ｐ明朝"/>
      <family val="1"/>
      <charset val="128"/>
    </font>
    <font>
      <strike/>
      <sz val="9"/>
      <name val="ＭＳ Ｐ明朝"/>
      <family val="1"/>
      <charset val="128"/>
    </font>
    <font>
      <b/>
      <sz val="9"/>
      <name val="ＭＳ Ｐ明朝"/>
      <family val="1"/>
      <charset val="128"/>
    </font>
    <font>
      <sz val="14"/>
      <name val="ＭＳ Ｐ明朝"/>
      <family val="1"/>
      <charset val="128"/>
    </font>
    <font>
      <b/>
      <sz val="14"/>
      <name val="ＭＳ Ｐ明朝"/>
      <family val="1"/>
      <charset val="128"/>
    </font>
    <font>
      <b/>
      <sz val="11"/>
      <name val="ＭＳ Ｐ明朝"/>
      <family val="1"/>
      <charset val="128"/>
    </font>
    <font>
      <sz val="10"/>
      <name val="Arial Unicode MS"/>
      <family val="3"/>
      <charset val="128"/>
    </font>
    <font>
      <sz val="36"/>
      <color rgb="FFFF0000"/>
      <name val="ＭＳ Ｐ明朝"/>
      <family val="1"/>
      <charset val="128"/>
    </font>
    <font>
      <sz val="14"/>
      <name val="ＭＳ Ｐゴシック"/>
      <family val="3"/>
      <charset val="128"/>
    </font>
    <font>
      <sz val="9"/>
      <color rgb="FFFF0000"/>
      <name val="ＭＳ Ｐ明朝"/>
      <family val="1"/>
      <charset val="128"/>
    </font>
    <font>
      <sz val="8"/>
      <color rgb="FFFF0000"/>
      <name val="ＭＳ Ｐ明朝"/>
      <family val="1"/>
      <charset val="128"/>
    </font>
    <font>
      <sz val="11"/>
      <color rgb="FFFF0000"/>
      <name val="ＭＳ Ｐゴシック"/>
      <family val="3"/>
      <charset val="128"/>
    </font>
    <font>
      <sz val="9"/>
      <color rgb="FFFF0000"/>
      <name val="ＭＳ Ｐゴシック"/>
      <family val="3"/>
      <charset val="128"/>
    </font>
  </fonts>
  <fills count="41">
    <fill>
      <patternFill patternType="none"/>
    </fill>
    <fill>
      <patternFill patternType="gray125"/>
    </fill>
    <fill>
      <patternFill patternType="solid">
        <fgColor indexed="13"/>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78637043366805E-2"/>
        <bgColor indexed="64"/>
      </patternFill>
    </fill>
    <fill>
      <patternFill patternType="solid">
        <fgColor theme="0" tint="-0.14996795556505021"/>
        <bgColor indexed="64"/>
      </patternFill>
    </fill>
  </fills>
  <borders count="235">
    <border>
      <left/>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double">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right/>
      <top style="hair">
        <color indexed="64"/>
      </top>
      <bottom/>
      <diagonal/>
    </border>
    <border>
      <left/>
      <right style="thin">
        <color indexed="64"/>
      </right>
      <top style="hair">
        <color indexed="64"/>
      </top>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thin">
        <color indexed="64"/>
      </right>
      <top style="double">
        <color indexed="64"/>
      </top>
      <bottom/>
      <diagonal/>
    </border>
    <border>
      <left style="thin">
        <color indexed="64"/>
      </left>
      <right/>
      <top style="double">
        <color indexed="64"/>
      </top>
      <bottom/>
      <diagonal/>
    </border>
    <border>
      <left style="hair">
        <color indexed="64"/>
      </left>
      <right style="hair">
        <color indexed="64"/>
      </right>
      <top style="dashed">
        <color indexed="64"/>
      </top>
      <bottom style="thin">
        <color indexed="64"/>
      </bottom>
      <diagonal/>
    </border>
    <border>
      <left style="double">
        <color indexed="64"/>
      </left>
      <right/>
      <top/>
      <bottom/>
      <diagonal/>
    </border>
    <border>
      <left style="hair">
        <color indexed="64"/>
      </left>
      <right style="hair">
        <color indexed="64"/>
      </right>
      <top style="dashed">
        <color indexed="64"/>
      </top>
      <bottom style="dashed">
        <color indexed="64"/>
      </bottom>
      <diagonal/>
    </border>
    <border>
      <left style="hair">
        <color indexed="64"/>
      </left>
      <right/>
      <top style="dashed">
        <color indexed="64"/>
      </top>
      <bottom style="dashed">
        <color indexed="64"/>
      </bottom>
      <diagonal/>
    </border>
    <border>
      <left style="double">
        <color indexed="64"/>
      </left>
      <right style="hair">
        <color indexed="64"/>
      </right>
      <top style="thin">
        <color indexed="64"/>
      </top>
      <bottom/>
      <diagonal/>
    </border>
    <border>
      <left style="double">
        <color indexed="64"/>
      </left>
      <right/>
      <top style="dashed">
        <color indexed="64"/>
      </top>
      <bottom style="dashed">
        <color indexed="64"/>
      </bottom>
      <diagonal/>
    </border>
    <border>
      <left/>
      <right/>
      <top style="dashed">
        <color indexed="64"/>
      </top>
      <bottom style="dashed">
        <color indexed="64"/>
      </bottom>
      <diagonal/>
    </border>
    <border>
      <left style="double">
        <color indexed="64"/>
      </left>
      <right style="hair">
        <color indexed="64"/>
      </right>
      <top style="dashed">
        <color indexed="64"/>
      </top>
      <bottom style="dashed">
        <color indexed="64"/>
      </bottom>
      <diagonal/>
    </border>
    <border>
      <left style="hair">
        <color indexed="64"/>
      </left>
      <right style="hair">
        <color indexed="64"/>
      </right>
      <top style="dashed">
        <color indexed="64"/>
      </top>
      <bottom/>
      <diagonal/>
    </border>
    <border>
      <left style="hair">
        <color indexed="64"/>
      </left>
      <right/>
      <top style="dashed">
        <color indexed="64"/>
      </top>
      <bottom/>
      <diagonal/>
    </border>
    <border>
      <left style="double">
        <color indexed="64"/>
      </left>
      <right style="hair">
        <color indexed="64"/>
      </right>
      <top style="dashed">
        <color indexed="64"/>
      </top>
      <bottom/>
      <diagonal/>
    </border>
    <border>
      <left style="hair">
        <color indexed="64"/>
      </left>
      <right style="hair">
        <color indexed="64"/>
      </right>
      <top/>
      <bottom style="dashed">
        <color indexed="64"/>
      </bottom>
      <diagonal/>
    </border>
    <border>
      <left style="double">
        <color indexed="64"/>
      </left>
      <right style="hair">
        <color indexed="64"/>
      </right>
      <top/>
      <bottom style="dashed">
        <color indexed="64"/>
      </bottom>
      <diagonal/>
    </border>
    <border>
      <left style="hair">
        <color indexed="64"/>
      </left>
      <right/>
      <top/>
      <bottom style="dashed">
        <color indexed="64"/>
      </bottom>
      <diagonal/>
    </border>
    <border>
      <left style="double">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right style="thin">
        <color indexed="64"/>
      </right>
      <top/>
      <bottom style="double">
        <color indexed="64"/>
      </bottom>
      <diagonal/>
    </border>
    <border>
      <left style="hair">
        <color indexed="64"/>
      </left>
      <right/>
      <top style="thin">
        <color indexed="64"/>
      </top>
      <bottom style="double">
        <color indexed="64"/>
      </bottom>
      <diagonal/>
    </border>
    <border>
      <left style="thin">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hair">
        <color indexed="64"/>
      </left>
      <right/>
      <top style="dashed">
        <color indexed="64"/>
      </top>
      <bottom style="thin">
        <color indexed="64"/>
      </bottom>
      <diagonal/>
    </border>
    <border>
      <left style="double">
        <color indexed="64"/>
      </left>
      <right/>
      <top style="dashed">
        <color indexed="64"/>
      </top>
      <bottom/>
      <diagonal/>
    </border>
    <border>
      <left style="double">
        <color indexed="64"/>
      </left>
      <right style="hair">
        <color indexed="64"/>
      </right>
      <top style="dashed">
        <color indexed="64"/>
      </top>
      <bottom style="thin">
        <color indexed="64"/>
      </bottom>
      <diagonal/>
    </border>
    <border>
      <left style="double">
        <color indexed="64"/>
      </left>
      <right/>
      <top/>
      <bottom style="dashed">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top style="double">
        <color indexed="64"/>
      </top>
      <bottom/>
      <diagonal/>
    </border>
    <border>
      <left/>
      <right style="double">
        <color indexed="64"/>
      </right>
      <top style="double">
        <color indexed="64"/>
      </top>
      <bottom style="double">
        <color indexed="64"/>
      </bottom>
      <diagonal/>
    </border>
    <border>
      <left style="dashed">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bottom style="hair">
        <color indexed="64"/>
      </bottom>
      <diagonal/>
    </border>
    <border>
      <left style="dashed">
        <color indexed="64"/>
      </left>
      <right/>
      <top/>
      <bottom style="hair">
        <color indexed="64"/>
      </bottom>
      <diagonal/>
    </border>
    <border>
      <left/>
      <right/>
      <top/>
      <bottom style="hair">
        <color indexed="64"/>
      </bottom>
      <diagonal/>
    </border>
    <border>
      <left style="dashed">
        <color indexed="64"/>
      </left>
      <right/>
      <top style="hair">
        <color indexed="64"/>
      </top>
      <bottom style="hair">
        <color indexed="64"/>
      </bottom>
      <diagonal/>
    </border>
    <border>
      <left style="thin">
        <color indexed="64"/>
      </left>
      <right style="dashed">
        <color indexed="64"/>
      </right>
      <top/>
      <bottom/>
      <diagonal/>
    </border>
    <border>
      <left style="dashed">
        <color indexed="64"/>
      </left>
      <right/>
      <top style="hair">
        <color indexed="64"/>
      </top>
      <bottom style="thin">
        <color indexed="64"/>
      </bottom>
      <diagonal/>
    </border>
    <border>
      <left/>
      <right/>
      <top style="thin">
        <color indexed="64"/>
      </top>
      <bottom style="double">
        <color indexed="64"/>
      </bottom>
      <diagonal/>
    </border>
    <border>
      <left/>
      <right style="thin">
        <color indexed="64"/>
      </right>
      <top style="dashed">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double">
        <color indexed="64"/>
      </bottom>
      <diagonal/>
    </border>
    <border>
      <left style="double">
        <color indexed="64"/>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hair">
        <color indexed="64"/>
      </top>
      <bottom style="thin">
        <color indexed="64"/>
      </bottom>
      <diagonal/>
    </border>
    <border>
      <left/>
      <right/>
      <top/>
      <bottom style="double">
        <color indexed="64"/>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hair">
        <color indexed="64"/>
      </left>
      <right/>
      <top style="hair">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style="hair">
        <color indexed="64"/>
      </top>
      <bottom/>
      <diagonal/>
    </border>
    <border>
      <left/>
      <right style="hair">
        <color indexed="64"/>
      </right>
      <top style="dashed">
        <color indexed="64"/>
      </top>
      <bottom style="dashed">
        <color indexed="64"/>
      </bottom>
      <diagonal/>
    </border>
    <border>
      <left/>
      <right style="hair">
        <color indexed="64"/>
      </right>
      <top style="thin">
        <color indexed="64"/>
      </top>
      <bottom style="dashed">
        <color indexed="64"/>
      </bottom>
      <diagonal/>
    </border>
    <border>
      <left style="thin">
        <color indexed="64"/>
      </left>
      <right style="hair">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hair">
        <color indexed="64"/>
      </left>
      <right style="hair">
        <color indexed="64"/>
      </right>
      <top style="thin">
        <color indexed="64"/>
      </top>
      <bottom style="dashed">
        <color indexed="64"/>
      </bottom>
      <diagonal/>
    </border>
    <border>
      <left/>
      <right style="hair">
        <color indexed="64"/>
      </right>
      <top/>
      <bottom style="dashed">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left style="thin">
        <color indexed="64"/>
      </left>
      <right/>
      <top style="dashed">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ck">
        <color indexed="64"/>
      </right>
      <top style="medium">
        <color indexed="64"/>
      </top>
      <bottom style="medium">
        <color indexed="64"/>
      </bottom>
      <diagonal/>
    </border>
    <border>
      <left style="hair">
        <color indexed="64"/>
      </left>
      <right style="double">
        <color indexed="64"/>
      </right>
      <top style="thin">
        <color indexed="64"/>
      </top>
      <bottom style="thin">
        <color indexed="64"/>
      </bottom>
      <diagonal/>
    </border>
    <border diagonalDown="1">
      <left style="hair">
        <color indexed="64"/>
      </left>
      <right/>
      <top style="thin">
        <color indexed="64"/>
      </top>
      <bottom style="thin">
        <color indexed="64"/>
      </bottom>
      <diagonal style="thin">
        <color indexed="64"/>
      </diagonal>
    </border>
    <border>
      <left/>
      <right style="medium">
        <color auto="1"/>
      </right>
      <top style="medium">
        <color indexed="64"/>
      </top>
      <bottom style="medium">
        <color auto="1"/>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135">
    <xf numFmtId="0" fontId="0" fillId="0" borderId="0">
      <alignment vertical="center"/>
    </xf>
    <xf numFmtId="9" fontId="5" fillId="0" borderId="0" applyFont="0" applyFill="0" applyBorder="0" applyAlignment="0" applyProtection="0">
      <alignment vertical="center"/>
    </xf>
    <xf numFmtId="0" fontId="5" fillId="0" borderId="0"/>
    <xf numFmtId="0" fontId="7" fillId="0" borderId="0">
      <alignment vertical="center"/>
    </xf>
    <xf numFmtId="0" fontId="7" fillId="15" borderId="0" applyNumberFormat="0" applyBorder="0" applyAlignment="0" applyProtection="0">
      <alignment vertical="center"/>
    </xf>
    <xf numFmtId="0" fontId="7" fillId="19" borderId="0" applyNumberFormat="0" applyBorder="0" applyAlignment="0" applyProtection="0">
      <alignment vertical="center"/>
    </xf>
    <xf numFmtId="0" fontId="7" fillId="23" borderId="0" applyNumberFormat="0" applyBorder="0" applyAlignment="0" applyProtection="0">
      <alignment vertical="center"/>
    </xf>
    <xf numFmtId="0" fontId="7" fillId="27" borderId="0" applyNumberFormat="0" applyBorder="0" applyAlignment="0" applyProtection="0">
      <alignment vertical="center"/>
    </xf>
    <xf numFmtId="0" fontId="7" fillId="31" borderId="0" applyNumberFormat="0" applyBorder="0" applyAlignment="0" applyProtection="0">
      <alignment vertical="center"/>
    </xf>
    <xf numFmtId="0" fontId="7" fillId="35" borderId="0" applyNumberFormat="0" applyBorder="0" applyAlignment="0" applyProtection="0">
      <alignment vertical="center"/>
    </xf>
    <xf numFmtId="0" fontId="7" fillId="16" borderId="0" applyNumberFormat="0" applyBorder="0" applyAlignment="0" applyProtection="0">
      <alignment vertical="center"/>
    </xf>
    <xf numFmtId="0" fontId="7" fillId="20" borderId="0" applyNumberFormat="0" applyBorder="0" applyAlignment="0" applyProtection="0">
      <alignment vertical="center"/>
    </xf>
    <xf numFmtId="0" fontId="7" fillId="24" borderId="0" applyNumberFormat="0" applyBorder="0" applyAlignment="0" applyProtection="0">
      <alignment vertical="center"/>
    </xf>
    <xf numFmtId="0" fontId="7" fillId="28" borderId="0" applyNumberFormat="0" applyBorder="0" applyAlignment="0" applyProtection="0">
      <alignment vertical="center"/>
    </xf>
    <xf numFmtId="0" fontId="7" fillId="32" borderId="0" applyNumberFormat="0" applyBorder="0" applyAlignment="0" applyProtection="0">
      <alignment vertical="center"/>
    </xf>
    <xf numFmtId="0" fontId="7" fillId="36" borderId="0" applyNumberFormat="0" applyBorder="0" applyAlignment="0" applyProtection="0">
      <alignment vertical="center"/>
    </xf>
    <xf numFmtId="0" fontId="9" fillId="17" borderId="0" applyNumberFormat="0" applyBorder="0" applyAlignment="0" applyProtection="0">
      <alignment vertical="center"/>
    </xf>
    <xf numFmtId="0" fontId="9" fillId="21" borderId="0" applyNumberFormat="0" applyBorder="0" applyAlignment="0" applyProtection="0">
      <alignment vertical="center"/>
    </xf>
    <xf numFmtId="0" fontId="9" fillId="25" borderId="0" applyNumberFormat="0" applyBorder="0" applyAlignment="0" applyProtection="0">
      <alignment vertical="center"/>
    </xf>
    <xf numFmtId="0" fontId="9" fillId="29" borderId="0" applyNumberFormat="0" applyBorder="0" applyAlignment="0" applyProtection="0">
      <alignment vertical="center"/>
    </xf>
    <xf numFmtId="0" fontId="9" fillId="33" borderId="0" applyNumberFormat="0" applyBorder="0" applyAlignment="0" applyProtection="0">
      <alignment vertical="center"/>
    </xf>
    <xf numFmtId="0" fontId="9" fillId="37"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9" fillId="26" borderId="0" applyNumberFormat="0" applyBorder="0" applyAlignment="0" applyProtection="0">
      <alignment vertical="center"/>
    </xf>
    <xf numFmtId="0" fontId="9" fillId="30" borderId="0" applyNumberFormat="0" applyBorder="0" applyAlignment="0" applyProtection="0">
      <alignment vertical="center"/>
    </xf>
    <xf numFmtId="0" fontId="9" fillId="34" borderId="0" applyNumberFormat="0" applyBorder="0" applyAlignment="0" applyProtection="0">
      <alignment vertical="center"/>
    </xf>
    <xf numFmtId="0" fontId="10" fillId="0" borderId="0" applyNumberFormat="0" applyFill="0" applyBorder="0" applyAlignment="0" applyProtection="0">
      <alignment vertical="center"/>
    </xf>
    <xf numFmtId="0" fontId="11" fillId="12" borderId="172" applyNumberFormat="0" applyAlignment="0" applyProtection="0">
      <alignment vertical="center"/>
    </xf>
    <xf numFmtId="0" fontId="12" fillId="9" borderId="0" applyNumberFormat="0" applyBorder="0" applyAlignment="0" applyProtection="0">
      <alignment vertical="center"/>
    </xf>
    <xf numFmtId="0" fontId="7" fillId="13" borderId="173" applyNumberFormat="0" applyFont="0" applyAlignment="0" applyProtection="0">
      <alignment vertical="center"/>
    </xf>
    <xf numFmtId="0" fontId="13" fillId="0" borderId="171" applyNumberFormat="0" applyFill="0" applyAlignment="0" applyProtection="0">
      <alignment vertical="center"/>
    </xf>
    <xf numFmtId="0" fontId="14" fillId="8" borderId="0" applyNumberFormat="0" applyBorder="0" applyAlignment="0" applyProtection="0">
      <alignment vertical="center"/>
    </xf>
    <xf numFmtId="0" fontId="15" fillId="11" borderId="169" applyNumberFormat="0" applyAlignment="0" applyProtection="0">
      <alignment vertical="center"/>
    </xf>
    <xf numFmtId="0" fontId="8" fillId="0" borderId="0" applyNumberFormat="0" applyFill="0" applyBorder="0" applyAlignment="0" applyProtection="0">
      <alignment vertical="center"/>
    </xf>
    <xf numFmtId="38" fontId="7" fillId="0" borderId="0" applyFont="0" applyFill="0" applyBorder="0" applyAlignment="0" applyProtection="0">
      <alignment vertical="center"/>
    </xf>
    <xf numFmtId="38" fontId="5" fillId="0" borderId="0" applyFont="0" applyFill="0" applyBorder="0" applyAlignment="0" applyProtection="0"/>
    <xf numFmtId="0" fontId="16" fillId="0" borderId="166" applyNumberFormat="0" applyFill="0" applyAlignment="0" applyProtection="0">
      <alignment vertical="center"/>
    </xf>
    <xf numFmtId="0" fontId="17" fillId="0" borderId="167" applyNumberFormat="0" applyFill="0" applyAlignment="0" applyProtection="0">
      <alignment vertical="center"/>
    </xf>
    <xf numFmtId="0" fontId="18" fillId="0" borderId="168" applyNumberFormat="0" applyFill="0" applyAlignment="0" applyProtection="0">
      <alignment vertical="center"/>
    </xf>
    <xf numFmtId="0" fontId="18" fillId="0" borderId="0" applyNumberFormat="0" applyFill="0" applyBorder="0" applyAlignment="0" applyProtection="0">
      <alignment vertical="center"/>
    </xf>
    <xf numFmtId="0" fontId="19" fillId="0" borderId="174" applyNumberFormat="0" applyFill="0" applyAlignment="0" applyProtection="0">
      <alignment vertical="center"/>
    </xf>
    <xf numFmtId="0" fontId="20" fillId="11" borderId="170" applyNumberFormat="0" applyAlignment="0" applyProtection="0">
      <alignment vertical="center"/>
    </xf>
    <xf numFmtId="0" fontId="21" fillId="0" borderId="0" applyNumberFormat="0" applyFill="0" applyBorder="0" applyAlignment="0" applyProtection="0">
      <alignment vertical="center"/>
    </xf>
    <xf numFmtId="0" fontId="22" fillId="10" borderId="169" applyNumberFormat="0" applyAlignment="0" applyProtection="0">
      <alignment vertical="center"/>
    </xf>
    <xf numFmtId="0" fontId="23" fillId="7"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166" applyNumberFormat="0" applyFill="0" applyAlignment="0" applyProtection="0">
      <alignment vertical="center"/>
    </xf>
    <xf numFmtId="0" fontId="26" fillId="0" borderId="167" applyNumberFormat="0" applyFill="0" applyAlignment="0" applyProtection="0">
      <alignment vertical="center"/>
    </xf>
    <xf numFmtId="0" fontId="27" fillId="0" borderId="168" applyNumberFormat="0" applyFill="0" applyAlignment="0" applyProtection="0">
      <alignment vertical="center"/>
    </xf>
    <xf numFmtId="0" fontId="27" fillId="0" borderId="0" applyNumberFormat="0" applyFill="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169" applyNumberFormat="0" applyAlignment="0" applyProtection="0">
      <alignment vertical="center"/>
    </xf>
    <xf numFmtId="0" fontId="32" fillId="11" borderId="170" applyNumberFormat="0" applyAlignment="0" applyProtection="0">
      <alignment vertical="center"/>
    </xf>
    <xf numFmtId="0" fontId="33" fillId="11" borderId="169" applyNumberFormat="0" applyAlignment="0" applyProtection="0">
      <alignment vertical="center"/>
    </xf>
    <xf numFmtId="0" fontId="34" fillId="0" borderId="171" applyNumberFormat="0" applyFill="0" applyAlignment="0" applyProtection="0">
      <alignment vertical="center"/>
    </xf>
    <xf numFmtId="0" fontId="35" fillId="12" borderId="172" applyNumberForma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74" applyNumberFormat="0" applyFill="0" applyAlignment="0" applyProtection="0">
      <alignment vertical="center"/>
    </xf>
    <xf numFmtId="0" fontId="39"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4" fillId="35" borderId="0" applyNumberFormat="0" applyBorder="0" applyAlignment="0" applyProtection="0">
      <alignment vertical="center"/>
    </xf>
    <xf numFmtId="0" fontId="4" fillId="36" borderId="0" applyNumberFormat="0" applyBorder="0" applyAlignment="0" applyProtection="0">
      <alignment vertical="center"/>
    </xf>
    <xf numFmtId="0" fontId="39" fillId="37" borderId="0" applyNumberFormat="0" applyBorder="0" applyAlignment="0" applyProtection="0">
      <alignment vertical="center"/>
    </xf>
    <xf numFmtId="0" fontId="4" fillId="0" borderId="0">
      <alignment vertical="center"/>
    </xf>
    <xf numFmtId="0" fontId="4" fillId="13" borderId="173" applyNumberFormat="0" applyFont="0" applyAlignment="0" applyProtection="0">
      <alignment vertical="center"/>
    </xf>
    <xf numFmtId="38" fontId="4" fillId="0" borderId="0" applyFont="0" applyFill="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 fillId="35" borderId="0" applyNumberFormat="0" applyBorder="0" applyAlignment="0" applyProtection="0">
      <alignment vertical="center"/>
    </xf>
    <xf numFmtId="0" fontId="3" fillId="36" borderId="0" applyNumberFormat="0" applyBorder="0" applyAlignment="0" applyProtection="0">
      <alignment vertical="center"/>
    </xf>
    <xf numFmtId="0" fontId="3" fillId="0" borderId="0">
      <alignment vertical="center"/>
    </xf>
    <xf numFmtId="0" fontId="3" fillId="13" borderId="173" applyNumberFormat="0" applyFont="0" applyAlignment="0" applyProtection="0">
      <alignment vertical="center"/>
    </xf>
    <xf numFmtId="38" fontId="3" fillId="0" borderId="0" applyFont="0" applyFill="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35" borderId="0" applyNumberFormat="0" applyBorder="0" applyAlignment="0" applyProtection="0">
      <alignment vertical="center"/>
    </xf>
    <xf numFmtId="0" fontId="2" fillId="36" borderId="0" applyNumberFormat="0" applyBorder="0" applyAlignment="0" applyProtection="0">
      <alignment vertical="center"/>
    </xf>
    <xf numFmtId="0" fontId="2" fillId="0" borderId="0">
      <alignment vertical="center"/>
    </xf>
    <xf numFmtId="0" fontId="2" fillId="13" borderId="173" applyNumberFormat="0" applyFont="0" applyAlignment="0" applyProtection="0">
      <alignment vertical="center"/>
    </xf>
    <xf numFmtId="38" fontId="2" fillId="0" borderId="0" applyFont="0" applyFill="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35" borderId="0" applyNumberFormat="0" applyBorder="0" applyAlignment="0" applyProtection="0">
      <alignment vertical="center"/>
    </xf>
    <xf numFmtId="0" fontId="2" fillId="36" borderId="0" applyNumberFormat="0" applyBorder="0" applyAlignment="0" applyProtection="0">
      <alignment vertical="center"/>
    </xf>
    <xf numFmtId="0" fontId="2" fillId="0" borderId="0">
      <alignment vertical="center"/>
    </xf>
    <xf numFmtId="0" fontId="2" fillId="13" borderId="173" applyNumberFormat="0" applyFont="0" applyAlignment="0" applyProtection="0">
      <alignment vertical="center"/>
    </xf>
    <xf numFmtId="38" fontId="2" fillId="0" borderId="0" applyFont="0" applyFill="0" applyBorder="0" applyAlignment="0" applyProtection="0">
      <alignment vertical="center"/>
    </xf>
  </cellStyleXfs>
  <cellXfs count="1693">
    <xf numFmtId="0" fontId="0" fillId="0" borderId="0" xfId="0">
      <alignment vertical="center"/>
    </xf>
    <xf numFmtId="0" fontId="41" fillId="0" borderId="0" xfId="0" applyFont="1" applyAlignment="1">
      <alignment horizontal="left" vertical="center"/>
    </xf>
    <xf numFmtId="0" fontId="43" fillId="0" borderId="0" xfId="0" applyFont="1">
      <alignment vertical="center"/>
    </xf>
    <xf numFmtId="0" fontId="41" fillId="0" borderId="0" xfId="0" applyFont="1">
      <alignment vertical="center"/>
    </xf>
    <xf numFmtId="0" fontId="41" fillId="0" borderId="10" xfId="0" applyFont="1" applyBorder="1">
      <alignment vertical="center"/>
    </xf>
    <xf numFmtId="0" fontId="0" fillId="0" borderId="0" xfId="0" applyAlignment="1">
      <alignment horizontal="left" vertical="center"/>
    </xf>
    <xf numFmtId="0" fontId="44" fillId="0" borderId="0" xfId="0" applyFont="1" applyAlignment="1">
      <alignment horizontal="justify" vertical="center"/>
    </xf>
    <xf numFmtId="0" fontId="42" fillId="0" borderId="0" xfId="0" applyFont="1">
      <alignment vertical="center"/>
    </xf>
    <xf numFmtId="0" fontId="44" fillId="0" borderId="0" xfId="0" applyFont="1" applyAlignment="1">
      <alignment horizontal="center" vertical="center"/>
    </xf>
    <xf numFmtId="0" fontId="45" fillId="0" borderId="0" xfId="0" applyFont="1">
      <alignment vertical="center"/>
    </xf>
    <xf numFmtId="0" fontId="46" fillId="0" borderId="0" xfId="0" applyFont="1" applyAlignment="1">
      <alignment horizontal="center" vertical="center"/>
    </xf>
    <xf numFmtId="0" fontId="47" fillId="0" borderId="0" xfId="0" applyFont="1" applyAlignment="1">
      <alignment horizontal="left" vertical="center"/>
    </xf>
    <xf numFmtId="0" fontId="48" fillId="0" borderId="0" xfId="0" applyFont="1" applyAlignment="1">
      <alignment horizontal="justify" vertical="center"/>
    </xf>
    <xf numFmtId="0" fontId="41" fillId="0" borderId="0" xfId="0" applyFont="1" applyAlignment="1">
      <alignment horizontal="center" vertical="center"/>
    </xf>
    <xf numFmtId="0" fontId="42" fillId="0" borderId="0" xfId="0" applyFont="1" applyAlignment="1">
      <alignment horizontal="center" vertical="center"/>
    </xf>
    <xf numFmtId="0" fontId="0" fillId="0" borderId="0" xfId="0" applyAlignment="1">
      <alignment horizontal="center" vertical="center"/>
    </xf>
    <xf numFmtId="0" fontId="49" fillId="0" borderId="0" xfId="0" applyFont="1" applyAlignment="1">
      <alignment horizontal="left" vertical="center"/>
    </xf>
    <xf numFmtId="0" fontId="49" fillId="0" borderId="6" xfId="0" applyFont="1" applyBorder="1" applyAlignment="1">
      <alignment horizontal="center" vertical="center"/>
    </xf>
    <xf numFmtId="0" fontId="49" fillId="0" borderId="5" xfId="0" applyFont="1" applyBorder="1">
      <alignment vertical="center"/>
    </xf>
    <xf numFmtId="0" fontId="49" fillId="0" borderId="5" xfId="0" applyFont="1" applyBorder="1" applyAlignment="1">
      <alignment vertical="top"/>
    </xf>
    <xf numFmtId="0" fontId="49" fillId="0" borderId="4" xfId="0" applyFont="1" applyBorder="1">
      <alignment vertical="center"/>
    </xf>
    <xf numFmtId="0" fontId="49" fillId="0" borderId="2" xfId="0" applyFont="1" applyBorder="1">
      <alignment vertical="center"/>
    </xf>
    <xf numFmtId="0" fontId="49" fillId="0" borderId="0" xfId="0" applyFont="1">
      <alignment vertical="center"/>
    </xf>
    <xf numFmtId="0" fontId="49" fillId="0" borderId="0" xfId="0" applyFont="1" applyAlignment="1">
      <alignment vertical="top"/>
    </xf>
    <xf numFmtId="0" fontId="49" fillId="0" borderId="12" xfId="0" applyFont="1" applyBorder="1">
      <alignment vertical="center"/>
    </xf>
    <xf numFmtId="0" fontId="49" fillId="0" borderId="2" xfId="0" applyFont="1" applyBorder="1" applyAlignment="1">
      <alignment horizontal="center" vertical="center"/>
    </xf>
    <xf numFmtId="49" fontId="49" fillId="0" borderId="0" xfId="0" applyNumberFormat="1" applyFont="1" applyAlignment="1">
      <alignment horizontal="center" vertical="center"/>
    </xf>
    <xf numFmtId="0" fontId="50" fillId="0" borderId="0" xfId="0" applyFont="1">
      <alignment vertical="center"/>
    </xf>
    <xf numFmtId="0" fontId="46" fillId="0" borderId="0" xfId="0" applyFont="1">
      <alignment vertical="center"/>
    </xf>
    <xf numFmtId="49" fontId="49" fillId="0" borderId="5" xfId="0" applyNumberFormat="1" applyFont="1" applyBorder="1">
      <alignment vertical="center"/>
    </xf>
    <xf numFmtId="0" fontId="51" fillId="0" borderId="2" xfId="0" applyFont="1" applyBorder="1" applyAlignment="1">
      <alignment horizontal="center" vertical="center"/>
    </xf>
    <xf numFmtId="0" fontId="49" fillId="0" borderId="0" xfId="0" applyFont="1" applyAlignment="1">
      <alignment horizontal="center" vertical="center"/>
    </xf>
    <xf numFmtId="49" fontId="41" fillId="0" borderId="0" xfId="0" applyNumberFormat="1" applyFont="1" applyAlignment="1">
      <alignment horizontal="center" vertical="center"/>
    </xf>
    <xf numFmtId="180" fontId="49" fillId="0" borderId="2" xfId="0" applyNumberFormat="1" applyFont="1" applyBorder="1" applyAlignment="1">
      <alignment horizontal="center" vertical="center"/>
    </xf>
    <xf numFmtId="180" fontId="49" fillId="0" borderId="0" xfId="0" applyNumberFormat="1" applyFont="1" applyAlignment="1">
      <alignment horizontal="center" vertical="center"/>
    </xf>
    <xf numFmtId="180" fontId="49" fillId="0" borderId="12" xfId="0" applyNumberFormat="1" applyFont="1" applyBorder="1" applyAlignment="1">
      <alignment horizontal="center" vertical="center"/>
    </xf>
    <xf numFmtId="0" fontId="49" fillId="0" borderId="18" xfId="0" applyFont="1" applyBorder="1" applyAlignment="1">
      <alignment horizontal="center" vertical="center"/>
    </xf>
    <xf numFmtId="49" fontId="41" fillId="0" borderId="10" xfId="0" applyNumberFormat="1" applyFont="1" applyBorder="1" applyAlignment="1">
      <alignment horizontal="center" vertical="center"/>
    </xf>
    <xf numFmtId="0" fontId="49" fillId="0" borderId="10" xfId="0" applyFont="1" applyBorder="1">
      <alignment vertical="center"/>
    </xf>
    <xf numFmtId="0" fontId="49" fillId="0" borderId="10" xfId="0" applyFont="1" applyBorder="1" applyAlignment="1">
      <alignment vertical="top"/>
    </xf>
    <xf numFmtId="0" fontId="49" fillId="0" borderId="11" xfId="0" applyFont="1" applyBorder="1">
      <alignment vertical="center"/>
    </xf>
    <xf numFmtId="180" fontId="49" fillId="0" borderId="18" xfId="0" applyNumberFormat="1" applyFont="1" applyBorder="1">
      <alignment vertical="center"/>
    </xf>
    <xf numFmtId="180" fontId="49" fillId="0" borderId="10" xfId="0" applyNumberFormat="1" applyFont="1" applyBorder="1">
      <alignment vertical="center"/>
    </xf>
    <xf numFmtId="180" fontId="49" fillId="0" borderId="11" xfId="0" applyNumberFormat="1" applyFont="1" applyBorder="1">
      <alignment vertical="center"/>
    </xf>
    <xf numFmtId="0" fontId="49" fillId="0" borderId="6" xfId="0" applyFont="1" applyBorder="1">
      <alignment vertical="center"/>
    </xf>
    <xf numFmtId="0" fontId="49" fillId="0" borderId="5" xfId="0" applyFont="1" applyBorder="1" applyAlignment="1">
      <alignment horizontal="center" vertical="center"/>
    </xf>
    <xf numFmtId="0" fontId="51" fillId="0" borderId="0" xfId="0" applyFont="1" applyAlignment="1">
      <alignment horizontal="center" vertical="center"/>
    </xf>
    <xf numFmtId="180" fontId="49" fillId="0" borderId="18" xfId="0" applyNumberFormat="1" applyFont="1" applyBorder="1" applyAlignment="1">
      <alignment horizontal="center" vertical="center"/>
    </xf>
    <xf numFmtId="180" fontId="49" fillId="0" borderId="10" xfId="0" applyNumberFormat="1" applyFont="1" applyBorder="1" applyAlignment="1">
      <alignment horizontal="center" vertical="center"/>
    </xf>
    <xf numFmtId="180" fontId="49" fillId="0" borderId="11" xfId="0" applyNumberFormat="1" applyFont="1" applyBorder="1" applyAlignment="1">
      <alignment horizontal="center" vertical="center"/>
    </xf>
    <xf numFmtId="0" fontId="43" fillId="0" borderId="0" xfId="0" applyFont="1" applyAlignment="1">
      <alignment horizontal="center" vertical="center"/>
    </xf>
    <xf numFmtId="0" fontId="49" fillId="0" borderId="1" xfId="0" applyFont="1" applyBorder="1">
      <alignment vertical="center"/>
    </xf>
    <xf numFmtId="0" fontId="51" fillId="0" borderId="0" xfId="0" applyFont="1">
      <alignment vertical="center"/>
    </xf>
    <xf numFmtId="0" fontId="52" fillId="0" borderId="0" xfId="0" applyFont="1">
      <alignment vertical="center"/>
    </xf>
    <xf numFmtId="0" fontId="51" fillId="0" borderId="0" xfId="0" applyFont="1" applyAlignment="1">
      <alignment horizontal="justify" vertical="center"/>
    </xf>
    <xf numFmtId="0" fontId="49" fillId="3" borderId="0" xfId="0" applyFont="1" applyFill="1">
      <alignment vertical="center"/>
    </xf>
    <xf numFmtId="0" fontId="51" fillId="4" borderId="18" xfId="0" applyFont="1" applyFill="1" applyBorder="1">
      <alignment vertical="center"/>
    </xf>
    <xf numFmtId="0" fontId="51" fillId="4" borderId="10" xfId="0" applyFont="1" applyFill="1" applyBorder="1">
      <alignment vertical="center"/>
    </xf>
    <xf numFmtId="0" fontId="42" fillId="4" borderId="10" xfId="0" applyFont="1" applyFill="1" applyBorder="1">
      <alignment vertical="center"/>
    </xf>
    <xf numFmtId="0" fontId="51" fillId="0" borderId="2" xfId="0" applyFont="1" applyBorder="1">
      <alignment vertical="center"/>
    </xf>
    <xf numFmtId="0" fontId="51" fillId="0" borderId="0" xfId="0" applyFont="1" applyAlignment="1">
      <alignment vertical="top"/>
    </xf>
    <xf numFmtId="0" fontId="51" fillId="0" borderId="20" xfId="0" applyFont="1" applyBorder="1">
      <alignment vertical="center"/>
    </xf>
    <xf numFmtId="0" fontId="51" fillId="0" borderId="26" xfId="0" applyFont="1" applyBorder="1">
      <alignment vertical="center"/>
    </xf>
    <xf numFmtId="0" fontId="51" fillId="0" borderId="26" xfId="0" applyFont="1" applyBorder="1" applyAlignment="1">
      <alignment vertical="top"/>
    </xf>
    <xf numFmtId="0" fontId="51" fillId="0" borderId="34" xfId="0" applyFont="1" applyBorder="1">
      <alignment vertical="center"/>
    </xf>
    <xf numFmtId="49" fontId="51" fillId="0" borderId="20" xfId="0" applyNumberFormat="1" applyFont="1" applyBorder="1" applyAlignment="1">
      <alignment horizontal="center" vertical="center"/>
    </xf>
    <xf numFmtId="0" fontId="51" fillId="0" borderId="1" xfId="0" applyFont="1" applyBorder="1">
      <alignment vertical="center"/>
    </xf>
    <xf numFmtId="49" fontId="51" fillId="0" borderId="21" xfId="0" applyNumberFormat="1" applyFont="1" applyBorder="1" applyAlignment="1">
      <alignment horizontal="center" vertical="center"/>
    </xf>
    <xf numFmtId="0" fontId="51" fillId="0" borderId="22" xfId="0" applyFont="1" applyBorder="1">
      <alignment vertical="center"/>
    </xf>
    <xf numFmtId="0" fontId="51" fillId="0" borderId="77" xfId="0" applyFont="1" applyBorder="1">
      <alignment vertical="center"/>
    </xf>
    <xf numFmtId="0" fontId="51" fillId="0" borderId="78" xfId="0" applyFont="1" applyBorder="1">
      <alignment vertical="center"/>
    </xf>
    <xf numFmtId="0" fontId="51" fillId="0" borderId="78" xfId="0" applyFont="1" applyBorder="1" applyAlignment="1">
      <alignment vertical="top"/>
    </xf>
    <xf numFmtId="0" fontId="51" fillId="0" borderId="79" xfId="0" applyFont="1" applyBorder="1">
      <alignment vertical="center"/>
    </xf>
    <xf numFmtId="0" fontId="51" fillId="0" borderId="82" xfId="0" applyFont="1" applyBorder="1">
      <alignment vertical="center"/>
    </xf>
    <xf numFmtId="0" fontId="51" fillId="0" borderId="22" xfId="0" applyFont="1" applyBorder="1" applyAlignment="1">
      <alignment vertical="top"/>
    </xf>
    <xf numFmtId="0" fontId="51" fillId="0" borderId="23" xfId="0" applyFont="1" applyBorder="1">
      <alignment vertical="center"/>
    </xf>
    <xf numFmtId="49" fontId="51" fillId="0" borderId="24" xfId="0" applyNumberFormat="1" applyFont="1" applyBorder="1" applyAlignment="1">
      <alignment horizontal="center" vertical="center"/>
    </xf>
    <xf numFmtId="0" fontId="51" fillId="0" borderId="80" xfId="0" applyFont="1" applyBorder="1">
      <alignment vertical="center"/>
    </xf>
    <xf numFmtId="0" fontId="51" fillId="0" borderId="81" xfId="0" applyFont="1" applyBorder="1">
      <alignment vertical="center"/>
    </xf>
    <xf numFmtId="0" fontId="51" fillId="0" borderId="81" xfId="0" applyFont="1" applyBorder="1" applyAlignment="1">
      <alignment vertical="top"/>
    </xf>
    <xf numFmtId="0" fontId="51" fillId="0" borderId="3" xfId="0" applyFont="1" applyBorder="1">
      <alignment vertical="center"/>
    </xf>
    <xf numFmtId="0" fontId="51" fillId="0" borderId="3" xfId="0" applyFont="1" applyBorder="1" applyAlignment="1">
      <alignment horizontal="left" vertical="center"/>
    </xf>
    <xf numFmtId="0" fontId="51" fillId="0" borderId="1" xfId="0" applyFont="1" applyBorder="1" applyAlignment="1">
      <alignment horizontal="left" vertical="top"/>
    </xf>
    <xf numFmtId="0" fontId="51" fillId="0" borderId="7" xfId="0" applyFont="1" applyBorder="1">
      <alignment vertical="center"/>
    </xf>
    <xf numFmtId="0" fontId="51" fillId="0" borderId="1" xfId="0" applyFont="1" applyBorder="1" applyAlignment="1">
      <alignment vertical="top"/>
    </xf>
    <xf numFmtId="0" fontId="51" fillId="0" borderId="21" xfId="0" applyFont="1" applyBorder="1">
      <alignment vertical="center"/>
    </xf>
    <xf numFmtId="0" fontId="51" fillId="0" borderId="59" xfId="0" applyFont="1" applyBorder="1">
      <alignment vertical="center"/>
    </xf>
    <xf numFmtId="0" fontId="51" fillId="0" borderId="18" xfId="0" applyFont="1" applyBorder="1">
      <alignment vertical="center"/>
    </xf>
    <xf numFmtId="0" fontId="51" fillId="0" borderId="10" xfId="0" applyFont="1" applyBorder="1">
      <alignment vertical="center"/>
    </xf>
    <xf numFmtId="0" fontId="51" fillId="0" borderId="10" xfId="0" applyFont="1" applyBorder="1" applyAlignment="1">
      <alignment vertical="top"/>
    </xf>
    <xf numFmtId="0" fontId="51" fillId="0" borderId="11" xfId="0" applyFont="1" applyBorder="1">
      <alignment vertical="center"/>
    </xf>
    <xf numFmtId="180" fontId="51" fillId="0" borderId="2" xfId="0" applyNumberFormat="1" applyFont="1" applyBorder="1">
      <alignment vertical="center"/>
    </xf>
    <xf numFmtId="180" fontId="51" fillId="0" borderId="0" xfId="0" applyNumberFormat="1" applyFont="1">
      <alignment vertical="center"/>
    </xf>
    <xf numFmtId="180" fontId="51" fillId="0" borderId="12" xfId="0" applyNumberFormat="1" applyFont="1" applyBorder="1">
      <alignment vertical="center"/>
    </xf>
    <xf numFmtId="0" fontId="51" fillId="0" borderId="30" xfId="0" applyFont="1" applyBorder="1">
      <alignment vertical="center"/>
    </xf>
    <xf numFmtId="0" fontId="51" fillId="0" borderId="30" xfId="0" applyFont="1" applyBorder="1" applyAlignment="1">
      <alignment vertical="top"/>
    </xf>
    <xf numFmtId="0" fontId="51" fillId="0" borderId="31" xfId="0" applyFont="1" applyBorder="1">
      <alignment vertical="center"/>
    </xf>
    <xf numFmtId="0" fontId="51" fillId="0" borderId="25" xfId="0" applyFont="1" applyBorder="1">
      <alignment vertical="center"/>
    </xf>
    <xf numFmtId="0" fontId="51" fillId="0" borderId="25" xfId="0" applyFont="1" applyBorder="1" applyAlignment="1">
      <alignment vertical="top"/>
    </xf>
    <xf numFmtId="0" fontId="51" fillId="0" borderId="35" xfId="0" applyFont="1" applyBorder="1">
      <alignment vertical="center"/>
    </xf>
    <xf numFmtId="0" fontId="51" fillId="0" borderId="24" xfId="0" applyFont="1" applyBorder="1">
      <alignment vertical="center"/>
    </xf>
    <xf numFmtId="0" fontId="51" fillId="0" borderId="6" xfId="0" applyFont="1" applyBorder="1">
      <alignment vertical="center"/>
    </xf>
    <xf numFmtId="0" fontId="51" fillId="0" borderId="5" xfId="0" applyFont="1" applyBorder="1">
      <alignment vertical="center"/>
    </xf>
    <xf numFmtId="0" fontId="51" fillId="0" borderId="5" xfId="0" applyFont="1" applyBorder="1" applyAlignment="1">
      <alignment vertical="top"/>
    </xf>
    <xf numFmtId="0" fontId="51" fillId="0" borderId="62" xfId="0" applyFont="1" applyBorder="1">
      <alignment vertical="center"/>
    </xf>
    <xf numFmtId="0" fontId="51" fillId="0" borderId="74" xfId="0" applyFont="1" applyBorder="1">
      <alignment vertical="center"/>
    </xf>
    <xf numFmtId="180" fontId="51" fillId="5" borderId="74" xfId="0" applyNumberFormat="1" applyFont="1" applyFill="1" applyBorder="1" applyAlignment="1">
      <alignment horizontal="center" vertical="center"/>
    </xf>
    <xf numFmtId="180" fontId="51" fillId="5" borderId="30" xfId="0" applyNumberFormat="1" applyFont="1" applyFill="1" applyBorder="1" applyAlignment="1">
      <alignment horizontal="center" vertical="center"/>
    </xf>
    <xf numFmtId="180" fontId="51" fillId="5" borderId="31" xfId="0" applyNumberFormat="1" applyFont="1" applyFill="1" applyBorder="1" applyAlignment="1">
      <alignment horizontal="center" vertical="center"/>
    </xf>
    <xf numFmtId="0" fontId="51" fillId="0" borderId="56" xfId="0" applyFont="1" applyBorder="1">
      <alignment vertical="center"/>
    </xf>
    <xf numFmtId="0" fontId="51" fillId="0" borderId="4" xfId="0" applyFont="1" applyBorder="1">
      <alignment vertical="center"/>
    </xf>
    <xf numFmtId="0" fontId="51" fillId="0" borderId="83" xfId="0" applyFont="1" applyBorder="1">
      <alignment vertical="center"/>
    </xf>
    <xf numFmtId="0" fontId="51" fillId="0" borderId="86" xfId="0" applyFont="1" applyBorder="1">
      <alignment vertical="center"/>
    </xf>
    <xf numFmtId="0" fontId="51" fillId="0" borderId="12" xfId="0" applyFont="1" applyBorder="1">
      <alignment vertical="center"/>
    </xf>
    <xf numFmtId="0" fontId="51" fillId="0" borderId="87" xfId="0" applyFont="1" applyBorder="1">
      <alignment vertical="center"/>
    </xf>
    <xf numFmtId="0" fontId="51" fillId="0" borderId="84" xfId="0" applyFont="1" applyBorder="1">
      <alignment vertical="center"/>
    </xf>
    <xf numFmtId="0" fontId="51" fillId="0" borderId="85" xfId="0" applyFont="1" applyBorder="1">
      <alignment vertical="center"/>
    </xf>
    <xf numFmtId="0" fontId="51" fillId="0" borderId="85" xfId="0" applyFont="1" applyBorder="1" applyAlignment="1">
      <alignment vertical="top"/>
    </xf>
    <xf numFmtId="0" fontId="51" fillId="0" borderId="88" xfId="0" applyFont="1" applyBorder="1">
      <alignment vertical="center"/>
    </xf>
    <xf numFmtId="0" fontId="51" fillId="0" borderId="4" xfId="0" applyFont="1" applyBorder="1" applyAlignment="1">
      <alignment vertical="top"/>
    </xf>
    <xf numFmtId="0" fontId="51" fillId="0" borderId="61" xfId="0" applyFont="1" applyBorder="1">
      <alignment vertical="center"/>
    </xf>
    <xf numFmtId="0" fontId="51" fillId="0" borderId="85" xfId="0" applyFont="1" applyBorder="1" applyAlignment="1">
      <alignment horizontal="center" vertical="center"/>
    </xf>
    <xf numFmtId="0" fontId="51" fillId="0" borderId="75" xfId="0" applyFont="1" applyBorder="1" applyAlignment="1">
      <alignment horizontal="center" vertical="center"/>
    </xf>
    <xf numFmtId="0" fontId="51" fillId="0" borderId="39" xfId="0" applyFont="1" applyBorder="1" applyAlignment="1">
      <alignment horizontal="center" vertical="center"/>
    </xf>
    <xf numFmtId="0" fontId="0" fillId="0" borderId="2" xfId="0" applyBorder="1">
      <alignment vertical="center"/>
    </xf>
    <xf numFmtId="0" fontId="0" fillId="0" borderId="18" xfId="0" applyBorder="1">
      <alignment vertical="center"/>
    </xf>
    <xf numFmtId="0" fontId="0" fillId="0" borderId="10" xfId="0" applyBorder="1">
      <alignment vertical="center"/>
    </xf>
    <xf numFmtId="0" fontId="41" fillId="4" borderId="5" xfId="0" applyFont="1" applyFill="1" applyBorder="1" applyAlignment="1">
      <alignment vertical="center" wrapText="1"/>
    </xf>
    <xf numFmtId="0" fontId="41" fillId="0" borderId="0" xfId="0" applyFont="1" applyAlignment="1">
      <alignment horizontal="center" vertical="center" wrapText="1"/>
    </xf>
    <xf numFmtId="0" fontId="41" fillId="0" borderId="2" xfId="0" applyFont="1" applyBorder="1" applyAlignment="1">
      <alignment horizontal="left" vertical="top"/>
    </xf>
    <xf numFmtId="0" fontId="41" fillId="0" borderId="0" xfId="0" applyFont="1" applyAlignment="1">
      <alignment horizontal="left" vertical="top"/>
    </xf>
    <xf numFmtId="0" fontId="41" fillId="0" borderId="12" xfId="0" applyFont="1" applyBorder="1" applyAlignment="1">
      <alignment horizontal="left" vertical="top"/>
    </xf>
    <xf numFmtId="0" fontId="41" fillId="0" borderId="0" xfId="0" applyFont="1" applyAlignment="1">
      <alignment vertical="top" wrapText="1"/>
    </xf>
    <xf numFmtId="0" fontId="41" fillId="0" borderId="0" xfId="0" applyFont="1" applyAlignment="1">
      <alignment vertical="top"/>
    </xf>
    <xf numFmtId="0" fontId="41" fillId="0" borderId="34" xfId="0" applyFont="1" applyBorder="1">
      <alignment vertical="center"/>
    </xf>
    <xf numFmtId="0" fontId="41" fillId="0" borderId="0" xfId="0" applyFont="1" applyAlignment="1">
      <alignment horizontal="right" vertical="top"/>
    </xf>
    <xf numFmtId="0" fontId="41" fillId="0" borderId="23" xfId="0" applyFont="1" applyBorder="1">
      <alignment vertical="center"/>
    </xf>
    <xf numFmtId="0" fontId="0" fillId="0" borderId="1" xfId="0" applyBorder="1">
      <alignment vertical="center"/>
    </xf>
    <xf numFmtId="0" fontId="41" fillId="0" borderId="0" xfId="0" applyFont="1" applyAlignment="1">
      <alignment horizontal="right" vertical="top" shrinkToFit="1"/>
    </xf>
    <xf numFmtId="49" fontId="54" fillId="0" borderId="0" xfId="0" applyNumberFormat="1" applyFont="1" applyAlignment="1">
      <alignment vertical="center" wrapText="1"/>
    </xf>
    <xf numFmtId="49" fontId="51" fillId="0" borderId="0" xfId="0" applyNumberFormat="1" applyFont="1" applyAlignment="1">
      <alignment vertical="center" wrapText="1"/>
    </xf>
    <xf numFmtId="0" fontId="41" fillId="0" borderId="31" xfId="0" applyFont="1" applyBorder="1">
      <alignment vertical="center"/>
    </xf>
    <xf numFmtId="0" fontId="0" fillId="2" borderId="0" xfId="0" applyFill="1">
      <alignment vertical="center"/>
    </xf>
    <xf numFmtId="0" fontId="41" fillId="0" borderId="1" xfId="0" applyFont="1" applyBorder="1" applyAlignment="1">
      <alignment vertical="top"/>
    </xf>
    <xf numFmtId="0" fontId="41" fillId="0" borderId="7" xfId="0" applyFont="1" applyBorder="1" applyAlignment="1">
      <alignment vertical="top"/>
    </xf>
    <xf numFmtId="0" fontId="41" fillId="0" borderId="3" xfId="0" applyFont="1" applyBorder="1" applyAlignment="1">
      <alignment vertical="top"/>
    </xf>
    <xf numFmtId="0" fontId="41" fillId="0" borderId="12" xfId="0" applyFont="1" applyBorder="1">
      <alignment vertical="center"/>
    </xf>
    <xf numFmtId="0" fontId="41" fillId="0" borderId="12" xfId="0" applyFont="1" applyBorder="1" applyAlignment="1">
      <alignment vertical="top"/>
    </xf>
    <xf numFmtId="0" fontId="41" fillId="0" borderId="2" xfId="0" applyFont="1" applyBorder="1" applyAlignment="1">
      <alignment vertical="top"/>
    </xf>
    <xf numFmtId="0" fontId="41" fillId="0" borderId="10" xfId="0" applyFont="1" applyBorder="1" applyAlignment="1">
      <alignment vertical="top"/>
    </xf>
    <xf numFmtId="0" fontId="41" fillId="0" borderId="11" xfId="0" applyFont="1" applyBorder="1" applyAlignment="1">
      <alignment vertical="top"/>
    </xf>
    <xf numFmtId="0" fontId="41" fillId="0" borderId="18" xfId="0" applyFont="1" applyBorder="1" applyAlignment="1">
      <alignment vertical="top"/>
    </xf>
    <xf numFmtId="0" fontId="41" fillId="0" borderId="74" xfId="0" applyFont="1" applyBorder="1">
      <alignment vertical="center"/>
    </xf>
    <xf numFmtId="0" fontId="41" fillId="0" borderId="7" xfId="0" applyFont="1" applyBorder="1" applyAlignment="1">
      <alignment horizontal="left" vertical="center"/>
    </xf>
    <xf numFmtId="0" fontId="41" fillId="0" borderId="0" xfId="0" applyFont="1" applyAlignment="1">
      <alignment horizontal="left" vertical="center" wrapText="1"/>
    </xf>
    <xf numFmtId="0" fontId="41" fillId="0" borderId="1" xfId="0" applyFont="1" applyBorder="1" applyAlignment="1">
      <alignment horizontal="left" vertical="top"/>
    </xf>
    <xf numFmtId="0" fontId="41" fillId="0" borderId="7" xfId="0" applyFont="1" applyBorder="1" applyAlignment="1">
      <alignment horizontal="left" vertical="top"/>
    </xf>
    <xf numFmtId="0" fontId="51" fillId="0" borderId="0" xfId="0" applyFont="1" applyAlignment="1">
      <alignment horizontal="right" vertical="center"/>
    </xf>
    <xf numFmtId="0" fontId="51" fillId="0" borderId="0" xfId="0" applyFont="1" applyAlignment="1">
      <alignment horizontal="left" vertical="center"/>
    </xf>
    <xf numFmtId="0" fontId="41" fillId="0" borderId="116" xfId="0" applyFont="1" applyBorder="1">
      <alignment vertical="center"/>
    </xf>
    <xf numFmtId="0" fontId="41" fillId="0" borderId="2" xfId="0" applyFont="1" applyBorder="1" applyAlignment="1">
      <alignment horizontal="left" vertical="center"/>
    </xf>
    <xf numFmtId="0" fontId="41" fillId="0" borderId="2" xfId="0" applyFont="1" applyBorder="1" applyAlignment="1">
      <alignment horizontal="center" vertical="center" wrapText="1"/>
    </xf>
    <xf numFmtId="0" fontId="41" fillId="4" borderId="27" xfId="0" applyFont="1" applyFill="1" applyBorder="1" applyAlignment="1">
      <alignment horizontal="center" vertical="center"/>
    </xf>
    <xf numFmtId="0" fontId="41" fillId="0" borderId="48" xfId="0" applyFont="1" applyBorder="1" applyAlignment="1">
      <alignment horizontal="center" vertical="center"/>
    </xf>
    <xf numFmtId="0" fontId="41" fillId="0" borderId="53" xfId="0" applyFont="1" applyBorder="1" applyAlignment="1">
      <alignment horizontal="center" vertical="center"/>
    </xf>
    <xf numFmtId="0" fontId="41" fillId="0" borderId="37" xfId="0" applyFont="1" applyBorder="1" applyAlignment="1">
      <alignment horizontal="center" vertical="center"/>
    </xf>
    <xf numFmtId="0" fontId="41" fillId="0" borderId="55" xfId="0" applyFont="1" applyBorder="1" applyAlignment="1">
      <alignment horizontal="center" vertical="center"/>
    </xf>
    <xf numFmtId="0" fontId="40" fillId="0" borderId="0" xfId="0" applyFont="1" applyAlignment="1">
      <alignment horizontal="left" vertical="center"/>
    </xf>
    <xf numFmtId="0" fontId="0" fillId="0" borderId="9" xfId="0" applyBorder="1" applyAlignment="1">
      <alignment horizontal="left" vertical="center"/>
    </xf>
    <xf numFmtId="0" fontId="41" fillId="4" borderId="27" xfId="0" applyFont="1" applyFill="1" applyBorder="1" applyAlignment="1">
      <alignment horizontal="left" vertical="center" wrapText="1"/>
    </xf>
    <xf numFmtId="49" fontId="41" fillId="0" borderId="2" xfId="0" applyNumberFormat="1" applyFont="1" applyBorder="1" applyAlignment="1">
      <alignment horizontal="center" vertical="center"/>
    </xf>
    <xf numFmtId="0" fontId="0" fillId="4" borderId="1" xfId="0" applyFill="1" applyBorder="1">
      <alignment vertical="center"/>
    </xf>
    <xf numFmtId="0" fontId="41" fillId="4" borderId="1" xfId="0" applyFont="1" applyFill="1" applyBorder="1">
      <alignment vertical="center"/>
    </xf>
    <xf numFmtId="0" fontId="41" fillId="4" borderId="7" xfId="0" applyFont="1" applyFill="1" applyBorder="1">
      <alignment vertical="center"/>
    </xf>
    <xf numFmtId="0" fontId="41" fillId="4" borderId="0" xfId="0" applyFont="1" applyFill="1">
      <alignment vertical="center"/>
    </xf>
    <xf numFmtId="0" fontId="41" fillId="4" borderId="2" xfId="0" applyFont="1" applyFill="1" applyBorder="1">
      <alignment vertical="center"/>
    </xf>
    <xf numFmtId="20" fontId="41" fillId="4" borderId="0" xfId="0" applyNumberFormat="1" applyFont="1" applyFill="1" applyAlignment="1">
      <alignment horizontal="left" vertical="center"/>
    </xf>
    <xf numFmtId="20" fontId="41" fillId="4" borderId="2" xfId="0" applyNumberFormat="1" applyFont="1" applyFill="1" applyBorder="1" applyAlignment="1">
      <alignment horizontal="left" vertical="center"/>
    </xf>
    <xf numFmtId="20" fontId="41" fillId="4" borderId="12" xfId="0" applyNumberFormat="1" applyFont="1" applyFill="1" applyBorder="1" applyAlignment="1">
      <alignment horizontal="left" vertical="center"/>
    </xf>
    <xf numFmtId="20" fontId="41" fillId="0" borderId="0" xfId="0" applyNumberFormat="1" applyFont="1" applyAlignment="1">
      <alignment horizontal="left" vertical="center"/>
    </xf>
    <xf numFmtId="0" fontId="41" fillId="0" borderId="13" xfId="0" applyFont="1" applyBorder="1">
      <alignment vertical="center"/>
    </xf>
    <xf numFmtId="20" fontId="41" fillId="0" borderId="15" xfId="0" applyNumberFormat="1" applyFont="1" applyBorder="1" applyAlignment="1">
      <alignment horizontal="center" vertical="center"/>
    </xf>
    <xf numFmtId="20" fontId="41" fillId="0" borderId="16" xfId="0" applyNumberFormat="1" applyFont="1" applyBorder="1" applyAlignment="1">
      <alignment horizontal="center" vertical="center"/>
    </xf>
    <xf numFmtId="20" fontId="41" fillId="0" borderId="11" xfId="0" applyNumberFormat="1" applyFont="1" applyBorder="1" applyAlignment="1">
      <alignment horizontal="center" vertical="center"/>
    </xf>
    <xf numFmtId="20" fontId="41" fillId="0" borderId="10" xfId="0" applyNumberFormat="1" applyFont="1" applyBorder="1" applyAlignment="1">
      <alignment horizontal="center" vertical="center"/>
    </xf>
    <xf numFmtId="20" fontId="41" fillId="0" borderId="18" xfId="0" applyNumberFormat="1" applyFont="1" applyBorder="1" applyAlignment="1">
      <alignment horizontal="left" vertical="center"/>
    </xf>
    <xf numFmtId="20" fontId="41" fillId="0" borderId="11" xfId="0" applyNumberFormat="1" applyFont="1" applyBorder="1" applyAlignment="1">
      <alignment horizontal="left" vertical="center"/>
    </xf>
    <xf numFmtId="20" fontId="41" fillId="0" borderId="15" xfId="0" applyNumberFormat="1" applyFont="1" applyBorder="1" applyAlignment="1">
      <alignment horizontal="left" vertical="center"/>
    </xf>
    <xf numFmtId="20" fontId="41" fillId="0" borderId="16" xfId="0" applyNumberFormat="1" applyFont="1" applyBorder="1" applyAlignment="1">
      <alignment horizontal="left" vertical="center"/>
    </xf>
    <xf numFmtId="0" fontId="41" fillId="0" borderId="15" xfId="0" applyFont="1" applyBorder="1">
      <alignment vertical="center"/>
    </xf>
    <xf numFmtId="0" fontId="41" fillId="0" borderId="16" xfId="0" applyFont="1" applyBorder="1">
      <alignment vertical="center"/>
    </xf>
    <xf numFmtId="20" fontId="41" fillId="0" borderId="10" xfId="0" applyNumberFormat="1" applyFont="1" applyBorder="1" applyAlignment="1">
      <alignment horizontal="left" vertical="center"/>
    </xf>
    <xf numFmtId="0" fontId="41" fillId="0" borderId="6" xfId="0" applyFont="1" applyBorder="1">
      <alignment vertical="center"/>
    </xf>
    <xf numFmtId="20" fontId="41" fillId="0" borderId="57" xfId="0" applyNumberFormat="1" applyFont="1" applyBorder="1" applyAlignment="1">
      <alignment horizontal="center" vertical="center"/>
    </xf>
    <xf numFmtId="20" fontId="41" fillId="0" borderId="36" xfId="0" applyNumberFormat="1" applyFont="1" applyBorder="1" applyAlignment="1">
      <alignment horizontal="center" vertical="center"/>
    </xf>
    <xf numFmtId="20" fontId="41" fillId="0" borderId="4" xfId="0" applyNumberFormat="1" applyFont="1" applyBorder="1" applyAlignment="1">
      <alignment horizontal="center" vertical="center"/>
    </xf>
    <xf numFmtId="0" fontId="41" fillId="0" borderId="5" xfId="0" applyFont="1" applyBorder="1">
      <alignment vertical="center"/>
    </xf>
    <xf numFmtId="20" fontId="41" fillId="0" borderId="5" xfId="0" applyNumberFormat="1" applyFont="1" applyBorder="1" applyAlignment="1">
      <alignment horizontal="center" vertical="center"/>
    </xf>
    <xf numFmtId="20" fontId="41" fillId="0" borderId="6" xfId="0" applyNumberFormat="1" applyFont="1" applyBorder="1" applyAlignment="1">
      <alignment horizontal="left" vertical="center"/>
    </xf>
    <xf numFmtId="20" fontId="41" fillId="0" borderId="4" xfId="0" applyNumberFormat="1" applyFont="1" applyBorder="1" applyAlignment="1">
      <alignment horizontal="left" vertical="center"/>
    </xf>
    <xf numFmtId="0" fontId="41" fillId="0" borderId="57" xfId="0" applyFont="1" applyBorder="1" applyAlignment="1">
      <alignment horizontal="left" vertical="center"/>
    </xf>
    <xf numFmtId="0" fontId="41" fillId="0" borderId="36" xfId="0" applyFont="1" applyBorder="1" applyAlignment="1">
      <alignment horizontal="left" vertical="center"/>
    </xf>
    <xf numFmtId="0" fontId="46" fillId="0" borderId="4" xfId="0" applyFont="1" applyBorder="1" applyAlignment="1">
      <alignment horizontal="left" vertical="center"/>
    </xf>
    <xf numFmtId="20" fontId="41" fillId="0" borderId="6" xfId="0" applyNumberFormat="1" applyFont="1" applyBorder="1" applyAlignment="1">
      <alignment horizontal="center" vertical="center"/>
    </xf>
    <xf numFmtId="0" fontId="41" fillId="0" borderId="4" xfId="0" applyFont="1" applyBorder="1">
      <alignment vertical="center"/>
    </xf>
    <xf numFmtId="20" fontId="41" fillId="0" borderId="3" xfId="0" applyNumberFormat="1" applyFont="1" applyBorder="1" applyAlignment="1">
      <alignment horizontal="left" vertical="center"/>
    </xf>
    <xf numFmtId="20" fontId="41" fillId="0" borderId="7" xfId="0" applyNumberFormat="1" applyFont="1" applyBorder="1" applyAlignment="1">
      <alignment horizontal="left" vertical="center"/>
    </xf>
    <xf numFmtId="0" fontId="58" fillId="0" borderId="0" xfId="0" applyFont="1" applyAlignment="1">
      <alignment horizontal="left" vertical="center"/>
    </xf>
    <xf numFmtId="0" fontId="0" fillId="0" borderId="13" xfId="0" applyBorder="1">
      <alignment vertical="center"/>
    </xf>
    <xf numFmtId="0" fontId="0" fillId="0" borderId="7" xfId="0" applyBorder="1">
      <alignment vertical="center"/>
    </xf>
    <xf numFmtId="0" fontId="0" fillId="0" borderId="3" xfId="0" applyBorder="1">
      <alignment vertical="center"/>
    </xf>
    <xf numFmtId="0" fontId="41" fillId="0" borderId="65" xfId="0" applyFont="1" applyBorder="1" applyAlignment="1">
      <alignment horizontal="center" vertical="center"/>
    </xf>
    <xf numFmtId="0" fontId="41" fillId="0" borderId="63" xfId="0" applyFont="1" applyBorder="1" applyAlignment="1">
      <alignment horizontal="center" vertical="center"/>
    </xf>
    <xf numFmtId="0" fontId="41" fillId="0" borderId="11" xfId="0" applyFont="1" applyBorder="1" applyAlignment="1">
      <alignment horizontal="left" vertical="center"/>
    </xf>
    <xf numFmtId="20" fontId="41" fillId="0" borderId="18" xfId="0" applyNumberFormat="1" applyFont="1" applyBorder="1" applyAlignment="1">
      <alignment horizontal="center" vertical="center"/>
    </xf>
    <xf numFmtId="20" fontId="41" fillId="0" borderId="32" xfId="0" applyNumberFormat="1" applyFont="1" applyBorder="1" applyAlignment="1">
      <alignment horizontal="center" vertical="center"/>
    </xf>
    <xf numFmtId="0" fontId="41" fillId="0" borderId="9" xfId="0" applyFont="1" applyBorder="1">
      <alignment vertical="center"/>
    </xf>
    <xf numFmtId="20" fontId="41" fillId="0" borderId="8" xfId="0" applyNumberFormat="1" applyFont="1" applyBorder="1" applyAlignment="1">
      <alignment horizontal="center" vertical="center"/>
    </xf>
    <xf numFmtId="20" fontId="41" fillId="0" borderId="33" xfId="0" applyNumberFormat="1" applyFont="1" applyBorder="1" applyAlignment="1">
      <alignment horizontal="center" vertical="center"/>
    </xf>
    <xf numFmtId="0" fontId="41" fillId="0" borderId="19" xfId="0" applyFont="1" applyBorder="1">
      <alignment vertical="center"/>
    </xf>
    <xf numFmtId="20" fontId="41" fillId="0" borderId="9" xfId="0" applyNumberFormat="1" applyFont="1" applyBorder="1" applyAlignment="1">
      <alignment horizontal="center" vertical="center"/>
    </xf>
    <xf numFmtId="0" fontId="41" fillId="0" borderId="8" xfId="0" applyFont="1" applyBorder="1" applyAlignment="1">
      <alignment horizontal="center" vertical="center"/>
    </xf>
    <xf numFmtId="0" fontId="41" fillId="0" borderId="64" xfId="0" applyFont="1" applyBorder="1" applyAlignment="1">
      <alignment horizontal="center" vertical="center"/>
    </xf>
    <xf numFmtId="0" fontId="41" fillId="0" borderId="40" xfId="0" applyFont="1" applyBorder="1" applyAlignment="1">
      <alignment horizontal="center" vertical="center"/>
    </xf>
    <xf numFmtId="0" fontId="41" fillId="0" borderId="18" xfId="0" applyFont="1" applyBorder="1" applyAlignment="1">
      <alignment horizontal="left" vertical="center"/>
    </xf>
    <xf numFmtId="0" fontId="41" fillId="0" borderId="15" xfId="0" applyFont="1" applyBorder="1" applyAlignment="1">
      <alignment horizontal="left" vertical="center"/>
    </xf>
    <xf numFmtId="0" fontId="41" fillId="0" borderId="16" xfId="0" applyFont="1" applyBorder="1" applyAlignment="1">
      <alignment horizontal="left" vertical="center"/>
    </xf>
    <xf numFmtId="0" fontId="41" fillId="0" borderId="33" xfId="0" applyFont="1" applyBorder="1" applyAlignment="1">
      <alignment horizontal="left" vertical="center"/>
    </xf>
    <xf numFmtId="0" fontId="41" fillId="0" borderId="32" xfId="0" applyFont="1" applyBorder="1" applyAlignment="1">
      <alignment horizontal="left" vertical="center"/>
    </xf>
    <xf numFmtId="0" fontId="41" fillId="0" borderId="39" xfId="0" applyFont="1" applyBorder="1" applyAlignment="1">
      <alignment horizontal="left" vertical="center"/>
    </xf>
    <xf numFmtId="0" fontId="41" fillId="0" borderId="40" xfId="0" applyFont="1" applyBorder="1" applyAlignment="1">
      <alignment horizontal="left" vertical="center"/>
    </xf>
    <xf numFmtId="0" fontId="41" fillId="0" borderId="14" xfId="0" applyFont="1" applyBorder="1" applyAlignment="1">
      <alignment horizontal="left" vertical="center"/>
    </xf>
    <xf numFmtId="0" fontId="41" fillId="0" borderId="13" xfId="0" applyFont="1" applyBorder="1" applyAlignment="1">
      <alignment horizontal="left" vertical="center"/>
    </xf>
    <xf numFmtId="0" fontId="41" fillId="0" borderId="64" xfId="0" applyFont="1" applyBorder="1" applyAlignment="1">
      <alignment horizontal="left" vertical="center"/>
    </xf>
    <xf numFmtId="20" fontId="41" fillId="0" borderId="13" xfId="0" applyNumberFormat="1" applyFont="1" applyBorder="1">
      <alignment vertical="center"/>
    </xf>
    <xf numFmtId="20" fontId="41" fillId="0" borderId="1" xfId="0" applyNumberFormat="1" applyFont="1" applyBorder="1">
      <alignment vertical="center"/>
    </xf>
    <xf numFmtId="20" fontId="41" fillId="0" borderId="14" xfId="0" applyNumberFormat="1" applyFont="1" applyBorder="1">
      <alignment vertical="center"/>
    </xf>
    <xf numFmtId="0" fontId="41" fillId="0" borderId="12" xfId="0" applyFont="1" applyBorder="1" applyAlignment="1">
      <alignment horizontal="left" vertical="center"/>
    </xf>
    <xf numFmtId="0" fontId="41" fillId="0" borderId="29" xfId="0" applyFont="1" applyBorder="1" applyAlignment="1">
      <alignment horizontal="left" vertical="center"/>
    </xf>
    <xf numFmtId="0" fontId="41" fillId="0" borderId="28" xfId="0" applyFont="1" applyBorder="1" applyAlignment="1">
      <alignment horizontal="left" vertical="center"/>
    </xf>
    <xf numFmtId="0" fontId="41" fillId="0" borderId="39" xfId="0" applyFont="1" applyBorder="1" applyAlignment="1">
      <alignment horizontal="center" vertical="center"/>
    </xf>
    <xf numFmtId="176" fontId="41" fillId="0" borderId="0" xfId="0" applyNumberFormat="1" applyFont="1">
      <alignment vertical="center"/>
    </xf>
    <xf numFmtId="0" fontId="41" fillId="0" borderId="0" xfId="0" applyFont="1" applyAlignment="1">
      <alignment vertical="center" wrapText="1"/>
    </xf>
    <xf numFmtId="0" fontId="41" fillId="0" borderId="57" xfId="0" applyFont="1" applyBorder="1">
      <alignment vertical="center"/>
    </xf>
    <xf numFmtId="0" fontId="60" fillId="0" borderId="0" xfId="0" applyFont="1" applyAlignment="1">
      <alignment horizontal="left" vertical="center"/>
    </xf>
    <xf numFmtId="0" fontId="41" fillId="0" borderId="3" xfId="0" applyFont="1" applyBorder="1" applyAlignment="1">
      <alignment horizontal="left" vertical="center"/>
    </xf>
    <xf numFmtId="0" fontId="41" fillId="0" borderId="1" xfId="0" applyFont="1" applyBorder="1" applyAlignment="1">
      <alignment horizontal="left" vertical="center"/>
    </xf>
    <xf numFmtId="0" fontId="42" fillId="0" borderId="0" xfId="3" applyFont="1">
      <alignment vertical="center"/>
    </xf>
    <xf numFmtId="0" fontId="61" fillId="38" borderId="0" xfId="2" applyFont="1" applyFill="1" applyAlignment="1">
      <alignment horizontal="center"/>
    </xf>
    <xf numFmtId="0" fontId="42" fillId="0" borderId="0" xfId="2" applyFont="1"/>
    <xf numFmtId="0" fontId="49" fillId="0" borderId="0" xfId="2" applyFont="1" applyAlignment="1">
      <alignment horizontal="distributed"/>
    </xf>
    <xf numFmtId="0" fontId="49" fillId="0" borderId="0" xfId="2" applyFont="1" applyAlignment="1">
      <alignment horizontal="center"/>
    </xf>
    <xf numFmtId="181" fontId="42" fillId="0" borderId="0" xfId="2" applyNumberFormat="1" applyFont="1"/>
    <xf numFmtId="2" fontId="42" fillId="0" borderId="0" xfId="2" applyNumberFormat="1" applyFont="1"/>
    <xf numFmtId="0" fontId="42" fillId="0" borderId="175" xfId="2" applyFont="1" applyBorder="1" applyAlignment="1">
      <alignment horizontal="center"/>
    </xf>
    <xf numFmtId="0" fontId="49" fillId="0" borderId="176" xfId="2" applyFont="1" applyBorder="1" applyAlignment="1">
      <alignment horizontal="center" vertical="center" wrapText="1"/>
    </xf>
    <xf numFmtId="0" fontId="49" fillId="0" borderId="177" xfId="2" applyFont="1" applyBorder="1" applyAlignment="1">
      <alignment horizontal="center" vertical="center" wrapText="1"/>
    </xf>
    <xf numFmtId="0" fontId="49" fillId="0" borderId="178" xfId="2" applyFont="1" applyBorder="1" applyAlignment="1">
      <alignment horizontal="center" vertical="center" wrapText="1"/>
    </xf>
    <xf numFmtId="0" fontId="49" fillId="0" borderId="179" xfId="2" applyFont="1" applyBorder="1" applyAlignment="1">
      <alignment horizontal="center" vertical="center" wrapText="1"/>
    </xf>
    <xf numFmtId="0" fontId="41" fillId="0" borderId="175" xfId="2" applyFont="1" applyBorder="1" applyAlignment="1">
      <alignment horizontal="center" vertical="center" wrapText="1"/>
    </xf>
    <xf numFmtId="0" fontId="41" fillId="0" borderId="199" xfId="2" applyFont="1" applyBorder="1" applyAlignment="1">
      <alignment horizontal="center" vertical="center" wrapText="1"/>
    </xf>
    <xf numFmtId="0" fontId="42" fillId="0" borderId="180" xfId="2" applyFont="1" applyBorder="1" applyAlignment="1">
      <alignment horizontal="center"/>
    </xf>
    <xf numFmtId="182" fontId="42" fillId="0" borderId="181" xfId="2" applyNumberFormat="1" applyFont="1" applyBorder="1"/>
    <xf numFmtId="183" fontId="42" fillId="0" borderId="182" xfId="2" applyNumberFormat="1" applyFont="1" applyBorder="1"/>
    <xf numFmtId="182" fontId="42" fillId="0" borderId="182" xfId="2" applyNumberFormat="1" applyFont="1" applyBorder="1"/>
    <xf numFmtId="184" fontId="42" fillId="0" borderId="182" xfId="2" applyNumberFormat="1" applyFont="1" applyBorder="1"/>
    <xf numFmtId="182" fontId="42" fillId="0" borderId="183" xfId="2" applyNumberFormat="1" applyFont="1" applyBorder="1"/>
    <xf numFmtId="183" fontId="42" fillId="0" borderId="183" xfId="2" applyNumberFormat="1" applyFont="1" applyBorder="1"/>
    <xf numFmtId="183" fontId="42" fillId="0" borderId="184" xfId="2" applyNumberFormat="1" applyFont="1" applyBorder="1"/>
    <xf numFmtId="185" fontId="42" fillId="0" borderId="175" xfId="3" applyNumberFormat="1" applyFont="1" applyBorder="1">
      <alignment vertical="center"/>
    </xf>
    <xf numFmtId="0" fontId="42" fillId="0" borderId="187" xfId="2" applyFont="1" applyBorder="1" applyAlignment="1">
      <alignment horizontal="center"/>
    </xf>
    <xf numFmtId="182" fontId="42" fillId="0" borderId="87" xfId="2" applyNumberFormat="1" applyFont="1" applyBorder="1"/>
    <xf numFmtId="183" fontId="42" fillId="0" borderId="120" xfId="2" applyNumberFormat="1" applyFont="1" applyBorder="1"/>
    <xf numFmtId="182" fontId="42" fillId="0" borderId="120" xfId="2" applyNumberFormat="1" applyFont="1" applyBorder="1"/>
    <xf numFmtId="184" fontId="42" fillId="0" borderId="120" xfId="2" applyNumberFormat="1" applyFont="1" applyBorder="1"/>
    <xf numFmtId="182" fontId="42" fillId="0" borderId="79" xfId="2" applyNumberFormat="1" applyFont="1" applyBorder="1"/>
    <xf numFmtId="183" fontId="42" fillId="0" borderId="79" xfId="2" applyNumberFormat="1" applyFont="1" applyBorder="1"/>
    <xf numFmtId="183" fontId="42" fillId="0" borderId="188" xfId="2" applyNumberFormat="1" applyFont="1" applyBorder="1"/>
    <xf numFmtId="185" fontId="42" fillId="0" borderId="189" xfId="3" applyNumberFormat="1" applyFont="1" applyBorder="1">
      <alignment vertical="center"/>
    </xf>
    <xf numFmtId="0" fontId="42" fillId="0" borderId="189" xfId="2" applyFont="1" applyBorder="1" applyAlignment="1">
      <alignment horizontal="center"/>
    </xf>
    <xf numFmtId="182" fontId="42" fillId="0" borderId="23" xfId="2" applyNumberFormat="1" applyFont="1" applyBorder="1"/>
    <xf numFmtId="183" fontId="42" fillId="0" borderId="102" xfId="2" applyNumberFormat="1" applyFont="1" applyBorder="1"/>
    <xf numFmtId="182" fontId="42" fillId="0" borderId="102" xfId="2" applyNumberFormat="1" applyFont="1" applyBorder="1"/>
    <xf numFmtId="184" fontId="42" fillId="0" borderId="102" xfId="2" applyNumberFormat="1" applyFont="1" applyBorder="1"/>
    <xf numFmtId="182" fontId="42" fillId="0" borderId="21" xfId="2" applyNumberFormat="1" applyFont="1" applyBorder="1"/>
    <xf numFmtId="183" fontId="42" fillId="0" borderId="21" xfId="2" applyNumberFormat="1" applyFont="1" applyBorder="1"/>
    <xf numFmtId="183" fontId="42" fillId="0" borderId="190" xfId="2" applyNumberFormat="1" applyFont="1" applyBorder="1"/>
    <xf numFmtId="0" fontId="42" fillId="0" borderId="191" xfId="2" applyFont="1" applyBorder="1" applyAlignment="1">
      <alignment horizontal="center"/>
    </xf>
    <xf numFmtId="182" fontId="42" fillId="0" borderId="192" xfId="2" applyNumberFormat="1" applyFont="1" applyBorder="1"/>
    <xf numFmtId="183" fontId="42" fillId="0" borderId="193" xfId="2" applyNumberFormat="1" applyFont="1" applyBorder="1"/>
    <xf numFmtId="182" fontId="42" fillId="0" borderId="193" xfId="2" applyNumberFormat="1" applyFont="1" applyBorder="1"/>
    <xf numFmtId="184" fontId="42" fillId="0" borderId="193" xfId="2" applyNumberFormat="1" applyFont="1" applyBorder="1"/>
    <xf numFmtId="182" fontId="42" fillId="0" borderId="194" xfId="2" applyNumberFormat="1" applyFont="1" applyBorder="1"/>
    <xf numFmtId="183" fontId="42" fillId="0" borderId="194" xfId="2" applyNumberFormat="1" applyFont="1" applyBorder="1"/>
    <xf numFmtId="183" fontId="42" fillId="0" borderId="195" xfId="2" applyNumberFormat="1" applyFont="1" applyBorder="1"/>
    <xf numFmtId="185" fontId="42" fillId="0" borderId="196" xfId="3" applyNumberFormat="1" applyFont="1" applyBorder="1">
      <alignment vertical="center"/>
    </xf>
    <xf numFmtId="185" fontId="42" fillId="0" borderId="186" xfId="3" applyNumberFormat="1" applyFont="1" applyBorder="1">
      <alignment vertical="center"/>
    </xf>
    <xf numFmtId="0" fontId="42" fillId="0" borderId="199" xfId="2" applyFont="1" applyBorder="1" applyAlignment="1">
      <alignment horizontal="center"/>
    </xf>
    <xf numFmtId="182" fontId="42" fillId="0" borderId="200" xfId="2" applyNumberFormat="1" applyFont="1" applyBorder="1" applyAlignment="1">
      <alignment vertical="center"/>
    </xf>
    <xf numFmtId="186" fontId="42" fillId="0" borderId="201" xfId="2" applyNumberFormat="1" applyFont="1" applyBorder="1" applyAlignment="1">
      <alignment vertical="center"/>
    </xf>
    <xf numFmtId="186" fontId="42" fillId="0" borderId="202" xfId="2" applyNumberFormat="1" applyFont="1" applyBorder="1" applyAlignment="1">
      <alignment vertical="center"/>
    </xf>
    <xf numFmtId="182" fontId="42" fillId="0" borderId="203" xfId="2" applyNumberFormat="1" applyFont="1" applyBorder="1" applyAlignment="1">
      <alignment vertical="center"/>
    </xf>
    <xf numFmtId="187" fontId="42" fillId="0" borderId="202" xfId="2" applyNumberFormat="1" applyFont="1" applyBorder="1" applyAlignment="1">
      <alignment vertical="center"/>
    </xf>
    <xf numFmtId="187" fontId="42" fillId="0" borderId="203" xfId="2" applyNumberFormat="1" applyFont="1" applyBorder="1" applyAlignment="1">
      <alignment vertical="center"/>
    </xf>
    <xf numFmtId="182" fontId="42" fillId="0" borderId="202" xfId="2" applyNumberFormat="1" applyFont="1" applyBorder="1" applyAlignment="1">
      <alignment vertical="center"/>
    </xf>
    <xf numFmtId="185" fontId="42" fillId="0" borderId="185" xfId="3" applyNumberFormat="1" applyFont="1" applyBorder="1">
      <alignment vertical="center"/>
    </xf>
    <xf numFmtId="186" fontId="42" fillId="0" borderId="216" xfId="2" applyNumberFormat="1" applyFont="1" applyBorder="1" applyAlignment="1">
      <alignment vertical="center"/>
    </xf>
    <xf numFmtId="0" fontId="42" fillId="0" borderId="185" xfId="2" applyFont="1" applyBorder="1" applyAlignment="1">
      <alignment horizontal="center" wrapText="1"/>
    </xf>
    <xf numFmtId="182" fontId="42" fillId="5" borderId="206" xfId="2" applyNumberFormat="1" applyFont="1" applyFill="1" applyBorder="1"/>
    <xf numFmtId="183" fontId="42" fillId="5" borderId="207" xfId="2" applyNumberFormat="1" applyFont="1" applyFill="1" applyBorder="1"/>
    <xf numFmtId="183" fontId="42" fillId="5" borderId="207" xfId="2" applyNumberFormat="1" applyFont="1" applyFill="1" applyBorder="1" applyAlignment="1">
      <alignment horizontal="right" wrapText="1"/>
    </xf>
    <xf numFmtId="182" fontId="42" fillId="5" borderId="207" xfId="2" applyNumberFormat="1" applyFont="1" applyFill="1" applyBorder="1"/>
    <xf numFmtId="184" fontId="42" fillId="5" borderId="207" xfId="2" applyNumberFormat="1" applyFont="1" applyFill="1" applyBorder="1"/>
    <xf numFmtId="182" fontId="42" fillId="5" borderId="208" xfId="2" applyNumberFormat="1" applyFont="1" applyFill="1" applyBorder="1"/>
    <xf numFmtId="183" fontId="42" fillId="5" borderId="209" xfId="2" applyNumberFormat="1" applyFont="1" applyFill="1" applyBorder="1"/>
    <xf numFmtId="185" fontId="42" fillId="5" borderId="185" xfId="3" applyNumberFormat="1" applyFont="1" applyFill="1" applyBorder="1">
      <alignment vertical="center"/>
    </xf>
    <xf numFmtId="185" fontId="42" fillId="5" borderId="196" xfId="3" applyNumberFormat="1" applyFont="1" applyFill="1" applyBorder="1">
      <alignment vertical="center"/>
    </xf>
    <xf numFmtId="0" fontId="42" fillId="0" borderId="198" xfId="2" applyFont="1" applyBorder="1" applyAlignment="1">
      <alignment horizontal="center" wrapText="1"/>
    </xf>
    <xf numFmtId="182" fontId="42" fillId="5" borderId="210" xfId="2" applyNumberFormat="1" applyFont="1" applyFill="1" applyBorder="1"/>
    <xf numFmtId="183" fontId="42" fillId="5" borderId="211" xfId="2" applyNumberFormat="1" applyFont="1" applyFill="1" applyBorder="1"/>
    <xf numFmtId="183" fontId="42" fillId="5" borderId="211" xfId="2" applyNumberFormat="1" applyFont="1" applyFill="1" applyBorder="1" applyAlignment="1">
      <alignment horizontal="right" wrapText="1"/>
    </xf>
    <xf numFmtId="182" fontId="42" fillId="5" borderId="211" xfId="2" applyNumberFormat="1" applyFont="1" applyFill="1" applyBorder="1"/>
    <xf numFmtId="184" fontId="42" fillId="5" borderId="211" xfId="2" applyNumberFormat="1" applyFont="1" applyFill="1" applyBorder="1"/>
    <xf numFmtId="182" fontId="42" fillId="5" borderId="212" xfId="2" applyNumberFormat="1" applyFont="1" applyFill="1" applyBorder="1"/>
    <xf numFmtId="183" fontId="42" fillId="5" borderId="213" xfId="2" applyNumberFormat="1" applyFont="1" applyFill="1" applyBorder="1"/>
    <xf numFmtId="185" fontId="42" fillId="5" borderId="197" xfId="3" applyNumberFormat="1" applyFont="1" applyFill="1" applyBorder="1">
      <alignment vertical="center"/>
    </xf>
    <xf numFmtId="185" fontId="42" fillId="5" borderId="198" xfId="3" applyNumberFormat="1" applyFont="1" applyFill="1" applyBorder="1">
      <alignment vertical="center"/>
    </xf>
    <xf numFmtId="0" fontId="42" fillId="0" borderId="214" xfId="2" applyFont="1" applyBorder="1" applyAlignment="1">
      <alignment horizontal="center" vertical="center" wrapText="1"/>
    </xf>
    <xf numFmtId="0" fontId="42" fillId="0" borderId="214" xfId="2" applyFont="1" applyBorder="1" applyAlignment="1">
      <alignment horizontal="center" wrapText="1"/>
    </xf>
    <xf numFmtId="2" fontId="42" fillId="0" borderId="0" xfId="2" applyNumberFormat="1" applyFont="1" applyAlignment="1">
      <alignment horizontal="right" wrapText="1"/>
    </xf>
    <xf numFmtId="176" fontId="42" fillId="0" borderId="205" xfId="2" applyNumberFormat="1" applyFont="1" applyBorder="1"/>
    <xf numFmtId="183" fontId="42" fillId="0" borderId="204" xfId="2" applyNumberFormat="1" applyFont="1" applyBorder="1"/>
    <xf numFmtId="176" fontId="42" fillId="0" borderId="204" xfId="2" applyNumberFormat="1" applyFont="1" applyBorder="1"/>
    <xf numFmtId="184" fontId="42" fillId="0" borderId="204" xfId="2" applyNumberFormat="1" applyFont="1" applyBorder="1"/>
    <xf numFmtId="183" fontId="42" fillId="0" borderId="203" xfId="2" applyNumberFormat="1" applyFont="1" applyBorder="1"/>
    <xf numFmtId="176" fontId="42" fillId="5" borderId="207" xfId="2" applyNumberFormat="1" applyFont="1" applyFill="1" applyBorder="1"/>
    <xf numFmtId="176" fontId="42" fillId="5" borderId="208" xfId="2" applyNumberFormat="1" applyFont="1" applyFill="1" applyBorder="1"/>
    <xf numFmtId="185" fontId="42" fillId="5" borderId="208" xfId="2" applyNumberFormat="1" applyFont="1" applyFill="1" applyBorder="1"/>
    <xf numFmtId="176" fontId="42" fillId="5" borderId="211" xfId="2" applyNumberFormat="1" applyFont="1" applyFill="1" applyBorder="1"/>
    <xf numFmtId="176" fontId="42" fillId="5" borderId="212" xfId="2" applyNumberFormat="1" applyFont="1" applyFill="1" applyBorder="1"/>
    <xf numFmtId="185" fontId="42" fillId="5" borderId="212" xfId="2" applyNumberFormat="1" applyFont="1" applyFill="1" applyBorder="1"/>
    <xf numFmtId="0" fontId="41" fillId="0" borderId="76" xfId="0" applyFont="1" applyBorder="1">
      <alignment vertical="center"/>
    </xf>
    <xf numFmtId="0" fontId="41" fillId="4" borderId="18" xfId="0" applyFont="1" applyFill="1" applyBorder="1">
      <alignment vertical="center"/>
    </xf>
    <xf numFmtId="0" fontId="41" fillId="4" borderId="10" xfId="0" applyFont="1" applyFill="1" applyBorder="1">
      <alignment vertical="center"/>
    </xf>
    <xf numFmtId="0" fontId="42" fillId="0" borderId="0" xfId="0" applyFont="1" applyAlignment="1">
      <alignment horizontal="left" vertical="center"/>
    </xf>
    <xf numFmtId="0" fontId="43" fillId="0" borderId="10" xfId="0" applyFont="1" applyBorder="1">
      <alignment vertical="center"/>
    </xf>
    <xf numFmtId="0" fontId="64" fillId="0" borderId="0" xfId="0" applyFont="1" applyAlignment="1">
      <alignment horizontal="left" vertical="center" indent="1"/>
    </xf>
    <xf numFmtId="0" fontId="41" fillId="0" borderId="220" xfId="0" applyFont="1" applyBorder="1" applyAlignment="1">
      <alignment horizontal="right" vertical="center" wrapText="1" shrinkToFit="1"/>
    </xf>
    <xf numFmtId="0" fontId="41" fillId="6" borderId="221" xfId="0" applyFont="1" applyFill="1" applyBorder="1" applyAlignment="1">
      <alignment vertical="center" wrapText="1" shrinkToFit="1"/>
    </xf>
    <xf numFmtId="0" fontId="59" fillId="0" borderId="0" xfId="0" applyFont="1" applyAlignment="1">
      <alignment horizontal="left" vertical="center"/>
    </xf>
    <xf numFmtId="0" fontId="64" fillId="0" borderId="0" xfId="0" applyFont="1">
      <alignment vertical="center"/>
    </xf>
    <xf numFmtId="0" fontId="42" fillId="0" borderId="3" xfId="0" applyFont="1" applyBorder="1">
      <alignment vertical="center"/>
    </xf>
    <xf numFmtId="0" fontId="42" fillId="0" borderId="1" xfId="0" applyFont="1" applyBorder="1">
      <alignment vertical="center"/>
    </xf>
    <xf numFmtId="0" fontId="43" fillId="0" borderId="1" xfId="0" applyFont="1" applyBorder="1" applyAlignment="1">
      <alignment horizontal="center" vertical="center"/>
    </xf>
    <xf numFmtId="0" fontId="43" fillId="0" borderId="10" xfId="0" applyFont="1" applyBorder="1" applyAlignment="1">
      <alignment horizontal="center" vertical="center"/>
    </xf>
    <xf numFmtId="0" fontId="41" fillId="0" borderId="110" xfId="0" applyFont="1" applyBorder="1">
      <alignment vertical="center"/>
    </xf>
    <xf numFmtId="0" fontId="41" fillId="0" borderId="0" xfId="0" applyFont="1" applyAlignment="1">
      <alignment horizontal="left"/>
    </xf>
    <xf numFmtId="0" fontId="41" fillId="0" borderId="10" xfId="0" applyFont="1" applyBorder="1" applyAlignment="1">
      <alignment horizontal="left"/>
    </xf>
    <xf numFmtId="0" fontId="41" fillId="0" borderId="0" xfId="0" applyFont="1" applyAlignment="1">
      <alignment horizontal="justify" vertical="top"/>
    </xf>
    <xf numFmtId="0" fontId="41" fillId="4" borderId="20" xfId="0" applyFont="1" applyFill="1" applyBorder="1" applyAlignment="1">
      <alignment horizontal="left" vertical="center"/>
    </xf>
    <xf numFmtId="0" fontId="41" fillId="4" borderId="26" xfId="0" applyFont="1" applyFill="1" applyBorder="1" applyAlignment="1">
      <alignment horizontal="left" vertical="center"/>
    </xf>
    <xf numFmtId="0" fontId="41" fillId="4" borderId="26" xfId="0" applyFont="1" applyFill="1" applyBorder="1">
      <alignment vertical="center"/>
    </xf>
    <xf numFmtId="0" fontId="41" fillId="4" borderId="21" xfId="0" applyFont="1" applyFill="1" applyBorder="1" applyAlignment="1">
      <alignment horizontal="left" vertical="center"/>
    </xf>
    <xf numFmtId="0" fontId="41" fillId="4" borderId="22" xfId="0" applyFont="1" applyFill="1" applyBorder="1" applyAlignment="1">
      <alignment horizontal="left" vertical="center"/>
    </xf>
    <xf numFmtId="0" fontId="41" fillId="4" borderId="22" xfId="0" applyFont="1" applyFill="1" applyBorder="1">
      <alignment vertical="center"/>
    </xf>
    <xf numFmtId="0" fontId="41" fillId="0" borderId="74" xfId="0" applyFont="1" applyBorder="1" applyAlignment="1">
      <alignment horizontal="left" vertical="center"/>
    </xf>
    <xf numFmtId="0" fontId="41" fillId="0" borderId="30" xfId="0" applyFont="1" applyBorder="1" applyAlignment="1">
      <alignment horizontal="left" vertical="center"/>
    </xf>
    <xf numFmtId="0" fontId="41" fillId="0" borderId="2" xfId="0" applyFont="1" applyBorder="1">
      <alignment vertical="center"/>
    </xf>
    <xf numFmtId="0" fontId="51" fillId="4" borderId="21" xfId="0" applyFont="1" applyFill="1" applyBorder="1" applyAlignment="1">
      <alignment horizontal="left" vertical="center"/>
    </xf>
    <xf numFmtId="0" fontId="41" fillId="4" borderId="74" xfId="0" applyFont="1" applyFill="1" applyBorder="1" applyAlignment="1">
      <alignment horizontal="left" vertical="center"/>
    </xf>
    <xf numFmtId="0" fontId="41" fillId="0" borderId="87" xfId="0" applyFont="1" applyBorder="1">
      <alignment vertical="center"/>
    </xf>
    <xf numFmtId="0" fontId="41" fillId="0" borderId="62" xfId="0" applyFont="1" applyBorder="1" applyAlignment="1">
      <alignment horizontal="center" vertical="center"/>
    </xf>
    <xf numFmtId="0" fontId="41" fillId="0" borderId="62" xfId="0" applyFont="1" applyBorder="1" applyAlignment="1">
      <alignment horizontal="right" vertical="center"/>
    </xf>
    <xf numFmtId="49" fontId="41" fillId="0" borderId="74" xfId="0" applyNumberFormat="1" applyFont="1" applyBorder="1" applyAlignment="1">
      <alignment horizontal="center" vertical="center" shrinkToFit="1"/>
    </xf>
    <xf numFmtId="49" fontId="41" fillId="0" borderId="30" xfId="0" applyNumberFormat="1" applyFont="1" applyBorder="1" applyAlignment="1">
      <alignment horizontal="center" vertical="center" shrinkToFit="1"/>
    </xf>
    <xf numFmtId="49" fontId="41" fillId="0" borderId="2" xfId="0" applyNumberFormat="1" applyFont="1" applyBorder="1" applyAlignment="1">
      <alignment horizontal="center" vertical="center" shrinkToFit="1"/>
    </xf>
    <xf numFmtId="49" fontId="41" fillId="0" borderId="0" xfId="0" applyNumberFormat="1" applyFont="1" applyAlignment="1">
      <alignment horizontal="center" vertical="center" shrinkToFit="1"/>
    </xf>
    <xf numFmtId="0" fontId="41" fillId="0" borderId="0" xfId="0" applyFont="1" applyAlignment="1">
      <alignment horizontal="right" vertical="center"/>
    </xf>
    <xf numFmtId="0" fontId="0" fillId="0" borderId="0" xfId="0" applyAlignment="1">
      <alignment horizontal="left"/>
    </xf>
    <xf numFmtId="176" fontId="41" fillId="0" borderId="0" xfId="0" applyNumberFormat="1" applyFont="1" applyAlignment="1">
      <alignment vertical="center" shrinkToFit="1"/>
    </xf>
    <xf numFmtId="0" fontId="41" fillId="0" borderId="45" xfId="0" applyFont="1" applyBorder="1" applyAlignment="1">
      <alignment horizontal="center" vertical="center" shrinkToFit="1"/>
    </xf>
    <xf numFmtId="0" fontId="41" fillId="0" borderId="38" xfId="0" applyFont="1" applyBorder="1" applyAlignment="1">
      <alignment horizontal="center" vertical="center" shrinkToFit="1"/>
    </xf>
    <xf numFmtId="0" fontId="41" fillId="0" borderId="13" xfId="0" applyFont="1" applyBorder="1" applyAlignment="1">
      <alignment horizontal="center" vertical="center" shrinkToFit="1"/>
    </xf>
    <xf numFmtId="0" fontId="41" fillId="0" borderId="46" xfId="0" applyFont="1" applyBorder="1" applyAlignment="1">
      <alignment horizontal="center" vertical="center" shrinkToFit="1"/>
    </xf>
    <xf numFmtId="0" fontId="41" fillId="0" borderId="48" xfId="0" applyFont="1" applyBorder="1" applyAlignment="1">
      <alignment horizontal="center" vertical="center" shrinkToFit="1"/>
    </xf>
    <xf numFmtId="0" fontId="41" fillId="0" borderId="51" xfId="0" applyFont="1" applyBorder="1" applyAlignment="1">
      <alignment horizontal="center" vertical="center" shrinkToFit="1"/>
    </xf>
    <xf numFmtId="0" fontId="41" fillId="0" borderId="37" xfId="0" applyFont="1" applyBorder="1" applyAlignment="1">
      <alignment horizontal="center" vertical="center" shrinkToFit="1"/>
    </xf>
    <xf numFmtId="0" fontId="41" fillId="0" borderId="16" xfId="0" applyFont="1" applyBorder="1" applyAlignment="1">
      <alignment horizontal="center" vertical="center" shrinkToFit="1"/>
    </xf>
    <xf numFmtId="0" fontId="41" fillId="0" borderId="27" xfId="0" applyFont="1" applyBorder="1" applyAlignment="1">
      <alignment horizontal="center" vertical="center" shrinkToFit="1"/>
    </xf>
    <xf numFmtId="0" fontId="41" fillId="0" borderId="53" xfId="0" applyFont="1" applyBorder="1" applyAlignment="1">
      <alignment horizontal="center" vertical="center" shrinkToFit="1"/>
    </xf>
    <xf numFmtId="0" fontId="41" fillId="4" borderId="27" xfId="0" applyFont="1" applyFill="1" applyBorder="1" applyAlignment="1">
      <alignment horizontal="center" vertical="center" shrinkToFit="1"/>
    </xf>
    <xf numFmtId="0" fontId="41" fillId="0" borderId="69" xfId="0" applyFont="1" applyBorder="1" applyAlignment="1">
      <alignment horizontal="center" vertical="center" shrinkToFit="1"/>
    </xf>
    <xf numFmtId="0" fontId="41" fillId="0" borderId="0" xfId="0" applyFont="1" applyAlignment="1">
      <alignment horizontal="left" vertical="center" shrinkToFit="1"/>
    </xf>
    <xf numFmtId="0" fontId="41" fillId="0" borderId="71" xfId="0" applyFont="1" applyBorder="1" applyAlignment="1">
      <alignment horizontal="center" vertical="center" shrinkToFit="1"/>
    </xf>
    <xf numFmtId="0" fontId="41" fillId="0" borderId="70" xfId="0" applyFont="1" applyBorder="1" applyAlignment="1">
      <alignment horizontal="center" vertical="center" shrinkToFit="1"/>
    </xf>
    <xf numFmtId="0" fontId="41" fillId="0" borderId="55" xfId="0" applyFont="1" applyBorder="1" applyAlignment="1">
      <alignment horizontal="center" vertical="center" shrinkToFit="1"/>
    </xf>
    <xf numFmtId="188" fontId="41" fillId="0" borderId="0" xfId="0" applyNumberFormat="1" applyFont="1" applyAlignment="1">
      <alignment horizontal="center" vertical="center"/>
    </xf>
    <xf numFmtId="0" fontId="41" fillId="0" borderId="1" xfId="0" applyFont="1" applyBorder="1">
      <alignment vertical="center"/>
    </xf>
    <xf numFmtId="0" fontId="43" fillId="0" borderId="0" xfId="0" applyFont="1" applyAlignment="1">
      <alignment horizontal="left" vertical="center"/>
    </xf>
    <xf numFmtId="0" fontId="41" fillId="0" borderId="19" xfId="0" applyFont="1" applyBorder="1" applyAlignment="1">
      <alignment horizontal="center" vertical="center"/>
    </xf>
    <xf numFmtId="0" fontId="41" fillId="4" borderId="6" xfId="0" applyFont="1" applyFill="1" applyBorder="1" applyAlignment="1">
      <alignment horizontal="center" vertical="center"/>
    </xf>
    <xf numFmtId="0" fontId="41" fillId="4" borderId="17" xfId="0" applyFont="1" applyFill="1" applyBorder="1" applyAlignment="1">
      <alignment horizontal="center" vertical="center"/>
    </xf>
    <xf numFmtId="0" fontId="41" fillId="0" borderId="36" xfId="0" applyFont="1" applyBorder="1" applyAlignment="1">
      <alignment horizontal="center" vertical="center"/>
    </xf>
    <xf numFmtId="0" fontId="41" fillId="0" borderId="5" xfId="0" applyFont="1" applyBorder="1" applyAlignment="1">
      <alignment horizontal="center" vertical="center"/>
    </xf>
    <xf numFmtId="0" fontId="41" fillId="0" borderId="4" xfId="0" applyFont="1" applyBorder="1" applyAlignment="1">
      <alignment horizontal="center" vertical="center"/>
    </xf>
    <xf numFmtId="0" fontId="41" fillId="0" borderId="6" xfId="0" applyFont="1" applyBorder="1" applyAlignment="1">
      <alignment horizontal="center" vertical="center"/>
    </xf>
    <xf numFmtId="0" fontId="41" fillId="0" borderId="57" xfId="0" applyFont="1" applyBorder="1" applyAlignment="1">
      <alignment horizontal="center" vertical="center"/>
    </xf>
    <xf numFmtId="0" fontId="41" fillId="0" borderId="5" xfId="0" applyFont="1" applyBorder="1" applyAlignment="1">
      <alignment horizontal="left" vertical="center"/>
    </xf>
    <xf numFmtId="0" fontId="41" fillId="0" borderId="4" xfId="0" applyFont="1" applyBorder="1" applyAlignment="1">
      <alignment horizontal="left" vertical="center"/>
    </xf>
    <xf numFmtId="0" fontId="41" fillId="4" borderId="1" xfId="0" applyFont="1" applyFill="1" applyBorder="1" applyAlignment="1">
      <alignment horizontal="center" vertical="center"/>
    </xf>
    <xf numFmtId="0" fontId="41" fillId="4" borderId="18" xfId="0" applyFont="1" applyFill="1" applyBorder="1" applyAlignment="1">
      <alignment horizontal="center" vertical="center"/>
    </xf>
    <xf numFmtId="0" fontId="41" fillId="4" borderId="10" xfId="0" applyFont="1" applyFill="1" applyBorder="1" applyAlignment="1">
      <alignment horizontal="center" vertical="center"/>
    </xf>
    <xf numFmtId="0" fontId="41" fillId="0" borderId="1" xfId="0" applyFont="1" applyBorder="1" applyAlignment="1">
      <alignment horizontal="center" vertical="center"/>
    </xf>
    <xf numFmtId="0" fontId="41" fillId="0" borderId="2" xfId="0" applyFont="1" applyBorder="1" applyAlignment="1">
      <alignment horizontal="center" vertical="center"/>
    </xf>
    <xf numFmtId="0" fontId="41" fillId="0" borderId="12" xfId="0" applyFont="1" applyBorder="1" applyAlignment="1">
      <alignment horizontal="center" vertical="center"/>
    </xf>
    <xf numFmtId="0" fontId="0" fillId="0" borderId="5" xfId="0" applyBorder="1" applyAlignment="1">
      <alignment horizontal="center" vertical="center"/>
    </xf>
    <xf numFmtId="0" fontId="41" fillId="0" borderId="5" xfId="0" applyFont="1" applyBorder="1" applyAlignment="1">
      <alignment horizontal="left" vertical="center" shrinkToFit="1"/>
    </xf>
    <xf numFmtId="0" fontId="41" fillId="0" borderId="6" xfId="0" applyFont="1" applyBorder="1" applyAlignment="1">
      <alignment horizontal="center" vertical="center" shrinkToFit="1"/>
    </xf>
    <xf numFmtId="0" fontId="41" fillId="0" borderId="5" xfId="0" applyFont="1" applyBorder="1" applyAlignment="1">
      <alignment horizontal="center" vertical="center" shrinkToFit="1"/>
    </xf>
    <xf numFmtId="0" fontId="41" fillId="0" borderId="1" xfId="0" applyFont="1" applyBorder="1" applyAlignment="1">
      <alignment horizontal="center" vertical="center" shrinkToFit="1"/>
    </xf>
    <xf numFmtId="49" fontId="41" fillId="0" borderId="1" xfId="0" applyNumberFormat="1" applyFont="1" applyBorder="1" applyAlignment="1">
      <alignment horizontal="center" vertical="center" shrinkToFit="1"/>
    </xf>
    <xf numFmtId="49" fontId="41" fillId="0" borderId="3" xfId="0" applyNumberFormat="1" applyFont="1" applyBorder="1" applyAlignment="1">
      <alignment horizontal="center" vertical="center" shrinkToFit="1"/>
    </xf>
    <xf numFmtId="0" fontId="41" fillId="0" borderId="7" xfId="0" applyFont="1" applyBorder="1" applyAlignment="1">
      <alignment horizontal="center" vertical="center" shrinkToFit="1"/>
    </xf>
    <xf numFmtId="0" fontId="41" fillId="0" borderId="17" xfId="0" applyFont="1" applyBorder="1" applyAlignment="1">
      <alignment horizontal="center" vertical="center"/>
    </xf>
    <xf numFmtId="0" fontId="41" fillId="0" borderId="18" xfId="0" applyFont="1" applyBorder="1" applyAlignment="1">
      <alignment horizontal="center"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1" fillId="0" borderId="3" xfId="0" applyFont="1" applyBorder="1" applyAlignment="1">
      <alignment horizontal="center" vertical="center"/>
    </xf>
    <xf numFmtId="0" fontId="41" fillId="0" borderId="7" xfId="0" applyFont="1" applyBorder="1" applyAlignment="1">
      <alignment horizontal="center" vertical="center"/>
    </xf>
    <xf numFmtId="0" fontId="41" fillId="0" borderId="13" xfId="0" applyFont="1" applyBorder="1" applyAlignment="1">
      <alignment horizontal="center" vertical="center"/>
    </xf>
    <xf numFmtId="0" fontId="41" fillId="0" borderId="16" xfId="0" applyFont="1" applyBorder="1" applyAlignment="1">
      <alignment horizontal="center" vertical="center"/>
    </xf>
    <xf numFmtId="0" fontId="41" fillId="0" borderId="81" xfId="0" applyFont="1" applyBorder="1" applyAlignment="1">
      <alignment horizontal="center" vertical="center" shrinkToFit="1"/>
    </xf>
    <xf numFmtId="0" fontId="41" fillId="0" borderId="87" xfId="0" applyFont="1" applyBorder="1" applyAlignment="1">
      <alignment horizontal="center" vertical="center" shrinkToFit="1"/>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4" borderId="17" xfId="0" applyFont="1" applyFill="1" applyBorder="1" applyAlignment="1">
      <alignment horizontal="center" vertical="center" shrinkToFit="1"/>
    </xf>
    <xf numFmtId="0" fontId="41" fillId="0" borderId="5" xfId="0" applyFont="1" applyBorder="1" applyAlignment="1">
      <alignment horizontal="right" vertical="center"/>
    </xf>
    <xf numFmtId="0" fontId="41" fillId="0" borderId="17" xfId="0" applyFont="1" applyBorder="1" applyAlignment="1">
      <alignment horizontal="center" vertical="center" shrinkToFit="1"/>
    </xf>
    <xf numFmtId="0" fontId="41" fillId="0" borderId="28" xfId="0" applyFont="1" applyBorder="1" applyAlignment="1">
      <alignment horizontal="center" vertical="center"/>
    </xf>
    <xf numFmtId="0" fontId="41" fillId="0" borderId="29" xfId="0" applyFont="1" applyBorder="1" applyAlignment="1">
      <alignment horizontal="center" vertical="center"/>
    </xf>
    <xf numFmtId="0" fontId="41" fillId="0" borderId="67" xfId="0" applyFont="1" applyBorder="1" applyAlignment="1">
      <alignment horizontal="center" vertical="center"/>
    </xf>
    <xf numFmtId="0" fontId="41" fillId="0" borderId="66" xfId="0" applyFont="1" applyBorder="1" applyAlignment="1">
      <alignment horizontal="center" vertical="center"/>
    </xf>
    <xf numFmtId="0" fontId="41" fillId="0" borderId="6" xfId="0" applyFont="1" applyBorder="1" applyAlignment="1">
      <alignment horizontal="left" vertical="center"/>
    </xf>
    <xf numFmtId="0" fontId="41" fillId="0" borderId="32" xfId="0" applyFont="1" applyBorder="1" applyAlignment="1">
      <alignment horizontal="center" vertical="center"/>
    </xf>
    <xf numFmtId="0" fontId="41" fillId="0" borderId="9" xfId="0" applyFont="1" applyBorder="1" applyAlignment="1">
      <alignment horizontal="center" vertical="center"/>
    </xf>
    <xf numFmtId="0" fontId="41" fillId="0" borderId="33" xfId="0" applyFont="1" applyBorder="1" applyAlignment="1">
      <alignment horizontal="center" vertical="center"/>
    </xf>
    <xf numFmtId="0" fontId="41" fillId="4" borderId="2" xfId="0" applyFont="1" applyFill="1" applyBorder="1" applyAlignment="1">
      <alignment horizontal="center" vertical="center"/>
    </xf>
    <xf numFmtId="20" fontId="41" fillId="4" borderId="0" xfId="0" applyNumberFormat="1" applyFont="1" applyFill="1" applyAlignment="1">
      <alignment horizontal="center" vertical="center"/>
    </xf>
    <xf numFmtId="0" fontId="41" fillId="4" borderId="0" xfId="0" applyFont="1" applyFill="1" applyAlignment="1">
      <alignment horizontal="center" vertical="center"/>
    </xf>
    <xf numFmtId="0" fontId="41" fillId="0" borderId="10" xfId="0" applyFont="1" applyBorder="1" applyAlignment="1">
      <alignment horizontal="left" vertical="center"/>
    </xf>
    <xf numFmtId="0" fontId="41" fillId="0" borderId="0" xfId="0" applyFont="1" applyAlignment="1">
      <alignment horizontal="left" vertical="top" wrapText="1"/>
    </xf>
    <xf numFmtId="0" fontId="41" fillId="0" borderId="42" xfId="0" applyFont="1" applyBorder="1" applyAlignment="1">
      <alignment horizontal="center" vertical="center" shrinkToFit="1"/>
    </xf>
    <xf numFmtId="0" fontId="41" fillId="0" borderId="35" xfId="0" applyFont="1" applyBorder="1" applyAlignment="1">
      <alignment horizontal="center" vertical="center"/>
    </xf>
    <xf numFmtId="0" fontId="41" fillId="4" borderId="6" xfId="0" applyFont="1" applyFill="1" applyBorder="1" applyAlignment="1">
      <alignment horizontal="center" vertical="center" shrinkToFit="1"/>
    </xf>
    <xf numFmtId="0" fontId="62" fillId="0" borderId="0" xfId="2" applyFont="1" applyAlignment="1">
      <alignment horizontal="center" vertical="center"/>
    </xf>
    <xf numFmtId="0" fontId="41" fillId="0" borderId="24" xfId="0" applyFont="1" applyBorder="1" applyAlignment="1">
      <alignment horizontal="center" vertical="center"/>
    </xf>
    <xf numFmtId="0" fontId="41" fillId="4" borderId="17" xfId="0" applyFont="1" applyFill="1" applyBorder="1" applyAlignment="1">
      <alignment horizontal="center" vertical="center" wrapText="1"/>
    </xf>
    <xf numFmtId="20" fontId="41" fillId="0" borderId="13" xfId="0" applyNumberFormat="1" applyFont="1" applyBorder="1" applyAlignment="1">
      <alignment horizontal="center" vertical="center"/>
    </xf>
    <xf numFmtId="20" fontId="41" fillId="0" borderId="1" xfId="0" applyNumberFormat="1" applyFont="1" applyBorder="1" applyAlignment="1">
      <alignment horizontal="center" vertical="center"/>
    </xf>
    <xf numFmtId="20" fontId="41" fillId="0" borderId="14" xfId="0" applyNumberFormat="1" applyFont="1" applyBorder="1" applyAlignment="1">
      <alignment horizontal="center" vertical="center"/>
    </xf>
    <xf numFmtId="20" fontId="41" fillId="0" borderId="3" xfId="0" applyNumberFormat="1" applyFont="1" applyBorder="1" applyAlignment="1">
      <alignment horizontal="center" vertical="center"/>
    </xf>
    <xf numFmtId="20" fontId="41" fillId="0" borderId="7" xfId="0" applyNumberFormat="1" applyFont="1" applyBorder="1" applyAlignment="1">
      <alignment horizontal="center" vertical="center"/>
    </xf>
    <xf numFmtId="20" fontId="41" fillId="0" borderId="0" xfId="0" applyNumberFormat="1" applyFont="1" applyAlignment="1">
      <alignment horizontal="center" vertical="center"/>
    </xf>
    <xf numFmtId="0" fontId="41" fillId="0" borderId="56" xfId="0" applyFont="1" applyBorder="1" applyAlignment="1">
      <alignment horizontal="center" vertical="center"/>
    </xf>
    <xf numFmtId="20" fontId="41" fillId="0" borderId="28" xfId="0" applyNumberFormat="1" applyFont="1" applyBorder="1" applyAlignment="1">
      <alignment horizontal="center" vertical="center"/>
    </xf>
    <xf numFmtId="20" fontId="41" fillId="0" borderId="29" xfId="0" applyNumberFormat="1" applyFont="1" applyBorder="1" applyAlignment="1">
      <alignment horizontal="center" vertical="center"/>
    </xf>
    <xf numFmtId="20" fontId="41" fillId="0" borderId="2" xfId="0" applyNumberFormat="1" applyFont="1" applyBorder="1" applyAlignment="1">
      <alignment horizontal="center" vertical="center"/>
    </xf>
    <xf numFmtId="20" fontId="41" fillId="0" borderId="12" xfId="0" applyNumberFormat="1" applyFont="1" applyBorder="1" applyAlignment="1">
      <alignment horizontal="center" vertical="center"/>
    </xf>
    <xf numFmtId="0" fontId="41" fillId="0" borderId="52" xfId="0" applyFont="1" applyBorder="1" applyAlignment="1">
      <alignment horizontal="center" vertical="center"/>
    </xf>
    <xf numFmtId="0" fontId="41" fillId="0" borderId="43" xfId="0" applyFont="1" applyBorder="1" applyAlignment="1">
      <alignment horizontal="center" vertical="center"/>
    </xf>
    <xf numFmtId="0" fontId="41" fillId="0" borderId="44" xfId="0" applyFont="1" applyBorder="1" applyAlignment="1">
      <alignment horizontal="center" vertical="center" shrinkToFit="1"/>
    </xf>
    <xf numFmtId="0" fontId="41" fillId="0" borderId="43" xfId="0" applyFont="1" applyBorder="1" applyAlignment="1">
      <alignment horizontal="center" vertical="center" shrinkToFit="1"/>
    </xf>
    <xf numFmtId="0" fontId="41" fillId="0" borderId="44" xfId="0" applyFont="1" applyBorder="1" applyAlignment="1">
      <alignment horizontal="center" vertical="center"/>
    </xf>
    <xf numFmtId="0" fontId="41" fillId="0" borderId="47" xfId="0" applyFont="1" applyBorder="1" applyAlignment="1">
      <alignment horizontal="center" vertical="center" shrinkToFit="1"/>
    </xf>
    <xf numFmtId="0" fontId="41" fillId="0" borderId="68" xfId="0" applyFont="1" applyBorder="1" applyAlignment="1">
      <alignment horizontal="center" vertical="center" shrinkToFit="1"/>
    </xf>
    <xf numFmtId="0" fontId="0" fillId="0" borderId="5" xfId="0" applyBorder="1" applyAlignment="1">
      <alignment horizontal="center" vertical="center" shrinkToFit="1"/>
    </xf>
    <xf numFmtId="0" fontId="41" fillId="0" borderId="49" xfId="0" applyFont="1" applyBorder="1" applyAlignment="1">
      <alignment horizontal="center" vertical="center" shrinkToFit="1"/>
    </xf>
    <xf numFmtId="0" fontId="41" fillId="0" borderId="52" xfId="0" applyFont="1" applyBorder="1" applyAlignment="1">
      <alignment horizontal="center" vertical="center" shrinkToFit="1"/>
    </xf>
    <xf numFmtId="0" fontId="41" fillId="0" borderId="54" xfId="0" applyFont="1" applyBorder="1" applyAlignment="1">
      <alignment horizontal="center" vertical="center" shrinkToFit="1"/>
    </xf>
    <xf numFmtId="0" fontId="41" fillId="0" borderId="50" xfId="0" applyFont="1" applyBorder="1" applyAlignment="1">
      <alignment horizontal="center" vertical="center" shrinkToFit="1"/>
    </xf>
    <xf numFmtId="0" fontId="41" fillId="0" borderId="41" xfId="0" applyFont="1" applyBorder="1" applyAlignment="1">
      <alignment horizontal="center" vertical="center" shrinkToFit="1"/>
    </xf>
    <xf numFmtId="0" fontId="41" fillId="0" borderId="54" xfId="0" applyFont="1" applyBorder="1" applyAlignment="1">
      <alignment horizontal="center" vertical="center"/>
    </xf>
    <xf numFmtId="0" fontId="41" fillId="0" borderId="61" xfId="0" applyFont="1" applyBorder="1" applyAlignment="1">
      <alignment horizontal="center" vertical="center"/>
    </xf>
    <xf numFmtId="0" fontId="41" fillId="4" borderId="6" xfId="0" applyFont="1" applyFill="1" applyBorder="1">
      <alignment vertical="center"/>
    </xf>
    <xf numFmtId="0" fontId="41" fillId="4" borderId="5" xfId="0" applyFont="1" applyFill="1" applyBorder="1">
      <alignment vertical="center"/>
    </xf>
    <xf numFmtId="0" fontId="41" fillId="4" borderId="4" xfId="0" applyFont="1" applyFill="1" applyBorder="1">
      <alignment vertical="center"/>
    </xf>
    <xf numFmtId="0" fontId="41" fillId="0" borderId="10" xfId="0" applyFont="1" applyBorder="1" applyAlignment="1">
      <alignment horizontal="center" vertical="center" shrinkToFit="1"/>
    </xf>
    <xf numFmtId="0" fontId="41" fillId="0" borderId="21" xfId="0" applyFont="1" applyBorder="1" applyAlignment="1">
      <alignment horizontal="center" vertical="center"/>
    </xf>
    <xf numFmtId="0" fontId="41" fillId="0" borderId="23" xfId="0" applyFont="1" applyBorder="1" applyAlignment="1">
      <alignment horizontal="center" vertical="center"/>
    </xf>
    <xf numFmtId="0" fontId="41" fillId="0" borderId="22" xfId="0" applyFont="1" applyBorder="1">
      <alignment vertical="center"/>
    </xf>
    <xf numFmtId="0" fontId="41" fillId="0" borderId="3" xfId="0" applyFont="1" applyBorder="1">
      <alignment vertical="center"/>
    </xf>
    <xf numFmtId="0" fontId="41" fillId="0" borderId="7" xfId="0" applyFont="1" applyBorder="1">
      <alignment vertical="center"/>
    </xf>
    <xf numFmtId="0" fontId="41" fillId="0" borderId="11" xfId="0" applyFont="1" applyBorder="1">
      <alignment vertical="center"/>
    </xf>
    <xf numFmtId="49" fontId="41" fillId="0" borderId="2" xfId="0" applyNumberFormat="1" applyFont="1" applyBorder="1">
      <alignment vertical="center"/>
    </xf>
    <xf numFmtId="49" fontId="41" fillId="0" borderId="0" xfId="0" applyNumberFormat="1" applyFont="1">
      <alignment vertical="center"/>
    </xf>
    <xf numFmtId="49" fontId="41" fillId="0" borderId="12" xfId="0" applyNumberFormat="1" applyFont="1" applyBorder="1">
      <alignment vertical="center"/>
    </xf>
    <xf numFmtId="0" fontId="41" fillId="0" borderId="0" xfId="0" applyFont="1" applyAlignment="1">
      <alignment horizontal="center" vertical="top"/>
    </xf>
    <xf numFmtId="0" fontId="41" fillId="0" borderId="25" xfId="0" applyFont="1" applyBorder="1">
      <alignment vertical="center"/>
    </xf>
    <xf numFmtId="0" fontId="41" fillId="0" borderId="31" xfId="0" applyFont="1" applyBorder="1" applyAlignment="1">
      <alignment horizontal="center" vertical="center" shrinkToFit="1"/>
    </xf>
    <xf numFmtId="0" fontId="41" fillId="0" borderId="30" xfId="0" applyFont="1" applyBorder="1" applyAlignment="1">
      <alignment horizontal="center" vertical="center" shrinkToFit="1"/>
    </xf>
    <xf numFmtId="0" fontId="41" fillId="0" borderId="30" xfId="0" applyFont="1" applyBorder="1">
      <alignment vertical="center"/>
    </xf>
    <xf numFmtId="0" fontId="41" fillId="4" borderId="3" xfId="0" applyFont="1" applyFill="1" applyBorder="1" applyAlignment="1">
      <alignment horizontal="left" vertical="center"/>
    </xf>
    <xf numFmtId="0" fontId="41" fillId="4" borderId="1" xfId="0" applyFont="1" applyFill="1" applyBorder="1" applyAlignment="1">
      <alignment horizontal="left" vertical="center"/>
    </xf>
    <xf numFmtId="0" fontId="41" fillId="0" borderId="0" xfId="0" applyFont="1" applyAlignment="1">
      <alignment horizontal="center" vertical="center" shrinkToFit="1"/>
    </xf>
    <xf numFmtId="0" fontId="41" fillId="0" borderId="12" xfId="0" applyFont="1" applyBorder="1" applyAlignment="1">
      <alignment horizontal="center" vertical="center" shrinkToFit="1"/>
    </xf>
    <xf numFmtId="0" fontId="41" fillId="0" borderId="8" xfId="0" applyFont="1" applyBorder="1" applyAlignment="1">
      <alignment horizontal="left" vertical="center"/>
    </xf>
    <xf numFmtId="0" fontId="41" fillId="0" borderId="9" xfId="0" applyFont="1" applyBorder="1" applyAlignment="1">
      <alignment horizontal="left" vertical="center"/>
    </xf>
    <xf numFmtId="0" fontId="41" fillId="0" borderId="19" xfId="0" applyFont="1" applyBorder="1" applyAlignment="1">
      <alignment horizontal="left" vertical="center"/>
    </xf>
    <xf numFmtId="0" fontId="41" fillId="0" borderId="2" xfId="0" applyFont="1" applyBorder="1" applyAlignment="1">
      <alignment vertical="center" wrapText="1"/>
    </xf>
    <xf numFmtId="0" fontId="41" fillId="0" borderId="18" xfId="0" applyFont="1" applyBorder="1">
      <alignment vertical="center"/>
    </xf>
    <xf numFmtId="49" fontId="41" fillId="0" borderId="79" xfId="0" applyNumberFormat="1" applyFont="1" applyBorder="1" applyAlignment="1">
      <alignment horizontal="center" vertical="center" shrinkToFit="1"/>
    </xf>
    <xf numFmtId="49" fontId="41" fillId="0" borderId="81" xfId="0" applyNumberFormat="1" applyFont="1" applyBorder="1" applyAlignment="1">
      <alignment horizontal="center" vertical="center" shrinkToFit="1"/>
    </xf>
    <xf numFmtId="49" fontId="41" fillId="0" borderId="18" xfId="0" applyNumberFormat="1" applyFont="1" applyBorder="1" applyAlignment="1">
      <alignment horizontal="center" vertical="center" shrinkToFit="1"/>
    </xf>
    <xf numFmtId="49" fontId="41" fillId="0" borderId="10" xfId="0" applyNumberFormat="1" applyFont="1" applyBorder="1" applyAlignment="1">
      <alignment horizontal="center" vertical="center" shrinkToFit="1"/>
    </xf>
    <xf numFmtId="0" fontId="41" fillId="0" borderId="11" xfId="0" applyFont="1" applyBorder="1" applyAlignment="1">
      <alignment horizontal="center" vertical="center" shrinkToFit="1"/>
    </xf>
    <xf numFmtId="0" fontId="5" fillId="0" borderId="0" xfId="2" applyAlignment="1">
      <alignment vertical="center"/>
    </xf>
    <xf numFmtId="0" fontId="41" fillId="4" borderId="25" xfId="0" applyFont="1" applyFill="1" applyBorder="1" applyAlignment="1">
      <alignment horizontal="left" vertical="center"/>
    </xf>
    <xf numFmtId="0" fontId="41" fillId="4" borderId="25" xfId="0" applyFont="1" applyFill="1" applyBorder="1">
      <alignment vertical="center"/>
    </xf>
    <xf numFmtId="0" fontId="41" fillId="4" borderId="11" xfId="0" applyFont="1" applyFill="1" applyBorder="1" applyAlignment="1">
      <alignment horizontal="center" vertical="center"/>
    </xf>
    <xf numFmtId="0" fontId="41" fillId="4" borderId="7" xfId="0" applyFont="1" applyFill="1" applyBorder="1" applyAlignment="1">
      <alignment horizontal="center" vertical="center"/>
    </xf>
    <xf numFmtId="0" fontId="41" fillId="4" borderId="12" xfId="0" applyFont="1" applyFill="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4" borderId="3" xfId="0" applyFill="1" applyBorder="1">
      <alignment vertical="center"/>
    </xf>
    <xf numFmtId="0" fontId="0" fillId="0" borderId="2" xfId="0" applyBorder="1" applyAlignment="1">
      <alignment horizontal="center" vertical="center"/>
    </xf>
    <xf numFmtId="0" fontId="0" fillId="0" borderId="12" xfId="0" applyBorder="1">
      <alignment vertical="center"/>
    </xf>
    <xf numFmtId="0" fontId="41" fillId="0" borderId="22" xfId="0" applyFont="1" applyBorder="1" applyAlignment="1">
      <alignment horizontal="center" vertical="center"/>
    </xf>
    <xf numFmtId="0" fontId="67" fillId="4" borderId="24" xfId="0" applyFont="1" applyFill="1" applyBorder="1" applyAlignment="1">
      <alignment horizontal="left" vertical="center"/>
    </xf>
    <xf numFmtId="0" fontId="67" fillId="4" borderId="79" xfId="0" applyFont="1" applyFill="1" applyBorder="1" applyAlignment="1">
      <alignment horizontal="left" vertical="center"/>
    </xf>
    <xf numFmtId="0" fontId="67" fillId="0" borderId="0" xfId="0" applyFont="1" applyAlignment="1">
      <alignment horizontal="left" vertical="center"/>
    </xf>
    <xf numFmtId="0" fontId="67" fillId="0" borderId="0" xfId="0" applyFont="1" applyAlignment="1">
      <alignment horizontal="left" vertical="top"/>
    </xf>
    <xf numFmtId="0" fontId="67" fillId="0" borderId="0" xfId="0" applyFont="1">
      <alignment vertical="center"/>
    </xf>
    <xf numFmtId="0" fontId="69" fillId="0" borderId="0" xfId="0" applyFont="1">
      <alignment vertical="center"/>
    </xf>
    <xf numFmtId="0" fontId="67" fillId="0" borderId="0" xfId="0" applyFont="1" applyAlignment="1">
      <alignment horizontal="center" vertical="center"/>
    </xf>
    <xf numFmtId="0" fontId="68" fillId="0" borderId="0" xfId="0" applyFont="1" applyAlignment="1">
      <alignment horizontal="center" vertical="center"/>
    </xf>
    <xf numFmtId="0" fontId="68" fillId="0" borderId="0" xfId="0" applyFont="1">
      <alignment vertical="center"/>
    </xf>
    <xf numFmtId="0" fontId="44" fillId="0" borderId="0" xfId="0" applyFont="1" applyAlignment="1">
      <alignment horizontal="center" vertical="center"/>
    </xf>
    <xf numFmtId="0" fontId="45" fillId="0" borderId="0" xfId="0" quotePrefix="1" applyFont="1" applyAlignment="1">
      <alignment horizontal="center" vertical="center"/>
    </xf>
    <xf numFmtId="0" fontId="45" fillId="0" borderId="0" xfId="0" applyFont="1" applyAlignment="1">
      <alignment horizontal="center" vertical="center"/>
    </xf>
    <xf numFmtId="0" fontId="46" fillId="0" borderId="5" xfId="0" applyFont="1" applyBorder="1" applyAlignment="1">
      <alignment horizontal="left" vertical="center"/>
    </xf>
    <xf numFmtId="0" fontId="47" fillId="0" borderId="5" xfId="0" applyFont="1" applyBorder="1" applyAlignment="1">
      <alignment horizontal="center" vertical="center"/>
    </xf>
    <xf numFmtId="0" fontId="46" fillId="0" borderId="10" xfId="0" applyFont="1" applyBorder="1" applyAlignment="1">
      <alignment horizontal="left" vertical="center"/>
    </xf>
    <xf numFmtId="0" fontId="47" fillId="0" borderId="10" xfId="0" applyFont="1" applyBorder="1" applyAlignment="1">
      <alignment horizontal="center" vertical="center"/>
    </xf>
    <xf numFmtId="0" fontId="46" fillId="0" borderId="5" xfId="0" applyFont="1" applyBorder="1" applyAlignment="1">
      <alignment horizontal="center" vertical="center"/>
    </xf>
    <xf numFmtId="0" fontId="0" fillId="0" borderId="0" xfId="0" applyAlignment="1">
      <alignment horizontal="center" vertical="center"/>
    </xf>
    <xf numFmtId="0" fontId="48" fillId="0" borderId="0" xfId="0" applyFont="1" applyAlignment="1">
      <alignment horizontal="center" vertical="center"/>
    </xf>
    <xf numFmtId="0" fontId="41" fillId="0" borderId="21" xfId="0" applyFont="1" applyBorder="1" applyAlignment="1">
      <alignment horizontal="center" vertical="center"/>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41" fillId="0" borderId="5" xfId="0" applyFont="1" applyBorder="1" applyAlignment="1">
      <alignment horizontal="left" vertical="center" shrinkToFit="1"/>
    </xf>
    <xf numFmtId="0" fontId="41" fillId="0" borderId="4" xfId="0" applyFont="1" applyBorder="1" applyAlignment="1">
      <alignment horizontal="left" vertical="center" shrinkToFit="1"/>
    </xf>
    <xf numFmtId="0" fontId="41" fillId="0" borderId="36" xfId="0" applyFont="1" applyBorder="1" applyAlignment="1">
      <alignment horizontal="center" vertical="center"/>
    </xf>
    <xf numFmtId="0" fontId="41" fillId="0" borderId="5" xfId="0" applyFont="1" applyBorder="1" applyAlignment="1">
      <alignment horizontal="center" vertical="center"/>
    </xf>
    <xf numFmtId="0" fontId="41" fillId="0" borderId="4" xfId="0" applyFont="1" applyBorder="1" applyAlignment="1">
      <alignment horizontal="center" vertical="center"/>
    </xf>
    <xf numFmtId="0" fontId="41" fillId="4" borderId="17" xfId="0" applyFont="1" applyFill="1" applyBorder="1" applyAlignment="1">
      <alignment horizontal="center" vertical="center"/>
    </xf>
    <xf numFmtId="0" fontId="41" fillId="0" borderId="5" xfId="0" applyFont="1" applyBorder="1" applyAlignment="1">
      <alignment horizontal="center" vertical="center" wrapText="1"/>
    </xf>
    <xf numFmtId="0" fontId="41" fillId="0" borderId="36" xfId="0" applyFont="1" applyBorder="1" applyAlignment="1">
      <alignment horizontal="center" vertical="center" wrapText="1"/>
    </xf>
    <xf numFmtId="0" fontId="41" fillId="0" borderId="4" xfId="0" applyFont="1" applyBorder="1" applyAlignment="1">
      <alignment horizontal="center" vertical="center" wrapText="1"/>
    </xf>
    <xf numFmtId="0" fontId="41" fillId="0" borderId="6" xfId="0" applyFont="1" applyBorder="1" applyAlignment="1">
      <alignment horizontal="center" vertical="center" shrinkToFit="1"/>
    </xf>
    <xf numFmtId="0" fontId="41" fillId="0" borderId="5" xfId="0" applyFont="1" applyBorder="1" applyAlignment="1">
      <alignment horizontal="center" vertical="center" shrinkToFit="1"/>
    </xf>
    <xf numFmtId="0" fontId="41" fillId="0" borderId="57" xfId="0" applyFont="1" applyBorder="1" applyAlignment="1">
      <alignment horizontal="center" vertical="center" shrinkToFit="1"/>
    </xf>
    <xf numFmtId="0" fontId="41" fillId="4" borderId="3" xfId="0" applyFont="1" applyFill="1" applyBorder="1" applyAlignment="1">
      <alignment horizontal="center" vertical="center"/>
    </xf>
    <xf numFmtId="0" fontId="41" fillId="4" borderId="1" xfId="0" applyFont="1" applyFill="1" applyBorder="1" applyAlignment="1">
      <alignment horizontal="center" vertical="center"/>
    </xf>
    <xf numFmtId="0" fontId="41" fillId="4" borderId="18" xfId="0" applyFont="1" applyFill="1" applyBorder="1" applyAlignment="1">
      <alignment horizontal="center" vertical="center"/>
    </xf>
    <xf numFmtId="0" fontId="41" fillId="4" borderId="10" xfId="0" applyFont="1" applyFill="1" applyBorder="1" applyAlignment="1">
      <alignment horizontal="center" vertical="center"/>
    </xf>
    <xf numFmtId="0" fontId="41" fillId="0" borderId="74" xfId="0" applyFont="1" applyBorder="1" applyAlignment="1">
      <alignment horizontal="center" vertical="center"/>
    </xf>
    <xf numFmtId="0" fontId="41" fillId="0" borderId="30" xfId="0" applyFont="1" applyBorder="1" applyAlignment="1">
      <alignment horizontal="center" vertical="center"/>
    </xf>
    <xf numFmtId="0" fontId="41" fillId="0" borderId="31" xfId="0" applyFont="1" applyBorder="1" applyAlignment="1">
      <alignment horizontal="center" vertical="center"/>
    </xf>
    <xf numFmtId="0" fontId="41" fillId="0" borderId="20" xfId="0" applyFont="1" applyBorder="1" applyAlignment="1">
      <alignment horizontal="center" vertical="center"/>
    </xf>
    <xf numFmtId="0" fontId="41" fillId="0" borderId="26" xfId="0" applyFont="1" applyBorder="1" applyAlignment="1">
      <alignment horizontal="center" vertical="center"/>
    </xf>
    <xf numFmtId="0" fontId="41" fillId="0" borderId="34" xfId="0" applyFont="1" applyBorder="1" applyAlignment="1">
      <alignment horizontal="center" vertical="center"/>
    </xf>
    <xf numFmtId="0" fontId="41" fillId="0" borderId="0" xfId="0" applyFont="1" applyAlignment="1">
      <alignment horizontal="center" vertical="center"/>
    </xf>
    <xf numFmtId="0" fontId="41" fillId="0" borderId="2" xfId="0" applyFont="1" applyBorder="1" applyAlignment="1">
      <alignment horizontal="center" vertical="center"/>
    </xf>
    <xf numFmtId="0" fontId="41" fillId="0" borderId="12" xfId="0" applyFont="1" applyBorder="1" applyAlignment="1">
      <alignment horizontal="center" vertical="center"/>
    </xf>
    <xf numFmtId="0" fontId="41" fillId="4" borderId="93" xfId="0" applyFont="1" applyFill="1" applyBorder="1" applyAlignment="1">
      <alignment horizontal="center" vertical="center"/>
    </xf>
    <xf numFmtId="0" fontId="41" fillId="4" borderId="94" xfId="0" applyFont="1" applyFill="1" applyBorder="1" applyAlignment="1">
      <alignment horizontal="center" vertical="center"/>
    </xf>
    <xf numFmtId="0" fontId="41" fillId="4" borderId="95" xfId="0" applyFont="1" applyFill="1" applyBorder="1" applyAlignment="1">
      <alignment horizontal="center" vertical="center"/>
    </xf>
    <xf numFmtId="0" fontId="41" fillId="4" borderId="96" xfId="0" applyFont="1" applyFill="1" applyBorder="1" applyAlignment="1">
      <alignment horizontal="center" vertical="center"/>
    </xf>
    <xf numFmtId="0" fontId="41" fillId="4" borderId="97" xfId="0" applyFont="1" applyFill="1" applyBorder="1" applyAlignment="1">
      <alignment horizontal="center" vertical="center"/>
    </xf>
    <xf numFmtId="0" fontId="41" fillId="4" borderId="98" xfId="0" applyFont="1" applyFill="1" applyBorder="1" applyAlignment="1">
      <alignment horizontal="center" vertical="center"/>
    </xf>
    <xf numFmtId="0" fontId="41" fillId="4" borderId="6" xfId="0" applyFont="1" applyFill="1" applyBorder="1" applyAlignment="1">
      <alignment horizontal="center" vertical="center"/>
    </xf>
    <xf numFmtId="0" fontId="41" fillId="4" borderId="5" xfId="0" applyFont="1" applyFill="1" applyBorder="1" applyAlignment="1">
      <alignment horizontal="center" vertical="center"/>
    </xf>
    <xf numFmtId="0" fontId="41" fillId="4" borderId="4" xfId="0" applyFont="1" applyFill="1" applyBorder="1" applyAlignment="1">
      <alignment horizontal="center" vertical="center"/>
    </xf>
    <xf numFmtId="0" fontId="41" fillId="4" borderId="17" xfId="0" applyFont="1" applyFill="1" applyBorder="1" applyAlignment="1">
      <alignment horizontal="center" vertical="center" textRotation="255"/>
    </xf>
    <xf numFmtId="0" fontId="41" fillId="0" borderId="24" xfId="0" applyFont="1" applyBorder="1" applyAlignment="1">
      <alignment horizontal="center" vertical="center"/>
    </xf>
    <xf numFmtId="0" fontId="41" fillId="0" borderId="25" xfId="0" applyFont="1" applyBorder="1" applyAlignment="1">
      <alignment horizontal="center" vertical="center"/>
    </xf>
    <xf numFmtId="0" fontId="41" fillId="0" borderId="35" xfId="0" applyFont="1" applyBorder="1" applyAlignment="1">
      <alignment horizontal="center" vertical="center"/>
    </xf>
    <xf numFmtId="0" fontId="41" fillId="0" borderId="74" xfId="0" applyFont="1" applyBorder="1" applyAlignment="1">
      <alignment horizontal="left" vertical="top"/>
    </xf>
    <xf numFmtId="0" fontId="41" fillId="0" borderId="30" xfId="0" applyFont="1" applyBorder="1" applyAlignment="1">
      <alignment horizontal="left" vertical="top"/>
    </xf>
    <xf numFmtId="0" fontId="46" fillId="0" borderId="30" xfId="0" applyFont="1" applyBorder="1" applyAlignment="1">
      <alignment horizontal="left" vertical="top"/>
    </xf>
    <xf numFmtId="0" fontId="41" fillId="0" borderId="31" xfId="0" applyFont="1" applyBorder="1" applyAlignment="1">
      <alignment horizontal="left" vertical="top"/>
    </xf>
    <xf numFmtId="0" fontId="41" fillId="0" borderId="79" xfId="0" applyFont="1" applyBorder="1" applyAlignment="1">
      <alignment horizontal="left" vertical="top" wrapText="1"/>
    </xf>
    <xf numFmtId="0" fontId="41" fillId="0" borderId="81" xfId="0" applyFont="1" applyBorder="1" applyAlignment="1">
      <alignment horizontal="left" vertical="top" wrapText="1"/>
    </xf>
    <xf numFmtId="0" fontId="41" fillId="0" borderId="87" xfId="0" applyFont="1" applyBorder="1" applyAlignment="1">
      <alignment horizontal="left" vertical="top" wrapText="1"/>
    </xf>
    <xf numFmtId="0" fontId="41" fillId="0" borderId="93" xfId="0" applyFont="1" applyBorder="1" applyAlignment="1">
      <alignment horizontal="center" vertical="center"/>
    </xf>
    <xf numFmtId="0" fontId="41" fillId="0" borderId="94" xfId="0" applyFont="1" applyBorder="1" applyAlignment="1">
      <alignment horizontal="center" vertical="center"/>
    </xf>
    <xf numFmtId="0" fontId="41" fillId="0" borderId="95" xfId="0" applyFont="1" applyBorder="1" applyAlignment="1">
      <alignment horizontal="center" vertical="center"/>
    </xf>
    <xf numFmtId="0" fontId="41" fillId="0" borderId="96" xfId="0" applyFont="1" applyBorder="1" applyAlignment="1">
      <alignment horizontal="center" vertical="center"/>
    </xf>
    <xf numFmtId="0" fontId="41" fillId="0" borderId="97" xfId="0" applyFont="1" applyBorder="1" applyAlignment="1">
      <alignment horizontal="center" vertical="center"/>
    </xf>
    <xf numFmtId="0" fontId="41" fillId="0" borderId="98" xfId="0" applyFont="1" applyBorder="1" applyAlignment="1">
      <alignment horizontal="center" vertical="center"/>
    </xf>
    <xf numFmtId="0" fontId="41" fillId="0" borderId="6" xfId="0" applyFont="1" applyBorder="1" applyAlignment="1">
      <alignment horizontal="center" vertical="center"/>
    </xf>
    <xf numFmtId="0" fontId="41" fillId="0" borderId="57" xfId="0" applyFont="1" applyBorder="1" applyAlignment="1">
      <alignment horizontal="center" vertical="center"/>
    </xf>
    <xf numFmtId="0" fontId="41" fillId="0" borderId="20" xfId="0" applyFont="1" applyBorder="1" applyAlignment="1">
      <alignment horizontal="left" vertical="top"/>
    </xf>
    <xf numFmtId="0" fontId="41" fillId="0" borderId="26" xfId="0" applyFont="1" applyBorder="1" applyAlignment="1">
      <alignment horizontal="left" vertical="top"/>
    </xf>
    <xf numFmtId="0" fontId="41" fillId="0" borderId="34" xfId="0" applyFont="1" applyBorder="1" applyAlignment="1">
      <alignment horizontal="left" vertical="top"/>
    </xf>
    <xf numFmtId="0" fontId="41" fillId="0" borderId="24" xfId="0" applyFont="1" applyBorder="1" applyAlignment="1">
      <alignment horizontal="left" vertical="top" wrapText="1"/>
    </xf>
    <xf numFmtId="0" fontId="41" fillId="0" borderId="25" xfId="0" applyFont="1" applyBorder="1" applyAlignment="1">
      <alignment horizontal="left" vertical="top" wrapText="1"/>
    </xf>
    <xf numFmtId="0" fontId="41" fillId="0" borderId="35" xfId="0" applyFont="1" applyBorder="1" applyAlignment="1">
      <alignment horizontal="left" vertical="top" wrapText="1"/>
    </xf>
    <xf numFmtId="0" fontId="41" fillId="4" borderId="3" xfId="0" applyFont="1" applyFill="1" applyBorder="1" applyAlignment="1">
      <alignment horizontal="center" vertical="center" wrapText="1"/>
    </xf>
    <xf numFmtId="0" fontId="41" fillId="0" borderId="5" xfId="0" applyFont="1" applyBorder="1" applyAlignment="1">
      <alignment horizontal="left" vertical="center"/>
    </xf>
    <xf numFmtId="0" fontId="41" fillId="0" borderId="4" xfId="0" applyFont="1" applyBorder="1" applyAlignment="1">
      <alignment horizontal="left" vertical="center"/>
    </xf>
    <xf numFmtId="0" fontId="0" fillId="0" borderId="135" xfId="0" applyBorder="1" applyAlignment="1">
      <alignment horizontal="center" vertical="center"/>
    </xf>
    <xf numFmtId="0" fontId="41" fillId="0" borderId="135" xfId="0" applyFont="1" applyBorder="1" applyAlignment="1">
      <alignment horizontal="center" vertical="center"/>
    </xf>
    <xf numFmtId="0" fontId="41" fillId="0" borderId="93" xfId="0" applyFont="1" applyBorder="1" applyAlignment="1">
      <alignment horizontal="center" vertical="top" wrapText="1"/>
    </xf>
    <xf numFmtId="0" fontId="41" fillId="0" borderId="94" xfId="0" applyFont="1" applyBorder="1" applyAlignment="1">
      <alignment horizontal="center" vertical="top" wrapText="1"/>
    </xf>
    <xf numFmtId="0" fontId="41" fillId="0" borderId="95" xfId="0" applyFont="1" applyBorder="1" applyAlignment="1">
      <alignment horizontal="center" vertical="top" wrapText="1"/>
    </xf>
    <xf numFmtId="0" fontId="41" fillId="0" borderId="96" xfId="0" applyFont="1" applyBorder="1" applyAlignment="1">
      <alignment horizontal="center" vertical="top" wrapText="1"/>
    </xf>
    <xf numFmtId="0" fontId="41" fillId="0" borderId="97" xfId="0" applyFont="1" applyBorder="1" applyAlignment="1">
      <alignment horizontal="center" vertical="top" wrapText="1"/>
    </xf>
    <xf numFmtId="0" fontId="41" fillId="0" borderId="98" xfId="0" applyFont="1" applyBorder="1" applyAlignment="1">
      <alignment horizontal="center" vertical="top" wrapText="1"/>
    </xf>
    <xf numFmtId="0" fontId="42" fillId="4" borderId="6" xfId="0" applyFont="1" applyFill="1" applyBorder="1" applyAlignment="1">
      <alignment horizontal="distributed" vertical="center"/>
    </xf>
    <xf numFmtId="0" fontId="42" fillId="4" borderId="5" xfId="0" applyFont="1" applyFill="1" applyBorder="1" applyAlignment="1">
      <alignment horizontal="distributed" vertical="center"/>
    </xf>
    <xf numFmtId="0" fontId="42" fillId="4" borderId="4" xfId="0" applyFont="1" applyFill="1" applyBorder="1" applyAlignment="1">
      <alignment horizontal="distributed" vertical="center"/>
    </xf>
    <xf numFmtId="0" fontId="41" fillId="0" borderId="6" xfId="0" applyFont="1" applyBorder="1" applyAlignment="1">
      <alignment horizontal="center" vertical="center" wrapText="1"/>
    </xf>
    <xf numFmtId="0" fontId="41" fillId="0" borderId="18" xfId="0" applyFont="1" applyBorder="1" applyAlignment="1">
      <alignment horizontal="left" vertical="top" wrapText="1"/>
    </xf>
    <xf numFmtId="0" fontId="41" fillId="0" borderId="10" xfId="0" applyFont="1" applyBorder="1" applyAlignment="1">
      <alignment horizontal="left" vertical="top" wrapText="1"/>
    </xf>
    <xf numFmtId="0" fontId="41" fillId="0" borderId="11" xfId="0" applyFont="1" applyBorder="1" applyAlignment="1">
      <alignment horizontal="left" vertical="top" wrapText="1"/>
    </xf>
    <xf numFmtId="0" fontId="41" fillId="0" borderId="74" xfId="0" applyFont="1" applyBorder="1" applyAlignment="1">
      <alignment horizontal="left" vertical="top" wrapText="1"/>
    </xf>
    <xf numFmtId="0" fontId="41" fillId="0" borderId="30" xfId="0" applyFont="1" applyBorder="1" applyAlignment="1">
      <alignment horizontal="left" vertical="top" wrapText="1"/>
    </xf>
    <xf numFmtId="0" fontId="41" fillId="0" borderId="31" xfId="0" applyFont="1" applyBorder="1" applyAlignment="1">
      <alignment horizontal="left" vertical="top" wrapText="1"/>
    </xf>
    <xf numFmtId="0" fontId="41" fillId="0" borderId="3" xfId="0" applyFont="1" applyBorder="1" applyAlignment="1">
      <alignment horizontal="left" vertical="top" wrapText="1"/>
    </xf>
    <xf numFmtId="0" fontId="41" fillId="0" borderId="1" xfId="0" applyFont="1" applyBorder="1" applyAlignment="1">
      <alignment horizontal="left" vertical="top" wrapText="1"/>
    </xf>
    <xf numFmtId="0" fontId="41" fillId="0" borderId="7" xfId="0" applyFont="1" applyBorder="1" applyAlignment="1">
      <alignment horizontal="left" vertical="top" wrapText="1"/>
    </xf>
    <xf numFmtId="0" fontId="0" fillId="0" borderId="6" xfId="0" applyBorder="1" applyAlignment="1">
      <alignment horizontal="center" vertical="center"/>
    </xf>
    <xf numFmtId="0" fontId="0" fillId="0" borderId="5" xfId="0" applyBorder="1" applyAlignment="1">
      <alignment horizontal="center" vertical="center"/>
    </xf>
    <xf numFmtId="0" fontId="41" fillId="0" borderId="56" xfId="0" applyFont="1" applyBorder="1" applyAlignment="1">
      <alignment horizontal="center" vertical="center"/>
    </xf>
    <xf numFmtId="0" fontId="41" fillId="0" borderId="3" xfId="0" applyFont="1" applyBorder="1" applyAlignment="1">
      <alignment horizontal="center" vertical="center"/>
    </xf>
    <xf numFmtId="0" fontId="41" fillId="4" borderId="17" xfId="0" applyFont="1" applyFill="1" applyBorder="1" applyAlignment="1">
      <alignment horizontal="left" vertical="center"/>
    </xf>
    <xf numFmtId="0" fontId="41" fillId="4" borderId="59" xfId="0" applyFont="1" applyFill="1" applyBorder="1" applyAlignment="1">
      <alignment horizontal="left" vertical="center"/>
    </xf>
    <xf numFmtId="0" fontId="41" fillId="4" borderId="18" xfId="0" applyFont="1" applyFill="1" applyBorder="1" applyAlignment="1">
      <alignment horizontal="left" vertical="center"/>
    </xf>
    <xf numFmtId="0" fontId="41" fillId="4" borderId="10" xfId="0" applyFont="1" applyFill="1" applyBorder="1" applyAlignment="1">
      <alignment horizontal="left" vertical="center"/>
    </xf>
    <xf numFmtId="0" fontId="41" fillId="4" borderId="11" xfId="0" applyFont="1" applyFill="1" applyBorder="1" applyAlignment="1">
      <alignment horizontal="left" vertical="center"/>
    </xf>
    <xf numFmtId="0" fontId="41" fillId="0" borderId="17" xfId="0" applyFont="1" applyBorder="1" applyAlignment="1">
      <alignment horizontal="center" vertical="center"/>
    </xf>
    <xf numFmtId="0" fontId="41" fillId="0" borderId="10" xfId="0" applyFont="1" applyBorder="1" applyAlignment="1">
      <alignment horizontal="right" vertical="center"/>
    </xf>
    <xf numFmtId="0" fontId="41" fillId="0" borderId="106" xfId="0" applyFont="1" applyBorder="1" applyAlignment="1">
      <alignment horizontal="center" vertical="center"/>
    </xf>
    <xf numFmtId="0" fontId="41" fillId="0" borderId="72" xfId="0" applyFont="1" applyBorder="1" applyAlignment="1">
      <alignment horizontal="center" vertical="center"/>
    </xf>
    <xf numFmtId="0" fontId="41" fillId="0" borderId="107" xfId="0" applyFont="1" applyBorder="1" applyAlignment="1">
      <alignment horizontal="center" vertical="center"/>
    </xf>
    <xf numFmtId="0" fontId="41" fillId="0" borderId="232" xfId="0" applyFont="1" applyBorder="1" applyAlignment="1">
      <alignment horizontal="center" vertical="center"/>
    </xf>
    <xf numFmtId="0" fontId="41" fillId="0" borderId="100" xfId="0" applyFont="1" applyBorder="1" applyAlignment="1">
      <alignment horizontal="center" vertical="center"/>
    </xf>
    <xf numFmtId="0" fontId="41" fillId="0" borderId="104" xfId="0" applyFont="1" applyBorder="1" applyAlignment="1">
      <alignment horizontal="center" vertical="center"/>
    </xf>
    <xf numFmtId="0" fontId="41" fillId="0" borderId="101" xfId="0" applyFont="1" applyBorder="1" applyAlignment="1">
      <alignment horizontal="center" vertical="center"/>
    </xf>
    <xf numFmtId="0" fontId="41" fillId="0" borderId="17" xfId="0" applyFont="1" applyBorder="1" applyAlignment="1">
      <alignment horizontal="left" vertical="center" shrinkToFit="1"/>
    </xf>
    <xf numFmtId="0" fontId="41" fillId="0" borderId="157" xfId="0" applyFont="1" applyBorder="1" applyAlignment="1">
      <alignment horizontal="center" vertical="center"/>
    </xf>
    <xf numFmtId="0" fontId="41" fillId="0" borderId="17" xfId="0" applyFont="1" applyBorder="1" applyAlignment="1">
      <alignment horizontal="left" vertical="center" wrapText="1"/>
    </xf>
    <xf numFmtId="0" fontId="41" fillId="4" borderId="157" xfId="0" applyFont="1" applyFill="1" applyBorder="1" applyAlignment="1">
      <alignment horizontal="center" vertical="center"/>
    </xf>
    <xf numFmtId="0" fontId="41" fillId="4" borderId="36" xfId="0" applyFont="1" applyFill="1" applyBorder="1" applyAlignment="1">
      <alignment horizontal="center" vertical="center"/>
    </xf>
    <xf numFmtId="0" fontId="41" fillId="0" borderId="217" xfId="0" applyFont="1" applyBorder="1" applyAlignment="1">
      <alignment horizontal="center" vertical="center"/>
    </xf>
    <xf numFmtId="49" fontId="41" fillId="0" borderId="1" xfId="0" applyNumberFormat="1" applyFont="1" applyBorder="1" applyAlignment="1">
      <alignment horizontal="center" vertical="center"/>
    </xf>
    <xf numFmtId="49" fontId="41" fillId="0" borderId="10" xfId="0" applyNumberFormat="1" applyFont="1" applyBorder="1" applyAlignment="1">
      <alignment horizontal="center" vertical="center"/>
    </xf>
    <xf numFmtId="0" fontId="41" fillId="0" borderId="1" xfId="0" applyFont="1" applyBorder="1" applyAlignment="1">
      <alignment horizontal="center" vertical="center"/>
    </xf>
    <xf numFmtId="0" fontId="41" fillId="0" borderId="10" xfId="0" applyFont="1" applyBorder="1" applyAlignment="1">
      <alignment horizontal="center" vertical="center"/>
    </xf>
    <xf numFmtId="0" fontId="41" fillId="4" borderId="112" xfId="0" applyFont="1" applyFill="1" applyBorder="1" applyAlignment="1">
      <alignment horizontal="center" vertical="center"/>
    </xf>
    <xf numFmtId="0" fontId="41" fillId="4" borderId="113" xfId="0" applyFont="1" applyFill="1" applyBorder="1" applyAlignment="1">
      <alignment horizontal="center" vertical="center"/>
    </xf>
    <xf numFmtId="0" fontId="41" fillId="4" borderId="76" xfId="0" applyFont="1" applyFill="1" applyBorder="1" applyAlignment="1">
      <alignment horizontal="center" vertical="center"/>
    </xf>
    <xf numFmtId="0" fontId="41" fillId="0" borderId="112" xfId="0" applyFont="1" applyBorder="1" applyAlignment="1">
      <alignment horizontal="center" vertical="center"/>
    </xf>
    <xf numFmtId="0" fontId="41" fillId="0" borderId="113" xfId="0" applyFont="1" applyBorder="1" applyAlignment="1">
      <alignment horizontal="center" vertical="center"/>
    </xf>
    <xf numFmtId="0" fontId="41" fillId="4" borderId="112" xfId="0" applyFont="1" applyFill="1" applyBorder="1" applyAlignment="1">
      <alignment horizontal="center" vertical="center" shrinkToFit="1"/>
    </xf>
    <xf numFmtId="0" fontId="41" fillId="4" borderId="113" xfId="0" applyFont="1" applyFill="1" applyBorder="1" applyAlignment="1">
      <alignment horizontal="center" vertical="center" shrinkToFit="1"/>
    </xf>
    <xf numFmtId="0" fontId="41" fillId="4" borderId="76" xfId="0" applyFont="1" applyFill="1" applyBorder="1" applyAlignment="1">
      <alignment horizontal="center" vertical="center" shrinkToFit="1"/>
    </xf>
    <xf numFmtId="0" fontId="41" fillId="0" borderId="42" xfId="0" applyFont="1" applyBorder="1" applyAlignment="1">
      <alignment horizontal="center" vertical="center"/>
    </xf>
    <xf numFmtId="0" fontId="41" fillId="0" borderId="2" xfId="0" applyFont="1" applyBorder="1" applyAlignment="1">
      <alignment horizontal="left" vertical="top" wrapText="1"/>
    </xf>
    <xf numFmtId="0" fontId="41" fillId="0" borderId="0" xfId="0" applyFont="1" applyAlignment="1">
      <alignment horizontal="left" vertical="top" wrapText="1"/>
    </xf>
    <xf numFmtId="0" fontId="41" fillId="0" borderId="12" xfId="0" applyFont="1" applyBorder="1" applyAlignment="1">
      <alignment horizontal="left" vertical="top" wrapText="1"/>
    </xf>
    <xf numFmtId="0" fontId="41" fillId="39" borderId="32" xfId="0" applyFont="1" applyFill="1" applyBorder="1" applyAlignment="1">
      <alignment horizontal="center" vertical="center"/>
    </xf>
    <xf numFmtId="0" fontId="41" fillId="39" borderId="9" xfId="0" applyFont="1" applyFill="1" applyBorder="1" applyAlignment="1">
      <alignment horizontal="center" vertical="center"/>
    </xf>
    <xf numFmtId="0" fontId="41" fillId="39" borderId="33" xfId="0" applyFont="1" applyFill="1" applyBorder="1" applyAlignment="1">
      <alignment horizontal="center" vertical="center"/>
    </xf>
    <xf numFmtId="0" fontId="41" fillId="0" borderId="105" xfId="0" applyFont="1" applyBorder="1" applyAlignment="1">
      <alignment horizontal="center" vertical="center"/>
    </xf>
    <xf numFmtId="0" fontId="41" fillId="0" borderId="7" xfId="0" applyFont="1" applyBorder="1" applyAlignment="1">
      <alignment horizontal="center" vertical="center"/>
    </xf>
    <xf numFmtId="0" fontId="41" fillId="0" borderId="11" xfId="0" applyFont="1" applyBorder="1" applyAlignment="1">
      <alignment horizontal="center" vertical="center"/>
    </xf>
    <xf numFmtId="0" fontId="41" fillId="4" borderId="3" xfId="0" applyFont="1" applyFill="1" applyBorder="1" applyAlignment="1">
      <alignment horizontal="center" vertical="center" wrapText="1" shrinkToFit="1"/>
    </xf>
    <xf numFmtId="0" fontId="41" fillId="4" borderId="1" xfId="0" applyFont="1" applyFill="1" applyBorder="1" applyAlignment="1">
      <alignment horizontal="center" vertical="center" wrapText="1" shrinkToFit="1"/>
    </xf>
    <xf numFmtId="0" fontId="41" fillId="4" borderId="7" xfId="0" applyFont="1" applyFill="1" applyBorder="1" applyAlignment="1">
      <alignment horizontal="center" vertical="center" wrapText="1" shrinkToFit="1"/>
    </xf>
    <xf numFmtId="0" fontId="41" fillId="4" borderId="2" xfId="0" applyFont="1" applyFill="1" applyBorder="1" applyAlignment="1">
      <alignment horizontal="center" vertical="center" wrapText="1" shrinkToFit="1"/>
    </xf>
    <xf numFmtId="0" fontId="41" fillId="4" borderId="0" xfId="0" applyFont="1" applyFill="1" applyAlignment="1">
      <alignment horizontal="center" vertical="center" wrapText="1" shrinkToFit="1"/>
    </xf>
    <xf numFmtId="0" fontId="41" fillId="4" borderId="12" xfId="0" applyFont="1" applyFill="1" applyBorder="1" applyAlignment="1">
      <alignment horizontal="center" vertical="center" wrapText="1" shrinkToFit="1"/>
    </xf>
    <xf numFmtId="0" fontId="41" fillId="4" borderId="18" xfId="0" applyFont="1" applyFill="1" applyBorder="1" applyAlignment="1">
      <alignment horizontal="center" vertical="center" wrapText="1" shrinkToFit="1"/>
    </xf>
    <xf numFmtId="0" fontId="41" fillId="4" borderId="10" xfId="0" applyFont="1" applyFill="1" applyBorder="1" applyAlignment="1">
      <alignment horizontal="center" vertical="center" wrapText="1" shrinkToFit="1"/>
    </xf>
    <xf numFmtId="0" fontId="41" fillId="4" borderId="11" xfId="0" applyFont="1" applyFill="1" applyBorder="1" applyAlignment="1">
      <alignment horizontal="center" vertical="center" wrapText="1" shrinkToFit="1"/>
    </xf>
    <xf numFmtId="0" fontId="41" fillId="4" borderId="17" xfId="0" applyFont="1" applyFill="1" applyBorder="1" applyAlignment="1">
      <alignment horizontal="center" vertical="center" wrapText="1" shrinkToFit="1"/>
    </xf>
    <xf numFmtId="0" fontId="41" fillId="4" borderId="6" xfId="0" applyFont="1" applyFill="1" applyBorder="1" applyAlignment="1">
      <alignment horizontal="center" vertical="center" wrapText="1" shrinkToFit="1"/>
    </xf>
    <xf numFmtId="0" fontId="41" fillId="0" borderId="6" xfId="0" applyFont="1" applyBorder="1" applyAlignment="1">
      <alignment horizontal="left" vertical="center"/>
    </xf>
    <xf numFmtId="0" fontId="41" fillId="4" borderId="3" xfId="0" applyFont="1" applyFill="1" applyBorder="1" applyAlignment="1">
      <alignment horizontal="center" vertical="center" shrinkToFit="1"/>
    </xf>
    <xf numFmtId="0" fontId="41" fillId="4" borderId="1" xfId="0" applyFont="1" applyFill="1" applyBorder="1" applyAlignment="1">
      <alignment horizontal="center" vertical="center" shrinkToFit="1"/>
    </xf>
    <xf numFmtId="0" fontId="41" fillId="4" borderId="2" xfId="0" applyFont="1" applyFill="1" applyBorder="1" applyAlignment="1">
      <alignment horizontal="center" vertical="center" shrinkToFit="1"/>
    </xf>
    <xf numFmtId="0" fontId="41" fillId="4" borderId="0" xfId="0" applyFont="1" applyFill="1" applyAlignment="1">
      <alignment horizontal="center" vertical="center" shrinkToFit="1"/>
    </xf>
    <xf numFmtId="0" fontId="41" fillId="4" borderId="18" xfId="0" applyFont="1" applyFill="1" applyBorder="1" applyAlignment="1">
      <alignment horizontal="center" vertical="center" shrinkToFit="1"/>
    </xf>
    <xf numFmtId="0" fontId="41" fillId="4" borderId="10" xfId="0" applyFont="1" applyFill="1" applyBorder="1" applyAlignment="1">
      <alignment horizontal="center" vertical="center" shrinkToFit="1"/>
    </xf>
    <xf numFmtId="0" fontId="41" fillId="0" borderId="3" xfId="0" applyFont="1" applyBorder="1" applyAlignment="1">
      <alignment horizontal="center" vertical="center" shrinkToFit="1"/>
    </xf>
    <xf numFmtId="0" fontId="41" fillId="0" borderId="1" xfId="0" applyFont="1" applyBorder="1" applyAlignment="1">
      <alignment horizontal="center" vertical="center" shrinkToFit="1"/>
    </xf>
    <xf numFmtId="0" fontId="41" fillId="0" borderId="7" xfId="0" applyFont="1" applyBorder="1" applyAlignment="1">
      <alignment horizontal="center" vertical="center" shrinkToFit="1"/>
    </xf>
    <xf numFmtId="0" fontId="41" fillId="0" borderId="2" xfId="0" applyFont="1" applyBorder="1" applyAlignment="1">
      <alignment horizontal="center" vertical="center" shrinkToFit="1"/>
    </xf>
    <xf numFmtId="0" fontId="41" fillId="0" borderId="0" xfId="0" applyFont="1" applyAlignment="1">
      <alignment horizontal="center" vertical="center" shrinkToFit="1"/>
    </xf>
    <xf numFmtId="0" fontId="41" fillId="0" borderId="12" xfId="0" applyFont="1" applyBorder="1" applyAlignment="1">
      <alignment horizontal="center" vertical="center" shrinkToFit="1"/>
    </xf>
    <xf numFmtId="0" fontId="41" fillId="0" borderId="18" xfId="0" applyFont="1" applyBorder="1" applyAlignment="1">
      <alignment horizontal="center" vertical="center" shrinkToFit="1"/>
    </xf>
    <xf numFmtId="0" fontId="41" fillId="0" borderId="10" xfId="0" applyFont="1" applyBorder="1" applyAlignment="1">
      <alignment horizontal="center" vertical="center" shrinkToFit="1"/>
    </xf>
    <xf numFmtId="0" fontId="41" fillId="0" borderId="11" xfId="0" applyFont="1" applyBorder="1" applyAlignment="1">
      <alignment horizontal="center" vertical="center" shrinkToFit="1"/>
    </xf>
    <xf numFmtId="0" fontId="41" fillId="4" borderId="6" xfId="0" applyFont="1" applyFill="1" applyBorder="1" applyAlignment="1">
      <alignment horizontal="center" vertical="center" shrinkToFit="1"/>
    </xf>
    <xf numFmtId="0" fontId="41" fillId="4" borderId="5" xfId="0" applyFont="1" applyFill="1" applyBorder="1" applyAlignment="1">
      <alignment horizontal="center" vertical="center" shrinkToFit="1"/>
    </xf>
    <xf numFmtId="0" fontId="41" fillId="4" borderId="4" xfId="0" applyFont="1" applyFill="1" applyBorder="1" applyAlignment="1">
      <alignment horizontal="center" vertical="center" shrinkToFit="1"/>
    </xf>
    <xf numFmtId="0" fontId="41" fillId="0" borderId="36" xfId="0" applyFont="1" applyBorder="1" applyAlignment="1">
      <alignment horizontal="left" vertical="center" wrapText="1"/>
    </xf>
    <xf numFmtId="0" fontId="41" fillId="0" borderId="5" xfId="0" applyFont="1" applyBorder="1" applyAlignment="1">
      <alignment horizontal="left" vertical="center" wrapText="1"/>
    </xf>
    <xf numFmtId="0" fontId="43" fillId="0" borderId="17" xfId="0" applyFont="1" applyBorder="1" applyAlignment="1">
      <alignment horizontal="center" vertical="center"/>
    </xf>
    <xf numFmtId="0" fontId="41" fillId="0" borderId="4" xfId="0" applyFont="1" applyBorder="1" applyAlignment="1">
      <alignment horizontal="center" vertical="center" shrinkToFit="1"/>
    </xf>
    <xf numFmtId="0" fontId="41" fillId="4" borderId="7" xfId="0" applyFont="1" applyFill="1" applyBorder="1" applyAlignment="1">
      <alignment horizontal="center" vertical="center"/>
    </xf>
    <xf numFmtId="0" fontId="41" fillId="4" borderId="11" xfId="0" applyFont="1" applyFill="1" applyBorder="1" applyAlignment="1">
      <alignment horizontal="center" vertical="center"/>
    </xf>
    <xf numFmtId="0" fontId="41" fillId="0" borderId="36" xfId="0" applyFont="1" applyBorder="1">
      <alignment vertical="center"/>
    </xf>
    <xf numFmtId="0" fontId="41" fillId="0" borderId="5" xfId="0" applyFont="1" applyBorder="1">
      <alignment vertical="center"/>
    </xf>
    <xf numFmtId="0" fontId="41" fillId="0" borderId="4" xfId="0" applyFont="1" applyBorder="1">
      <alignment vertical="center"/>
    </xf>
    <xf numFmtId="0" fontId="0" fillId="0" borderId="3" xfId="0" applyBorder="1" applyAlignment="1">
      <alignment horizontal="center" vertical="center"/>
    </xf>
    <xf numFmtId="0" fontId="0" fillId="0" borderId="1" xfId="0" applyBorder="1" applyAlignment="1">
      <alignment horizontal="center" vertical="center"/>
    </xf>
    <xf numFmtId="0" fontId="41" fillId="4" borderId="57" xfId="0" applyFont="1" applyFill="1" applyBorder="1" applyAlignment="1">
      <alignment horizontal="center" vertical="center"/>
    </xf>
    <xf numFmtId="0" fontId="41" fillId="4" borderId="6" xfId="0" applyFont="1" applyFill="1" applyBorder="1" applyAlignment="1">
      <alignment horizontal="left" vertical="center"/>
    </xf>
    <xf numFmtId="0" fontId="41" fillId="4" borderId="5" xfId="0" applyFont="1" applyFill="1" applyBorder="1" applyAlignment="1">
      <alignment horizontal="left" vertical="center"/>
    </xf>
    <xf numFmtId="0" fontId="41" fillId="4" borderId="4" xfId="0" applyFont="1" applyFill="1" applyBorder="1" applyAlignment="1">
      <alignment horizontal="left" vertical="center"/>
    </xf>
    <xf numFmtId="0" fontId="41" fillId="0" borderId="17" xfId="0" applyFont="1" applyBorder="1" applyAlignment="1">
      <alignment horizontal="left" vertical="center"/>
    </xf>
    <xf numFmtId="0" fontId="41" fillId="0" borderId="36" xfId="0" applyFont="1" applyBorder="1" applyAlignment="1">
      <alignment horizontal="left" vertical="center"/>
    </xf>
    <xf numFmtId="49" fontId="41" fillId="0" borderId="6" xfId="0" applyNumberFormat="1" applyFont="1" applyBorder="1" applyAlignment="1">
      <alignment horizontal="center" vertical="center"/>
    </xf>
    <xf numFmtId="49" fontId="41" fillId="0" borderId="5" xfId="0" applyNumberFormat="1" applyFont="1" applyBorder="1" applyAlignment="1">
      <alignment horizontal="center" vertical="center"/>
    </xf>
    <xf numFmtId="0" fontId="41" fillId="0" borderId="156" xfId="0" applyFont="1" applyBorder="1" applyAlignment="1">
      <alignment horizontal="center" vertical="center"/>
    </xf>
    <xf numFmtId="0" fontId="41" fillId="4" borderId="89" xfId="0" applyFont="1" applyFill="1" applyBorder="1" applyAlignment="1">
      <alignment horizontal="center" vertical="center"/>
    </xf>
    <xf numFmtId="0" fontId="41" fillId="4" borderId="110" xfId="0" applyFont="1" applyFill="1" applyBorder="1" applyAlignment="1">
      <alignment horizontal="center" vertical="center"/>
    </xf>
    <xf numFmtId="0" fontId="41" fillId="4" borderId="156" xfId="0" applyFont="1" applyFill="1" applyBorder="1" applyAlignment="1">
      <alignment horizontal="center" vertical="center"/>
    </xf>
    <xf numFmtId="0" fontId="41" fillId="0" borderId="18" xfId="0" applyFont="1" applyBorder="1" applyAlignment="1">
      <alignment horizontal="center" vertical="center"/>
    </xf>
    <xf numFmtId="0" fontId="41" fillId="0" borderId="6" xfId="0" applyFont="1" applyBorder="1" applyAlignment="1">
      <alignment horizontal="left" vertical="center" wrapText="1"/>
    </xf>
    <xf numFmtId="0" fontId="41" fillId="0" borderId="4" xfId="0" applyFont="1" applyBorder="1" applyAlignment="1">
      <alignment horizontal="left" vertical="center" wrapText="1"/>
    </xf>
    <xf numFmtId="0" fontId="42" fillId="4" borderId="17" xfId="0" applyFont="1" applyFill="1" applyBorder="1" applyAlignment="1">
      <alignment horizontal="center" vertical="center"/>
    </xf>
    <xf numFmtId="0" fontId="41" fillId="0" borderId="6" xfId="0" applyFont="1" applyBorder="1" applyAlignment="1">
      <alignment horizontal="right" vertical="center"/>
    </xf>
    <xf numFmtId="0" fontId="41" fillId="0" borderId="5" xfId="0" applyFont="1" applyBorder="1" applyAlignment="1">
      <alignment horizontal="right" vertical="center"/>
    </xf>
    <xf numFmtId="49" fontId="41" fillId="0" borderId="127" xfId="0" applyNumberFormat="1" applyFont="1" applyBorder="1" applyAlignment="1">
      <alignment horizontal="right" vertical="center"/>
    </xf>
    <xf numFmtId="49" fontId="41" fillId="0" borderId="25" xfId="0" applyNumberFormat="1" applyFont="1" applyBorder="1" applyAlignment="1">
      <alignment horizontal="right" vertical="center"/>
    </xf>
    <xf numFmtId="0" fontId="41" fillId="4" borderId="60" xfId="0" applyFont="1" applyFill="1" applyBorder="1" applyAlignment="1">
      <alignment horizontal="center" vertical="center"/>
    </xf>
    <xf numFmtId="0" fontId="41" fillId="4" borderId="17" xfId="0" applyFont="1" applyFill="1" applyBorder="1" applyAlignment="1">
      <alignment horizontal="left" vertical="center" wrapText="1"/>
    </xf>
    <xf numFmtId="0" fontId="0" fillId="4" borderId="135" xfId="0" applyFill="1" applyBorder="1" applyAlignment="1">
      <alignment horizontal="center" vertical="center"/>
    </xf>
    <xf numFmtId="0" fontId="41" fillId="4" borderId="17" xfId="0" applyFont="1" applyFill="1" applyBorder="1" applyAlignment="1">
      <alignment horizontal="center" vertical="center" shrinkToFit="1"/>
    </xf>
    <xf numFmtId="0" fontId="41" fillId="0" borderId="127" xfId="0" applyFont="1" applyBorder="1" applyAlignment="1">
      <alignment horizontal="center" vertical="center"/>
    </xf>
    <xf numFmtId="0" fontId="41" fillId="0" borderId="116" xfId="0" applyFont="1" applyBorder="1" applyAlignment="1">
      <alignment horizontal="center" vertical="center"/>
    </xf>
    <xf numFmtId="0" fontId="41" fillId="4" borderId="135" xfId="0" applyFont="1" applyFill="1" applyBorder="1" applyAlignment="1">
      <alignment horizontal="center" vertical="center"/>
    </xf>
    <xf numFmtId="0" fontId="41" fillId="0" borderId="24" xfId="0" applyFont="1" applyBorder="1">
      <alignment vertical="center"/>
    </xf>
    <xf numFmtId="0" fontId="41" fillId="0" borderId="25" xfId="0" applyFont="1" applyBorder="1">
      <alignment vertical="center"/>
    </xf>
    <xf numFmtId="0" fontId="41" fillId="0" borderId="35" xfId="0" applyFont="1" applyBorder="1">
      <alignment vertical="center"/>
    </xf>
    <xf numFmtId="49" fontId="41" fillId="0" borderId="13" xfId="0" applyNumberFormat="1" applyFont="1" applyBorder="1" applyAlignment="1">
      <alignment horizontal="right" vertical="center"/>
    </xf>
    <xf numFmtId="49" fontId="41" fillId="0" borderId="1" xfId="0" applyNumberFormat="1" applyFont="1" applyBorder="1" applyAlignment="1">
      <alignment horizontal="right" vertical="center"/>
    </xf>
    <xf numFmtId="49" fontId="41" fillId="0" borderId="100" xfId="0" applyNumberFormat="1" applyFont="1" applyBorder="1" applyAlignment="1">
      <alignment horizontal="right" vertical="center"/>
    </xf>
    <xf numFmtId="49" fontId="41" fillId="0" borderId="22" xfId="0" applyNumberFormat="1" applyFont="1" applyBorder="1" applyAlignment="1">
      <alignment horizontal="right" vertical="center"/>
    </xf>
    <xf numFmtId="0" fontId="41" fillId="0" borderId="21" xfId="0" applyFont="1" applyBorder="1">
      <alignment vertical="center"/>
    </xf>
    <xf numFmtId="0" fontId="41" fillId="0" borderId="22" xfId="0" applyFont="1" applyBorder="1">
      <alignment vertical="center"/>
    </xf>
    <xf numFmtId="0" fontId="41" fillId="0" borderId="23" xfId="0" applyFont="1" applyBorder="1">
      <alignment vertical="center"/>
    </xf>
    <xf numFmtId="0" fontId="41" fillId="0" borderId="20" xfId="0" applyFont="1" applyBorder="1">
      <alignment vertical="center"/>
    </xf>
    <xf numFmtId="0" fontId="41" fillId="0" borderId="26" xfId="0" applyFont="1" applyBorder="1">
      <alignment vertical="center"/>
    </xf>
    <xf numFmtId="0" fontId="41" fillId="0" borderId="34" xfId="0" applyFont="1" applyBorder="1">
      <alignment vertical="center"/>
    </xf>
    <xf numFmtId="9" fontId="41" fillId="4" borderId="6" xfId="1" applyFont="1" applyFill="1" applyBorder="1" applyAlignment="1">
      <alignment horizontal="center" vertical="center"/>
    </xf>
    <xf numFmtId="9" fontId="41" fillId="4" borderId="5" xfId="1" applyFont="1" applyFill="1" applyBorder="1" applyAlignment="1">
      <alignment horizontal="center" vertical="center"/>
    </xf>
    <xf numFmtId="9" fontId="41" fillId="4" borderId="4" xfId="1" applyFont="1" applyFill="1" applyBorder="1" applyAlignment="1">
      <alignment horizontal="center" vertical="center"/>
    </xf>
    <xf numFmtId="0" fontId="41" fillId="0" borderId="89" xfId="0" applyFont="1" applyBorder="1" applyAlignment="1">
      <alignment horizontal="center" vertical="center" shrinkToFit="1"/>
    </xf>
    <xf numFmtId="0" fontId="41" fillId="0" borderId="42" xfId="0" applyFont="1" applyBorder="1" applyAlignment="1">
      <alignment horizontal="center" vertical="center" shrinkToFit="1"/>
    </xf>
    <xf numFmtId="0" fontId="41" fillId="0" borderId="99" xfId="0" applyFont="1" applyBorder="1" applyAlignment="1">
      <alignment horizontal="center" vertical="center" shrinkToFit="1"/>
    </xf>
    <xf numFmtId="0" fontId="41" fillId="0" borderId="79" xfId="0" applyFont="1" applyBorder="1" applyAlignment="1">
      <alignment horizontal="center" vertical="center" shrinkToFit="1"/>
    </xf>
    <xf numFmtId="0" fontId="41" fillId="0" borderId="81" xfId="0" applyFont="1" applyBorder="1" applyAlignment="1">
      <alignment horizontal="center" vertical="center" shrinkToFit="1"/>
    </xf>
    <xf numFmtId="0" fontId="41" fillId="0" borderId="87" xfId="0" applyFont="1" applyBorder="1" applyAlignment="1">
      <alignment horizontal="center" vertical="center" shrinkToFit="1"/>
    </xf>
    <xf numFmtId="0" fontId="41" fillId="0" borderId="221" xfId="0" applyFont="1" applyBorder="1" applyAlignment="1">
      <alignment horizontal="center" vertical="center" shrinkToFit="1"/>
    </xf>
    <xf numFmtId="0" fontId="41" fillId="0" borderId="222" xfId="0" applyFont="1" applyBorder="1" applyAlignment="1">
      <alignment horizontal="center" vertical="center" shrinkToFit="1"/>
    </xf>
    <xf numFmtId="0" fontId="41" fillId="6" borderId="24" xfId="0" applyFont="1" applyFill="1" applyBorder="1" applyAlignment="1">
      <alignment horizontal="center" vertical="center" wrapText="1" shrinkToFit="1"/>
    </xf>
    <xf numFmtId="0" fontId="41" fillId="6" borderId="25" xfId="0" applyFont="1" applyFill="1" applyBorder="1" applyAlignment="1">
      <alignment horizontal="center" vertical="center" wrapText="1" shrinkToFit="1"/>
    </xf>
    <xf numFmtId="0" fontId="41" fillId="6" borderId="35" xfId="0" applyFont="1" applyFill="1" applyBorder="1" applyAlignment="1">
      <alignment horizontal="center" vertical="center" wrapText="1" shrinkToFit="1"/>
    </xf>
    <xf numFmtId="0" fontId="51" fillId="4" borderId="17" xfId="0" applyFont="1" applyFill="1" applyBorder="1" applyAlignment="1">
      <alignment horizontal="center" vertical="center"/>
    </xf>
    <xf numFmtId="185" fontId="41" fillId="39" borderId="16" xfId="0" applyNumberFormat="1" applyFont="1" applyFill="1" applyBorder="1" applyAlignment="1">
      <alignment horizontal="center" vertical="center"/>
    </xf>
    <xf numFmtId="185" fontId="41" fillId="39" borderId="10" xfId="0" applyNumberFormat="1" applyFont="1" applyFill="1" applyBorder="1" applyAlignment="1">
      <alignment horizontal="center" vertical="center"/>
    </xf>
    <xf numFmtId="185" fontId="41" fillId="39" borderId="15" xfId="0" applyNumberFormat="1" applyFont="1" applyFill="1" applyBorder="1" applyAlignment="1">
      <alignment horizontal="center" vertical="center"/>
    </xf>
    <xf numFmtId="0" fontId="41" fillId="39" borderId="19" xfId="0" applyFont="1" applyFill="1" applyBorder="1" applyAlignment="1">
      <alignment horizontal="center" vertical="center"/>
    </xf>
    <xf numFmtId="20" fontId="41" fillId="4" borderId="0" xfId="0" applyNumberFormat="1" applyFont="1" applyFill="1" applyAlignment="1">
      <alignment horizontal="center" vertical="center"/>
    </xf>
    <xf numFmtId="0" fontId="41" fillId="4" borderId="0" xfId="0" applyFont="1" applyFill="1" applyAlignment="1">
      <alignment horizontal="center" vertical="center"/>
    </xf>
    <xf numFmtId="0" fontId="41" fillId="4" borderId="59" xfId="0" applyFont="1" applyFill="1" applyBorder="1" applyAlignment="1">
      <alignment horizontal="center" vertical="center" wrapText="1" shrinkToFit="1"/>
    </xf>
    <xf numFmtId="0" fontId="41" fillId="0" borderId="10" xfId="0" applyFont="1" applyBorder="1">
      <alignment vertical="center"/>
    </xf>
    <xf numFmtId="0" fontId="41" fillId="0" borderId="74" xfId="0" applyFont="1" applyBorder="1" applyAlignment="1">
      <alignment vertical="top" wrapText="1"/>
    </xf>
    <xf numFmtId="0" fontId="41" fillId="0" borderId="30" xfId="0" applyFont="1" applyBorder="1" applyAlignment="1">
      <alignment vertical="top" wrapText="1"/>
    </xf>
    <xf numFmtId="0" fontId="41" fillId="0" borderId="31" xfId="0" applyFont="1" applyBorder="1" applyAlignment="1">
      <alignment vertical="top" wrapText="1"/>
    </xf>
    <xf numFmtId="0" fontId="41" fillId="0" borderId="2" xfId="0" applyFont="1" applyBorder="1" applyAlignment="1">
      <alignment vertical="top" wrapText="1"/>
    </xf>
    <xf numFmtId="0" fontId="41" fillId="0" borderId="0" xfId="0" applyFont="1" applyAlignment="1">
      <alignment vertical="top" wrapText="1"/>
    </xf>
    <xf numFmtId="0" fontId="41" fillId="0" borderId="12" xfId="0" applyFont="1" applyBorder="1" applyAlignment="1">
      <alignment vertical="top" wrapText="1"/>
    </xf>
    <xf numFmtId="0" fontId="41" fillId="0" borderId="18" xfId="0" applyFont="1" applyBorder="1" applyAlignment="1">
      <alignment vertical="top" wrapText="1"/>
    </xf>
    <xf numFmtId="0" fontId="41" fillId="0" borderId="10" xfId="0" applyFont="1" applyBorder="1" applyAlignment="1">
      <alignment vertical="top" wrapText="1"/>
    </xf>
    <xf numFmtId="0" fontId="41" fillId="0" borderId="11" xfId="0" applyFont="1" applyBorder="1" applyAlignment="1">
      <alignment vertical="top" wrapText="1"/>
    </xf>
    <xf numFmtId="185" fontId="41" fillId="39" borderId="11" xfId="0" applyNumberFormat="1" applyFont="1" applyFill="1" applyBorder="1" applyAlignment="1">
      <alignment horizontal="center" vertical="center"/>
    </xf>
    <xf numFmtId="0" fontId="41" fillId="4" borderId="20" xfId="0" applyFont="1" applyFill="1" applyBorder="1" applyAlignment="1">
      <alignment horizontal="center" vertical="center" shrinkToFit="1"/>
    </xf>
    <xf numFmtId="0" fontId="41" fillId="4" borderId="26" xfId="0" applyFont="1" applyFill="1" applyBorder="1" applyAlignment="1">
      <alignment horizontal="center" vertical="center" shrinkToFit="1"/>
    </xf>
    <xf numFmtId="0" fontId="41" fillId="4" borderId="105" xfId="0" applyFont="1" applyFill="1" applyBorder="1" applyAlignment="1">
      <alignment horizontal="center" vertical="center" shrinkToFit="1"/>
    </xf>
    <xf numFmtId="0" fontId="41" fillId="0" borderId="32" xfId="0" applyFont="1" applyBorder="1" applyAlignment="1">
      <alignment horizontal="center" vertical="center"/>
    </xf>
    <xf numFmtId="0" fontId="41" fillId="0" borderId="9" xfId="0" applyFont="1" applyBorder="1" applyAlignment="1">
      <alignment horizontal="center" vertical="center"/>
    </xf>
    <xf numFmtId="0" fontId="41" fillId="0" borderId="33" xfId="0" applyFont="1" applyBorder="1" applyAlignment="1">
      <alignment horizontal="center"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28" xfId="0" applyFont="1" applyBorder="1" applyAlignment="1">
      <alignment horizontal="center" vertical="center"/>
    </xf>
    <xf numFmtId="0" fontId="41" fillId="0" borderId="29" xfId="0" applyFont="1" applyBorder="1" applyAlignment="1">
      <alignment horizontal="center" vertical="center"/>
    </xf>
    <xf numFmtId="0" fontId="41" fillId="0" borderId="67" xfId="0" applyFont="1" applyBorder="1" applyAlignment="1">
      <alignment horizontal="center" vertical="center"/>
    </xf>
    <xf numFmtId="0" fontId="41" fillId="0" borderId="109" xfId="0" applyFont="1" applyBorder="1" applyAlignment="1">
      <alignment horizontal="center" vertical="center"/>
    </xf>
    <xf numFmtId="0" fontId="41" fillId="0" borderId="66" xfId="0" applyFont="1" applyBorder="1" applyAlignment="1">
      <alignment horizontal="center" vertical="center"/>
    </xf>
    <xf numFmtId="185" fontId="41" fillId="0" borderId="16" xfId="0" applyNumberFormat="1" applyFont="1" applyBorder="1" applyAlignment="1">
      <alignment horizontal="center" vertical="center"/>
    </xf>
    <xf numFmtId="185" fontId="41" fillId="0" borderId="10" xfId="0" applyNumberFormat="1" applyFont="1" applyBorder="1" applyAlignment="1">
      <alignment horizontal="center" vertical="center"/>
    </xf>
    <xf numFmtId="185" fontId="41" fillId="0" borderId="15" xfId="0" applyNumberFormat="1" applyFont="1" applyBorder="1" applyAlignment="1">
      <alignment horizontal="center" vertical="center"/>
    </xf>
    <xf numFmtId="178" fontId="41" fillId="4" borderId="118" xfId="0" applyNumberFormat="1" applyFont="1" applyFill="1" applyBorder="1" applyAlignment="1">
      <alignment horizontal="center" vertical="center"/>
    </xf>
    <xf numFmtId="178" fontId="41" fillId="4" borderId="85" xfId="0" applyNumberFormat="1" applyFont="1" applyFill="1" applyBorder="1" applyAlignment="1">
      <alignment horizontal="center" vertical="center"/>
    </xf>
    <xf numFmtId="178" fontId="41" fillId="4" borderId="119" xfId="0" applyNumberFormat="1" applyFont="1" applyFill="1" applyBorder="1" applyAlignment="1">
      <alignment horizontal="center" vertical="center"/>
    </xf>
    <xf numFmtId="0" fontId="41" fillId="4" borderId="21" xfId="0" applyFont="1" applyFill="1" applyBorder="1" applyAlignment="1">
      <alignment horizontal="center" vertical="center"/>
    </xf>
    <xf numFmtId="0" fontId="41" fillId="4" borderId="22" xfId="0" applyFont="1" applyFill="1" applyBorder="1" applyAlignment="1">
      <alignment horizontal="center" vertical="center"/>
    </xf>
    <xf numFmtId="0" fontId="41" fillId="4" borderId="101" xfId="0" applyFont="1" applyFill="1" applyBorder="1" applyAlignment="1">
      <alignment horizontal="center" vertical="center"/>
    </xf>
    <xf numFmtId="0" fontId="41" fillId="4" borderId="3" xfId="0" applyFont="1" applyFill="1" applyBorder="1" applyAlignment="1">
      <alignment horizontal="center" vertical="center" textRotation="255" wrapText="1"/>
    </xf>
    <xf numFmtId="0" fontId="41" fillId="4" borderId="1" xfId="0" applyFont="1" applyFill="1" applyBorder="1" applyAlignment="1">
      <alignment horizontal="center" vertical="center" textRotation="255"/>
    </xf>
    <xf numFmtId="0" fontId="41" fillId="4" borderId="2" xfId="0" applyFont="1" applyFill="1" applyBorder="1" applyAlignment="1">
      <alignment horizontal="center" vertical="center" textRotation="255"/>
    </xf>
    <xf numFmtId="0" fontId="41" fillId="4" borderId="0" xfId="0" applyFont="1" applyFill="1" applyAlignment="1">
      <alignment horizontal="center" vertical="center" textRotation="255"/>
    </xf>
    <xf numFmtId="0" fontId="41" fillId="4" borderId="18" xfId="0" applyFont="1" applyFill="1" applyBorder="1" applyAlignment="1">
      <alignment horizontal="center" vertical="center" textRotation="255"/>
    </xf>
    <xf numFmtId="0" fontId="41" fillId="4" borderId="10" xfId="0" applyFont="1" applyFill="1" applyBorder="1" applyAlignment="1">
      <alignment horizontal="center" vertical="center" textRotation="255"/>
    </xf>
    <xf numFmtId="0" fontId="41" fillId="4" borderId="15" xfId="0" applyFont="1" applyFill="1" applyBorder="1" applyAlignment="1">
      <alignment horizontal="center" vertical="center" shrinkToFit="1"/>
    </xf>
    <xf numFmtId="0" fontId="41" fillId="4" borderId="114" xfId="0" applyFont="1" applyFill="1" applyBorder="1" applyAlignment="1">
      <alignment horizontal="center" vertical="center"/>
    </xf>
    <xf numFmtId="0" fontId="41" fillId="4" borderId="58" xfId="0" applyFont="1" applyFill="1" applyBorder="1" applyAlignment="1">
      <alignment horizontal="center" vertical="center"/>
    </xf>
    <xf numFmtId="0" fontId="41" fillId="4" borderId="115" xfId="0" applyFont="1" applyFill="1" applyBorder="1" applyAlignment="1">
      <alignment horizontal="center" vertical="center"/>
    </xf>
    <xf numFmtId="0" fontId="42" fillId="4" borderId="6" xfId="0" applyFont="1" applyFill="1" applyBorder="1" applyAlignment="1">
      <alignment horizontal="center" vertical="center"/>
    </xf>
    <xf numFmtId="0" fontId="42" fillId="4" borderId="5" xfId="0" applyFont="1" applyFill="1" applyBorder="1" applyAlignment="1">
      <alignment horizontal="center" vertical="center"/>
    </xf>
    <xf numFmtId="0" fontId="42" fillId="4" borderId="4" xfId="0" applyFont="1" applyFill="1" applyBorder="1" applyAlignment="1">
      <alignment horizontal="center" vertical="center"/>
    </xf>
    <xf numFmtId="49" fontId="41" fillId="0" borderId="1" xfId="0" applyNumberFormat="1" applyFont="1" applyBorder="1" applyAlignment="1">
      <alignment horizontal="center" vertical="center" shrinkToFit="1"/>
    </xf>
    <xf numFmtId="49" fontId="41" fillId="0" borderId="0" xfId="0" applyNumberFormat="1" applyFont="1" applyAlignment="1">
      <alignment horizontal="center" vertical="center" shrinkToFit="1"/>
    </xf>
    <xf numFmtId="49" fontId="41" fillId="0" borderId="10" xfId="0" applyNumberFormat="1" applyFont="1" applyBorder="1" applyAlignment="1">
      <alignment horizontal="center" vertical="center" shrinkToFit="1"/>
    </xf>
    <xf numFmtId="49" fontId="41" fillId="0" borderId="30" xfId="0" applyNumberFormat="1" applyFont="1" applyBorder="1" applyAlignment="1">
      <alignment horizontal="center" vertical="center" shrinkToFit="1"/>
    </xf>
    <xf numFmtId="49" fontId="41" fillId="0" borderId="81" xfId="0" applyNumberFormat="1" applyFont="1" applyBorder="1" applyAlignment="1">
      <alignment horizontal="center" vertical="center" shrinkToFit="1"/>
    </xf>
    <xf numFmtId="0" fontId="41" fillId="0" borderId="30" xfId="0" applyFont="1" applyBorder="1" applyAlignment="1">
      <alignment horizontal="center" vertical="center" shrinkToFit="1"/>
    </xf>
    <xf numFmtId="0" fontId="41" fillId="0" borderId="128" xfId="0" applyFont="1" applyBorder="1" applyAlignment="1">
      <alignment horizontal="center" vertical="center"/>
    </xf>
    <xf numFmtId="0" fontId="41" fillId="0" borderId="129" xfId="0" applyFont="1" applyBorder="1" applyAlignment="1">
      <alignment horizontal="center" vertical="center"/>
    </xf>
    <xf numFmtId="0" fontId="41" fillId="0" borderId="130" xfId="0" applyFont="1" applyBorder="1" applyAlignment="1">
      <alignment horizontal="center" vertical="center"/>
    </xf>
    <xf numFmtId="0" fontId="55" fillId="4" borderId="59" xfId="0" applyFont="1" applyFill="1" applyBorder="1" applyAlignment="1">
      <alignment horizontal="center" vertical="center"/>
    </xf>
    <xf numFmtId="0" fontId="41" fillId="0" borderId="20" xfId="0" applyFont="1" applyBorder="1" applyAlignment="1">
      <alignment horizontal="left" vertical="center"/>
    </xf>
    <xf numFmtId="0" fontId="41" fillId="0" borderId="26" xfId="0" applyFont="1" applyBorder="1" applyAlignment="1">
      <alignment horizontal="left" vertical="center"/>
    </xf>
    <xf numFmtId="0" fontId="41" fillId="0" borderId="34" xfId="0" applyFont="1" applyBorder="1" applyAlignment="1">
      <alignment horizontal="left" vertical="center"/>
    </xf>
    <xf numFmtId="0" fontId="41" fillId="4" borderId="3" xfId="0" applyFont="1" applyFill="1" applyBorder="1" applyAlignment="1">
      <alignment horizontal="center"/>
    </xf>
    <xf numFmtId="0" fontId="41" fillId="4" borderId="1" xfId="0" applyFont="1" applyFill="1" applyBorder="1" applyAlignment="1">
      <alignment horizontal="center"/>
    </xf>
    <xf numFmtId="0" fontId="41" fillId="4" borderId="7" xfId="0" applyFont="1" applyFill="1" applyBorder="1" applyAlignment="1">
      <alignment horizontal="center"/>
    </xf>
    <xf numFmtId="0" fontId="41" fillId="0" borderId="18" xfId="0" applyFont="1" applyBorder="1" applyAlignment="1">
      <alignment horizontal="left" vertical="center"/>
    </xf>
    <xf numFmtId="0" fontId="41" fillId="0" borderId="10" xfId="0" applyFont="1" applyBorder="1" applyAlignment="1">
      <alignment horizontal="left" vertical="center"/>
    </xf>
    <xf numFmtId="0" fontId="41" fillId="0" borderId="11" xfId="0" applyFont="1" applyBorder="1" applyAlignment="1">
      <alignment horizontal="left" vertical="center"/>
    </xf>
    <xf numFmtId="0" fontId="41" fillId="0" borderId="3"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0" xfId="0" applyFont="1" applyAlignment="1">
      <alignment horizontal="center" vertical="center" wrapText="1"/>
    </xf>
    <xf numFmtId="0" fontId="41" fillId="0" borderId="12"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4" borderId="20" xfId="0" applyFont="1" applyFill="1" applyBorder="1" applyAlignment="1">
      <alignment horizontal="center" vertical="center"/>
    </xf>
    <xf numFmtId="0" fontId="41" fillId="4" borderId="26" xfId="0" applyFont="1" applyFill="1" applyBorder="1" applyAlignment="1">
      <alignment horizontal="center" vertical="center"/>
    </xf>
    <xf numFmtId="0" fontId="41" fillId="4" borderId="105" xfId="0" applyFont="1" applyFill="1" applyBorder="1" applyAlignment="1">
      <alignment horizontal="center" vertical="center"/>
    </xf>
    <xf numFmtId="0" fontId="41" fillId="4" borderId="73" xfId="0" applyFont="1" applyFill="1" applyBorder="1" applyAlignment="1">
      <alignment horizontal="center" vertical="center"/>
    </xf>
    <xf numFmtId="0" fontId="41" fillId="4" borderId="72" xfId="0" applyFont="1" applyFill="1" applyBorder="1" applyAlignment="1">
      <alignment horizontal="center" vertical="center"/>
    </xf>
    <xf numFmtId="0" fontId="41" fillId="4" borderId="107" xfId="0" applyFont="1" applyFill="1" applyBorder="1" applyAlignment="1">
      <alignment horizontal="center" vertical="center"/>
    </xf>
    <xf numFmtId="0" fontId="41" fillId="0" borderId="31" xfId="0" applyFont="1" applyBorder="1" applyAlignment="1">
      <alignment horizontal="center" vertical="center" shrinkToFit="1"/>
    </xf>
    <xf numFmtId="49" fontId="41" fillId="0" borderId="2" xfId="0" applyNumberFormat="1" applyFont="1" applyBorder="1" applyAlignment="1">
      <alignment horizontal="center" vertical="center" shrinkToFit="1"/>
    </xf>
    <xf numFmtId="49" fontId="41" fillId="0" borderId="18" xfId="0" applyNumberFormat="1" applyFont="1" applyBorder="1" applyAlignment="1">
      <alignment horizontal="center" vertical="center" shrinkToFit="1"/>
    </xf>
    <xf numFmtId="0" fontId="0" fillId="4" borderId="96" xfId="0" applyFill="1" applyBorder="1" applyAlignment="1">
      <alignment horizontal="center" vertical="center"/>
    </xf>
    <xf numFmtId="0" fontId="0" fillId="4" borderId="97" xfId="0" applyFill="1" applyBorder="1" applyAlignment="1">
      <alignment horizontal="center" vertical="center"/>
    </xf>
    <xf numFmtId="0" fontId="0" fillId="4" borderId="98" xfId="0" applyFill="1" applyBorder="1" applyAlignment="1">
      <alignment horizontal="center" vertical="center"/>
    </xf>
    <xf numFmtId="0" fontId="41" fillId="0" borderId="36" xfId="0" applyFont="1" applyBorder="1" applyAlignment="1">
      <alignment horizontal="right" vertical="center"/>
    </xf>
    <xf numFmtId="0" fontId="41" fillId="0" borderId="110" xfId="0" applyFont="1" applyBorder="1" applyAlignment="1">
      <alignment horizontal="left" vertical="top" wrapText="1"/>
    </xf>
    <xf numFmtId="0" fontId="41" fillId="0" borderId="17" xfId="0" applyFont="1" applyBorder="1" applyAlignment="1">
      <alignment horizontal="left" vertical="top" wrapText="1"/>
    </xf>
    <xf numFmtId="49" fontId="41" fillId="0" borderId="3" xfId="0" applyNumberFormat="1" applyFont="1" applyBorder="1" applyAlignment="1">
      <alignment horizontal="center" vertical="center" shrinkToFit="1"/>
    </xf>
    <xf numFmtId="0" fontId="41" fillId="0" borderId="3" xfId="0" applyFont="1" applyBorder="1" applyAlignment="1">
      <alignment horizontal="distributed" vertical="center" indent="3"/>
    </xf>
    <xf numFmtId="0" fontId="41" fillId="0" borderId="1" xfId="0" applyFont="1" applyBorder="1" applyAlignment="1">
      <alignment horizontal="distributed" vertical="center" indent="3"/>
    </xf>
    <xf numFmtId="0" fontId="41" fillId="0" borderId="7" xfId="0" applyFont="1" applyBorder="1" applyAlignment="1">
      <alignment horizontal="distributed" vertical="center" indent="3"/>
    </xf>
    <xf numFmtId="0" fontId="41" fillId="0" borderId="79" xfId="0" applyFont="1" applyBorder="1" applyAlignment="1">
      <alignment horizontal="distributed" vertical="center" indent="3"/>
    </xf>
    <xf numFmtId="0" fontId="41" fillId="0" borderId="81" xfId="0" applyFont="1" applyBorder="1" applyAlignment="1">
      <alignment horizontal="distributed" vertical="center" indent="3"/>
    </xf>
    <xf numFmtId="0" fontId="41" fillId="0" borderId="87" xfId="0" applyFont="1" applyBorder="1" applyAlignment="1">
      <alignment horizontal="distributed" vertical="center" indent="3"/>
    </xf>
    <xf numFmtId="0" fontId="41" fillId="0" borderId="74" xfId="0" applyFont="1" applyBorder="1" applyAlignment="1">
      <alignment horizontal="distributed" vertical="center" indent="3"/>
    </xf>
    <xf numFmtId="0" fontId="41" fillId="0" borderId="30" xfId="0" applyFont="1" applyBorder="1" applyAlignment="1">
      <alignment horizontal="distributed" vertical="center" indent="3"/>
    </xf>
    <xf numFmtId="0" fontId="41" fillId="0" borderId="18" xfId="0" applyFont="1" applyBorder="1" applyAlignment="1">
      <alignment horizontal="distributed" vertical="center" indent="3"/>
    </xf>
    <xf numFmtId="0" fontId="41" fillId="0" borderId="10" xfId="0" applyFont="1" applyBorder="1" applyAlignment="1">
      <alignment horizontal="distributed" vertical="center" indent="3"/>
    </xf>
    <xf numFmtId="0" fontId="41" fillId="0" borderId="13" xfId="0" applyFont="1" applyBorder="1" applyAlignment="1">
      <alignment horizontal="left" vertical="top" wrapText="1"/>
    </xf>
    <xf numFmtId="0" fontId="41" fillId="0" borderId="16" xfId="0" applyFont="1" applyBorder="1" applyAlignment="1">
      <alignment horizontal="left" vertical="top" wrapText="1"/>
    </xf>
    <xf numFmtId="0" fontId="49" fillId="4" borderId="3" xfId="0" applyFont="1" applyFill="1" applyBorder="1" applyAlignment="1">
      <alignment horizontal="center" vertical="center"/>
    </xf>
    <xf numFmtId="0" fontId="49" fillId="4" borderId="1" xfId="0" applyFont="1" applyFill="1" applyBorder="1" applyAlignment="1">
      <alignment horizontal="center" vertical="center"/>
    </xf>
    <xf numFmtId="0" fontId="49" fillId="4" borderId="7" xfId="0" applyFont="1" applyFill="1" applyBorder="1" applyAlignment="1">
      <alignment horizontal="center" vertical="center"/>
    </xf>
    <xf numFmtId="0" fontId="49" fillId="4" borderId="18" xfId="0" applyFont="1" applyFill="1" applyBorder="1" applyAlignment="1">
      <alignment horizontal="center" vertical="center"/>
    </xf>
    <xf numFmtId="0" fontId="49" fillId="4" borderId="10" xfId="0" applyFont="1" applyFill="1" applyBorder="1" applyAlignment="1">
      <alignment horizontal="center" vertical="center"/>
    </xf>
    <xf numFmtId="0" fontId="49" fillId="4" borderId="11" xfId="0" applyFont="1" applyFill="1" applyBorder="1" applyAlignment="1">
      <alignment horizontal="center" vertical="center"/>
    </xf>
    <xf numFmtId="0" fontId="41" fillId="0" borderId="3" xfId="0" applyFont="1" applyBorder="1" applyAlignment="1">
      <alignment horizontal="left" vertical="center"/>
    </xf>
    <xf numFmtId="0" fontId="41" fillId="0" borderId="1" xfId="0" applyFont="1" applyBorder="1" applyAlignment="1">
      <alignment horizontal="left" vertical="center"/>
    </xf>
    <xf numFmtId="0" fontId="41" fillId="0" borderId="7" xfId="0" applyFont="1" applyBorder="1" applyAlignment="1">
      <alignment horizontal="left" vertical="center"/>
    </xf>
    <xf numFmtId="0" fontId="41" fillId="4" borderId="128" xfId="0" applyFont="1" applyFill="1" applyBorder="1" applyAlignment="1">
      <alignment horizontal="center" vertical="center"/>
    </xf>
    <xf numFmtId="0" fontId="41" fillId="4" borderId="129" xfId="0" applyFont="1" applyFill="1" applyBorder="1" applyAlignment="1">
      <alignment horizontal="center" vertical="center"/>
    </xf>
    <xf numFmtId="0" fontId="41" fillId="4" borderId="130" xfId="0" applyFont="1" applyFill="1" applyBorder="1" applyAlignment="1">
      <alignment horizontal="center" vertical="center"/>
    </xf>
    <xf numFmtId="0" fontId="41" fillId="0" borderId="15" xfId="0" applyFont="1" applyBorder="1" applyAlignment="1">
      <alignment horizontal="center" vertical="center"/>
    </xf>
    <xf numFmtId="0" fontId="41" fillId="0" borderId="17" xfId="0" applyFont="1" applyBorder="1" applyAlignment="1">
      <alignment horizontal="center" vertical="center" shrinkToFit="1"/>
    </xf>
    <xf numFmtId="49" fontId="41" fillId="0" borderId="3" xfId="0" applyNumberFormat="1" applyFont="1" applyBorder="1" applyAlignment="1">
      <alignment horizontal="center" vertical="center"/>
    </xf>
    <xf numFmtId="49" fontId="41" fillId="0" borderId="18" xfId="0" applyNumberFormat="1" applyFont="1" applyBorder="1" applyAlignment="1">
      <alignment horizontal="center" vertical="center"/>
    </xf>
    <xf numFmtId="0" fontId="41" fillId="0" borderId="16" xfId="0" applyFont="1" applyBorder="1" applyAlignment="1">
      <alignment horizontal="center" vertical="center"/>
    </xf>
    <xf numFmtId="0" fontId="41" fillId="4" borderId="42" xfId="0" applyFont="1" applyFill="1" applyBorder="1" applyAlignment="1">
      <alignment horizontal="center" vertical="center" wrapText="1" shrinkToFit="1"/>
    </xf>
    <xf numFmtId="0" fontId="41" fillId="4" borderId="99" xfId="0" applyFont="1" applyFill="1" applyBorder="1" applyAlignment="1">
      <alignment horizontal="center" vertical="center" wrapText="1" shrinkToFit="1"/>
    </xf>
    <xf numFmtId="0" fontId="41" fillId="4" borderId="99" xfId="0" applyFont="1" applyFill="1" applyBorder="1" applyAlignment="1">
      <alignment horizontal="center" vertical="center"/>
    </xf>
    <xf numFmtId="0" fontId="41" fillId="4" borderId="59" xfId="0" applyFont="1" applyFill="1" applyBorder="1" applyAlignment="1">
      <alignment horizontal="center" vertical="center"/>
    </xf>
    <xf numFmtId="0" fontId="41" fillId="0" borderId="6" xfId="0" applyFont="1" applyBorder="1" applyAlignment="1">
      <alignment horizontal="left" vertical="center" shrinkToFit="1"/>
    </xf>
    <xf numFmtId="49" fontId="41" fillId="0" borderId="74" xfId="0" applyNumberFormat="1" applyFont="1" applyBorder="1" applyAlignment="1">
      <alignment horizontal="center" vertical="center" shrinkToFit="1"/>
    </xf>
    <xf numFmtId="49" fontId="41" fillId="0" borderId="79" xfId="0" applyNumberFormat="1" applyFont="1" applyBorder="1" applyAlignment="1">
      <alignment horizontal="center" vertical="center" shrinkToFit="1"/>
    </xf>
    <xf numFmtId="0" fontId="41" fillId="0" borderId="5" xfId="0" applyFont="1" applyBorder="1" applyAlignment="1">
      <alignment horizontal="right" vertical="center" shrinkToFit="1"/>
    </xf>
    <xf numFmtId="0" fontId="41" fillId="0" borderId="31" xfId="0" applyFont="1" applyBorder="1" applyAlignment="1">
      <alignment horizontal="distributed" vertical="center" indent="3"/>
    </xf>
    <xf numFmtId="0" fontId="41" fillId="4" borderId="8" xfId="0" applyFont="1" applyFill="1" applyBorder="1" applyAlignment="1">
      <alignment horizontal="center" vertical="center"/>
    </xf>
    <xf numFmtId="0" fontId="41" fillId="4" borderId="9" xfId="0" applyFont="1" applyFill="1" applyBorder="1" applyAlignment="1">
      <alignment horizontal="center" vertical="center"/>
    </xf>
    <xf numFmtId="0" fontId="41" fillId="4" borderId="33" xfId="0" applyFont="1" applyFill="1" applyBorder="1" applyAlignment="1">
      <alignment horizontal="center" vertical="center"/>
    </xf>
    <xf numFmtId="0" fontId="41" fillId="4" borderId="24" xfId="0" applyFont="1" applyFill="1" applyBorder="1" applyAlignment="1">
      <alignment horizontal="center" vertical="center" shrinkToFit="1"/>
    </xf>
    <xf numFmtId="0" fontId="41" fillId="4" borderId="25" xfId="0" applyFont="1" applyFill="1" applyBorder="1" applyAlignment="1">
      <alignment horizontal="center" vertical="center" shrinkToFit="1"/>
    </xf>
    <xf numFmtId="0" fontId="41" fillId="4" borderId="116" xfId="0" applyFont="1" applyFill="1" applyBorder="1" applyAlignment="1">
      <alignment horizontal="center" vertical="center" shrinkToFit="1"/>
    </xf>
    <xf numFmtId="0" fontId="42" fillId="0" borderId="175" xfId="2" applyFont="1" applyBorder="1" applyAlignment="1">
      <alignment horizontal="center" vertical="center" wrapText="1"/>
    </xf>
    <xf numFmtId="0" fontId="42" fillId="0" borderId="186" xfId="2" applyFont="1" applyBorder="1" applyAlignment="1">
      <alignment horizontal="center" vertical="center" wrapText="1"/>
    </xf>
    <xf numFmtId="0" fontId="42" fillId="0" borderId="198" xfId="2" applyFont="1" applyBorder="1" applyAlignment="1">
      <alignment horizontal="center" vertical="center" wrapText="1"/>
    </xf>
    <xf numFmtId="0" fontId="66" fillId="0" borderId="0" xfId="2" applyFont="1" applyAlignment="1">
      <alignment horizontal="center"/>
    </xf>
    <xf numFmtId="0" fontId="62" fillId="0" borderId="0" xfId="2" applyFont="1" applyAlignment="1">
      <alignment horizontal="center" vertical="center"/>
    </xf>
    <xf numFmtId="0" fontId="42" fillId="0" borderId="0" xfId="2" applyFont="1" applyAlignment="1">
      <alignment horizontal="center"/>
    </xf>
    <xf numFmtId="0" fontId="63" fillId="0" borderId="215" xfId="2" applyFont="1" applyBorder="1" applyAlignment="1">
      <alignment horizontal="center" vertical="center"/>
    </xf>
    <xf numFmtId="0" fontId="41" fillId="4" borderId="17" xfId="0" applyFont="1" applyFill="1" applyBorder="1" applyAlignment="1">
      <alignment horizontal="center" vertical="center" wrapText="1"/>
    </xf>
    <xf numFmtId="0" fontId="49" fillId="4" borderId="6" xfId="0" applyFont="1" applyFill="1" applyBorder="1" applyAlignment="1">
      <alignment horizontal="center" vertical="center"/>
    </xf>
    <xf numFmtId="0" fontId="49" fillId="4" borderId="5" xfId="0" applyFont="1" applyFill="1" applyBorder="1" applyAlignment="1">
      <alignment horizontal="center" vertical="center"/>
    </xf>
    <xf numFmtId="0" fontId="49" fillId="4" borderId="4" xfId="0" applyFont="1" applyFill="1" applyBorder="1" applyAlignment="1">
      <alignment horizontal="center" vertical="center"/>
    </xf>
    <xf numFmtId="0" fontId="51" fillId="0" borderId="0" xfId="0" applyFont="1" applyAlignment="1">
      <alignment horizontal="center" vertical="center"/>
    </xf>
    <xf numFmtId="0" fontId="41" fillId="0" borderId="6" xfId="0" applyFont="1" applyBorder="1" applyAlignment="1">
      <alignment horizontal="right" vertical="center" shrinkToFit="1"/>
    </xf>
    <xf numFmtId="0" fontId="0" fillId="0" borderId="17" xfId="0" applyBorder="1" applyAlignment="1">
      <alignment horizontal="center" vertical="center"/>
    </xf>
    <xf numFmtId="0" fontId="41" fillId="0" borderId="2" xfId="0" applyFont="1" applyBorder="1" applyAlignment="1">
      <alignment horizontal="left" vertical="top"/>
    </xf>
    <xf numFmtId="0" fontId="41" fillId="0" borderId="0" xfId="0" applyFont="1" applyAlignment="1">
      <alignment horizontal="left" vertical="top"/>
    </xf>
    <xf numFmtId="0" fontId="41" fillId="0" borderId="12" xfId="0" applyFont="1" applyBorder="1" applyAlignment="1">
      <alignment horizontal="left" vertical="top"/>
    </xf>
    <xf numFmtId="0" fontId="41" fillId="0" borderId="18" xfId="0" applyFont="1" applyBorder="1" applyAlignment="1">
      <alignment horizontal="left" vertical="top"/>
    </xf>
    <xf numFmtId="0" fontId="41" fillId="0" borderId="10" xfId="0" applyFont="1" applyBorder="1" applyAlignment="1">
      <alignment horizontal="left" vertical="top"/>
    </xf>
    <xf numFmtId="0" fontId="41" fillId="0" borderId="11" xfId="0" applyFont="1" applyBorder="1" applyAlignment="1">
      <alignment horizontal="left" vertical="top"/>
    </xf>
    <xf numFmtId="0" fontId="0" fillId="0" borderId="103" xfId="0" applyBorder="1" applyAlignment="1">
      <alignment horizontal="center" vertical="center"/>
    </xf>
    <xf numFmtId="0" fontId="0" fillId="0" borderId="4"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35"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xf>
    <xf numFmtId="0" fontId="41" fillId="4" borderId="1" xfId="0" applyFont="1" applyFill="1" applyBorder="1" applyAlignment="1">
      <alignment horizontal="center" vertical="center" wrapText="1"/>
    </xf>
    <xf numFmtId="0" fontId="41" fillId="4" borderId="7" xfId="0" applyFont="1" applyFill="1" applyBorder="1" applyAlignment="1">
      <alignment horizontal="center" vertical="center" wrapText="1"/>
    </xf>
    <xf numFmtId="0" fontId="41" fillId="4" borderId="2" xfId="0" applyFont="1" applyFill="1" applyBorder="1" applyAlignment="1">
      <alignment horizontal="center" vertical="center" wrapText="1"/>
    </xf>
    <xf numFmtId="0" fontId="41" fillId="4" borderId="0" xfId="0" applyFont="1" applyFill="1" applyAlignment="1">
      <alignment horizontal="center" vertical="center" wrapText="1"/>
    </xf>
    <xf numFmtId="0" fontId="41" fillId="4" borderId="12" xfId="0" applyFont="1" applyFill="1" applyBorder="1" applyAlignment="1">
      <alignment horizontal="center" vertical="center" wrapText="1"/>
    </xf>
    <xf numFmtId="0" fontId="41" fillId="4" borderId="18" xfId="0" applyFont="1" applyFill="1" applyBorder="1" applyAlignment="1">
      <alignment horizontal="center" vertical="center" wrapText="1"/>
    </xf>
    <xf numFmtId="0" fontId="41" fillId="4" borderId="10" xfId="0" applyFont="1" applyFill="1" applyBorder="1" applyAlignment="1">
      <alignment horizontal="center" vertical="center" wrapText="1"/>
    </xf>
    <xf numFmtId="0" fontId="41" fillId="4" borderId="11" xfId="0" applyFont="1" applyFill="1" applyBorder="1" applyAlignment="1">
      <alignment horizontal="center" vertical="center" wrapText="1"/>
    </xf>
    <xf numFmtId="0" fontId="41" fillId="4" borderId="2" xfId="0" applyFont="1" applyFill="1" applyBorder="1" applyAlignment="1">
      <alignment horizontal="center" vertical="center"/>
    </xf>
    <xf numFmtId="0" fontId="41" fillId="4" borderId="12" xfId="0" applyFont="1" applyFill="1" applyBorder="1" applyAlignment="1">
      <alignment horizontal="center" vertical="center"/>
    </xf>
    <xf numFmtId="49" fontId="51" fillId="0" borderId="0" xfId="0" applyNumberFormat="1" applyFont="1" applyAlignment="1">
      <alignment horizontal="center" vertical="center"/>
    </xf>
    <xf numFmtId="0" fontId="41" fillId="0" borderId="36" xfId="0" applyFont="1" applyBorder="1" applyAlignment="1">
      <alignment horizontal="right" vertical="center" shrinkToFit="1"/>
    </xf>
    <xf numFmtId="0" fontId="41" fillId="0" borderId="6" xfId="0" applyFont="1" applyBorder="1" applyAlignment="1">
      <alignment horizontal="center" vertical="top"/>
    </xf>
    <xf numFmtId="0" fontId="41" fillId="0" borderId="5" xfId="0" applyFont="1" applyBorder="1" applyAlignment="1">
      <alignment horizontal="center" vertical="top"/>
    </xf>
    <xf numFmtId="0" fontId="41" fillId="0" borderId="4" xfId="0" applyFont="1" applyBorder="1" applyAlignment="1">
      <alignment horizontal="center" vertical="top"/>
    </xf>
    <xf numFmtId="0" fontId="41" fillId="0" borderId="20" xfId="0" applyFont="1" applyBorder="1" applyAlignment="1">
      <alignment horizontal="left" vertical="center" wrapText="1"/>
    </xf>
    <xf numFmtId="0" fontId="41" fillId="0" borderId="26" xfId="0" applyFont="1" applyBorder="1" applyAlignment="1">
      <alignment horizontal="left" vertical="center" wrapText="1"/>
    </xf>
    <xf numFmtId="0" fontId="41" fillId="0" borderId="34" xfId="0" applyFont="1" applyBorder="1" applyAlignment="1">
      <alignment horizontal="left" vertical="center" wrapText="1"/>
    </xf>
    <xf numFmtId="0" fontId="41" fillId="0" borderId="17" xfId="0" applyFont="1" applyBorder="1" applyAlignment="1">
      <alignment horizontal="center" vertical="top"/>
    </xf>
    <xf numFmtId="0" fontId="51" fillId="0" borderId="0" xfId="0" applyFont="1" applyAlignment="1">
      <alignment horizontal="right" vertical="top" wrapText="1"/>
    </xf>
    <xf numFmtId="0" fontId="51" fillId="0" borderId="0" xfId="0" applyFont="1" applyAlignment="1">
      <alignment horizontal="right" vertical="top"/>
    </xf>
    <xf numFmtId="0" fontId="51" fillId="0" borderId="0" xfId="0" applyFont="1" applyAlignment="1">
      <alignment horizontal="center" vertical="top" wrapText="1"/>
    </xf>
    <xf numFmtId="0" fontId="51" fillId="0" borderId="0" xfId="0" applyFont="1" applyAlignment="1">
      <alignment horizontal="center" vertical="top"/>
    </xf>
    <xf numFmtId="3" fontId="51" fillId="0" borderId="0" xfId="0" applyNumberFormat="1" applyFont="1" applyAlignment="1">
      <alignment horizontal="center" vertical="center"/>
    </xf>
    <xf numFmtId="0" fontId="51" fillId="0" borderId="0" xfId="0" applyFont="1" applyAlignment="1">
      <alignment horizontal="center" vertical="center" wrapText="1"/>
    </xf>
    <xf numFmtId="3" fontId="51" fillId="0" borderId="0" xfId="0" applyNumberFormat="1" applyFont="1" applyAlignment="1">
      <alignment horizontal="right"/>
    </xf>
    <xf numFmtId="0" fontId="51" fillId="0" borderId="0" xfId="0" applyFont="1" applyAlignment="1">
      <alignment horizontal="right"/>
    </xf>
    <xf numFmtId="0" fontId="51" fillId="0" borderId="0" xfId="0" applyFont="1" applyAlignment="1">
      <alignment horizontal="left" vertical="center" wrapText="1"/>
    </xf>
    <xf numFmtId="0" fontId="51" fillId="0" borderId="0" xfId="0" applyFont="1" applyAlignment="1">
      <alignment horizontal="left" vertical="center"/>
    </xf>
    <xf numFmtId="0" fontId="41" fillId="0" borderId="1" xfId="0" applyFont="1" applyBorder="1" applyAlignment="1">
      <alignment horizontal="right" vertical="center" shrinkToFit="1"/>
    </xf>
    <xf numFmtId="0" fontId="41" fillId="0" borderId="10" xfId="0" applyFont="1" applyBorder="1" applyAlignment="1">
      <alignment horizontal="right" vertical="center" shrinkToFit="1"/>
    </xf>
    <xf numFmtId="0" fontId="41" fillId="4" borderId="6" xfId="0" applyFont="1" applyFill="1" applyBorder="1" applyAlignment="1">
      <alignment horizontal="center" vertical="center" wrapText="1"/>
    </xf>
    <xf numFmtId="0" fontId="41" fillId="4" borderId="24" xfId="0" applyFont="1" applyFill="1" applyBorder="1" applyAlignment="1">
      <alignment horizontal="center" vertical="center" wrapText="1"/>
    </xf>
    <xf numFmtId="0" fontId="41" fillId="4" borderId="25" xfId="0" applyFont="1" applyFill="1" applyBorder="1" applyAlignment="1">
      <alignment horizontal="center" vertical="center" wrapText="1"/>
    </xf>
    <xf numFmtId="0" fontId="41" fillId="4" borderId="35" xfId="0" applyFont="1" applyFill="1" applyBorder="1" applyAlignment="1">
      <alignment horizontal="center" vertical="center" wrapText="1"/>
    </xf>
    <xf numFmtId="0" fontId="41" fillId="4" borderId="56" xfId="0" applyFont="1" applyFill="1" applyBorder="1" applyAlignment="1">
      <alignment horizontal="center" vertical="center" wrapText="1"/>
    </xf>
    <xf numFmtId="0" fontId="41" fillId="4" borderId="59" xfId="0" applyFont="1" applyFill="1" applyBorder="1" applyAlignment="1">
      <alignment horizontal="center" vertical="center" wrapText="1"/>
    </xf>
    <xf numFmtId="0" fontId="41" fillId="4" borderId="20" xfId="0" applyFont="1" applyFill="1" applyBorder="1" applyAlignment="1">
      <alignment horizontal="center" vertical="center" wrapText="1"/>
    </xf>
    <xf numFmtId="0" fontId="41" fillId="4" borderId="26" xfId="0" applyFont="1" applyFill="1" applyBorder="1" applyAlignment="1">
      <alignment horizontal="center" vertical="center" wrapText="1"/>
    </xf>
    <xf numFmtId="0" fontId="41" fillId="4" borderId="34" xfId="0" applyFont="1" applyFill="1" applyBorder="1" applyAlignment="1">
      <alignment horizontal="center" vertical="center" wrapText="1"/>
    </xf>
    <xf numFmtId="0" fontId="41" fillId="4" borderId="21" xfId="0" applyFont="1" applyFill="1" applyBorder="1" applyAlignment="1">
      <alignment horizontal="center" vertical="center" wrapText="1"/>
    </xf>
    <xf numFmtId="0" fontId="41" fillId="4" borderId="22" xfId="0" applyFont="1" applyFill="1" applyBorder="1" applyAlignment="1">
      <alignment horizontal="center" vertical="center" wrapText="1"/>
    </xf>
    <xf numFmtId="0" fontId="41" fillId="4" borderId="23" xfId="0" applyFont="1" applyFill="1" applyBorder="1" applyAlignment="1">
      <alignment horizontal="center" vertical="center" wrapText="1"/>
    </xf>
    <xf numFmtId="0" fontId="41" fillId="4" borderId="93" xfId="0" applyFont="1" applyFill="1" applyBorder="1" applyAlignment="1">
      <alignment horizontal="left"/>
    </xf>
    <xf numFmtId="0" fontId="41" fillId="4" borderId="94" xfId="0" applyFont="1" applyFill="1" applyBorder="1" applyAlignment="1">
      <alignment horizontal="left"/>
    </xf>
    <xf numFmtId="0" fontId="41" fillId="4" borderId="95" xfId="0" applyFont="1" applyFill="1" applyBorder="1" applyAlignment="1">
      <alignment horizontal="left"/>
    </xf>
    <xf numFmtId="0" fontId="41" fillId="4" borderId="96" xfId="0" applyFont="1" applyFill="1" applyBorder="1" applyAlignment="1">
      <alignment horizontal="left"/>
    </xf>
    <xf numFmtId="0" fontId="41" fillId="4" borderId="97" xfId="0" applyFont="1" applyFill="1" applyBorder="1" applyAlignment="1">
      <alignment horizontal="left"/>
    </xf>
    <xf numFmtId="0" fontId="41" fillId="4" borderId="98" xfId="0" applyFont="1" applyFill="1" applyBorder="1" applyAlignment="1">
      <alignment horizontal="left"/>
    </xf>
    <xf numFmtId="0" fontId="41" fillId="4" borderId="103" xfId="0" applyFont="1" applyFill="1" applyBorder="1" applyAlignment="1">
      <alignment horizontal="center" vertical="center"/>
    </xf>
    <xf numFmtId="0" fontId="41" fillId="4" borderId="102" xfId="0" applyFont="1" applyFill="1" applyBorder="1" applyAlignment="1">
      <alignment horizontal="center" vertical="center"/>
    </xf>
    <xf numFmtId="0" fontId="61" fillId="4" borderId="3" xfId="0" applyFont="1" applyFill="1" applyBorder="1" applyAlignment="1">
      <alignment horizontal="left" vertical="center" wrapText="1"/>
    </xf>
    <xf numFmtId="0" fontId="61" fillId="4" borderId="1" xfId="0" applyFont="1" applyFill="1" applyBorder="1" applyAlignment="1">
      <alignment horizontal="left" vertical="center" wrapText="1"/>
    </xf>
    <xf numFmtId="0" fontId="61" fillId="4" borderId="7" xfId="0" applyFont="1" applyFill="1" applyBorder="1" applyAlignment="1">
      <alignment horizontal="left" vertical="center" wrapText="1"/>
    </xf>
    <xf numFmtId="0" fontId="41" fillId="0" borderId="102" xfId="0" applyFont="1" applyBorder="1" applyAlignment="1">
      <alignment horizontal="center" vertical="center"/>
    </xf>
    <xf numFmtId="0" fontId="41" fillId="4" borderId="108" xfId="0" applyFont="1" applyFill="1" applyBorder="1" applyAlignment="1">
      <alignment horizontal="center" vertical="center"/>
    </xf>
    <xf numFmtId="0" fontId="51" fillId="0" borderId="2" xfId="0" applyFont="1" applyBorder="1" applyAlignment="1">
      <alignment horizontal="center" vertical="center"/>
    </xf>
    <xf numFmtId="0" fontId="41" fillId="0" borderId="108" xfId="0" applyFont="1" applyBorder="1" applyAlignment="1">
      <alignment horizontal="center" vertical="center"/>
    </xf>
    <xf numFmtId="0" fontId="41" fillId="0" borderId="17" xfId="0" applyFont="1" applyBorder="1" applyAlignment="1">
      <alignment horizontal="center" vertical="center" wrapText="1"/>
    </xf>
    <xf numFmtId="0" fontId="41" fillId="0" borderId="102" xfId="0" applyFont="1" applyBorder="1" applyAlignment="1">
      <alignment horizontal="left" vertical="center" shrinkToFit="1"/>
    </xf>
    <xf numFmtId="0" fontId="41" fillId="0" borderId="56" xfId="0" applyFont="1" applyBorder="1" applyAlignment="1">
      <alignment horizontal="left" vertical="center" shrinkToFit="1"/>
    </xf>
    <xf numFmtId="0" fontId="41" fillId="0" borderId="59" xfId="0" applyFont="1" applyBorder="1" applyAlignment="1">
      <alignment horizontal="left" vertical="center" shrinkToFit="1"/>
    </xf>
    <xf numFmtId="0" fontId="41" fillId="4" borderId="56" xfId="0" applyFont="1" applyFill="1" applyBorder="1" applyAlignment="1">
      <alignment horizontal="center" vertical="center"/>
    </xf>
    <xf numFmtId="0" fontId="0" fillId="4" borderId="128" xfId="0" applyFill="1" applyBorder="1" applyAlignment="1">
      <alignment horizontal="center" vertical="center"/>
    </xf>
    <xf numFmtId="0" fontId="0" fillId="4" borderId="129" xfId="0" applyFill="1" applyBorder="1" applyAlignment="1">
      <alignment horizontal="center" vertical="center"/>
    </xf>
    <xf numFmtId="0" fontId="0" fillId="4" borderId="130" xfId="0" applyFill="1" applyBorder="1" applyAlignment="1">
      <alignment horizontal="center" vertical="center"/>
    </xf>
    <xf numFmtId="0" fontId="41" fillId="4" borderId="5" xfId="0" applyFont="1" applyFill="1" applyBorder="1" applyAlignment="1">
      <alignment horizontal="center" vertical="center" wrapText="1"/>
    </xf>
    <xf numFmtId="0" fontId="41" fillId="4" borderId="4" xfId="0" applyFont="1" applyFill="1" applyBorder="1" applyAlignment="1">
      <alignment horizontal="center" vertical="center" wrapText="1"/>
    </xf>
    <xf numFmtId="0" fontId="0" fillId="0" borderId="110" xfId="0" applyBorder="1" applyAlignment="1">
      <alignment horizontal="right" vertical="center" shrinkToFit="1"/>
    </xf>
    <xf numFmtId="0" fontId="0" fillId="0" borderId="6" xfId="0" applyBorder="1" applyAlignment="1">
      <alignment horizontal="right" vertical="center" shrinkToFit="1"/>
    </xf>
    <xf numFmtId="0" fontId="41" fillId="0" borderId="3" xfId="0" applyFont="1" applyBorder="1" applyAlignment="1">
      <alignment horizontal="center"/>
    </xf>
    <xf numFmtId="0" fontId="41" fillId="0" borderId="1" xfId="0" applyFont="1" applyBorder="1" applyAlignment="1">
      <alignment horizontal="center"/>
    </xf>
    <xf numFmtId="0" fontId="41" fillId="0" borderId="18" xfId="0" applyFont="1" applyBorder="1" applyAlignment="1">
      <alignment horizontal="center"/>
    </xf>
    <xf numFmtId="0" fontId="41" fillId="0" borderId="10" xfId="0" applyFont="1" applyBorder="1" applyAlignment="1">
      <alignment horizontal="center"/>
    </xf>
    <xf numFmtId="0" fontId="41" fillId="0" borderId="226" xfId="0" applyFont="1" applyBorder="1" applyAlignment="1">
      <alignment horizontal="center" vertical="center" wrapText="1"/>
    </xf>
    <xf numFmtId="0" fontId="41" fillId="0" borderId="227" xfId="0" applyFont="1" applyBorder="1" applyAlignment="1">
      <alignment horizontal="center" vertical="center" wrapText="1"/>
    </xf>
    <xf numFmtId="0" fontId="41" fillId="0" borderId="226" xfId="0" applyFont="1" applyBorder="1" applyAlignment="1">
      <alignment horizontal="center" vertical="center"/>
    </xf>
    <xf numFmtId="0" fontId="41" fillId="0" borderId="227" xfId="0" applyFont="1" applyBorder="1" applyAlignment="1">
      <alignment horizontal="center" vertical="center"/>
    </xf>
    <xf numFmtId="0" fontId="41" fillId="0" borderId="228" xfId="0" applyFont="1" applyBorder="1" applyAlignment="1">
      <alignment horizontal="center" vertical="center"/>
    </xf>
    <xf numFmtId="0" fontId="41" fillId="0" borderId="24" xfId="0" applyFont="1" applyBorder="1" applyAlignment="1">
      <alignment horizontal="center" vertical="center" wrapText="1"/>
    </xf>
    <xf numFmtId="0" fontId="41" fillId="0" borderId="25" xfId="0" applyFont="1" applyBorder="1" applyAlignment="1">
      <alignment horizontal="center" vertical="center" wrapText="1"/>
    </xf>
    <xf numFmtId="0" fontId="41" fillId="0" borderId="35" xfId="0" applyFont="1" applyBorder="1" applyAlignment="1">
      <alignment horizontal="center" vertical="center" wrapText="1"/>
    </xf>
    <xf numFmtId="0" fontId="41" fillId="0" borderId="20" xfId="0" applyFont="1" applyBorder="1" applyAlignment="1">
      <alignment horizontal="center" vertical="top"/>
    </xf>
    <xf numFmtId="0" fontId="41" fillId="0" borderId="26" xfId="0" applyFont="1" applyBorder="1" applyAlignment="1">
      <alignment horizontal="center" vertical="top"/>
    </xf>
    <xf numFmtId="0" fontId="41" fillId="0" borderId="34" xfId="0" applyFont="1" applyBorder="1" applyAlignment="1">
      <alignment horizontal="center" vertical="top"/>
    </xf>
    <xf numFmtId="0" fontId="0" fillId="0" borderId="59" xfId="0" applyBorder="1" applyAlignment="1">
      <alignment horizontal="center" vertical="center"/>
    </xf>
    <xf numFmtId="0" fontId="41" fillId="0" borderId="24" xfId="0" applyFont="1" applyBorder="1" applyAlignment="1">
      <alignment horizontal="center" vertical="top"/>
    </xf>
    <xf numFmtId="0" fontId="41" fillId="0" borderId="25" xfId="0" applyFont="1" applyBorder="1" applyAlignment="1">
      <alignment horizontal="center" vertical="top"/>
    </xf>
    <xf numFmtId="0" fontId="41" fillId="0" borderId="59" xfId="0" applyFont="1" applyBorder="1" applyAlignment="1">
      <alignment horizontal="center" vertical="center"/>
    </xf>
    <xf numFmtId="0" fontId="41" fillId="0" borderId="103" xfId="0" applyFont="1" applyBorder="1" applyAlignment="1">
      <alignment horizontal="center" vertical="top"/>
    </xf>
    <xf numFmtId="0" fontId="41" fillId="0" borderId="24" xfId="0" applyFont="1" applyBorder="1" applyAlignment="1">
      <alignment horizontal="center" vertical="top" wrapText="1"/>
    </xf>
    <xf numFmtId="0" fontId="41" fillId="0" borderId="35" xfId="0" applyFont="1" applyBorder="1" applyAlignment="1">
      <alignment horizontal="center" vertical="top"/>
    </xf>
    <xf numFmtId="0" fontId="41" fillId="0" borderId="20" xfId="0" applyFont="1" applyBorder="1" applyAlignment="1">
      <alignment horizontal="right" vertical="top"/>
    </xf>
    <xf numFmtId="0" fontId="41" fillId="0" borderId="26" xfId="0" applyFont="1" applyBorder="1" applyAlignment="1">
      <alignment horizontal="right" vertical="top"/>
    </xf>
    <xf numFmtId="0" fontId="41" fillId="0" borderId="34" xfId="0" applyFont="1" applyBorder="1" applyAlignment="1">
      <alignment horizontal="right" vertical="top"/>
    </xf>
    <xf numFmtId="0" fontId="55" fillId="0" borderId="59" xfId="0" applyFont="1" applyBorder="1" applyAlignment="1">
      <alignment horizontal="center" vertical="center" wrapText="1"/>
    </xf>
    <xf numFmtId="0" fontId="55" fillId="0" borderId="225"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17" xfId="0" applyFont="1" applyBorder="1" applyAlignment="1">
      <alignment horizontal="center" vertical="center"/>
    </xf>
    <xf numFmtId="0" fontId="55" fillId="0" borderId="108" xfId="0" applyFont="1" applyBorder="1" applyAlignment="1">
      <alignment horizontal="center" vertical="center"/>
    </xf>
    <xf numFmtId="0" fontId="41" fillId="0" borderId="103" xfId="0" applyFont="1" applyBorder="1" applyAlignment="1">
      <alignment horizontal="center" vertical="center"/>
    </xf>
    <xf numFmtId="0" fontId="41" fillId="0" borderId="228" xfId="0" applyFont="1" applyBorder="1" applyAlignment="1">
      <alignment horizontal="center" vertical="center" wrapText="1"/>
    </xf>
    <xf numFmtId="20" fontId="41" fillId="0" borderId="2" xfId="0" applyNumberFormat="1" applyFont="1" applyBorder="1" applyAlignment="1">
      <alignment horizontal="center" vertical="center"/>
    </xf>
    <xf numFmtId="20" fontId="41" fillId="0" borderId="0" xfId="0" applyNumberFormat="1" applyFont="1" applyAlignment="1">
      <alignment horizontal="center" vertical="center"/>
    </xf>
    <xf numFmtId="20" fontId="41" fillId="0" borderId="12" xfId="0" applyNumberFormat="1" applyFont="1" applyBorder="1" applyAlignment="1">
      <alignment horizontal="center" vertical="center"/>
    </xf>
    <xf numFmtId="20" fontId="41" fillId="0" borderId="59" xfId="0" applyNumberFormat="1" applyFont="1" applyBorder="1" applyAlignment="1">
      <alignment horizontal="center" vertical="center"/>
    </xf>
    <xf numFmtId="20" fontId="41" fillId="0" borderId="17" xfId="0" applyNumberFormat="1" applyFont="1" applyBorder="1" applyAlignment="1">
      <alignment horizontal="center" vertical="center"/>
    </xf>
    <xf numFmtId="20" fontId="41" fillId="0" borderId="28" xfId="0" applyNumberFormat="1" applyFont="1" applyBorder="1" applyAlignment="1">
      <alignment horizontal="center" vertical="center"/>
    </xf>
    <xf numFmtId="20" fontId="41" fillId="0" borderId="3" xfId="0" applyNumberFormat="1" applyFont="1" applyBorder="1" applyAlignment="1">
      <alignment horizontal="center" vertical="center"/>
    </xf>
    <xf numFmtId="20" fontId="41" fillId="0" borderId="1" xfId="0" applyNumberFormat="1" applyFont="1" applyBorder="1" applyAlignment="1">
      <alignment horizontal="center" vertical="center"/>
    </xf>
    <xf numFmtId="0" fontId="54" fillId="0" borderId="3" xfId="0" applyFont="1" applyBorder="1" applyAlignment="1">
      <alignment horizontal="center" vertical="top" wrapText="1"/>
    </xf>
    <xf numFmtId="0" fontId="54" fillId="0" borderId="1" xfId="0" applyFont="1" applyBorder="1" applyAlignment="1">
      <alignment horizontal="center" vertical="top" wrapText="1"/>
    </xf>
    <xf numFmtId="0" fontId="54" fillId="0" borderId="7" xfId="0" applyFont="1" applyBorder="1" applyAlignment="1">
      <alignment horizontal="center" vertical="top" wrapText="1"/>
    </xf>
    <xf numFmtId="0" fontId="0" fillId="0" borderId="29" xfId="0" applyBorder="1" applyAlignment="1">
      <alignment horizontal="center" vertical="center"/>
    </xf>
    <xf numFmtId="20" fontId="41" fillId="0" borderId="67" xfId="0" applyNumberFormat="1" applyFont="1" applyBorder="1" applyAlignment="1">
      <alignment horizontal="center" vertical="center"/>
    </xf>
    <xf numFmtId="20" fontId="41" fillId="0" borderId="109" xfId="0" applyNumberFormat="1" applyFont="1" applyBorder="1" applyAlignment="1">
      <alignment horizontal="center" vertical="center"/>
    </xf>
    <xf numFmtId="20" fontId="41" fillId="0" borderId="29" xfId="0" applyNumberFormat="1" applyFont="1" applyBorder="1" applyAlignment="1">
      <alignment horizontal="center" vertical="center"/>
    </xf>
    <xf numFmtId="20" fontId="41" fillId="4" borderId="18" xfId="0" applyNumberFormat="1" applyFont="1" applyFill="1" applyBorder="1" applyAlignment="1">
      <alignment horizontal="center" vertical="center"/>
    </xf>
    <xf numFmtId="20" fontId="41" fillId="4" borderId="10" xfId="0" applyNumberFormat="1" applyFont="1" applyFill="1" applyBorder="1" applyAlignment="1">
      <alignment horizontal="center" vertical="center"/>
    </xf>
    <xf numFmtId="20" fontId="41" fillId="4" borderId="11" xfId="0" applyNumberFormat="1" applyFont="1" applyFill="1" applyBorder="1" applyAlignment="1">
      <alignment horizontal="center" vertical="center"/>
    </xf>
    <xf numFmtId="20" fontId="41" fillId="0" borderId="13" xfId="0" applyNumberFormat="1" applyFont="1" applyBorder="1" applyAlignment="1">
      <alignment horizontal="center" vertical="center"/>
    </xf>
    <xf numFmtId="20" fontId="41" fillId="0" borderId="14" xfId="0" applyNumberFormat="1" applyFont="1" applyBorder="1" applyAlignment="1">
      <alignment horizontal="center" vertical="center"/>
    </xf>
    <xf numFmtId="0" fontId="41" fillId="4" borderId="3" xfId="0" applyFont="1" applyFill="1" applyBorder="1" applyAlignment="1">
      <alignment horizontal="center" vertical="center" textRotation="255"/>
    </xf>
    <xf numFmtId="0" fontId="41" fillId="4" borderId="7" xfId="0" applyFont="1" applyFill="1" applyBorder="1" applyAlignment="1">
      <alignment horizontal="center" vertical="center" textRotation="255"/>
    </xf>
    <xf numFmtId="0" fontId="41" fillId="4" borderId="12" xfId="0" applyFont="1" applyFill="1" applyBorder="1" applyAlignment="1">
      <alignment horizontal="center" vertical="center" textRotation="255"/>
    </xf>
    <xf numFmtId="0" fontId="41" fillId="4" borderId="11" xfId="0" applyFont="1" applyFill="1" applyBorder="1" applyAlignment="1">
      <alignment horizontal="center" vertical="center" textRotation="255"/>
    </xf>
    <xf numFmtId="0" fontId="41" fillId="4" borderId="111" xfId="0" applyFont="1" applyFill="1" applyBorder="1" applyAlignment="1">
      <alignment horizontal="center" vertical="center"/>
    </xf>
    <xf numFmtId="0" fontId="41" fillId="0" borderId="4" xfId="0" applyFont="1" applyBorder="1" applyAlignment="1">
      <alignment horizontal="right" vertical="center"/>
    </xf>
    <xf numFmtId="0" fontId="41" fillId="4" borderId="7" xfId="0" applyFont="1" applyFill="1" applyBorder="1" applyAlignment="1">
      <alignment horizontal="center" vertical="center" textRotation="255" wrapText="1"/>
    </xf>
    <xf numFmtId="0" fontId="41" fillId="4" borderId="2" xfId="0" applyFont="1" applyFill="1" applyBorder="1" applyAlignment="1">
      <alignment horizontal="center" vertical="center" textRotation="255" wrapText="1"/>
    </xf>
    <xf numFmtId="0" fontId="41" fillId="4" borderId="12" xfId="0" applyFont="1" applyFill="1" applyBorder="1" applyAlignment="1">
      <alignment horizontal="center" vertical="center" textRotation="255" wrapText="1"/>
    </xf>
    <xf numFmtId="20" fontId="41" fillId="4" borderId="12" xfId="0" applyNumberFormat="1" applyFont="1" applyFill="1" applyBorder="1" applyAlignment="1">
      <alignment horizontal="center" vertical="center"/>
    </xf>
    <xf numFmtId="0" fontId="54" fillId="0" borderId="3" xfId="0" applyFont="1" applyBorder="1" applyAlignment="1">
      <alignment horizontal="center" vertical="center"/>
    </xf>
    <xf numFmtId="0" fontId="54" fillId="0" borderId="1" xfId="0" applyFont="1" applyBorder="1" applyAlignment="1">
      <alignment horizontal="center" vertical="center"/>
    </xf>
    <xf numFmtId="0" fontId="54" fillId="0" borderId="7" xfId="0" applyFont="1" applyBorder="1" applyAlignment="1">
      <alignment horizontal="center" vertical="center"/>
    </xf>
    <xf numFmtId="20" fontId="41" fillId="0" borderId="7" xfId="0" applyNumberFormat="1" applyFont="1" applyBorder="1" applyAlignment="1">
      <alignment horizontal="center" vertical="center"/>
    </xf>
    <xf numFmtId="20" fontId="41" fillId="4" borderId="2" xfId="0" applyNumberFormat="1" applyFont="1" applyFill="1" applyBorder="1" applyAlignment="1">
      <alignment horizontal="center" vertical="center"/>
    </xf>
    <xf numFmtId="0" fontId="41" fillId="4" borderId="18" xfId="0" applyFont="1" applyFill="1" applyBorder="1" applyAlignment="1">
      <alignment horizontal="center" vertical="center" textRotation="255" wrapText="1"/>
    </xf>
    <xf numFmtId="0" fontId="41" fillId="4" borderId="11" xfId="0" applyFont="1" applyFill="1" applyBorder="1" applyAlignment="1">
      <alignment horizontal="center" vertical="center" textRotation="255" wrapText="1"/>
    </xf>
    <xf numFmtId="0" fontId="54" fillId="0" borderId="3" xfId="0" applyFont="1" applyBorder="1" applyAlignment="1">
      <alignment horizontal="center" vertical="center" wrapText="1"/>
    </xf>
    <xf numFmtId="0" fontId="54" fillId="0" borderId="1" xfId="0" applyFont="1" applyBorder="1" applyAlignment="1">
      <alignment horizontal="center" vertical="center" wrapText="1"/>
    </xf>
    <xf numFmtId="0" fontId="54" fillId="0" borderId="7"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41" fillId="0" borderId="142" xfId="0" applyFont="1" applyBorder="1" applyAlignment="1">
      <alignment horizontal="center" vertical="center" shrinkToFit="1"/>
    </xf>
    <xf numFmtId="0" fontId="41" fillId="0" borderId="138" xfId="0" applyFont="1" applyBorder="1" applyAlignment="1">
      <alignment horizontal="center" vertical="center" shrinkToFit="1"/>
    </xf>
    <xf numFmtId="0" fontId="41" fillId="0" borderId="44" xfId="0" applyFont="1" applyBorder="1" applyAlignment="1">
      <alignment horizontal="center" vertical="center" shrinkToFit="1"/>
    </xf>
    <xf numFmtId="0" fontId="41" fillId="0" borderId="137" xfId="0" applyFont="1" applyBorder="1" applyAlignment="1">
      <alignment horizontal="center" vertical="center" shrinkToFit="1"/>
    </xf>
    <xf numFmtId="0" fontId="41" fillId="0" borderId="43" xfId="0" applyFont="1" applyBorder="1" applyAlignment="1">
      <alignment horizontal="center" vertical="center"/>
    </xf>
    <xf numFmtId="0" fontId="41" fillId="0" borderId="49" xfId="0" applyFont="1" applyBorder="1" applyAlignment="1">
      <alignment horizontal="center" vertical="center" shrinkToFit="1"/>
    </xf>
    <xf numFmtId="0" fontId="41" fillId="0" borderId="44" xfId="0" applyFont="1" applyBorder="1" applyAlignment="1">
      <alignment horizontal="center" vertical="center"/>
    </xf>
    <xf numFmtId="0" fontId="41" fillId="0" borderId="137" xfId="0" applyFont="1" applyBorder="1" applyAlignment="1">
      <alignment horizontal="center" vertical="center"/>
    </xf>
    <xf numFmtId="0" fontId="41" fillId="0" borderId="68" xfId="0" applyFont="1" applyBorder="1" applyAlignment="1">
      <alignment horizontal="center" vertical="center" shrinkToFit="1"/>
    </xf>
    <xf numFmtId="0" fontId="41" fillId="0" borderId="141" xfId="0" applyFont="1" applyBorder="1" applyAlignment="1">
      <alignment horizontal="center" vertical="center" shrinkToFit="1"/>
    </xf>
    <xf numFmtId="0" fontId="41" fillId="0" borderId="68" xfId="0" applyFont="1" applyBorder="1" applyAlignment="1">
      <alignment horizontal="center" vertical="center"/>
    </xf>
    <xf numFmtId="0" fontId="41" fillId="0" borderId="141" xfId="0" applyFont="1" applyBorder="1" applyAlignment="1">
      <alignment horizontal="center" vertical="center"/>
    </xf>
    <xf numFmtId="0" fontId="41" fillId="0" borderId="49" xfId="0" applyFont="1" applyBorder="1" applyAlignment="1">
      <alignment horizontal="center" vertical="center"/>
    </xf>
    <xf numFmtId="0" fontId="41" fillId="0" borderId="61" xfId="0" applyFont="1" applyBorder="1" applyAlignment="1">
      <alignment horizontal="center" vertical="center"/>
    </xf>
    <xf numFmtId="0" fontId="41" fillId="0" borderId="88" xfId="0" applyFont="1" applyBorder="1" applyAlignment="1">
      <alignment horizontal="center" vertical="center"/>
    </xf>
    <xf numFmtId="0" fontId="41" fillId="0" borderId="142" xfId="0" applyFont="1" applyBorder="1" applyAlignment="1">
      <alignment horizontal="center" vertical="center"/>
    </xf>
    <xf numFmtId="0" fontId="41" fillId="0" borderId="138" xfId="0" applyFont="1" applyBorder="1" applyAlignment="1">
      <alignment horizontal="center" vertical="center"/>
    </xf>
    <xf numFmtId="0" fontId="41" fillId="0" borderId="43" xfId="0" applyFont="1" applyBorder="1" applyAlignment="1">
      <alignment horizontal="center" vertical="center" shrinkToFit="1"/>
    </xf>
    <xf numFmtId="0" fontId="41" fillId="0" borderId="47" xfId="0" applyFont="1" applyBorder="1" applyAlignment="1">
      <alignment horizontal="center" vertical="center"/>
    </xf>
    <xf numFmtId="0" fontId="0" fillId="4" borderId="1" xfId="0" applyFill="1" applyBorder="1" applyAlignment="1">
      <alignment horizontal="center" vertical="center"/>
    </xf>
    <xf numFmtId="0" fontId="0" fillId="4" borderId="42" xfId="0" applyFill="1" applyBorder="1" applyAlignment="1">
      <alignment horizontal="center" vertical="center"/>
    </xf>
    <xf numFmtId="0" fontId="0" fillId="4" borderId="0" xfId="0" applyFill="1" applyAlignment="1">
      <alignment horizontal="center" vertical="center"/>
    </xf>
    <xf numFmtId="0" fontId="0" fillId="4" borderId="99" xfId="0" applyFill="1" applyBorder="1" applyAlignment="1">
      <alignment horizontal="center" vertical="center"/>
    </xf>
    <xf numFmtId="0" fontId="0" fillId="4" borderId="10" xfId="0" applyFill="1" applyBorder="1" applyAlignment="1">
      <alignment horizontal="center" vertical="center"/>
    </xf>
    <xf numFmtId="0" fontId="0" fillId="4" borderId="7" xfId="0" applyFill="1" applyBorder="1" applyAlignment="1">
      <alignment horizontal="center" vertical="center"/>
    </xf>
    <xf numFmtId="0" fontId="0" fillId="4" borderId="2" xfId="0" applyFill="1" applyBorder="1" applyAlignment="1">
      <alignment horizontal="center" vertical="center"/>
    </xf>
    <xf numFmtId="0" fontId="0" fillId="4" borderId="12" xfId="0" applyFill="1" applyBorder="1" applyAlignment="1">
      <alignment horizontal="center" vertical="center"/>
    </xf>
    <xf numFmtId="0" fontId="0" fillId="4" borderId="18" xfId="0" applyFill="1" applyBorder="1" applyAlignment="1">
      <alignment horizontal="center" vertical="center"/>
    </xf>
    <xf numFmtId="0" fontId="0" fillId="4" borderId="11" xfId="0" applyFill="1" applyBorder="1" applyAlignment="1">
      <alignment horizontal="center" vertical="center"/>
    </xf>
    <xf numFmtId="0" fontId="41" fillId="0" borderId="52" xfId="0" applyFont="1" applyBorder="1" applyAlignment="1">
      <alignment horizontal="center" vertical="center"/>
    </xf>
    <xf numFmtId="0" fontId="41" fillId="0" borderId="41" xfId="0" applyFont="1" applyBorder="1" applyAlignment="1">
      <alignment horizontal="center" vertical="center"/>
    </xf>
    <xf numFmtId="49" fontId="41" fillId="0" borderId="44" xfId="0" applyNumberFormat="1" applyFont="1" applyBorder="1" applyAlignment="1">
      <alignment horizontal="center" vertical="center"/>
    </xf>
    <xf numFmtId="0" fontId="0" fillId="0" borderId="47" xfId="0" applyBorder="1" applyAlignment="1">
      <alignment horizontal="center" vertical="center"/>
    </xf>
    <xf numFmtId="0" fontId="0" fillId="0" borderId="134" xfId="0" applyBorder="1" applyAlignment="1">
      <alignment horizontal="center" vertical="center"/>
    </xf>
    <xf numFmtId="0" fontId="41" fillId="0" borderId="148" xfId="0" applyFont="1" applyBorder="1" applyAlignment="1">
      <alignment horizontal="center" vertical="center"/>
    </xf>
    <xf numFmtId="0" fontId="41" fillId="0" borderId="54" xfId="0" applyFont="1" applyBorder="1" applyAlignment="1">
      <alignment horizontal="center" vertical="center"/>
    </xf>
    <xf numFmtId="0" fontId="41" fillId="0" borderId="146" xfId="0" applyFont="1" applyBorder="1" applyAlignment="1">
      <alignment horizontal="center" vertical="center"/>
    </xf>
    <xf numFmtId="0" fontId="41" fillId="0" borderId="147" xfId="0" applyFont="1" applyBorder="1" applyAlignment="1">
      <alignment horizontal="center" vertical="center"/>
    </xf>
    <xf numFmtId="0" fontId="41" fillId="0" borderId="125" xfId="0" applyFont="1" applyBorder="1" applyAlignment="1">
      <alignment horizontal="center" vertical="center"/>
    </xf>
    <xf numFmtId="0" fontId="41" fillId="0" borderId="140" xfId="0" applyFont="1" applyBorder="1" applyAlignment="1">
      <alignment horizontal="center" vertical="center"/>
    </xf>
    <xf numFmtId="0" fontId="0" fillId="0" borderId="10" xfId="0" applyBorder="1" applyAlignment="1">
      <alignment horizontal="center" vertical="center"/>
    </xf>
    <xf numFmtId="0" fontId="41" fillId="0" borderId="124" xfId="0" applyFont="1" applyBorder="1" applyAlignment="1">
      <alignment horizontal="center" vertical="center"/>
    </xf>
    <xf numFmtId="0" fontId="41" fillId="0" borderId="133" xfId="0" applyFont="1" applyBorder="1" applyAlignment="1">
      <alignment horizontal="center" vertical="center"/>
    </xf>
    <xf numFmtId="0" fontId="41" fillId="0" borderId="145" xfId="0" applyFont="1" applyBorder="1" applyAlignment="1">
      <alignment horizontal="center" vertical="center"/>
    </xf>
    <xf numFmtId="0" fontId="0" fillId="0" borderId="47" xfId="0" applyBorder="1" applyAlignment="1">
      <alignment vertical="center" shrinkToFit="1"/>
    </xf>
    <xf numFmtId="0" fontId="0" fillId="0" borderId="134" xfId="0" applyBorder="1" applyAlignment="1">
      <alignment vertical="center" shrinkToFit="1"/>
    </xf>
    <xf numFmtId="0" fontId="0" fillId="0" borderId="4" xfId="0" applyBorder="1" applyAlignment="1">
      <alignment horizontal="center" vertical="center" shrinkToFit="1"/>
    </xf>
    <xf numFmtId="0" fontId="0" fillId="0" borderId="47" xfId="0" applyBorder="1" applyAlignment="1">
      <alignment horizontal="center" vertical="center" shrinkToFit="1"/>
    </xf>
    <xf numFmtId="0" fontId="0" fillId="0" borderId="134" xfId="0" applyBorder="1" applyAlignment="1">
      <alignment horizontal="center" vertical="center" shrinkToFit="1"/>
    </xf>
    <xf numFmtId="0" fontId="0" fillId="0" borderId="143" xfId="0" applyBorder="1" applyAlignment="1">
      <alignment horizontal="center" vertical="center" shrinkToFit="1"/>
    </xf>
    <xf numFmtId="0" fontId="0" fillId="0" borderId="144" xfId="0" applyBorder="1" applyAlignment="1">
      <alignment horizontal="center" vertical="center" shrinkToFit="1"/>
    </xf>
    <xf numFmtId="0" fontId="0" fillId="0" borderId="5" xfId="0" applyBorder="1" applyAlignment="1">
      <alignment horizontal="center" vertical="center" shrinkToFit="1"/>
    </xf>
    <xf numFmtId="0" fontId="0" fillId="0" borderId="125" xfId="0" applyBorder="1" applyAlignment="1">
      <alignment horizontal="center" vertical="center" shrinkToFit="1"/>
    </xf>
    <xf numFmtId="0" fontId="0" fillId="0" borderId="126" xfId="0" applyBorder="1" applyAlignment="1">
      <alignment horizontal="center" vertical="center" shrinkToFit="1"/>
    </xf>
    <xf numFmtId="0" fontId="0" fillId="0" borderId="143" xfId="0" applyBorder="1" applyAlignment="1">
      <alignment vertical="center" shrinkToFit="1"/>
    </xf>
    <xf numFmtId="0" fontId="0" fillId="0" borderId="144" xfId="0" applyBorder="1" applyAlignment="1">
      <alignment vertical="center" shrinkToFit="1"/>
    </xf>
    <xf numFmtId="0" fontId="41" fillId="0" borderId="41" xfId="0" applyFont="1" applyBorder="1" applyAlignment="1">
      <alignment horizontal="center" vertical="center" shrinkToFit="1"/>
    </xf>
    <xf numFmtId="0" fontId="41" fillId="0" borderId="50" xfId="0" applyFont="1" applyBorder="1" applyAlignment="1">
      <alignment horizontal="center" vertical="center" shrinkToFit="1"/>
    </xf>
    <xf numFmtId="0" fontId="41" fillId="0" borderId="139" xfId="0" applyFont="1" applyBorder="1" applyAlignment="1">
      <alignment horizontal="center" vertical="center"/>
    </xf>
    <xf numFmtId="0" fontId="0" fillId="0" borderId="11" xfId="0" applyBorder="1" applyAlignment="1">
      <alignment horizontal="center" vertical="center" shrinkToFit="1"/>
    </xf>
    <xf numFmtId="0" fontId="41" fillId="0" borderId="140" xfId="0" applyFont="1" applyBorder="1" applyAlignment="1">
      <alignment horizontal="center" vertical="center" shrinkToFit="1"/>
    </xf>
    <xf numFmtId="0" fontId="0" fillId="0" borderId="141" xfId="0" applyBorder="1" applyAlignment="1">
      <alignment horizontal="center" vertical="center" shrinkToFit="1"/>
    </xf>
    <xf numFmtId="0" fontId="41" fillId="0" borderId="52" xfId="0" applyFont="1" applyBorder="1" applyAlignment="1">
      <alignment horizontal="center" vertical="center" shrinkToFit="1"/>
    </xf>
    <xf numFmtId="0" fontId="41" fillId="0" borderId="54" xfId="0" applyFont="1" applyBorder="1" applyAlignment="1">
      <alignment horizontal="center" vertical="center" shrinkToFit="1"/>
    </xf>
    <xf numFmtId="0" fontId="0" fillId="0" borderId="7" xfId="0" applyBorder="1" applyAlignment="1">
      <alignment horizontal="center" vertical="center" shrinkToFit="1"/>
    </xf>
    <xf numFmtId="0" fontId="41" fillId="0" borderId="124" xfId="0" applyFont="1" applyBorder="1" applyAlignment="1">
      <alignment horizontal="center" vertical="center" shrinkToFit="1"/>
    </xf>
    <xf numFmtId="0" fontId="0" fillId="0" borderId="138" xfId="0" applyBorder="1" applyAlignment="1">
      <alignment horizontal="center" vertical="center" shrinkToFit="1"/>
    </xf>
    <xf numFmtId="0" fontId="41" fillId="0" borderId="133" xfId="0" applyFont="1" applyBorder="1" applyAlignment="1">
      <alignment horizontal="center" vertical="center" shrinkToFit="1"/>
    </xf>
    <xf numFmtId="0" fontId="46" fillId="0" borderId="43" xfId="0" applyFont="1" applyBorder="1" applyAlignment="1">
      <alignment horizontal="center" vertical="center" shrinkToFit="1"/>
    </xf>
    <xf numFmtId="0" fontId="0" fillId="0" borderId="4" xfId="0" applyBorder="1" applyAlignment="1">
      <alignment vertical="center" shrinkToFit="1"/>
    </xf>
    <xf numFmtId="0" fontId="0" fillId="4" borderId="7" xfId="0" applyFill="1" applyBorder="1" applyAlignment="1">
      <alignment horizontal="center" vertical="center" textRotation="255"/>
    </xf>
    <xf numFmtId="0" fontId="0" fillId="4" borderId="2" xfId="0" applyFill="1" applyBorder="1" applyAlignment="1">
      <alignment horizontal="center" vertical="center" textRotation="255"/>
    </xf>
    <xf numFmtId="0" fontId="0" fillId="4" borderId="12" xfId="0" applyFill="1" applyBorder="1" applyAlignment="1">
      <alignment horizontal="center" vertical="center" textRotation="255"/>
    </xf>
    <xf numFmtId="0" fontId="0" fillId="4" borderId="18" xfId="0" applyFill="1" applyBorder="1" applyAlignment="1">
      <alignment horizontal="center" vertical="center" textRotation="255"/>
    </xf>
    <xf numFmtId="0" fontId="0" fillId="4" borderId="11" xfId="0" applyFill="1" applyBorder="1" applyAlignment="1">
      <alignment horizontal="center" vertical="center" textRotation="255"/>
    </xf>
    <xf numFmtId="0" fontId="0" fillId="0" borderId="125" xfId="0" applyBorder="1" applyAlignment="1">
      <alignment vertical="center" shrinkToFit="1"/>
    </xf>
    <xf numFmtId="0" fontId="0" fillId="0" borderId="126" xfId="0" applyBorder="1" applyAlignment="1">
      <alignment vertical="center" shrinkToFit="1"/>
    </xf>
    <xf numFmtId="0" fontId="41" fillId="4" borderId="42" xfId="0" applyFont="1" applyFill="1" applyBorder="1" applyAlignment="1">
      <alignment horizontal="center" vertical="center"/>
    </xf>
    <xf numFmtId="0" fontId="0" fillId="0" borderId="5" xfId="0" applyBorder="1" applyAlignment="1">
      <alignment vertical="center" shrinkToFit="1"/>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41" fillId="0" borderId="47" xfId="0" applyFont="1" applyBorder="1" applyAlignment="1">
      <alignment horizontal="center" vertical="center" shrinkToFit="1"/>
    </xf>
    <xf numFmtId="49" fontId="41" fillId="0" borderId="68" xfId="0" applyNumberFormat="1" applyFont="1" applyBorder="1" applyAlignment="1">
      <alignment horizontal="center" vertical="center"/>
    </xf>
    <xf numFmtId="0" fontId="0" fillId="4" borderId="1" xfId="0" applyFill="1" applyBorder="1" applyAlignment="1">
      <alignment horizontal="center" vertical="center" wrapText="1"/>
    </xf>
    <xf numFmtId="0" fontId="0" fillId="4" borderId="7" xfId="0" applyFill="1" applyBorder="1" applyAlignment="1">
      <alignment horizontal="center" vertical="center" wrapText="1"/>
    </xf>
    <xf numFmtId="0" fontId="0" fillId="4" borderId="2" xfId="0" applyFill="1" applyBorder="1" applyAlignment="1">
      <alignment horizontal="center" vertical="center" wrapText="1"/>
    </xf>
    <xf numFmtId="0" fontId="0" fillId="4" borderId="0" xfId="0" applyFill="1" applyAlignment="1">
      <alignment horizontal="center" vertical="center" wrapText="1"/>
    </xf>
    <xf numFmtId="0" fontId="0" fillId="4" borderId="12"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49" fontId="41" fillId="0" borderId="142" xfId="0" applyNumberFormat="1" applyFont="1" applyBorder="1" applyAlignment="1">
      <alignment horizontal="center" vertical="center"/>
    </xf>
    <xf numFmtId="0" fontId="41" fillId="0" borderId="131" xfId="0" applyFont="1" applyBorder="1" applyAlignment="1">
      <alignment horizontal="center" vertical="center"/>
    </xf>
    <xf numFmtId="0" fontId="0" fillId="0" borderId="131" xfId="0" applyBorder="1" applyAlignment="1">
      <alignment horizontal="center" vertical="center"/>
    </xf>
    <xf numFmtId="0" fontId="0" fillId="0" borderId="132" xfId="0" applyBorder="1" applyAlignment="1">
      <alignment horizontal="center" vertical="center"/>
    </xf>
    <xf numFmtId="0" fontId="0" fillId="0" borderId="137" xfId="0" applyBorder="1" applyAlignment="1">
      <alignment horizontal="center" vertical="center" shrinkToFit="1"/>
    </xf>
    <xf numFmtId="0" fontId="0" fillId="4" borderId="1" xfId="0" applyFill="1" applyBorder="1">
      <alignment vertical="center"/>
    </xf>
    <xf numFmtId="0" fontId="0" fillId="4" borderId="7" xfId="0" applyFill="1" applyBorder="1">
      <alignment vertical="center"/>
    </xf>
    <xf numFmtId="0" fontId="0" fillId="4" borderId="2" xfId="0" applyFill="1" applyBorder="1">
      <alignment vertical="center"/>
    </xf>
    <xf numFmtId="0" fontId="0" fillId="4" borderId="0" xfId="0" applyFill="1">
      <alignment vertical="center"/>
    </xf>
    <xf numFmtId="0" fontId="0" fillId="4" borderId="12" xfId="0" applyFill="1" applyBorder="1">
      <alignment vertical="center"/>
    </xf>
    <xf numFmtId="0" fontId="0" fillId="4" borderId="65" xfId="0" applyFill="1" applyBorder="1">
      <alignment vertical="center"/>
    </xf>
    <xf numFmtId="0" fontId="0" fillId="4" borderId="109" xfId="0" applyFill="1" applyBorder="1">
      <alignment vertical="center"/>
    </xf>
    <xf numFmtId="0" fontId="0" fillId="4" borderId="63" xfId="0" applyFill="1" applyBorder="1">
      <alignment vertical="center"/>
    </xf>
    <xf numFmtId="0" fontId="41" fillId="0" borderId="85" xfId="0" applyFont="1" applyBorder="1" applyAlignment="1">
      <alignment horizontal="center" vertical="center"/>
    </xf>
    <xf numFmtId="0" fontId="0" fillId="0" borderId="88" xfId="0" applyBorder="1" applyAlignment="1">
      <alignment horizontal="center" vertical="center"/>
    </xf>
    <xf numFmtId="0" fontId="0" fillId="4" borderId="5" xfId="0" applyFill="1" applyBorder="1" applyAlignment="1">
      <alignment horizontal="center" vertical="center"/>
    </xf>
    <xf numFmtId="0" fontId="0" fillId="4" borderId="4" xfId="0" applyFill="1" applyBorder="1" applyAlignment="1">
      <alignment horizontal="center" vertical="center"/>
    </xf>
    <xf numFmtId="0" fontId="41" fillId="4" borderId="61" xfId="0" applyFont="1" applyFill="1" applyBorder="1" applyAlignment="1">
      <alignment horizontal="center" vertical="center"/>
    </xf>
    <xf numFmtId="0" fontId="0" fillId="4" borderId="85" xfId="0" applyFill="1" applyBorder="1" applyAlignment="1">
      <alignment horizontal="center" vertical="center"/>
    </xf>
    <xf numFmtId="0" fontId="0" fillId="4" borderId="88" xfId="0" applyFill="1" applyBorder="1" applyAlignment="1">
      <alignment horizontal="center" vertical="center"/>
    </xf>
    <xf numFmtId="0" fontId="68" fillId="0" borderId="102" xfId="0" applyFont="1" applyBorder="1" applyAlignment="1">
      <alignment horizontal="center" vertical="center"/>
    </xf>
    <xf numFmtId="0" fontId="68" fillId="0" borderId="21" xfId="0" applyFont="1" applyBorder="1" applyAlignment="1">
      <alignment horizontal="center" vertical="center"/>
    </xf>
    <xf numFmtId="0" fontId="68" fillId="0" borderId="231" xfId="0" applyFont="1" applyBorder="1" applyAlignment="1">
      <alignment horizontal="center" vertical="center"/>
    </xf>
    <xf numFmtId="0" fontId="67" fillId="40" borderId="17" xfId="0" applyFont="1" applyFill="1" applyBorder="1" applyAlignment="1">
      <alignment horizontal="center" vertical="center"/>
    </xf>
    <xf numFmtId="0" fontId="67" fillId="40" borderId="6" xfId="0" applyFont="1" applyFill="1" applyBorder="1" applyAlignment="1">
      <alignment horizontal="center" vertical="center"/>
    </xf>
    <xf numFmtId="0" fontId="67" fillId="40" borderId="5" xfId="0" applyFont="1" applyFill="1" applyBorder="1" applyAlignment="1">
      <alignment horizontal="center" vertical="center"/>
    </xf>
    <xf numFmtId="0" fontId="67" fillId="40" borderId="4" xfId="0" applyFont="1" applyFill="1" applyBorder="1" applyAlignment="1">
      <alignment horizontal="center" vertical="center"/>
    </xf>
    <xf numFmtId="0" fontId="68" fillId="0" borderId="59" xfId="0" applyFont="1" applyBorder="1" applyAlignment="1">
      <alignment horizontal="center" vertical="center"/>
    </xf>
    <xf numFmtId="0" fontId="68" fillId="0" borderId="18" xfId="0" applyFont="1" applyBorder="1" applyAlignment="1">
      <alignment horizontal="center" vertical="center"/>
    </xf>
    <xf numFmtId="0" fontId="68" fillId="0" borderId="234" xfId="0" applyFont="1" applyBorder="1" applyAlignment="1">
      <alignment horizontal="center" vertical="center"/>
    </xf>
    <xf numFmtId="0" fontId="67" fillId="40" borderId="103" xfId="0" applyFont="1" applyFill="1" applyBorder="1" applyAlignment="1">
      <alignment horizontal="center" vertical="center"/>
    </xf>
    <xf numFmtId="0" fontId="70" fillId="40" borderId="62" xfId="0" applyFont="1" applyFill="1" applyBorder="1" applyAlignment="1">
      <alignment horizontal="center" vertical="center"/>
    </xf>
    <xf numFmtId="0" fontId="70" fillId="40" borderId="2" xfId="0" applyFont="1" applyFill="1" applyBorder="1" applyAlignment="1">
      <alignment horizontal="center" vertical="center"/>
    </xf>
    <xf numFmtId="0" fontId="70" fillId="40" borderId="233" xfId="0" applyFont="1" applyFill="1" applyBorder="1" applyAlignment="1">
      <alignment horizontal="center" vertical="center"/>
    </xf>
    <xf numFmtId="0" fontId="41" fillId="4" borderId="14" xfId="0" applyFont="1" applyFill="1" applyBorder="1" applyAlignment="1">
      <alignment horizontal="center" vertical="center" wrapText="1"/>
    </xf>
    <xf numFmtId="0" fontId="41" fillId="4" borderId="229" xfId="0" applyFont="1" applyFill="1" applyBorder="1" applyAlignment="1">
      <alignment horizontal="center" vertical="center" wrapText="1"/>
    </xf>
    <xf numFmtId="0" fontId="41" fillId="4" borderId="230" xfId="0" applyFont="1" applyFill="1" applyBorder="1" applyAlignment="1">
      <alignment horizontal="center" vertical="center" wrapText="1"/>
    </xf>
    <xf numFmtId="0" fontId="41" fillId="4" borderId="231" xfId="0" applyFont="1" applyFill="1" applyBorder="1" applyAlignment="1">
      <alignment horizontal="center" vertical="center" wrapText="1"/>
    </xf>
    <xf numFmtId="0" fontId="51" fillId="0" borderId="108" xfId="0" applyFont="1" applyBorder="1" applyAlignment="1">
      <alignment horizontal="center" vertical="center"/>
    </xf>
    <xf numFmtId="0" fontId="51" fillId="0" borderId="24" xfId="0" applyFont="1" applyBorder="1" applyAlignment="1">
      <alignment horizontal="center" vertical="center"/>
    </xf>
    <xf numFmtId="0" fontId="51" fillId="0" borderId="152" xfId="0" applyFont="1" applyBorder="1" applyAlignment="1">
      <alignment horizontal="center" vertical="center"/>
    </xf>
    <xf numFmtId="0" fontId="41" fillId="4" borderId="79" xfId="0" applyFont="1" applyFill="1" applyBorder="1" applyAlignment="1">
      <alignment horizontal="center" vertical="center"/>
    </xf>
    <xf numFmtId="0" fontId="41" fillId="4" borderId="81" xfId="0" applyFont="1" applyFill="1" applyBorder="1" applyAlignment="1">
      <alignment horizontal="center" vertical="center"/>
    </xf>
    <xf numFmtId="0" fontId="41" fillId="4" borderId="87" xfId="0" applyFont="1" applyFill="1" applyBorder="1" applyAlignment="1">
      <alignment horizontal="center" vertical="center"/>
    </xf>
    <xf numFmtId="0" fontId="51" fillId="0" borderId="59" xfId="0" applyFont="1" applyBorder="1" applyAlignment="1">
      <alignment horizontal="center" vertical="center"/>
    </xf>
    <xf numFmtId="0" fontId="51" fillId="0" borderId="18" xfId="0" applyFont="1" applyBorder="1" applyAlignment="1">
      <alignment horizontal="center" vertical="center"/>
    </xf>
    <xf numFmtId="0" fontId="51" fillId="0" borderId="153" xfId="0" applyFont="1" applyBorder="1" applyAlignment="1">
      <alignment horizontal="center" vertical="center"/>
    </xf>
    <xf numFmtId="0" fontId="51" fillId="0" borderId="151" xfId="0" applyFont="1" applyBorder="1" applyAlignment="1">
      <alignment horizontal="center" vertical="center"/>
    </xf>
    <xf numFmtId="0" fontId="41" fillId="4" borderId="79" xfId="0" applyFont="1" applyFill="1" applyBorder="1" applyAlignment="1">
      <alignment horizontal="center" vertical="center" wrapText="1"/>
    </xf>
    <xf numFmtId="0" fontId="41" fillId="4" borderId="81" xfId="0" applyFont="1" applyFill="1" applyBorder="1" applyAlignment="1">
      <alignment horizontal="center" vertical="center" wrapText="1"/>
    </xf>
    <xf numFmtId="0" fontId="41" fillId="4" borderId="87" xfId="0" applyFont="1" applyFill="1" applyBorder="1" applyAlignment="1">
      <alignment horizontal="center" vertical="center" wrapText="1"/>
    </xf>
    <xf numFmtId="0" fontId="51" fillId="0" borderId="28" xfId="0" applyFont="1" applyBorder="1" applyAlignment="1">
      <alignment horizontal="center" vertical="center"/>
    </xf>
    <xf numFmtId="0" fontId="51" fillId="0" borderId="127" xfId="0" applyFont="1" applyBorder="1" applyAlignment="1">
      <alignment horizontal="center" vertical="center"/>
    </xf>
    <xf numFmtId="0" fontId="51" fillId="0" borderId="25" xfId="0" applyFont="1" applyBorder="1" applyAlignment="1">
      <alignment horizontal="center" vertical="center"/>
    </xf>
    <xf numFmtId="0" fontId="51" fillId="0" borderId="35" xfId="0" applyFont="1" applyBorder="1" applyAlignment="1">
      <alignment horizontal="center" vertical="center"/>
    </xf>
    <xf numFmtId="0" fontId="41" fillId="4" borderId="34" xfId="0" applyFont="1" applyFill="1" applyBorder="1" applyAlignment="1">
      <alignment horizontal="center" vertical="center" shrinkToFit="1"/>
    </xf>
    <xf numFmtId="0" fontId="41" fillId="4" borderId="104" xfId="0" applyFont="1" applyFill="1" applyBorder="1" applyAlignment="1">
      <alignment horizontal="center" vertical="center" wrapText="1"/>
    </xf>
    <xf numFmtId="0" fontId="41" fillId="4" borderId="105" xfId="0" applyFont="1" applyFill="1" applyBorder="1" applyAlignment="1">
      <alignment horizontal="center" vertical="center" wrapText="1"/>
    </xf>
    <xf numFmtId="0" fontId="51" fillId="0" borderId="127" xfId="0" applyFont="1" applyBorder="1" applyAlignment="1" applyProtection="1">
      <alignment horizontal="center" vertical="center"/>
      <protection locked="0"/>
    </xf>
    <xf numFmtId="0" fontId="51" fillId="0" borderId="25" xfId="0" applyFont="1" applyBorder="1" applyAlignment="1" applyProtection="1">
      <alignment horizontal="center" vertical="center"/>
      <protection locked="0"/>
    </xf>
    <xf numFmtId="0" fontId="51" fillId="0" borderId="35" xfId="0" applyFont="1" applyBorder="1" applyAlignment="1" applyProtection="1">
      <alignment horizontal="center" vertical="center"/>
      <protection locked="0"/>
    </xf>
    <xf numFmtId="0" fontId="51" fillId="0" borderId="116" xfId="0" applyFont="1" applyBorder="1" applyAlignment="1">
      <alignment horizontal="center" vertical="center"/>
    </xf>
    <xf numFmtId="0" fontId="51" fillId="0" borderId="24" xfId="0" applyFont="1" applyBorder="1" applyAlignment="1">
      <alignment horizontal="left" vertical="center"/>
    </xf>
    <xf numFmtId="0" fontId="51" fillId="0" borderId="25" xfId="0" applyFont="1" applyBorder="1" applyAlignment="1">
      <alignment horizontal="left" vertical="center"/>
    </xf>
    <xf numFmtId="0" fontId="51" fillId="0" borderId="35" xfId="0" applyFont="1" applyBorder="1" applyAlignment="1">
      <alignment horizontal="left" vertical="center"/>
    </xf>
    <xf numFmtId="0" fontId="41" fillId="4" borderId="38" xfId="0" applyFont="1" applyFill="1" applyBorder="1" applyAlignment="1">
      <alignment horizontal="center" vertical="center" shrinkToFit="1"/>
    </xf>
    <xf numFmtId="0" fontId="41" fillId="4" borderId="149" xfId="0" applyFont="1" applyFill="1" applyBorder="1" applyAlignment="1">
      <alignment horizontal="center" vertical="center" shrinkToFit="1"/>
    </xf>
    <xf numFmtId="0" fontId="41" fillId="4" borderId="14" xfId="0" applyFont="1" applyFill="1" applyBorder="1" applyAlignment="1">
      <alignment horizontal="center" vertical="center" shrinkToFit="1"/>
    </xf>
    <xf numFmtId="0" fontId="41" fillId="4" borderId="35" xfId="0" applyFont="1" applyFill="1" applyBorder="1" applyAlignment="1">
      <alignment horizontal="center" vertical="center"/>
    </xf>
    <xf numFmtId="0" fontId="41" fillId="4" borderId="153" xfId="0" applyFont="1" applyFill="1" applyBorder="1" applyAlignment="1">
      <alignment horizontal="center" vertical="center"/>
    </xf>
    <xf numFmtId="0" fontId="51" fillId="0" borderId="6" xfId="0" applyFont="1" applyBorder="1" applyAlignment="1">
      <alignment horizontal="center" vertical="center"/>
    </xf>
    <xf numFmtId="0" fontId="51" fillId="0" borderId="5" xfId="0" applyFont="1" applyBorder="1" applyAlignment="1">
      <alignment horizontal="center" vertical="center"/>
    </xf>
    <xf numFmtId="0" fontId="51" fillId="0" borderId="4" xfId="0" applyFont="1" applyBorder="1" applyAlignment="1">
      <alignment horizontal="center" vertical="center"/>
    </xf>
    <xf numFmtId="0" fontId="51" fillId="0" borderId="37" xfId="0" applyFont="1" applyBorder="1" applyAlignment="1">
      <alignment horizontal="center" vertical="center"/>
    </xf>
    <xf numFmtId="0" fontId="41" fillId="4" borderId="104" xfId="0" applyFont="1" applyFill="1" applyBorder="1" applyAlignment="1">
      <alignment horizontal="center" vertical="center" shrinkToFit="1"/>
    </xf>
    <xf numFmtId="0" fontId="41" fillId="4" borderId="7" xfId="0" applyFont="1" applyFill="1" applyBorder="1" applyAlignment="1">
      <alignment horizontal="center" vertical="center" shrinkToFit="1"/>
    </xf>
    <xf numFmtId="0" fontId="51" fillId="0" borderId="10" xfId="0" applyFont="1" applyBorder="1" applyAlignment="1">
      <alignment horizontal="center" vertical="center"/>
    </xf>
    <xf numFmtId="0" fontId="51" fillId="0" borderId="11" xfId="0" applyFont="1" applyBorder="1" applyAlignment="1">
      <alignment horizontal="center" vertical="center"/>
    </xf>
    <xf numFmtId="0" fontId="41" fillId="4" borderId="24" xfId="0" applyFont="1" applyFill="1" applyBorder="1" applyAlignment="1">
      <alignment horizontal="center" vertical="center"/>
    </xf>
    <xf numFmtId="0" fontId="41" fillId="4" borderId="150" xfId="0" applyFont="1" applyFill="1" applyBorder="1" applyAlignment="1">
      <alignment horizontal="center" vertical="center" wrapText="1"/>
    </xf>
    <xf numFmtId="0" fontId="41" fillId="4" borderId="154" xfId="0" applyFont="1" applyFill="1" applyBorder="1" applyAlignment="1">
      <alignment horizontal="center" vertical="center" wrapText="1"/>
    </xf>
    <xf numFmtId="0" fontId="41" fillId="4" borderId="103" xfId="0" applyFont="1" applyFill="1" applyBorder="1" applyAlignment="1">
      <alignment horizontal="center" vertical="center" wrapText="1"/>
    </xf>
    <xf numFmtId="0" fontId="41" fillId="4" borderId="155" xfId="0" applyFont="1" applyFill="1" applyBorder="1" applyAlignment="1">
      <alignment horizontal="center" vertical="center" wrapText="1"/>
    </xf>
    <xf numFmtId="0" fontId="41" fillId="4" borderId="157" xfId="0" applyFont="1" applyFill="1" applyBorder="1" applyAlignment="1">
      <alignment horizontal="center" vertical="center" shrinkToFit="1"/>
    </xf>
    <xf numFmtId="0" fontId="41" fillId="4" borderId="56" xfId="0" applyFont="1" applyFill="1" applyBorder="1" applyAlignment="1">
      <alignment horizontal="center" vertical="center" shrinkToFit="1"/>
    </xf>
    <xf numFmtId="0" fontId="41" fillId="4" borderId="151" xfId="0" applyFont="1" applyFill="1" applyBorder="1" applyAlignment="1">
      <alignment horizontal="center" vertical="center"/>
    </xf>
    <xf numFmtId="0" fontId="41" fillId="4" borderId="149" xfId="0" applyFont="1" applyFill="1" applyBorder="1" applyAlignment="1">
      <alignment horizontal="center" vertical="center"/>
    </xf>
    <xf numFmtId="0" fontId="41" fillId="4" borderId="150" xfId="0" applyFont="1" applyFill="1" applyBorder="1" applyAlignment="1">
      <alignment horizontal="center" vertical="center"/>
    </xf>
    <xf numFmtId="0" fontId="41" fillId="0" borderId="127" xfId="0" applyFont="1" applyBorder="1" applyAlignment="1">
      <alignment horizontal="left" vertical="center" wrapText="1"/>
    </xf>
    <xf numFmtId="0" fontId="41" fillId="0" borderId="25" xfId="0" applyFont="1" applyBorder="1" applyAlignment="1">
      <alignment horizontal="left" vertical="center" wrapText="1"/>
    </xf>
    <xf numFmtId="0" fontId="41" fillId="0" borderId="35" xfId="0" applyFont="1" applyBorder="1" applyAlignment="1">
      <alignment horizontal="left" vertical="center" wrapText="1"/>
    </xf>
    <xf numFmtId="0" fontId="41" fillId="4" borderId="149" xfId="0" applyFont="1" applyFill="1" applyBorder="1" applyAlignment="1">
      <alignment horizontal="center" vertical="center" wrapText="1"/>
    </xf>
    <xf numFmtId="0" fontId="41" fillId="4" borderId="38" xfId="0" applyFont="1" applyFill="1" applyBorder="1" applyAlignment="1">
      <alignment horizontal="center" vertical="center"/>
    </xf>
    <xf numFmtId="0" fontId="41" fillId="4" borderId="38" xfId="0" applyFont="1" applyFill="1" applyBorder="1" applyAlignment="1">
      <alignment horizontal="center" vertical="center" wrapText="1"/>
    </xf>
    <xf numFmtId="0" fontId="41" fillId="0" borderId="6" xfId="0" applyFont="1" applyBorder="1" applyAlignment="1">
      <alignment horizontal="left" vertical="top"/>
    </xf>
    <xf numFmtId="0" fontId="0" fillId="0" borderId="5" xfId="0" applyBorder="1" applyAlignment="1">
      <alignment horizontal="left" vertical="top"/>
    </xf>
    <xf numFmtId="0" fontId="0" fillId="0" borderId="4" xfId="0" applyBorder="1" applyAlignment="1">
      <alignment horizontal="left" vertical="top"/>
    </xf>
    <xf numFmtId="0" fontId="51" fillId="0" borderId="20" xfId="0" applyFont="1" applyBorder="1" applyAlignment="1">
      <alignment horizontal="left" vertical="center" wrapText="1"/>
    </xf>
    <xf numFmtId="0" fontId="51" fillId="0" borderId="26" xfId="0" applyFont="1" applyBorder="1" applyAlignment="1">
      <alignment horizontal="left" vertical="center" wrapText="1"/>
    </xf>
    <xf numFmtId="0" fontId="51" fillId="0" borderId="34" xfId="0" applyFont="1" applyBorder="1" applyAlignment="1">
      <alignment horizontal="left" vertical="center" wrapText="1"/>
    </xf>
    <xf numFmtId="0" fontId="41" fillId="0" borderId="2" xfId="0" applyFont="1"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0" fillId="0" borderId="2" xfId="0" applyBorder="1" applyAlignment="1">
      <alignment horizontal="left" vertical="center" wrapText="1"/>
    </xf>
    <xf numFmtId="0" fontId="0" fillId="0" borderId="18"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51" fillId="4" borderId="6" xfId="0" applyFont="1" applyFill="1" applyBorder="1" applyAlignment="1">
      <alignment horizontal="center" vertical="center"/>
    </xf>
    <xf numFmtId="0" fontId="51" fillId="4" borderId="5" xfId="0" applyFont="1" applyFill="1" applyBorder="1" applyAlignment="1">
      <alignment horizontal="center" vertical="center"/>
    </xf>
    <xf numFmtId="0" fontId="51" fillId="4" borderId="4" xfId="0" applyFont="1" applyFill="1" applyBorder="1" applyAlignment="1">
      <alignment horizontal="center" vertical="center"/>
    </xf>
    <xf numFmtId="0" fontId="41" fillId="4" borderId="6" xfId="0" applyFont="1" applyFill="1" applyBorder="1" applyAlignment="1">
      <alignment horizontal="center" vertical="center" textRotation="255"/>
    </xf>
    <xf numFmtId="0" fontId="41" fillId="4" borderId="5" xfId="0" applyFont="1" applyFill="1" applyBorder="1" applyAlignment="1">
      <alignment horizontal="center" vertical="center" textRotation="255"/>
    </xf>
    <xf numFmtId="0" fontId="41" fillId="4" borderId="90" xfId="0" applyFont="1" applyFill="1" applyBorder="1" applyAlignment="1">
      <alignment horizontal="center" vertical="center"/>
    </xf>
    <xf numFmtId="0" fontId="41" fillId="4" borderId="91" xfId="0" applyFont="1" applyFill="1" applyBorder="1" applyAlignment="1">
      <alignment horizontal="center" vertical="center"/>
    </xf>
    <xf numFmtId="0" fontId="41" fillId="4" borderId="92" xfId="0" applyFont="1" applyFill="1" applyBorder="1" applyAlignment="1">
      <alignment horizontal="center" vertical="center"/>
    </xf>
    <xf numFmtId="0" fontId="0" fillId="4" borderId="90" xfId="0" applyFill="1" applyBorder="1" applyAlignment="1">
      <alignment horizontal="center" vertical="center"/>
    </xf>
    <xf numFmtId="0" fontId="0" fillId="4" borderId="91" xfId="0" applyFill="1" applyBorder="1" applyAlignment="1">
      <alignment horizontal="center" vertical="center"/>
    </xf>
    <xf numFmtId="0" fontId="0" fillId="4" borderId="92" xfId="0" applyFill="1" applyBorder="1" applyAlignment="1">
      <alignment horizontal="center" vertical="center"/>
    </xf>
    <xf numFmtId="0" fontId="0" fillId="0" borderId="5" xfId="0" applyBorder="1" applyAlignment="1">
      <alignment horizontal="left" vertical="center"/>
    </xf>
    <xf numFmtId="0" fontId="0" fillId="0" borderId="4" xfId="0" applyBorder="1" applyAlignment="1">
      <alignment horizontal="left" vertical="center"/>
    </xf>
    <xf numFmtId="0" fontId="41" fillId="0" borderId="6" xfId="0" applyFont="1"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41" fillId="0" borderId="3" xfId="0" applyFont="1" applyBorder="1" applyAlignment="1">
      <alignment horizontal="left" vertical="center" wrapText="1"/>
    </xf>
    <xf numFmtId="0" fontId="41" fillId="0" borderId="1" xfId="0" applyFont="1" applyBorder="1" applyAlignment="1">
      <alignment horizontal="left" vertical="center" wrapText="1"/>
    </xf>
    <xf numFmtId="0" fontId="41" fillId="0" borderId="7" xfId="0" applyFont="1" applyBorder="1" applyAlignment="1">
      <alignment horizontal="left" vertical="center" wrapText="1"/>
    </xf>
    <xf numFmtId="0" fontId="41" fillId="0" borderId="0" xfId="0" applyFont="1" applyAlignment="1">
      <alignment horizontal="left" vertical="center" wrapText="1"/>
    </xf>
    <xf numFmtId="0" fontId="41" fillId="0" borderId="12" xfId="0" applyFont="1" applyBorder="1" applyAlignment="1">
      <alignment horizontal="left" vertical="center" wrapText="1"/>
    </xf>
    <xf numFmtId="0" fontId="41" fillId="0" borderId="18" xfId="0" applyFont="1" applyBorder="1" applyAlignment="1">
      <alignment horizontal="left" vertical="center" wrapText="1"/>
    </xf>
    <xf numFmtId="0" fontId="41" fillId="0" borderId="10" xfId="0" applyFont="1" applyBorder="1" applyAlignment="1">
      <alignment horizontal="left" vertical="center" wrapText="1"/>
    </xf>
    <xf numFmtId="0" fontId="41" fillId="0" borderId="11" xfId="0" applyFont="1" applyBorder="1" applyAlignment="1">
      <alignment horizontal="left" vertical="center" wrapText="1"/>
    </xf>
    <xf numFmtId="0" fontId="51" fillId="0" borderId="74" xfId="0" applyFont="1" applyBorder="1" applyAlignment="1">
      <alignment horizontal="left" vertical="top" wrapText="1"/>
    </xf>
    <xf numFmtId="0" fontId="51" fillId="0" borderId="30" xfId="0" applyFont="1" applyBorder="1" applyAlignment="1">
      <alignment horizontal="left" vertical="top" wrapText="1"/>
    </xf>
    <xf numFmtId="0" fontId="51" fillId="0" borderId="31" xfId="0" applyFont="1" applyBorder="1" applyAlignment="1">
      <alignment horizontal="left" vertical="top" wrapText="1"/>
    </xf>
    <xf numFmtId="0" fontId="51" fillId="0" borderId="18" xfId="0" applyFont="1" applyBorder="1" applyAlignment="1">
      <alignment horizontal="left" vertical="top" wrapText="1"/>
    </xf>
    <xf numFmtId="0" fontId="51" fillId="0" borderId="10" xfId="0" applyFont="1" applyBorder="1" applyAlignment="1">
      <alignment horizontal="left" vertical="top" wrapText="1"/>
    </xf>
    <xf numFmtId="0" fontId="51" fillId="0" borderId="11" xfId="0" applyFont="1" applyBorder="1" applyAlignment="1">
      <alignment horizontal="left" vertical="top" wrapText="1"/>
    </xf>
    <xf numFmtId="0" fontId="51" fillId="4" borderId="38" xfId="0" applyFont="1" applyFill="1" applyBorder="1" applyAlignment="1">
      <alignment horizontal="center" vertical="center" wrapText="1"/>
    </xf>
    <xf numFmtId="0" fontId="41" fillId="4" borderId="104" xfId="0" applyFont="1" applyFill="1" applyBorder="1" applyAlignment="1">
      <alignment horizontal="center" vertical="center"/>
    </xf>
    <xf numFmtId="0" fontId="41" fillId="4" borderId="34" xfId="0" applyFont="1" applyFill="1" applyBorder="1" applyAlignment="1">
      <alignment horizontal="center" vertical="center"/>
    </xf>
    <xf numFmtId="0" fontId="67" fillId="0" borderId="3" xfId="0" applyFont="1" applyBorder="1" applyAlignment="1">
      <alignment horizontal="center" vertical="center"/>
    </xf>
    <xf numFmtId="0" fontId="67" fillId="0" borderId="1" xfId="0" applyFont="1" applyBorder="1" applyAlignment="1">
      <alignment horizontal="center" vertical="center"/>
    </xf>
    <xf numFmtId="0" fontId="67" fillId="0" borderId="7" xfId="0" applyFont="1" applyBorder="1" applyAlignment="1">
      <alignment horizontal="center" vertical="center"/>
    </xf>
    <xf numFmtId="0" fontId="67" fillId="0" borderId="18" xfId="0" applyFont="1" applyBorder="1" applyAlignment="1">
      <alignment horizontal="center" vertical="center"/>
    </xf>
    <xf numFmtId="0" fontId="67" fillId="0" borderId="10" xfId="0" applyFont="1" applyBorder="1" applyAlignment="1">
      <alignment horizontal="center" vertical="center"/>
    </xf>
    <xf numFmtId="0" fontId="67" fillId="0" borderId="11" xfId="0" applyFont="1" applyBorder="1" applyAlignment="1">
      <alignment horizontal="center" vertical="center"/>
    </xf>
    <xf numFmtId="0" fontId="67" fillId="4" borderId="3" xfId="0" applyFont="1" applyFill="1" applyBorder="1" applyAlignment="1">
      <alignment horizontal="left" vertical="center" wrapText="1"/>
    </xf>
    <xf numFmtId="0" fontId="67" fillId="4" borderId="1" xfId="0" applyFont="1" applyFill="1" applyBorder="1" applyAlignment="1">
      <alignment horizontal="left" vertical="center" wrapText="1"/>
    </xf>
    <xf numFmtId="0" fontId="67" fillId="4" borderId="7" xfId="0" applyFont="1" applyFill="1" applyBorder="1" applyAlignment="1">
      <alignment horizontal="left" vertical="center" wrapText="1"/>
    </xf>
    <xf numFmtId="0" fontId="67" fillId="4" borderId="18" xfId="0" applyFont="1" applyFill="1" applyBorder="1" applyAlignment="1">
      <alignment horizontal="left" vertical="center" wrapText="1"/>
    </xf>
    <xf numFmtId="0" fontId="67" fillId="4" borderId="10" xfId="0" applyFont="1" applyFill="1" applyBorder="1" applyAlignment="1">
      <alignment horizontal="left" vertical="center" wrapText="1"/>
    </xf>
    <xf numFmtId="0" fontId="67" fillId="4" borderId="11" xfId="0" applyFont="1" applyFill="1" applyBorder="1" applyAlignment="1">
      <alignment horizontal="left" vertical="center" wrapText="1"/>
    </xf>
    <xf numFmtId="0" fontId="67" fillId="4" borderId="17" xfId="0" applyFont="1" applyFill="1" applyBorder="1" applyAlignment="1">
      <alignment horizontal="center" vertical="center"/>
    </xf>
    <xf numFmtId="0" fontId="68" fillId="4" borderId="3" xfId="0" applyFont="1" applyFill="1" applyBorder="1" applyAlignment="1">
      <alignment horizontal="left" vertical="center" wrapText="1"/>
    </xf>
    <xf numFmtId="0" fontId="68" fillId="4" borderId="1" xfId="0" applyFont="1" applyFill="1" applyBorder="1" applyAlignment="1">
      <alignment horizontal="left" vertical="center" wrapText="1"/>
    </xf>
    <xf numFmtId="0" fontId="68" fillId="4" borderId="7" xfId="0" applyFont="1" applyFill="1" applyBorder="1" applyAlignment="1">
      <alignment horizontal="left" vertical="center" wrapText="1"/>
    </xf>
    <xf numFmtId="0" fontId="68" fillId="4" borderId="18" xfId="0" applyFont="1" applyFill="1" applyBorder="1" applyAlignment="1">
      <alignment horizontal="left" vertical="center" wrapText="1"/>
    </xf>
    <xf numFmtId="0" fontId="68" fillId="4" borderId="10" xfId="0" applyFont="1" applyFill="1" applyBorder="1" applyAlignment="1">
      <alignment horizontal="left" vertical="center" wrapText="1"/>
    </xf>
    <xf numFmtId="0" fontId="68" fillId="4" borderId="11" xfId="0" applyFont="1" applyFill="1" applyBorder="1" applyAlignment="1">
      <alignment horizontal="left" vertical="center" wrapText="1"/>
    </xf>
    <xf numFmtId="0" fontId="67" fillId="4" borderId="6" xfId="0" applyFont="1" applyFill="1" applyBorder="1" applyAlignment="1">
      <alignment horizontal="center" vertical="center"/>
    </xf>
    <xf numFmtId="0" fontId="67" fillId="4" borderId="5" xfId="0" applyFont="1" applyFill="1" applyBorder="1" applyAlignment="1">
      <alignment horizontal="center" vertical="center"/>
    </xf>
    <xf numFmtId="0" fontId="67" fillId="4" borderId="4" xfId="0" applyFont="1" applyFill="1" applyBorder="1" applyAlignment="1">
      <alignment horizontal="center" vertical="center"/>
    </xf>
    <xf numFmtId="0" fontId="67" fillId="0" borderId="6" xfId="0" applyFont="1" applyBorder="1" applyAlignment="1">
      <alignment horizontal="center" vertical="center"/>
    </xf>
    <xf numFmtId="0" fontId="67" fillId="0" borderId="5" xfId="0" applyFont="1" applyBorder="1" applyAlignment="1">
      <alignment horizontal="center" vertical="center"/>
    </xf>
    <xf numFmtId="0" fontId="67" fillId="0" borderId="4" xfId="0" applyFont="1" applyBorder="1" applyAlignment="1">
      <alignment horizontal="center" vertical="center"/>
    </xf>
    <xf numFmtId="0" fontId="67" fillId="0" borderId="17" xfId="0" applyFont="1" applyBorder="1" applyAlignment="1">
      <alignment horizontal="center" vertical="center"/>
    </xf>
    <xf numFmtId="0" fontId="67" fillId="4" borderId="3" xfId="0" applyFont="1" applyFill="1" applyBorder="1" applyAlignment="1">
      <alignment horizontal="left" vertical="center"/>
    </xf>
    <xf numFmtId="0" fontId="67" fillId="4" borderId="1" xfId="0" applyFont="1" applyFill="1" applyBorder="1" applyAlignment="1">
      <alignment horizontal="left" vertical="center"/>
    </xf>
    <xf numFmtId="0" fontId="67" fillId="4" borderId="7" xfId="0" applyFont="1" applyFill="1" applyBorder="1" applyAlignment="1">
      <alignment horizontal="left" vertical="center"/>
    </xf>
    <xf numFmtId="0" fontId="67" fillId="4" borderId="18" xfId="0" applyFont="1" applyFill="1" applyBorder="1" applyAlignment="1">
      <alignment horizontal="left" vertical="center"/>
    </xf>
    <xf numFmtId="0" fontId="67" fillId="4" borderId="10" xfId="0" applyFont="1" applyFill="1" applyBorder="1" applyAlignment="1">
      <alignment horizontal="left" vertical="center"/>
    </xf>
    <xf numFmtId="0" fontId="67" fillId="4" borderId="11" xfId="0" applyFont="1" applyFill="1" applyBorder="1" applyAlignment="1">
      <alignment horizontal="left" vertical="center"/>
    </xf>
    <xf numFmtId="0" fontId="67" fillId="4" borderId="17" xfId="0" applyFont="1" applyFill="1" applyBorder="1" applyAlignment="1">
      <alignment horizontal="left" vertical="center" wrapText="1"/>
    </xf>
    <xf numFmtId="0" fontId="67" fillId="4" borderId="17" xfId="0" applyFont="1" applyFill="1" applyBorder="1" applyAlignment="1">
      <alignment horizontal="left" vertical="center"/>
    </xf>
    <xf numFmtId="0" fontId="68" fillId="4" borderId="17" xfId="0" applyFont="1" applyFill="1" applyBorder="1" applyAlignment="1">
      <alignment horizontal="left" vertical="center" wrapText="1"/>
    </xf>
    <xf numFmtId="0" fontId="68" fillId="4" borderId="17" xfId="0" applyFont="1" applyFill="1" applyBorder="1" applyAlignment="1">
      <alignment horizontal="left" vertical="center"/>
    </xf>
    <xf numFmtId="0" fontId="68" fillId="4" borderId="3" xfId="0" applyFont="1" applyFill="1" applyBorder="1" applyAlignment="1">
      <alignment horizontal="left" vertical="center"/>
    </xf>
    <xf numFmtId="0" fontId="68" fillId="4" borderId="1" xfId="0" applyFont="1" applyFill="1" applyBorder="1" applyAlignment="1">
      <alignment horizontal="left" vertical="center"/>
    </xf>
    <xf numFmtId="0" fontId="68" fillId="4" borderId="7" xfId="0" applyFont="1" applyFill="1" applyBorder="1" applyAlignment="1">
      <alignment horizontal="left" vertical="center"/>
    </xf>
    <xf numFmtId="0" fontId="68" fillId="4" borderId="18" xfId="0" applyFont="1" applyFill="1" applyBorder="1" applyAlignment="1">
      <alignment horizontal="left" vertical="center"/>
    </xf>
    <xf numFmtId="0" fontId="68" fillId="4" borderId="10" xfId="0" applyFont="1" applyFill="1" applyBorder="1" applyAlignment="1">
      <alignment horizontal="left" vertical="center"/>
    </xf>
    <xf numFmtId="0" fontId="68" fillId="4" borderId="11" xfId="0" applyFont="1" applyFill="1" applyBorder="1" applyAlignment="1">
      <alignment horizontal="left" vertical="center"/>
    </xf>
    <xf numFmtId="0" fontId="41" fillId="0" borderId="76" xfId="0" applyFont="1" applyBorder="1" applyAlignment="1">
      <alignment horizontal="center" vertical="center"/>
    </xf>
    <xf numFmtId="0" fontId="41" fillId="0" borderId="110" xfId="0" applyFont="1" applyBorder="1" applyAlignment="1">
      <alignment horizontal="center" vertical="center" shrinkToFit="1"/>
    </xf>
    <xf numFmtId="0" fontId="41" fillId="0" borderId="156" xfId="0" applyFont="1" applyBorder="1" applyAlignment="1">
      <alignment horizontal="center" vertical="center" shrinkToFit="1"/>
    </xf>
    <xf numFmtId="179" fontId="41" fillId="0" borderId="5" xfId="0" applyNumberFormat="1" applyFont="1" applyBorder="1" applyAlignment="1">
      <alignment horizontal="center" vertical="center" shrinkToFit="1"/>
    </xf>
    <xf numFmtId="49" fontId="41" fillId="0" borderId="12" xfId="0" applyNumberFormat="1" applyFont="1" applyBorder="1" applyAlignment="1">
      <alignment horizontal="center" vertical="center"/>
    </xf>
    <xf numFmtId="187" fontId="41" fillId="0" borderId="0" xfId="0" applyNumberFormat="1" applyFont="1" applyAlignment="1">
      <alignment horizontal="center" vertical="center"/>
    </xf>
    <xf numFmtId="49" fontId="41" fillId="0" borderId="0" xfId="0" applyNumberFormat="1" applyFont="1" applyAlignment="1">
      <alignment horizontal="center" vertical="center"/>
    </xf>
    <xf numFmtId="49" fontId="54" fillId="0" borderId="0" xfId="0" applyNumberFormat="1" applyFont="1" applyAlignment="1">
      <alignment horizontal="center" vertical="center" wrapText="1"/>
    </xf>
    <xf numFmtId="0" fontId="41" fillId="0" borderId="0" xfId="0" applyFont="1">
      <alignment vertical="center"/>
    </xf>
    <xf numFmtId="0" fontId="41" fillId="0" borderId="12" xfId="0" applyFont="1" applyBorder="1">
      <alignment vertical="center"/>
    </xf>
    <xf numFmtId="0" fontId="41" fillId="0" borderId="11" xfId="0" applyFont="1" applyBorder="1">
      <alignment vertical="center"/>
    </xf>
    <xf numFmtId="0" fontId="41" fillId="0" borderId="3" xfId="0" applyFont="1" applyBorder="1">
      <alignment vertical="center"/>
    </xf>
    <xf numFmtId="0" fontId="41" fillId="0" borderId="1" xfId="0" applyFont="1" applyBorder="1">
      <alignment vertical="center"/>
    </xf>
    <xf numFmtId="0" fontId="41" fillId="0" borderId="7" xfId="0" applyFont="1" applyBorder="1">
      <alignment vertical="center"/>
    </xf>
    <xf numFmtId="0" fontId="41" fillId="0" borderId="2" xfId="0" applyFont="1" applyBorder="1">
      <alignment vertical="center"/>
    </xf>
    <xf numFmtId="49" fontId="41" fillId="0" borderId="3" xfId="0" applyNumberFormat="1" applyFont="1" applyBorder="1">
      <alignment vertical="center"/>
    </xf>
    <xf numFmtId="49" fontId="41" fillId="0" borderId="1" xfId="0" applyNumberFormat="1" applyFont="1" applyBorder="1">
      <alignment vertical="center"/>
    </xf>
    <xf numFmtId="49" fontId="41" fillId="0" borderId="7" xfId="0" applyNumberFormat="1" applyFont="1" applyBorder="1">
      <alignment vertical="center"/>
    </xf>
    <xf numFmtId="49" fontId="41" fillId="0" borderId="2" xfId="0" applyNumberFormat="1" applyFont="1" applyBorder="1">
      <alignment vertical="center"/>
    </xf>
    <xf numFmtId="49" fontId="41" fillId="0" borderId="0" xfId="0" applyNumberFormat="1" applyFont="1">
      <alignment vertical="center"/>
    </xf>
    <xf numFmtId="49" fontId="41" fillId="0" borderId="12" xfId="0" applyNumberFormat="1" applyFont="1" applyBorder="1">
      <alignment vertical="center"/>
    </xf>
    <xf numFmtId="0" fontId="41" fillId="0" borderId="79" xfId="0" applyFont="1" applyBorder="1" applyAlignment="1">
      <alignment horizontal="center" vertical="center"/>
    </xf>
    <xf numFmtId="0" fontId="41" fillId="0" borderId="81" xfId="0" applyFont="1" applyBorder="1" applyAlignment="1">
      <alignment horizontal="center" vertical="center"/>
    </xf>
    <xf numFmtId="0" fontId="41" fillId="0" borderId="87" xfId="0" applyFont="1" applyBorder="1" applyAlignment="1">
      <alignment horizontal="center" vertical="center"/>
    </xf>
    <xf numFmtId="0" fontId="41" fillId="0" borderId="79" xfId="0" applyFont="1" applyBorder="1">
      <alignment vertical="center"/>
    </xf>
    <xf numFmtId="0" fontId="41" fillId="0" borderId="81" xfId="0" applyFont="1" applyBorder="1">
      <alignment vertical="center"/>
    </xf>
    <xf numFmtId="0" fontId="41" fillId="0" borderId="2" xfId="0" applyFont="1" applyBorder="1" applyAlignment="1">
      <alignment horizontal="center" vertical="top"/>
    </xf>
    <xf numFmtId="0" fontId="41" fillId="0" borderId="0" xfId="0" applyFont="1" applyAlignment="1">
      <alignment horizontal="center" vertical="top"/>
    </xf>
    <xf numFmtId="0" fontId="41" fillId="0" borderId="12" xfId="0" applyFont="1" applyBorder="1" applyAlignment="1">
      <alignment horizontal="center" vertical="top"/>
    </xf>
    <xf numFmtId="0" fontId="41" fillId="0" borderId="79" xfId="0" applyFont="1" applyBorder="1" applyAlignment="1">
      <alignment horizontal="center" vertical="top"/>
    </xf>
    <xf numFmtId="0" fontId="41" fillId="0" borderId="81" xfId="0" applyFont="1" applyBorder="1" applyAlignment="1">
      <alignment horizontal="center" vertical="top"/>
    </xf>
    <xf numFmtId="0" fontId="41" fillId="0" borderId="87" xfId="0" applyFont="1" applyBorder="1" applyAlignment="1">
      <alignment horizontal="center" vertical="top"/>
    </xf>
    <xf numFmtId="0" fontId="51" fillId="0" borderId="30" xfId="0" applyFont="1" applyBorder="1" applyAlignment="1">
      <alignment horizontal="center" vertical="center" shrinkToFit="1"/>
    </xf>
    <xf numFmtId="0" fontId="51" fillId="0" borderId="81" xfId="0" applyFont="1" applyBorder="1" applyAlignment="1">
      <alignment horizontal="center" vertical="center" shrinkToFit="1"/>
    </xf>
    <xf numFmtId="188" fontId="41" fillId="0" borderId="74" xfId="0" applyNumberFormat="1" applyFont="1" applyBorder="1" applyAlignment="1">
      <alignment vertical="center" shrinkToFit="1"/>
    </xf>
    <xf numFmtId="188" fontId="41" fillId="0" borderId="30" xfId="0" applyNumberFormat="1" applyFont="1" applyBorder="1" applyAlignment="1">
      <alignment vertical="center" shrinkToFit="1"/>
    </xf>
    <xf numFmtId="188" fontId="41" fillId="0" borderId="79" xfId="0" applyNumberFormat="1" applyFont="1" applyBorder="1" applyAlignment="1">
      <alignment vertical="center" shrinkToFit="1"/>
    </xf>
    <xf numFmtId="188" fontId="41" fillId="0" borderId="81" xfId="0" applyNumberFormat="1" applyFont="1" applyBorder="1" applyAlignment="1">
      <alignment vertical="center" shrinkToFit="1"/>
    </xf>
    <xf numFmtId="0" fontId="41" fillId="0" borderId="223" xfId="0" applyFont="1" applyBorder="1" applyAlignment="1">
      <alignment horizontal="center" vertical="center"/>
    </xf>
    <xf numFmtId="0" fontId="41" fillId="0" borderId="224" xfId="0" applyFont="1" applyBorder="1" applyAlignment="1">
      <alignment horizontal="center" vertical="center"/>
    </xf>
    <xf numFmtId="0" fontId="41" fillId="0" borderId="21" xfId="0" applyFont="1" applyBorder="1" applyAlignment="1">
      <alignment vertical="center" shrinkToFit="1"/>
    </xf>
    <xf numFmtId="0" fontId="41" fillId="0" borderId="22" xfId="0" applyFont="1" applyBorder="1" applyAlignment="1">
      <alignment vertical="center" shrinkToFit="1"/>
    </xf>
    <xf numFmtId="0" fontId="41" fillId="0" borderId="79" xfId="0" applyFont="1" applyBorder="1" applyAlignment="1">
      <alignment vertical="center" shrinkToFit="1"/>
    </xf>
    <xf numFmtId="0" fontId="41" fillId="0" borderId="81" xfId="0" applyFont="1" applyBorder="1" applyAlignment="1">
      <alignment vertical="center" shrinkToFit="1"/>
    </xf>
    <xf numFmtId="0" fontId="41" fillId="0" borderId="74" xfId="0" applyFont="1" applyBorder="1" applyAlignment="1">
      <alignment vertical="center" shrinkToFit="1"/>
    </xf>
    <xf numFmtId="0" fontId="41" fillId="0" borderId="30" xfId="0" applyFont="1" applyBorder="1" applyAlignment="1">
      <alignment vertical="center" shrinkToFit="1"/>
    </xf>
    <xf numFmtId="0" fontId="41" fillId="0" borderId="31" xfId="0" applyFont="1" applyBorder="1" applyAlignment="1">
      <alignment vertical="center" shrinkToFit="1"/>
    </xf>
    <xf numFmtId="0" fontId="41" fillId="0" borderId="87" xfId="0" applyFont="1" applyBorder="1" applyAlignment="1">
      <alignment vertical="center" shrinkToFit="1"/>
    </xf>
    <xf numFmtId="0" fontId="51" fillId="0" borderId="1" xfId="0" applyFont="1" applyBorder="1" applyAlignment="1">
      <alignment horizontal="center" vertical="center" shrinkToFit="1"/>
    </xf>
    <xf numFmtId="188" fontId="41" fillId="0" borderId="74" xfId="0" applyNumberFormat="1" applyFont="1" applyBorder="1">
      <alignment vertical="center"/>
    </xf>
    <xf numFmtId="188" fontId="41" fillId="0" borderId="30" xfId="0" applyNumberFormat="1" applyFont="1" applyBorder="1">
      <alignment vertical="center"/>
    </xf>
    <xf numFmtId="188" fontId="41" fillId="0" borderId="79" xfId="0" applyNumberFormat="1" applyFont="1" applyBorder="1">
      <alignment vertical="center"/>
    </xf>
    <xf numFmtId="188" fontId="41" fillId="0" borderId="81" xfId="0" applyNumberFormat="1" applyFont="1" applyBorder="1">
      <alignment vertical="center"/>
    </xf>
    <xf numFmtId="0" fontId="41" fillId="0" borderId="74" xfId="0" applyFont="1" applyBorder="1" applyAlignment="1">
      <alignment horizontal="center" vertical="top"/>
    </xf>
    <xf numFmtId="0" fontId="41" fillId="0" borderId="30" xfId="0" applyFont="1" applyBorder="1" applyAlignment="1">
      <alignment horizontal="center" vertical="top"/>
    </xf>
    <xf numFmtId="0" fontId="41" fillId="0" borderId="31" xfId="0" applyFont="1" applyBorder="1" applyAlignment="1">
      <alignment horizontal="center" vertical="top"/>
    </xf>
    <xf numFmtId="188" fontId="41" fillId="0" borderId="2" xfId="0" applyNumberFormat="1" applyFont="1" applyBorder="1">
      <alignment vertical="center"/>
    </xf>
    <xf numFmtId="188" fontId="41" fillId="0" borderId="0" xfId="0" applyNumberFormat="1" applyFont="1">
      <alignment vertical="center"/>
    </xf>
    <xf numFmtId="0" fontId="51" fillId="0" borderId="0" xfId="0" applyFont="1" applyAlignment="1">
      <alignment horizontal="center" vertical="center" shrinkToFit="1"/>
    </xf>
    <xf numFmtId="0" fontId="41" fillId="4" borderId="152" xfId="0" applyFont="1" applyFill="1" applyBorder="1" applyAlignment="1">
      <alignment horizontal="center" vertical="center"/>
    </xf>
    <xf numFmtId="0" fontId="41" fillId="4" borderId="3" xfId="0" applyFont="1" applyFill="1" applyBorder="1" applyAlignment="1">
      <alignment horizontal="left" vertical="center"/>
    </xf>
    <xf numFmtId="0" fontId="41" fillId="4" borderId="1" xfId="0" applyFont="1" applyFill="1" applyBorder="1" applyAlignment="1">
      <alignment horizontal="left" vertical="center"/>
    </xf>
    <xf numFmtId="0" fontId="41" fillId="4" borderId="7" xfId="0" applyFont="1" applyFill="1" applyBorder="1" applyAlignment="1">
      <alignment horizontal="left" vertical="center"/>
    </xf>
    <xf numFmtId="0" fontId="41" fillId="0" borderId="36" xfId="0" applyFont="1" applyBorder="1" applyAlignment="1">
      <alignment horizontal="center" vertical="center" shrinkToFit="1"/>
    </xf>
    <xf numFmtId="0" fontId="0" fillId="0" borderId="17" xfId="0" applyBorder="1" applyAlignment="1">
      <alignment horizontal="left" vertical="top" wrapText="1"/>
    </xf>
    <xf numFmtId="0" fontId="41" fillId="0" borderId="110" xfId="0" applyFont="1" applyBorder="1" applyAlignment="1">
      <alignment horizontal="left" vertical="center" wrapText="1"/>
    </xf>
    <xf numFmtId="0" fontId="0" fillId="0" borderId="218"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41" fillId="0" borderId="21"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26" xfId="0" applyFont="1" applyBorder="1" applyAlignment="1">
      <alignment horizontal="center" vertical="center" wrapText="1"/>
    </xf>
    <xf numFmtId="0" fontId="41" fillId="0" borderId="34" xfId="0" applyFont="1" applyBorder="1" applyAlignment="1">
      <alignment horizontal="center" vertical="center" wrapText="1"/>
    </xf>
    <xf numFmtId="0" fontId="41" fillId="0" borderId="218" xfId="0" applyFont="1" applyBorder="1" applyAlignment="1">
      <alignment horizontal="center" vertical="center"/>
    </xf>
    <xf numFmtId="0" fontId="41" fillId="0" borderId="200" xfId="0" applyFont="1" applyBorder="1" applyAlignment="1">
      <alignment horizontal="center" vertical="center"/>
    </xf>
    <xf numFmtId="0" fontId="41" fillId="0" borderId="203" xfId="0" applyFont="1" applyBorder="1" applyAlignment="1">
      <alignment horizontal="center" vertical="center"/>
    </xf>
    <xf numFmtId="0" fontId="41" fillId="0" borderId="219" xfId="0" applyFont="1" applyBorder="1" applyAlignment="1">
      <alignment horizontal="center" vertical="center"/>
    </xf>
    <xf numFmtId="177" fontId="41" fillId="0" borderId="21" xfId="0" applyNumberFormat="1" applyFont="1" applyBorder="1" applyAlignment="1">
      <alignment horizontal="center" vertical="center"/>
    </xf>
    <xf numFmtId="177" fontId="41" fillId="0" borderId="22" xfId="0" applyNumberFormat="1" applyFont="1" applyBorder="1" applyAlignment="1">
      <alignment horizontal="center" vertical="center"/>
    </xf>
    <xf numFmtId="177" fontId="41" fillId="0" borderId="23" xfId="0" applyNumberFormat="1" applyFont="1" applyBorder="1" applyAlignment="1">
      <alignment horizontal="center" vertical="center"/>
    </xf>
    <xf numFmtId="177" fontId="41" fillId="0" borderId="21" xfId="0" applyNumberFormat="1" applyFont="1" applyBorder="1" applyAlignment="1">
      <alignment horizontal="center" vertical="center" wrapText="1"/>
    </xf>
    <xf numFmtId="177" fontId="41" fillId="0" borderId="22" xfId="0" applyNumberFormat="1" applyFont="1" applyBorder="1" applyAlignment="1">
      <alignment horizontal="center" vertical="center" wrapText="1"/>
    </xf>
    <xf numFmtId="177" fontId="41" fillId="0" borderId="23" xfId="0" applyNumberFormat="1" applyFont="1" applyBorder="1" applyAlignment="1">
      <alignment horizontal="center" vertical="center" wrapText="1"/>
    </xf>
    <xf numFmtId="177" fontId="41" fillId="0" borderId="20" xfId="0" applyNumberFormat="1" applyFont="1" applyBorder="1" applyAlignment="1">
      <alignment horizontal="center" vertical="center"/>
    </xf>
    <xf numFmtId="177" fontId="41" fillId="0" borderId="26" xfId="0" applyNumberFormat="1" applyFont="1" applyBorder="1" applyAlignment="1">
      <alignment horizontal="center" vertical="center"/>
    </xf>
    <xf numFmtId="177" fontId="41" fillId="0" borderId="34" xfId="0" applyNumberFormat="1" applyFont="1" applyBorder="1" applyAlignment="1">
      <alignment horizontal="center" vertical="center"/>
    </xf>
    <xf numFmtId="0" fontId="41" fillId="4" borderId="25" xfId="0" applyFont="1" applyFill="1" applyBorder="1" applyAlignment="1">
      <alignment horizontal="center" vertical="center"/>
    </xf>
    <xf numFmtId="0" fontId="41" fillId="0" borderId="21" xfId="0" applyFont="1" applyBorder="1" applyAlignment="1">
      <alignment vertical="center" wrapText="1"/>
    </xf>
    <xf numFmtId="0" fontId="41" fillId="0" borderId="22" xfId="0" applyFont="1" applyBorder="1" applyAlignment="1">
      <alignment vertical="center" wrapText="1"/>
    </xf>
    <xf numFmtId="0" fontId="41" fillId="0" borderId="23" xfId="0" applyFont="1" applyBorder="1" applyAlignment="1">
      <alignment vertical="center" wrapText="1"/>
    </xf>
    <xf numFmtId="0" fontId="41" fillId="0" borderId="20" xfId="0" applyFont="1" applyBorder="1" applyAlignment="1">
      <alignment vertical="center" wrapText="1"/>
    </xf>
    <xf numFmtId="0" fontId="41" fillId="0" borderId="26" xfId="0" applyFont="1" applyBorder="1" applyAlignment="1">
      <alignment vertical="center" wrapText="1"/>
    </xf>
    <xf numFmtId="0" fontId="41" fillId="0" borderId="34" xfId="0" applyFont="1" applyBorder="1" applyAlignment="1">
      <alignment vertical="center" wrapText="1"/>
    </xf>
    <xf numFmtId="0" fontId="41" fillId="4" borderId="121" xfId="0" applyFont="1" applyFill="1" applyBorder="1" applyAlignment="1">
      <alignment horizontal="center" vertical="center"/>
    </xf>
    <xf numFmtId="0" fontId="41" fillId="4" borderId="122" xfId="0" applyFont="1" applyFill="1" applyBorder="1" applyAlignment="1">
      <alignment horizontal="center" vertical="center"/>
    </xf>
    <xf numFmtId="0" fontId="41" fillId="0" borderId="74" xfId="0" applyFont="1" applyBorder="1" applyAlignment="1">
      <alignment horizontal="left" vertical="center" indent="1"/>
    </xf>
    <xf numFmtId="0" fontId="41" fillId="0" borderId="30" xfId="0" applyFont="1" applyBorder="1" applyAlignment="1">
      <alignment horizontal="left" vertical="center" indent="1"/>
    </xf>
    <xf numFmtId="0" fontId="41" fillId="0" borderId="31" xfId="0" applyFont="1" applyBorder="1" applyAlignment="1">
      <alignment horizontal="left" vertical="center" indent="1"/>
    </xf>
    <xf numFmtId="188" fontId="41" fillId="0" borderId="136" xfId="0" applyNumberFormat="1" applyFont="1" applyBorder="1">
      <alignment vertical="center"/>
    </xf>
    <xf numFmtId="0" fontId="41" fillId="0" borderId="30" xfId="0" applyFont="1" applyBorder="1">
      <alignment vertical="center"/>
    </xf>
    <xf numFmtId="188" fontId="41" fillId="0" borderId="28" xfId="0" applyNumberFormat="1" applyFont="1" applyBorder="1">
      <alignment vertical="center"/>
    </xf>
    <xf numFmtId="0" fontId="41" fillId="0" borderId="28" xfId="0" applyFont="1" applyBorder="1">
      <alignment vertical="center"/>
    </xf>
    <xf numFmtId="0" fontId="41" fillId="0" borderId="67" xfId="0" applyFont="1" applyBorder="1">
      <alignment vertical="center"/>
    </xf>
    <xf numFmtId="0" fontId="41" fillId="0" borderId="109" xfId="0" applyFont="1" applyBorder="1">
      <alignment vertical="center"/>
    </xf>
    <xf numFmtId="188" fontId="41" fillId="0" borderId="21" xfId="0" applyNumberFormat="1" applyFont="1" applyBorder="1" applyAlignment="1">
      <alignment vertical="center" shrinkToFit="1"/>
    </xf>
    <xf numFmtId="188" fontId="41" fillId="0" borderId="22" xfId="0" applyNumberFormat="1" applyFont="1" applyBorder="1" applyAlignment="1">
      <alignment vertical="center" shrinkToFit="1"/>
    </xf>
    <xf numFmtId="0" fontId="41" fillId="0" borderId="21" xfId="0" applyFont="1" applyBorder="1" applyAlignment="1">
      <alignment horizontal="left" vertical="center" indent="1"/>
    </xf>
    <xf numFmtId="0" fontId="41" fillId="0" borderId="22" xfId="0" applyFont="1" applyBorder="1" applyAlignment="1">
      <alignment horizontal="left" vertical="center" indent="1"/>
    </xf>
    <xf numFmtId="0" fontId="41" fillId="0" borderId="23" xfId="0" applyFont="1" applyBorder="1" applyAlignment="1">
      <alignment horizontal="left" vertical="center" indent="1"/>
    </xf>
    <xf numFmtId="185" fontId="41" fillId="0" borderId="3" xfId="0" applyNumberFormat="1" applyFont="1" applyBorder="1" applyAlignment="1">
      <alignment horizontal="center" vertical="center"/>
    </xf>
    <xf numFmtId="185" fontId="41" fillId="0" borderId="1" xfId="0" applyNumberFormat="1" applyFont="1" applyBorder="1" applyAlignment="1">
      <alignment horizontal="center" vertical="center"/>
    </xf>
    <xf numFmtId="185" fontId="41" fillId="0" borderId="24" xfId="0" applyNumberFormat="1" applyFont="1" applyBorder="1" applyAlignment="1">
      <alignment horizontal="center" vertical="center"/>
    </xf>
    <xf numFmtId="185" fontId="41" fillId="0" borderId="25" xfId="0" applyNumberFormat="1" applyFont="1" applyBorder="1" applyAlignment="1">
      <alignment horizontal="center" vertical="center"/>
    </xf>
    <xf numFmtId="0" fontId="41" fillId="0" borderId="16" xfId="0" applyFont="1" applyBorder="1" applyAlignment="1">
      <alignment horizontal="right" vertical="center" shrinkToFit="1"/>
    </xf>
    <xf numFmtId="0" fontId="0" fillId="0" borderId="128" xfId="0" applyBorder="1" applyAlignment="1">
      <alignment horizontal="center" vertical="center"/>
    </xf>
    <xf numFmtId="0" fontId="41" fillId="4" borderId="23" xfId="0" applyFont="1" applyFill="1" applyBorder="1" applyAlignment="1">
      <alignment horizontal="center" vertical="center"/>
    </xf>
    <xf numFmtId="185" fontId="41" fillId="0" borderId="21" xfId="0" applyNumberFormat="1" applyFont="1" applyBorder="1" applyAlignment="1">
      <alignment horizontal="center" vertical="center"/>
    </xf>
    <xf numFmtId="185" fontId="41" fillId="0" borderId="22" xfId="0" applyNumberFormat="1" applyFont="1" applyBorder="1" applyAlignment="1">
      <alignment horizontal="center" vertical="center"/>
    </xf>
    <xf numFmtId="0" fontId="41" fillId="0" borderId="20" xfId="0" applyFont="1" applyBorder="1" applyAlignment="1">
      <alignment vertical="center" shrinkToFit="1"/>
    </xf>
    <xf numFmtId="0" fontId="41" fillId="0" borderId="26" xfId="0" applyFont="1" applyBorder="1" applyAlignment="1">
      <alignment vertical="center" shrinkToFit="1"/>
    </xf>
    <xf numFmtId="0" fontId="51" fillId="4" borderId="6" xfId="0" applyFont="1" applyFill="1" applyBorder="1" applyAlignment="1">
      <alignment horizontal="center" vertical="center" wrapText="1"/>
    </xf>
    <xf numFmtId="0" fontId="51" fillId="4" borderId="5" xfId="0" applyFont="1" applyFill="1" applyBorder="1" applyAlignment="1">
      <alignment horizontal="center" vertical="center" wrapText="1"/>
    </xf>
    <xf numFmtId="0" fontId="51" fillId="4" borderId="4" xfId="0" applyFont="1" applyFill="1" applyBorder="1" applyAlignment="1">
      <alignment horizontal="center" vertical="center" wrapText="1"/>
    </xf>
    <xf numFmtId="0" fontId="41" fillId="0" borderId="3" xfId="0" applyFont="1" applyBorder="1" applyAlignment="1">
      <alignment horizontal="center" vertical="top"/>
    </xf>
    <xf numFmtId="0" fontId="41" fillId="0" borderId="1" xfId="0" applyFont="1" applyBorder="1" applyAlignment="1">
      <alignment horizontal="center" vertical="top"/>
    </xf>
    <xf numFmtId="0" fontId="41" fillId="0" borderId="7" xfId="0" applyFont="1" applyBorder="1" applyAlignment="1">
      <alignment horizontal="center" vertical="top"/>
    </xf>
    <xf numFmtId="188" fontId="41" fillId="0" borderId="3" xfId="0" applyNumberFormat="1" applyFont="1" applyBorder="1">
      <alignment vertical="center"/>
    </xf>
    <xf numFmtId="188" fontId="41" fillId="0" borderId="1" xfId="0" applyNumberFormat="1" applyFont="1" applyBorder="1">
      <alignment vertical="center"/>
    </xf>
    <xf numFmtId="0" fontId="41" fillId="0" borderId="74" xfId="0" applyFont="1" applyBorder="1" applyAlignment="1">
      <alignment horizontal="center" vertical="center" shrinkToFit="1"/>
    </xf>
    <xf numFmtId="188" fontId="41" fillId="0" borderId="74" xfId="0" applyNumberFormat="1" applyFont="1" applyBorder="1" applyAlignment="1">
      <alignment horizontal="center" vertical="center"/>
    </xf>
    <xf numFmtId="188" fontId="41" fillId="0" borderId="30" xfId="0" applyNumberFormat="1" applyFont="1" applyBorder="1" applyAlignment="1">
      <alignment horizontal="center" vertical="center"/>
    </xf>
    <xf numFmtId="188" fontId="41" fillId="0" borderId="79" xfId="0" applyNumberFormat="1" applyFont="1" applyBorder="1" applyAlignment="1">
      <alignment horizontal="center" vertical="center"/>
    </xf>
    <xf numFmtId="188" fontId="41" fillId="0" borderId="81" xfId="0" applyNumberFormat="1" applyFont="1" applyBorder="1" applyAlignment="1">
      <alignment horizontal="center" vertical="center"/>
    </xf>
    <xf numFmtId="188" fontId="41" fillId="0" borderId="117" xfId="0" applyNumberFormat="1" applyFont="1" applyBorder="1" applyAlignment="1">
      <alignment horizontal="center" vertical="center"/>
    </xf>
    <xf numFmtId="188" fontId="41" fillId="0" borderId="113" xfId="0" applyNumberFormat="1" applyFont="1" applyBorder="1" applyAlignment="1">
      <alignment horizontal="center" vertical="center"/>
    </xf>
    <xf numFmtId="0" fontId="54" fillId="4" borderId="6" xfId="0" applyFont="1" applyFill="1" applyBorder="1" applyAlignment="1">
      <alignment horizontal="center" vertical="center" wrapText="1"/>
    </xf>
    <xf numFmtId="0" fontId="54" fillId="4" borderId="5" xfId="0" applyFont="1" applyFill="1" applyBorder="1" applyAlignment="1">
      <alignment horizontal="center" vertical="center" wrapText="1"/>
    </xf>
    <xf numFmtId="0" fontId="54" fillId="4" borderId="4" xfId="0" applyFont="1" applyFill="1" applyBorder="1" applyAlignment="1">
      <alignment horizontal="center" vertical="center" wrapText="1"/>
    </xf>
    <xf numFmtId="0" fontId="41" fillId="0" borderId="15" xfId="0" applyFont="1" applyBorder="1" applyAlignment="1">
      <alignment horizontal="center" vertical="center" shrinkToFit="1"/>
    </xf>
    <xf numFmtId="0" fontId="41" fillId="0" borderId="21" xfId="0" applyFont="1" applyBorder="1" applyAlignment="1">
      <alignment horizontal="left" vertical="center" wrapText="1"/>
    </xf>
    <xf numFmtId="0" fontId="41" fillId="0" borderId="22" xfId="0" applyFont="1" applyBorder="1" applyAlignment="1">
      <alignment horizontal="left" vertical="center" wrapText="1"/>
    </xf>
    <xf numFmtId="0" fontId="41" fillId="0" borderId="23" xfId="0" applyFont="1" applyBorder="1" applyAlignment="1">
      <alignment horizontal="left" vertical="center" wrapText="1"/>
    </xf>
    <xf numFmtId="0" fontId="41" fillId="4" borderId="6" xfId="0" applyFont="1" applyFill="1" applyBorder="1">
      <alignment vertical="center"/>
    </xf>
    <xf numFmtId="0" fontId="41" fillId="4" borderId="5" xfId="0" applyFont="1" applyFill="1" applyBorder="1">
      <alignment vertical="center"/>
    </xf>
    <xf numFmtId="0" fontId="41" fillId="4" borderId="4" xfId="0" applyFont="1" applyFill="1" applyBorder="1">
      <alignment vertical="center"/>
    </xf>
    <xf numFmtId="0" fontId="41" fillId="0" borderId="17" xfId="0" applyFont="1" applyBorder="1" applyAlignment="1">
      <alignment horizontal="right" vertical="center"/>
    </xf>
    <xf numFmtId="0" fontId="41" fillId="0" borderId="111" xfId="0" applyFont="1" applyBorder="1" applyAlignment="1">
      <alignment horizontal="left" vertical="center" wrapText="1"/>
    </xf>
    <xf numFmtId="0" fontId="41" fillId="0" borderId="111" xfId="0" applyFont="1" applyBorder="1" applyAlignment="1">
      <alignment horizontal="left" vertical="center"/>
    </xf>
    <xf numFmtId="0" fontId="41" fillId="0" borderId="161" xfId="0" applyFont="1" applyBorder="1" applyAlignment="1">
      <alignment horizontal="left" vertical="center"/>
    </xf>
    <xf numFmtId="0" fontId="41" fillId="4" borderId="56" xfId="0" applyFont="1" applyFill="1" applyBorder="1" applyAlignment="1">
      <alignment horizontal="left" vertical="center"/>
    </xf>
    <xf numFmtId="0" fontId="41" fillId="0" borderId="17" xfId="0" applyFont="1" applyBorder="1">
      <alignment vertical="center"/>
    </xf>
    <xf numFmtId="179" fontId="41" fillId="5" borderId="24" xfId="0" applyNumberFormat="1" applyFont="1" applyFill="1" applyBorder="1" applyAlignment="1">
      <alignment horizontal="right" vertical="center"/>
    </xf>
    <xf numFmtId="179" fontId="41" fillId="5" borderId="25" xfId="0" applyNumberFormat="1" applyFont="1" applyFill="1" applyBorder="1" applyAlignment="1">
      <alignment horizontal="right" vertical="center"/>
    </xf>
    <xf numFmtId="0" fontId="41" fillId="4" borderId="6" xfId="0" applyFont="1" applyFill="1" applyBorder="1" applyAlignment="1">
      <alignment horizontal="left" vertical="center" wrapText="1"/>
    </xf>
    <xf numFmtId="0" fontId="41" fillId="0" borderId="18" xfId="0" applyFont="1" applyBorder="1">
      <alignment vertical="center"/>
    </xf>
    <xf numFmtId="0" fontId="41" fillId="0" borderId="3" xfId="0" applyFont="1" applyBorder="1" applyAlignment="1">
      <alignment horizontal="right" vertical="center"/>
    </xf>
    <xf numFmtId="0" fontId="41" fillId="0" borderId="1" xfId="0" applyFont="1" applyBorder="1" applyAlignment="1">
      <alignment horizontal="right" vertical="center"/>
    </xf>
    <xf numFmtId="0" fontId="41" fillId="0" borderId="18" xfId="0" applyFont="1" applyBorder="1" applyAlignment="1">
      <alignment horizontal="right" vertical="center"/>
    </xf>
    <xf numFmtId="0" fontId="41" fillId="0" borderId="158" xfId="0" applyFont="1" applyBorder="1" applyAlignment="1">
      <alignment horizontal="center" vertical="center"/>
    </xf>
    <xf numFmtId="0" fontId="41" fillId="0" borderId="159" xfId="0" applyFont="1" applyBorder="1" applyAlignment="1">
      <alignment horizontal="center" vertical="center"/>
    </xf>
    <xf numFmtId="0" fontId="41" fillId="0" borderId="160" xfId="0" applyFont="1" applyBorder="1" applyAlignment="1">
      <alignment horizontal="center" vertical="center"/>
    </xf>
    <xf numFmtId="0" fontId="41" fillId="0" borderId="17" xfId="0" applyFont="1" applyBorder="1" applyAlignment="1">
      <alignment horizontal="left" vertical="top"/>
    </xf>
    <xf numFmtId="0" fontId="41" fillId="0" borderId="56" xfId="0" applyFont="1" applyBorder="1" applyAlignment="1">
      <alignment horizontal="left" vertical="top"/>
    </xf>
    <xf numFmtId="0" fontId="41" fillId="0" borderId="8" xfId="0" applyFont="1" applyBorder="1" applyAlignment="1">
      <alignment horizontal="left" vertical="center"/>
    </xf>
    <xf numFmtId="0" fontId="41" fillId="0" borderId="9" xfId="0" applyFont="1" applyBorder="1" applyAlignment="1">
      <alignment horizontal="left" vertical="center"/>
    </xf>
    <xf numFmtId="0" fontId="41" fillId="0" borderId="19" xfId="0" applyFont="1" applyBorder="1" applyAlignment="1">
      <alignment horizontal="left" vertical="center"/>
    </xf>
    <xf numFmtId="0" fontId="41" fillId="4" borderId="19" xfId="0" applyFont="1" applyFill="1" applyBorder="1" applyAlignment="1">
      <alignment horizontal="center" vertical="center"/>
    </xf>
    <xf numFmtId="0" fontId="51" fillId="4" borderId="17" xfId="0" applyFont="1" applyFill="1" applyBorder="1" applyAlignment="1">
      <alignment horizontal="center" vertical="center" wrapText="1"/>
    </xf>
    <xf numFmtId="0" fontId="51" fillId="4" borderId="56" xfId="0" applyFont="1" applyFill="1" applyBorder="1" applyAlignment="1">
      <alignment horizontal="center" vertical="center" wrapText="1"/>
    </xf>
    <xf numFmtId="0" fontId="51" fillId="4" borderId="59" xfId="0" applyFont="1" applyFill="1" applyBorder="1" applyAlignment="1">
      <alignment horizontal="center" vertical="center" wrapText="1"/>
    </xf>
    <xf numFmtId="0" fontId="54" fillId="4" borderId="6" xfId="0" applyFont="1" applyFill="1" applyBorder="1" applyAlignment="1">
      <alignment horizontal="left" vertical="center"/>
    </xf>
    <xf numFmtId="0" fontId="54" fillId="4" borderId="5" xfId="0" applyFont="1" applyFill="1" applyBorder="1" applyAlignment="1">
      <alignment horizontal="left" vertical="center"/>
    </xf>
    <xf numFmtId="0" fontId="54" fillId="4" borderId="4" xfId="0" applyFont="1" applyFill="1" applyBorder="1" applyAlignment="1">
      <alignment horizontal="left" vertical="center"/>
    </xf>
    <xf numFmtId="0" fontId="43" fillId="4" borderId="6" xfId="0" applyFont="1" applyFill="1" applyBorder="1" applyAlignment="1">
      <alignment horizontal="center" vertical="center"/>
    </xf>
    <xf numFmtId="0" fontId="41" fillId="4" borderId="1" xfId="0" applyFont="1" applyFill="1" applyBorder="1" applyAlignment="1">
      <alignment vertical="center" wrapText="1"/>
    </xf>
    <xf numFmtId="0" fontId="41" fillId="4" borderId="7" xfId="0" applyFont="1" applyFill="1" applyBorder="1" applyAlignment="1">
      <alignment vertical="center" wrapText="1"/>
    </xf>
    <xf numFmtId="0" fontId="41" fillId="4" borderId="0" xfId="0" applyFont="1" applyFill="1" applyAlignment="1">
      <alignment vertical="center" wrapText="1"/>
    </xf>
    <xf numFmtId="0" fontId="41" fillId="4" borderId="12" xfId="0" applyFont="1" applyFill="1" applyBorder="1" applyAlignment="1">
      <alignment vertical="center" wrapText="1"/>
    </xf>
    <xf numFmtId="0" fontId="41" fillId="4" borderId="10" xfId="0" applyFont="1" applyFill="1" applyBorder="1" applyAlignment="1">
      <alignment vertical="center" wrapText="1"/>
    </xf>
    <xf numFmtId="0" fontId="41" fillId="4" borderId="11" xfId="0" applyFont="1" applyFill="1" applyBorder="1" applyAlignment="1">
      <alignment vertical="center" wrapText="1"/>
    </xf>
    <xf numFmtId="0" fontId="41" fillId="4" borderId="1" xfId="0" applyFont="1" applyFill="1" applyBorder="1">
      <alignment vertical="center"/>
    </xf>
    <xf numFmtId="0" fontId="41" fillId="4" borderId="7" xfId="0" applyFont="1" applyFill="1" applyBorder="1">
      <alignment vertical="center"/>
    </xf>
    <xf numFmtId="0" fontId="41" fillId="4" borderId="0" xfId="0" applyFont="1" applyFill="1">
      <alignment vertical="center"/>
    </xf>
    <xf numFmtId="0" fontId="41" fillId="4" borderId="12" xfId="0" applyFont="1" applyFill="1" applyBorder="1">
      <alignment vertical="center"/>
    </xf>
    <xf numFmtId="0" fontId="41" fillId="4" borderId="10" xfId="0" applyFont="1" applyFill="1" applyBorder="1">
      <alignment vertical="center"/>
    </xf>
    <xf numFmtId="0" fontId="41" fillId="4" borderId="11" xfId="0" applyFont="1" applyFill="1" applyBorder="1">
      <alignment vertical="center"/>
    </xf>
    <xf numFmtId="178" fontId="41" fillId="0" borderId="108" xfId="0" applyNumberFormat="1" applyFont="1" applyBorder="1" applyAlignment="1">
      <alignment horizontal="center" vertical="center"/>
    </xf>
    <xf numFmtId="0" fontId="41" fillId="0" borderId="3" xfId="0" applyFont="1" applyBorder="1" applyAlignment="1">
      <alignment horizontal="center" vertical="top" wrapText="1"/>
    </xf>
    <xf numFmtId="0" fontId="41" fillId="0" borderId="1" xfId="0" applyFont="1" applyBorder="1" applyAlignment="1">
      <alignment horizontal="center" vertical="top" wrapText="1"/>
    </xf>
    <xf numFmtId="0" fontId="41" fillId="0" borderId="7" xfId="0" applyFont="1" applyBorder="1" applyAlignment="1">
      <alignment horizontal="center" vertical="top" wrapText="1"/>
    </xf>
    <xf numFmtId="0" fontId="41" fillId="0" borderId="2" xfId="0" applyFont="1" applyBorder="1" applyAlignment="1">
      <alignment horizontal="center" vertical="top" wrapText="1"/>
    </xf>
    <xf numFmtId="0" fontId="41" fillId="0" borderId="0" xfId="0" applyFont="1" applyAlignment="1">
      <alignment horizontal="center" vertical="top" wrapText="1"/>
    </xf>
    <xf numFmtId="0" fontId="41" fillId="0" borderId="12" xfId="0" applyFont="1" applyBorder="1" applyAlignment="1">
      <alignment horizontal="center" vertical="top" wrapText="1"/>
    </xf>
    <xf numFmtId="0" fontId="41" fillId="0" borderId="65" xfId="0" applyFont="1" applyBorder="1" applyAlignment="1">
      <alignment horizontal="center" vertical="top" wrapText="1"/>
    </xf>
    <xf numFmtId="0" fontId="41" fillId="0" borderId="109" xfId="0" applyFont="1" applyBorder="1" applyAlignment="1">
      <alignment horizontal="center" vertical="top" wrapText="1"/>
    </xf>
    <xf numFmtId="0" fontId="41" fillId="0" borderId="63" xfId="0" applyFont="1" applyBorder="1" applyAlignment="1">
      <alignment horizontal="center" vertical="top" wrapText="1"/>
    </xf>
    <xf numFmtId="0" fontId="41" fillId="0" borderId="65" xfId="0" applyFont="1" applyBorder="1" applyAlignment="1">
      <alignment vertical="center" wrapText="1"/>
    </xf>
    <xf numFmtId="0" fontId="41" fillId="0" borderId="109" xfId="0" applyFont="1" applyBorder="1" applyAlignment="1">
      <alignment vertical="center" wrapText="1"/>
    </xf>
    <xf numFmtId="0" fontId="41" fillId="0" borderId="63" xfId="0" applyFont="1" applyBorder="1" applyAlignment="1">
      <alignment vertical="center" wrapText="1"/>
    </xf>
    <xf numFmtId="0" fontId="57" fillId="4" borderId="6" xfId="0" applyFont="1" applyFill="1" applyBorder="1" applyAlignment="1">
      <alignment horizontal="center" vertical="center" wrapText="1"/>
    </xf>
    <xf numFmtId="0" fontId="57" fillId="4" borderId="5" xfId="0" applyFont="1" applyFill="1" applyBorder="1" applyAlignment="1">
      <alignment horizontal="center" vertical="center" wrapText="1"/>
    </xf>
    <xf numFmtId="0" fontId="57" fillId="4" borderId="4" xfId="0" applyFont="1" applyFill="1" applyBorder="1" applyAlignment="1">
      <alignment horizontal="center" vertical="center" wrapText="1"/>
    </xf>
    <xf numFmtId="0" fontId="51" fillId="4" borderId="61" xfId="0" applyFont="1" applyFill="1" applyBorder="1" applyAlignment="1">
      <alignment horizontal="center" vertical="center" wrapText="1"/>
    </xf>
    <xf numFmtId="0" fontId="51" fillId="4" borderId="85" xfId="0" applyFont="1" applyFill="1" applyBorder="1" applyAlignment="1">
      <alignment horizontal="center" vertical="center" wrapText="1"/>
    </xf>
    <xf numFmtId="0" fontId="51" fillId="4" borderId="88" xfId="0" applyFont="1" applyFill="1" applyBorder="1" applyAlignment="1">
      <alignment horizontal="center" vertical="center" wrapText="1"/>
    </xf>
    <xf numFmtId="0" fontId="41" fillId="0" borderId="61" xfId="0" applyFont="1" applyBorder="1" applyAlignment="1">
      <alignment horizontal="left" vertical="center"/>
    </xf>
    <xf numFmtId="0" fontId="41" fillId="0" borderId="85" xfId="0" applyFont="1" applyBorder="1" applyAlignment="1">
      <alignment horizontal="left" vertical="center"/>
    </xf>
    <xf numFmtId="0" fontId="41" fillId="0" borderId="88" xfId="0" applyFont="1" applyBorder="1" applyAlignment="1">
      <alignment horizontal="left" vertical="center"/>
    </xf>
    <xf numFmtId="0" fontId="41" fillId="0" borderId="65" xfId="0" applyFont="1" applyBorder="1" applyAlignment="1">
      <alignment vertical="top" wrapText="1"/>
    </xf>
    <xf numFmtId="0" fontId="41" fillId="0" borderId="109" xfId="0" applyFont="1" applyBorder="1" applyAlignment="1">
      <alignment vertical="top" wrapText="1"/>
    </xf>
    <xf numFmtId="0" fontId="41" fillId="0" borderId="63" xfId="0" applyFont="1" applyBorder="1" applyAlignment="1">
      <alignment vertical="top" wrapText="1"/>
    </xf>
    <xf numFmtId="0" fontId="41" fillId="0" borderId="3" xfId="0" applyFont="1" applyBorder="1" applyAlignment="1">
      <alignment vertical="top" wrapText="1"/>
    </xf>
    <xf numFmtId="0" fontId="41" fillId="0" borderId="1" xfId="0" applyFont="1" applyBorder="1" applyAlignment="1">
      <alignment vertical="top" wrapText="1"/>
    </xf>
    <xf numFmtId="0" fontId="41" fillId="0" borderId="7" xfId="0" applyFont="1" applyBorder="1" applyAlignment="1">
      <alignment vertical="top" wrapText="1"/>
    </xf>
    <xf numFmtId="0" fontId="41" fillId="0" borderId="3" xfId="0" applyFont="1" applyBorder="1" applyAlignment="1">
      <alignment vertical="center" wrapText="1"/>
    </xf>
    <xf numFmtId="0" fontId="41" fillId="0" borderId="1" xfId="0" applyFont="1" applyBorder="1" applyAlignment="1">
      <alignment vertical="center" wrapText="1"/>
    </xf>
    <xf numFmtId="0" fontId="41" fillId="0" borderId="7" xfId="0" applyFont="1" applyBorder="1" applyAlignment="1">
      <alignment vertical="center" wrapText="1"/>
    </xf>
    <xf numFmtId="0" fontId="41" fillId="0" borderId="2" xfId="0" applyFont="1" applyBorder="1" applyAlignment="1">
      <alignment vertical="center" wrapText="1"/>
    </xf>
    <xf numFmtId="0" fontId="41" fillId="0" borderId="0" xfId="0" applyFont="1" applyAlignment="1">
      <alignment vertical="center" wrapText="1"/>
    </xf>
    <xf numFmtId="0" fontId="41" fillId="0" borderId="12" xfId="0" applyFont="1" applyBorder="1" applyAlignment="1">
      <alignment vertical="center" wrapText="1"/>
    </xf>
    <xf numFmtId="0" fontId="0" fillId="0" borderId="18" xfId="0" applyBorder="1" applyAlignment="1">
      <alignment horizontal="center" vertical="center"/>
    </xf>
    <xf numFmtId="0" fontId="0" fillId="0" borderId="11" xfId="0" applyBorder="1" applyAlignment="1">
      <alignment horizontal="center" vertical="center"/>
    </xf>
    <xf numFmtId="180" fontId="51" fillId="5" borderId="24" xfId="0" applyNumberFormat="1" applyFont="1" applyFill="1" applyBorder="1" applyAlignment="1">
      <alignment horizontal="center" vertical="center"/>
    </xf>
    <xf numFmtId="180" fontId="51" fillId="5" borderId="25" xfId="0" applyNumberFormat="1" applyFont="1" applyFill="1" applyBorder="1" applyAlignment="1">
      <alignment horizontal="center" vertical="center"/>
    </xf>
    <xf numFmtId="180" fontId="51" fillId="5" borderId="35" xfId="0" applyNumberFormat="1" applyFont="1" applyFill="1" applyBorder="1" applyAlignment="1">
      <alignment horizontal="center" vertical="center"/>
    </xf>
    <xf numFmtId="180" fontId="51" fillId="5" borderId="20" xfId="0" applyNumberFormat="1" applyFont="1" applyFill="1" applyBorder="1" applyAlignment="1">
      <alignment horizontal="center" vertical="center"/>
    </xf>
    <xf numFmtId="180" fontId="51" fillId="5" borderId="26" xfId="0" applyNumberFormat="1" applyFont="1" applyFill="1" applyBorder="1" applyAlignment="1">
      <alignment horizontal="center" vertical="center"/>
    </xf>
    <xf numFmtId="180" fontId="51" fillId="5" borderId="34" xfId="0" applyNumberFormat="1" applyFont="1" applyFill="1" applyBorder="1" applyAlignment="1">
      <alignment horizontal="center" vertical="center"/>
    </xf>
    <xf numFmtId="180" fontId="51" fillId="5" borderId="61" xfId="0" applyNumberFormat="1" applyFont="1" applyFill="1" applyBorder="1" applyAlignment="1">
      <alignment horizontal="center" vertical="center"/>
    </xf>
    <xf numFmtId="180" fontId="51" fillId="5" borderId="85" xfId="0" applyNumberFormat="1" applyFont="1" applyFill="1" applyBorder="1" applyAlignment="1">
      <alignment horizontal="center" vertical="center"/>
    </xf>
    <xf numFmtId="180" fontId="51" fillId="5" borderId="88" xfId="0" applyNumberFormat="1" applyFont="1" applyFill="1" applyBorder="1" applyAlignment="1">
      <alignment horizontal="center" vertical="center"/>
    </xf>
    <xf numFmtId="180" fontId="51" fillId="0" borderId="65" xfId="0" applyNumberFormat="1" applyFont="1" applyBorder="1" applyAlignment="1">
      <alignment horizontal="center" vertical="center"/>
    </xf>
    <xf numFmtId="180" fontId="51" fillId="0" borderId="109" xfId="0" applyNumberFormat="1" applyFont="1" applyBorder="1" applyAlignment="1">
      <alignment horizontal="center" vertical="center"/>
    </xf>
    <xf numFmtId="180" fontId="51" fillId="0" borderId="63" xfId="0" applyNumberFormat="1" applyFont="1" applyBorder="1" applyAlignment="1">
      <alignment horizontal="center" vertical="center"/>
    </xf>
    <xf numFmtId="0" fontId="51" fillId="0" borderId="117" xfId="0" applyFont="1" applyBorder="1" applyAlignment="1">
      <alignment horizontal="center" vertical="center"/>
    </xf>
    <xf numFmtId="0" fontId="51" fillId="0" borderId="113" xfId="0" applyFont="1" applyBorder="1" applyAlignment="1">
      <alignment horizontal="center" vertical="center"/>
    </xf>
    <xf numFmtId="0" fontId="51" fillId="0" borderId="123" xfId="0" applyFont="1" applyBorder="1" applyAlignment="1">
      <alignment horizontal="center" vertical="center"/>
    </xf>
    <xf numFmtId="180" fontId="51" fillId="5" borderId="40" xfId="0" applyNumberFormat="1" applyFont="1" applyFill="1" applyBorder="1" applyAlignment="1">
      <alignment horizontal="center" vertical="center"/>
    </xf>
    <xf numFmtId="180" fontId="51" fillId="5" borderId="75" xfId="0" applyNumberFormat="1" applyFont="1" applyFill="1" applyBorder="1" applyAlignment="1">
      <alignment horizontal="center" vertical="center"/>
    </xf>
    <xf numFmtId="180" fontId="51" fillId="5" borderId="39" xfId="0" applyNumberFormat="1" applyFont="1" applyFill="1" applyBorder="1" applyAlignment="1">
      <alignment horizontal="center" vertical="center"/>
    </xf>
    <xf numFmtId="180" fontId="51" fillId="5" borderId="21" xfId="0" applyNumberFormat="1" applyFont="1" applyFill="1" applyBorder="1" applyAlignment="1">
      <alignment horizontal="center" vertical="center"/>
    </xf>
    <xf numFmtId="180" fontId="51" fillId="5" borderId="22" xfId="0" applyNumberFormat="1" applyFont="1" applyFill="1" applyBorder="1" applyAlignment="1">
      <alignment horizontal="center" vertical="center"/>
    </xf>
    <xf numFmtId="180" fontId="51" fillId="5" borderId="23" xfId="0" applyNumberFormat="1" applyFont="1" applyFill="1" applyBorder="1" applyAlignment="1">
      <alignment horizontal="center" vertical="center"/>
    </xf>
    <xf numFmtId="180" fontId="51" fillId="5" borderId="6" xfId="0" applyNumberFormat="1" applyFont="1" applyFill="1" applyBorder="1" applyAlignment="1">
      <alignment horizontal="center" vertical="center"/>
    </xf>
    <xf numFmtId="180" fontId="51" fillId="5" borderId="5" xfId="0" applyNumberFormat="1" applyFont="1" applyFill="1" applyBorder="1" applyAlignment="1">
      <alignment horizontal="center" vertical="center"/>
    </xf>
    <xf numFmtId="180" fontId="51" fillId="5" borderId="4" xfId="0" applyNumberFormat="1" applyFont="1" applyFill="1" applyBorder="1" applyAlignment="1">
      <alignment horizontal="center" vertical="center"/>
    </xf>
    <xf numFmtId="180" fontId="51" fillId="5" borderId="2" xfId="0" applyNumberFormat="1" applyFont="1" applyFill="1" applyBorder="1" applyAlignment="1">
      <alignment horizontal="center" vertical="center"/>
    </xf>
    <xf numFmtId="180" fontId="51" fillId="5" borderId="0" xfId="0" applyNumberFormat="1" applyFont="1" applyFill="1" applyAlignment="1">
      <alignment horizontal="center" vertical="center"/>
    </xf>
    <xf numFmtId="180" fontId="51" fillId="5" borderId="12" xfId="0" applyNumberFormat="1" applyFont="1" applyFill="1" applyBorder="1" applyAlignment="1">
      <alignment horizontal="center" vertical="center"/>
    </xf>
    <xf numFmtId="180" fontId="51" fillId="0" borderId="8" xfId="0" applyNumberFormat="1" applyFont="1" applyBorder="1" applyAlignment="1">
      <alignment horizontal="center" vertical="center"/>
    </xf>
    <xf numFmtId="180" fontId="51" fillId="0" borderId="9" xfId="0" applyNumberFormat="1" applyFont="1" applyBorder="1" applyAlignment="1">
      <alignment horizontal="center" vertical="center"/>
    </xf>
    <xf numFmtId="180" fontId="51" fillId="0" borderId="19" xfId="0" applyNumberFormat="1" applyFont="1" applyBorder="1" applyAlignment="1">
      <alignment horizontal="center" vertical="center"/>
    </xf>
    <xf numFmtId="180" fontId="51" fillId="0" borderId="6" xfId="0" applyNumberFormat="1" applyFont="1" applyBorder="1" applyAlignment="1">
      <alignment horizontal="center" vertical="center"/>
    </xf>
    <xf numFmtId="180" fontId="51" fillId="0" borderId="5" xfId="0" applyNumberFormat="1" applyFont="1" applyBorder="1" applyAlignment="1">
      <alignment horizontal="center" vertical="center"/>
    </xf>
    <xf numFmtId="180" fontId="51" fillId="0" borderId="4" xfId="0" applyNumberFormat="1" applyFont="1" applyBorder="1" applyAlignment="1">
      <alignment horizontal="center" vertical="center"/>
    </xf>
    <xf numFmtId="180" fontId="51" fillId="5" borderId="3" xfId="0" applyNumberFormat="1" applyFont="1" applyFill="1" applyBorder="1" applyAlignment="1">
      <alignment horizontal="center" vertical="center"/>
    </xf>
    <xf numFmtId="180" fontId="51" fillId="5" borderId="1" xfId="0" applyNumberFormat="1" applyFont="1" applyFill="1" applyBorder="1" applyAlignment="1">
      <alignment horizontal="center" vertical="center"/>
    </xf>
    <xf numFmtId="180" fontId="51" fillId="5" borderId="7" xfId="0" applyNumberFormat="1" applyFont="1" applyFill="1" applyBorder="1" applyAlignment="1">
      <alignment horizontal="center" vertical="center"/>
    </xf>
    <xf numFmtId="0" fontId="51" fillId="4" borderId="8" xfId="0" applyFont="1" applyFill="1" applyBorder="1" applyAlignment="1">
      <alignment horizontal="center" vertical="center"/>
    </xf>
    <xf numFmtId="0" fontId="51" fillId="4" borderId="9" xfId="0" applyFont="1" applyFill="1" applyBorder="1" applyAlignment="1">
      <alignment horizontal="center" vertical="center"/>
    </xf>
    <xf numFmtId="0" fontId="51" fillId="0" borderId="58" xfId="0" applyFont="1" applyBorder="1" applyAlignment="1">
      <alignment horizontal="center" vertical="center"/>
    </xf>
    <xf numFmtId="180" fontId="51" fillId="0" borderId="21" xfId="0" applyNumberFormat="1" applyFont="1" applyBorder="1" applyAlignment="1">
      <alignment horizontal="center" vertical="center"/>
    </xf>
    <xf numFmtId="180" fontId="51" fillId="0" borderId="22" xfId="0" applyNumberFormat="1" applyFont="1" applyBorder="1" applyAlignment="1">
      <alignment horizontal="center" vertical="center"/>
    </xf>
    <xf numFmtId="180" fontId="51" fillId="0" borderId="23" xfId="0" applyNumberFormat="1" applyFont="1" applyBorder="1" applyAlignment="1">
      <alignment horizontal="center" vertical="center"/>
    </xf>
    <xf numFmtId="180" fontId="51" fillId="5" borderId="165" xfId="0" applyNumberFormat="1" applyFont="1" applyFill="1" applyBorder="1" applyAlignment="1">
      <alignment horizontal="center" vertical="center"/>
    </xf>
    <xf numFmtId="180" fontId="51" fillId="5" borderId="78" xfId="0" applyNumberFormat="1" applyFont="1" applyFill="1" applyBorder="1" applyAlignment="1">
      <alignment horizontal="center" vertical="center"/>
    </xf>
    <xf numFmtId="180" fontId="51" fillId="5" borderId="86" xfId="0" applyNumberFormat="1" applyFont="1" applyFill="1" applyBorder="1" applyAlignment="1">
      <alignment horizontal="center" vertical="center"/>
    </xf>
    <xf numFmtId="180" fontId="51" fillId="0" borderId="112" xfId="0" applyNumberFormat="1" applyFont="1" applyBorder="1" applyAlignment="1">
      <alignment horizontal="center" vertical="center"/>
    </xf>
    <xf numFmtId="0" fontId="51" fillId="0" borderId="76" xfId="0" applyFont="1" applyBorder="1" applyAlignment="1">
      <alignment horizontal="center" vertical="center"/>
    </xf>
    <xf numFmtId="0" fontId="51" fillId="0" borderId="8" xfId="0" applyFont="1" applyBorder="1" applyAlignment="1">
      <alignment horizontal="center" vertical="center"/>
    </xf>
    <xf numFmtId="0" fontId="51" fillId="0" borderId="9" xfId="0" applyFont="1" applyBorder="1" applyAlignment="1">
      <alignment horizontal="center" vertical="center"/>
    </xf>
    <xf numFmtId="0" fontId="51" fillId="0" borderId="19" xfId="0" applyFont="1" applyBorder="1" applyAlignment="1">
      <alignment horizontal="center" vertical="center"/>
    </xf>
    <xf numFmtId="180" fontId="51" fillId="0" borderId="113" xfId="0" applyNumberFormat="1" applyFont="1" applyBorder="1" applyAlignment="1">
      <alignment horizontal="center" vertical="center"/>
    </xf>
    <xf numFmtId="180" fontId="51" fillId="0" borderId="76" xfId="0" applyNumberFormat="1" applyFont="1" applyBorder="1" applyAlignment="1">
      <alignment horizontal="center" vertical="center"/>
    </xf>
    <xf numFmtId="180" fontId="51" fillId="0" borderId="58" xfId="0" applyNumberFormat="1" applyFont="1" applyBorder="1" applyAlignment="1">
      <alignment horizontal="center" vertical="center"/>
    </xf>
    <xf numFmtId="180" fontId="51" fillId="5" borderId="74" xfId="0" applyNumberFormat="1" applyFont="1" applyFill="1" applyBorder="1" applyAlignment="1">
      <alignment horizontal="center" vertical="center"/>
    </xf>
    <xf numFmtId="180" fontId="51" fillId="5" borderId="30" xfId="0" applyNumberFormat="1" applyFont="1" applyFill="1" applyBorder="1" applyAlignment="1">
      <alignment horizontal="center" vertical="center"/>
    </xf>
    <xf numFmtId="180" fontId="51" fillId="5" borderId="31" xfId="0" applyNumberFormat="1" applyFont="1" applyFill="1" applyBorder="1" applyAlignment="1">
      <alignment horizontal="center" vertical="center"/>
    </xf>
    <xf numFmtId="180" fontId="51" fillId="0" borderId="3" xfId="0" applyNumberFormat="1" applyFont="1" applyBorder="1" applyAlignment="1">
      <alignment horizontal="center" vertical="center"/>
    </xf>
    <xf numFmtId="180" fontId="51" fillId="0" borderId="1" xfId="0" applyNumberFormat="1" applyFont="1" applyBorder="1" applyAlignment="1">
      <alignment horizontal="center" vertical="center"/>
    </xf>
    <xf numFmtId="180" fontId="51" fillId="0" borderId="7" xfId="0" applyNumberFormat="1" applyFont="1" applyBorder="1" applyAlignment="1">
      <alignment horizontal="center" vertical="center"/>
    </xf>
    <xf numFmtId="180" fontId="51" fillId="0" borderId="162" xfId="0" applyNumberFormat="1" applyFont="1" applyBorder="1" applyAlignment="1">
      <alignment horizontal="center" vertical="center"/>
    </xf>
    <xf numFmtId="180" fontId="51" fillId="0" borderId="163" xfId="0" applyNumberFormat="1" applyFont="1" applyBorder="1" applyAlignment="1">
      <alignment horizontal="center" vertical="center"/>
    </xf>
    <xf numFmtId="180" fontId="51" fillId="0" borderId="164" xfId="0" applyNumberFormat="1" applyFont="1" applyBorder="1" applyAlignment="1">
      <alignment horizontal="center" vertical="center"/>
    </xf>
    <xf numFmtId="180" fontId="51" fillId="0" borderId="18" xfId="0" applyNumberFormat="1" applyFont="1" applyBorder="1" applyAlignment="1">
      <alignment horizontal="center" vertical="center"/>
    </xf>
    <xf numFmtId="180" fontId="51" fillId="0" borderId="10" xfId="0" applyNumberFormat="1" applyFont="1" applyBorder="1" applyAlignment="1">
      <alignment horizontal="center" vertical="center"/>
    </xf>
    <xf numFmtId="180" fontId="51" fillId="0" borderId="11" xfId="0" applyNumberFormat="1" applyFont="1" applyBorder="1" applyAlignment="1">
      <alignment horizontal="center" vertical="center"/>
    </xf>
    <xf numFmtId="180" fontId="51" fillId="5" borderId="79" xfId="0" applyNumberFormat="1" applyFont="1" applyFill="1" applyBorder="1" applyAlignment="1">
      <alignment horizontal="center" vertical="center"/>
    </xf>
    <xf numFmtId="180" fontId="51" fillId="5" borderId="81" xfId="0" applyNumberFormat="1" applyFont="1" applyFill="1" applyBorder="1" applyAlignment="1">
      <alignment horizontal="center" vertical="center"/>
    </xf>
    <xf numFmtId="180" fontId="51" fillId="5" borderId="87" xfId="0" applyNumberFormat="1" applyFont="1" applyFill="1" applyBorder="1" applyAlignment="1">
      <alignment horizontal="center" vertical="center"/>
    </xf>
    <xf numFmtId="0" fontId="53" fillId="4" borderId="3" xfId="0" applyFont="1" applyFill="1" applyBorder="1" applyAlignment="1">
      <alignment horizontal="center" vertical="center"/>
    </xf>
    <xf numFmtId="0" fontId="53" fillId="4" borderId="1" xfId="0" applyFont="1" applyFill="1" applyBorder="1" applyAlignment="1">
      <alignment horizontal="center" vertical="center"/>
    </xf>
    <xf numFmtId="0" fontId="53" fillId="4" borderId="7" xfId="0" applyFont="1" applyFill="1" applyBorder="1" applyAlignment="1">
      <alignment horizontal="center" vertical="center"/>
    </xf>
    <xf numFmtId="0" fontId="53" fillId="4" borderId="18" xfId="0" applyFont="1" applyFill="1" applyBorder="1" applyAlignment="1">
      <alignment horizontal="center" vertical="center"/>
    </xf>
    <xf numFmtId="0" fontId="53" fillId="4" borderId="10" xfId="0" applyFont="1" applyFill="1" applyBorder="1" applyAlignment="1">
      <alignment horizontal="center" vertical="center"/>
    </xf>
    <xf numFmtId="0" fontId="53" fillId="4" borderId="11" xfId="0" applyFont="1" applyFill="1" applyBorder="1" applyAlignment="1">
      <alignment horizontal="center" vertical="center"/>
    </xf>
    <xf numFmtId="0" fontId="42" fillId="4" borderId="3" xfId="0" applyFont="1" applyFill="1" applyBorder="1" applyAlignment="1">
      <alignment horizontal="center" vertical="center"/>
    </xf>
    <xf numFmtId="0" fontId="42" fillId="4" borderId="1" xfId="0" applyFont="1" applyFill="1" applyBorder="1" applyAlignment="1">
      <alignment horizontal="center" vertical="center"/>
    </xf>
    <xf numFmtId="0" fontId="42" fillId="4" borderId="7" xfId="0" applyFont="1" applyFill="1" applyBorder="1" applyAlignment="1">
      <alignment horizontal="center" vertical="center"/>
    </xf>
    <xf numFmtId="0" fontId="54" fillId="4" borderId="17" xfId="0" applyFont="1" applyFill="1" applyBorder="1" applyAlignment="1">
      <alignment horizontal="center" vertical="center" wrapText="1"/>
    </xf>
    <xf numFmtId="180" fontId="51" fillId="0" borderId="74" xfId="0" applyNumberFormat="1" applyFont="1" applyBorder="1" applyAlignment="1">
      <alignment horizontal="center" vertical="center"/>
    </xf>
    <xf numFmtId="180" fontId="51" fillId="0" borderId="30" xfId="0" applyNumberFormat="1" applyFont="1" applyBorder="1" applyAlignment="1">
      <alignment horizontal="center" vertical="center"/>
    </xf>
    <xf numFmtId="180" fontId="51" fillId="0" borderId="31" xfId="0" applyNumberFormat="1" applyFont="1" applyBorder="1" applyAlignment="1">
      <alignment horizontal="center" vertical="center"/>
    </xf>
    <xf numFmtId="180" fontId="49" fillId="0" borderId="6" xfId="0" applyNumberFormat="1" applyFont="1" applyBorder="1" applyAlignment="1">
      <alignment horizontal="center" vertical="center"/>
    </xf>
    <xf numFmtId="180" fontId="49" fillId="0" borderId="5" xfId="0" applyNumberFormat="1" applyFont="1" applyBorder="1" applyAlignment="1">
      <alignment horizontal="center" vertical="center"/>
    </xf>
    <xf numFmtId="180" fontId="49" fillId="0" borderId="4" xfId="0" applyNumberFormat="1" applyFont="1" applyBorder="1" applyAlignment="1">
      <alignment horizontal="center" vertical="center"/>
    </xf>
    <xf numFmtId="180" fontId="49" fillId="0" borderId="18" xfId="0" applyNumberFormat="1" applyFont="1" applyBorder="1" applyAlignment="1">
      <alignment horizontal="center" vertical="center"/>
    </xf>
    <xf numFmtId="180" fontId="49" fillId="0" borderId="10" xfId="0" applyNumberFormat="1" applyFont="1" applyBorder="1" applyAlignment="1">
      <alignment horizontal="center" vertical="center"/>
    </xf>
    <xf numFmtId="180" fontId="49" fillId="0" borderId="11" xfId="0" applyNumberFormat="1" applyFont="1" applyBorder="1" applyAlignment="1">
      <alignment horizontal="center" vertical="center"/>
    </xf>
    <xf numFmtId="0" fontId="49" fillId="0" borderId="6" xfId="0" applyFont="1" applyBorder="1" applyAlignment="1">
      <alignment horizontal="center" vertical="center"/>
    </xf>
    <xf numFmtId="0" fontId="49" fillId="0" borderId="5" xfId="0" applyFont="1" applyBorder="1" applyAlignment="1">
      <alignment horizontal="center" vertical="center"/>
    </xf>
    <xf numFmtId="0" fontId="49" fillId="0" borderId="4" xfId="0" applyFont="1" applyBorder="1" applyAlignment="1">
      <alignment horizontal="center" vertical="center"/>
    </xf>
    <xf numFmtId="180" fontId="49" fillId="0" borderId="3" xfId="0" applyNumberFormat="1" applyFont="1" applyBorder="1" applyAlignment="1">
      <alignment horizontal="center" vertical="center"/>
    </xf>
    <xf numFmtId="180" fontId="49" fillId="0" borderId="1" xfId="0" applyNumberFormat="1" applyFont="1" applyBorder="1" applyAlignment="1">
      <alignment horizontal="center" vertical="center"/>
    </xf>
    <xf numFmtId="180" fontId="49" fillId="0" borderId="7" xfId="0" applyNumberFormat="1" applyFont="1" applyBorder="1" applyAlignment="1">
      <alignment horizontal="center" vertical="center"/>
    </xf>
    <xf numFmtId="0" fontId="42" fillId="0" borderId="0" xfId="0" applyFont="1" applyAlignment="1">
      <alignment horizontal="center" vertical="center"/>
    </xf>
    <xf numFmtId="180" fontId="49" fillId="0" borderId="2" xfId="0" applyNumberFormat="1" applyFont="1" applyBorder="1" applyAlignment="1">
      <alignment horizontal="center" vertical="center"/>
    </xf>
    <xf numFmtId="180" fontId="49" fillId="0" borderId="0" xfId="0" applyNumberFormat="1" applyFont="1" applyAlignment="1">
      <alignment horizontal="center" vertical="center"/>
    </xf>
    <xf numFmtId="180" fontId="49" fillId="0" borderId="12" xfId="0" applyNumberFormat="1" applyFont="1" applyBorder="1" applyAlignment="1">
      <alignment horizontal="center" vertical="center"/>
    </xf>
    <xf numFmtId="180" fontId="49" fillId="0" borderId="59" xfId="0" applyNumberFormat="1" applyFont="1" applyBorder="1" applyAlignment="1">
      <alignment horizontal="center" vertical="center"/>
    </xf>
    <xf numFmtId="180" fontId="49" fillId="0" borderId="62" xfId="0" applyNumberFormat="1" applyFont="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42" fillId="0" borderId="10" xfId="0" applyFont="1" applyBorder="1" applyAlignment="1">
      <alignment horizontal="center" vertical="center"/>
    </xf>
    <xf numFmtId="0" fontId="49" fillId="0" borderId="17" xfId="0" applyFont="1" applyBorder="1" applyAlignment="1">
      <alignment horizontal="center" vertical="center"/>
    </xf>
    <xf numFmtId="0" fontId="49" fillId="0" borderId="17" xfId="0" applyFont="1" applyBorder="1" applyAlignment="1">
      <alignment horizontal="center" vertical="center" wrapText="1"/>
    </xf>
    <xf numFmtId="0" fontId="49" fillId="0" borderId="56" xfId="0" applyFont="1" applyBorder="1" applyAlignment="1">
      <alignment horizontal="center" vertical="center"/>
    </xf>
    <xf numFmtId="0" fontId="41" fillId="0" borderId="17" xfId="0" applyFont="1" applyBorder="1" applyAlignment="1">
      <alignment vertical="center" shrinkToFit="1"/>
    </xf>
  </cellXfs>
  <cellStyles count="135">
    <cellStyle name="20% - アクセント 1" xfId="64" builtinId="30" customBuiltin="1"/>
    <cellStyle name="20% - アクセント 1 2" xfId="4" xr:uid="{00000000-0005-0000-0000-000001000000}"/>
    <cellStyle name="20% - アクセント 1 3" xfId="90" xr:uid="{00000000-0005-0000-0000-000002000000}"/>
    <cellStyle name="20% - アクセント 1 3 2" xfId="120" xr:uid="{00000000-0005-0000-0000-000002000000}"/>
    <cellStyle name="20% - アクセント 1 4" xfId="105" xr:uid="{00000000-0005-0000-0000-00006E000000}"/>
    <cellStyle name="20% - アクセント 2" xfId="68" builtinId="34" customBuiltin="1"/>
    <cellStyle name="20% - アクセント 2 2" xfId="5" xr:uid="{00000000-0005-0000-0000-000004000000}"/>
    <cellStyle name="20% - アクセント 2 3" xfId="92" xr:uid="{00000000-0005-0000-0000-000005000000}"/>
    <cellStyle name="20% - アクセント 2 3 2" xfId="122" xr:uid="{00000000-0005-0000-0000-000005000000}"/>
    <cellStyle name="20% - アクセント 2 4" xfId="107" xr:uid="{00000000-0005-0000-0000-000070000000}"/>
    <cellStyle name="20% - アクセント 3" xfId="72" builtinId="38" customBuiltin="1"/>
    <cellStyle name="20% - アクセント 3 2" xfId="6" xr:uid="{00000000-0005-0000-0000-000007000000}"/>
    <cellStyle name="20% - アクセント 3 3" xfId="94" xr:uid="{00000000-0005-0000-0000-000008000000}"/>
    <cellStyle name="20% - アクセント 3 3 2" xfId="124" xr:uid="{00000000-0005-0000-0000-000008000000}"/>
    <cellStyle name="20% - アクセント 3 4" xfId="109" xr:uid="{00000000-0005-0000-0000-000072000000}"/>
    <cellStyle name="20% - アクセント 4" xfId="76" builtinId="42" customBuiltin="1"/>
    <cellStyle name="20% - アクセント 4 2" xfId="7" xr:uid="{00000000-0005-0000-0000-00000A000000}"/>
    <cellStyle name="20% - アクセント 4 3" xfId="96" xr:uid="{00000000-0005-0000-0000-00000B000000}"/>
    <cellStyle name="20% - アクセント 4 3 2" xfId="126" xr:uid="{00000000-0005-0000-0000-00000B000000}"/>
    <cellStyle name="20% - アクセント 4 4" xfId="111" xr:uid="{00000000-0005-0000-0000-000074000000}"/>
    <cellStyle name="20% - アクセント 5" xfId="80" builtinId="46" customBuiltin="1"/>
    <cellStyle name="20% - アクセント 5 2" xfId="8" xr:uid="{00000000-0005-0000-0000-00000D000000}"/>
    <cellStyle name="20% - アクセント 5 3" xfId="98" xr:uid="{00000000-0005-0000-0000-00000E000000}"/>
    <cellStyle name="20% - アクセント 5 3 2" xfId="128" xr:uid="{00000000-0005-0000-0000-00000E000000}"/>
    <cellStyle name="20% - アクセント 5 4" xfId="113" xr:uid="{00000000-0005-0000-0000-000076000000}"/>
    <cellStyle name="20% - アクセント 6" xfId="84" builtinId="50" customBuiltin="1"/>
    <cellStyle name="20% - アクセント 6 2" xfId="9" xr:uid="{00000000-0005-0000-0000-000010000000}"/>
    <cellStyle name="20% - アクセント 6 3" xfId="100" xr:uid="{00000000-0005-0000-0000-000011000000}"/>
    <cellStyle name="20% - アクセント 6 3 2" xfId="130" xr:uid="{00000000-0005-0000-0000-000011000000}"/>
    <cellStyle name="20% - アクセント 6 4" xfId="115" xr:uid="{00000000-0005-0000-0000-000078000000}"/>
    <cellStyle name="40% - アクセント 1" xfId="65" builtinId="31" customBuiltin="1"/>
    <cellStyle name="40% - アクセント 1 2" xfId="10" xr:uid="{00000000-0005-0000-0000-000013000000}"/>
    <cellStyle name="40% - アクセント 1 3" xfId="91" xr:uid="{00000000-0005-0000-0000-000014000000}"/>
    <cellStyle name="40% - アクセント 1 3 2" xfId="121" xr:uid="{00000000-0005-0000-0000-000014000000}"/>
    <cellStyle name="40% - アクセント 1 4" xfId="106" xr:uid="{00000000-0005-0000-0000-00007A000000}"/>
    <cellStyle name="40% - アクセント 2" xfId="69" builtinId="35" customBuiltin="1"/>
    <cellStyle name="40% - アクセント 2 2" xfId="11" xr:uid="{00000000-0005-0000-0000-000016000000}"/>
    <cellStyle name="40% - アクセント 2 3" xfId="93" xr:uid="{00000000-0005-0000-0000-000017000000}"/>
    <cellStyle name="40% - アクセント 2 3 2" xfId="123" xr:uid="{00000000-0005-0000-0000-000017000000}"/>
    <cellStyle name="40% - アクセント 2 4" xfId="108" xr:uid="{00000000-0005-0000-0000-00007C000000}"/>
    <cellStyle name="40% - アクセント 3" xfId="73" builtinId="39" customBuiltin="1"/>
    <cellStyle name="40% - アクセント 3 2" xfId="12" xr:uid="{00000000-0005-0000-0000-000019000000}"/>
    <cellStyle name="40% - アクセント 3 3" xfId="95" xr:uid="{00000000-0005-0000-0000-00001A000000}"/>
    <cellStyle name="40% - アクセント 3 3 2" xfId="125" xr:uid="{00000000-0005-0000-0000-00001A000000}"/>
    <cellStyle name="40% - アクセント 3 4" xfId="110" xr:uid="{00000000-0005-0000-0000-00007E000000}"/>
    <cellStyle name="40% - アクセント 4" xfId="77" builtinId="43" customBuiltin="1"/>
    <cellStyle name="40% - アクセント 4 2" xfId="13" xr:uid="{00000000-0005-0000-0000-00001C000000}"/>
    <cellStyle name="40% - アクセント 4 3" xfId="97" xr:uid="{00000000-0005-0000-0000-00001D000000}"/>
    <cellStyle name="40% - アクセント 4 3 2" xfId="127" xr:uid="{00000000-0005-0000-0000-00001D000000}"/>
    <cellStyle name="40% - アクセント 4 4" xfId="112" xr:uid="{00000000-0005-0000-0000-000080000000}"/>
    <cellStyle name="40% - アクセント 5" xfId="81" builtinId="47" customBuiltin="1"/>
    <cellStyle name="40% - アクセント 5 2" xfId="14" xr:uid="{00000000-0005-0000-0000-00001F000000}"/>
    <cellStyle name="40% - アクセント 5 3" xfId="99" xr:uid="{00000000-0005-0000-0000-000020000000}"/>
    <cellStyle name="40% - アクセント 5 3 2" xfId="129" xr:uid="{00000000-0005-0000-0000-000020000000}"/>
    <cellStyle name="40% - アクセント 5 4" xfId="114" xr:uid="{00000000-0005-0000-0000-000082000000}"/>
    <cellStyle name="40% - アクセント 6" xfId="85" builtinId="51" customBuiltin="1"/>
    <cellStyle name="40% - アクセント 6 2" xfId="15" xr:uid="{00000000-0005-0000-0000-000022000000}"/>
    <cellStyle name="40% - アクセント 6 3" xfId="101" xr:uid="{00000000-0005-0000-0000-000023000000}"/>
    <cellStyle name="40% - アクセント 6 3 2" xfId="131" xr:uid="{00000000-0005-0000-0000-000023000000}"/>
    <cellStyle name="40% - アクセント 6 4" xfId="116" xr:uid="{00000000-0005-0000-0000-000084000000}"/>
    <cellStyle name="60% - アクセント 1" xfId="66" builtinId="32" customBuiltin="1"/>
    <cellStyle name="60% - アクセント 1 2" xfId="16" xr:uid="{00000000-0005-0000-0000-000025000000}"/>
    <cellStyle name="60% - アクセント 2" xfId="70" builtinId="36" customBuiltin="1"/>
    <cellStyle name="60% - アクセント 2 2" xfId="17" xr:uid="{00000000-0005-0000-0000-000027000000}"/>
    <cellStyle name="60% - アクセント 3" xfId="74" builtinId="40" customBuiltin="1"/>
    <cellStyle name="60% - アクセント 3 2" xfId="18" xr:uid="{00000000-0005-0000-0000-000029000000}"/>
    <cellStyle name="60% - アクセント 4" xfId="78" builtinId="44" customBuiltin="1"/>
    <cellStyle name="60% - アクセント 4 2" xfId="19" xr:uid="{00000000-0005-0000-0000-00002B000000}"/>
    <cellStyle name="60% - アクセント 5" xfId="82" builtinId="48" customBuiltin="1"/>
    <cellStyle name="60% - アクセント 5 2" xfId="20" xr:uid="{00000000-0005-0000-0000-00002D000000}"/>
    <cellStyle name="60% - アクセント 6" xfId="86" builtinId="52" customBuiltin="1"/>
    <cellStyle name="60% - アクセント 6 2" xfId="21" xr:uid="{00000000-0005-0000-0000-00002F000000}"/>
    <cellStyle name="アクセント 1" xfId="63" builtinId="29" customBuiltin="1"/>
    <cellStyle name="アクセント 1 2" xfId="22" xr:uid="{00000000-0005-0000-0000-000031000000}"/>
    <cellStyle name="アクセント 2" xfId="67" builtinId="33" customBuiltin="1"/>
    <cellStyle name="アクセント 2 2" xfId="23" xr:uid="{00000000-0005-0000-0000-000033000000}"/>
    <cellStyle name="アクセント 3" xfId="71" builtinId="37" customBuiltin="1"/>
    <cellStyle name="アクセント 3 2" xfId="24" xr:uid="{00000000-0005-0000-0000-000035000000}"/>
    <cellStyle name="アクセント 4" xfId="75" builtinId="41" customBuiltin="1"/>
    <cellStyle name="アクセント 4 2" xfId="25" xr:uid="{00000000-0005-0000-0000-000037000000}"/>
    <cellStyle name="アクセント 5" xfId="79" builtinId="45" customBuiltin="1"/>
    <cellStyle name="アクセント 5 2" xfId="26" xr:uid="{00000000-0005-0000-0000-000039000000}"/>
    <cellStyle name="アクセント 6" xfId="83" builtinId="49" customBuiltin="1"/>
    <cellStyle name="アクセント 6 2" xfId="27" xr:uid="{00000000-0005-0000-0000-00003B000000}"/>
    <cellStyle name="タイトル" xfId="47" builtinId="15" customBuiltin="1"/>
    <cellStyle name="タイトル 2" xfId="28" xr:uid="{00000000-0005-0000-0000-00003D000000}"/>
    <cellStyle name="チェック セル" xfId="59" builtinId="23" customBuiltin="1"/>
    <cellStyle name="チェック セル 2" xfId="29" xr:uid="{00000000-0005-0000-0000-00003F000000}"/>
    <cellStyle name="どちらでもない" xfId="54" builtinId="28" customBuiltin="1"/>
    <cellStyle name="どちらでもない 2" xfId="30" xr:uid="{00000000-0005-0000-0000-000041000000}"/>
    <cellStyle name="パーセント" xfId="1" builtinId="5"/>
    <cellStyle name="メモ 2" xfId="31" xr:uid="{00000000-0005-0000-0000-000043000000}"/>
    <cellStyle name="メモ 3" xfId="88" xr:uid="{00000000-0005-0000-0000-000044000000}"/>
    <cellStyle name="メモ 3 2" xfId="103" xr:uid="{00000000-0005-0000-0000-000045000000}"/>
    <cellStyle name="メモ 3 2 2" xfId="133" xr:uid="{00000000-0005-0000-0000-000045000000}"/>
    <cellStyle name="メモ 3 3" xfId="118" xr:uid="{00000000-0005-0000-0000-000044000000}"/>
    <cellStyle name="リンク セル" xfId="58" builtinId="24" customBuiltin="1"/>
    <cellStyle name="リンク セル 2" xfId="32" xr:uid="{00000000-0005-0000-0000-000047000000}"/>
    <cellStyle name="悪い" xfId="53" builtinId="27" customBuiltin="1"/>
    <cellStyle name="悪い 2" xfId="33" xr:uid="{00000000-0005-0000-0000-000049000000}"/>
    <cellStyle name="計算" xfId="57" builtinId="22" customBuiltin="1"/>
    <cellStyle name="計算 2" xfId="34" xr:uid="{00000000-0005-0000-0000-00004B000000}"/>
    <cellStyle name="警告文" xfId="60" builtinId="11" customBuiltin="1"/>
    <cellStyle name="警告文 2" xfId="35" xr:uid="{00000000-0005-0000-0000-00004D000000}"/>
    <cellStyle name="桁区切り 2" xfId="36" xr:uid="{00000000-0005-0000-0000-00004E000000}"/>
    <cellStyle name="桁区切り 2 2" xfId="37" xr:uid="{00000000-0005-0000-0000-00004F000000}"/>
    <cellStyle name="桁区切り 3" xfId="89" xr:uid="{00000000-0005-0000-0000-000050000000}"/>
    <cellStyle name="桁区切り 3 2" xfId="104" xr:uid="{00000000-0005-0000-0000-000051000000}"/>
    <cellStyle name="桁区切り 3 2 2" xfId="134" xr:uid="{00000000-0005-0000-0000-000051000000}"/>
    <cellStyle name="桁区切り 3 3" xfId="119" xr:uid="{00000000-0005-0000-0000-000050000000}"/>
    <cellStyle name="見出し 1" xfId="48" builtinId="16" customBuiltin="1"/>
    <cellStyle name="見出し 1 2" xfId="38" xr:uid="{00000000-0005-0000-0000-000053000000}"/>
    <cellStyle name="見出し 2" xfId="49" builtinId="17" customBuiltin="1"/>
    <cellStyle name="見出し 2 2" xfId="39" xr:uid="{00000000-0005-0000-0000-000055000000}"/>
    <cellStyle name="見出し 3" xfId="50" builtinId="18" customBuiltin="1"/>
    <cellStyle name="見出し 3 2" xfId="40" xr:uid="{00000000-0005-0000-0000-000057000000}"/>
    <cellStyle name="見出し 4" xfId="51" builtinId="19" customBuiltin="1"/>
    <cellStyle name="見出し 4 2" xfId="41" xr:uid="{00000000-0005-0000-0000-000059000000}"/>
    <cellStyle name="集計" xfId="62" builtinId="25" customBuiltin="1"/>
    <cellStyle name="集計 2" xfId="42" xr:uid="{00000000-0005-0000-0000-00005B000000}"/>
    <cellStyle name="出力" xfId="56" builtinId="21" customBuiltin="1"/>
    <cellStyle name="出力 2" xfId="43" xr:uid="{00000000-0005-0000-0000-00005D000000}"/>
    <cellStyle name="説明文" xfId="61" builtinId="53" customBuiltin="1"/>
    <cellStyle name="説明文 2" xfId="44" xr:uid="{00000000-0005-0000-0000-00005F000000}"/>
    <cellStyle name="入力" xfId="55" builtinId="20" customBuiltin="1"/>
    <cellStyle name="入力 2" xfId="45" xr:uid="{00000000-0005-0000-0000-000061000000}"/>
    <cellStyle name="標準" xfId="0" builtinId="0"/>
    <cellStyle name="標準 2" xfId="2" xr:uid="{00000000-0005-0000-0000-000063000000}"/>
    <cellStyle name="標準 3" xfId="3" xr:uid="{00000000-0005-0000-0000-000064000000}"/>
    <cellStyle name="標準 4" xfId="87" xr:uid="{00000000-0005-0000-0000-000065000000}"/>
    <cellStyle name="標準 4 2" xfId="102" xr:uid="{00000000-0005-0000-0000-000066000000}"/>
    <cellStyle name="標準 4 2 2" xfId="132" xr:uid="{00000000-0005-0000-0000-000066000000}"/>
    <cellStyle name="標準 4 3" xfId="117" xr:uid="{00000000-0005-0000-0000-000065000000}"/>
    <cellStyle name="良い" xfId="52" builtinId="26" customBuiltin="1"/>
    <cellStyle name="良い 2" xfId="46" xr:uid="{00000000-0005-0000-0000-000068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295275</xdr:colOff>
      <xdr:row>17</xdr:row>
      <xdr:rowOff>0</xdr:rowOff>
    </xdr:from>
    <xdr:to>
      <xdr:col>8</xdr:col>
      <xdr:colOff>200025</xdr:colOff>
      <xdr:row>17</xdr:row>
      <xdr:rowOff>0</xdr:rowOff>
    </xdr:to>
    <xdr:sp macro="" textlink="">
      <xdr:nvSpPr>
        <xdr:cNvPr id="34647" name="Oval 1">
          <a:extLst>
            <a:ext uri="{FF2B5EF4-FFF2-40B4-BE49-F238E27FC236}">
              <a16:creationId xmlns:a16="http://schemas.microsoft.com/office/drawing/2014/main" id="{00000000-0008-0000-0000-000057870000}"/>
            </a:ext>
          </a:extLst>
        </xdr:cNvPr>
        <xdr:cNvSpPr>
          <a:spLocks noChangeArrowheads="1"/>
        </xdr:cNvSpPr>
      </xdr:nvSpPr>
      <xdr:spPr bwMode="auto">
        <a:xfrm>
          <a:off x="1800225" y="8572500"/>
          <a:ext cx="0" cy="0"/>
        </a:xfrm>
        <a:prstGeom prst="ellips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295275</xdr:colOff>
      <xdr:row>0</xdr:row>
      <xdr:rowOff>0</xdr:rowOff>
    </xdr:from>
    <xdr:to>
      <xdr:col>8</xdr:col>
      <xdr:colOff>200025</xdr:colOff>
      <xdr:row>0</xdr:row>
      <xdr:rowOff>0</xdr:rowOff>
    </xdr:to>
    <xdr:sp macro="" textlink="">
      <xdr:nvSpPr>
        <xdr:cNvPr id="84380" name="Oval 1">
          <a:extLst>
            <a:ext uri="{FF2B5EF4-FFF2-40B4-BE49-F238E27FC236}">
              <a16:creationId xmlns:a16="http://schemas.microsoft.com/office/drawing/2014/main" id="{00000000-0008-0000-0B00-00009C490100}"/>
            </a:ext>
          </a:extLst>
        </xdr:cNvPr>
        <xdr:cNvSpPr>
          <a:spLocks noChangeArrowheads="1"/>
        </xdr:cNvSpPr>
      </xdr:nvSpPr>
      <xdr:spPr bwMode="auto">
        <a:xfrm>
          <a:off x="1847850" y="0"/>
          <a:ext cx="0" cy="0"/>
        </a:xfrm>
        <a:prstGeom prst="ellips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295275</xdr:colOff>
      <xdr:row>88</xdr:row>
      <xdr:rowOff>0</xdr:rowOff>
    </xdr:from>
    <xdr:to>
      <xdr:col>8</xdr:col>
      <xdr:colOff>200025</xdr:colOff>
      <xdr:row>88</xdr:row>
      <xdr:rowOff>0</xdr:rowOff>
    </xdr:to>
    <xdr:sp macro="" textlink="">
      <xdr:nvSpPr>
        <xdr:cNvPr id="74527" name="Oval 1">
          <a:extLst>
            <a:ext uri="{FF2B5EF4-FFF2-40B4-BE49-F238E27FC236}">
              <a16:creationId xmlns:a16="http://schemas.microsoft.com/office/drawing/2014/main" id="{00000000-0008-0000-0100-00001F230100}"/>
            </a:ext>
          </a:extLst>
        </xdr:cNvPr>
        <xdr:cNvSpPr>
          <a:spLocks noChangeArrowheads="1"/>
        </xdr:cNvSpPr>
      </xdr:nvSpPr>
      <xdr:spPr bwMode="auto">
        <a:xfrm>
          <a:off x="1800225" y="26431875"/>
          <a:ext cx="0" cy="0"/>
        </a:xfrm>
        <a:prstGeom prst="ellips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295275</xdr:colOff>
      <xdr:row>414</xdr:row>
      <xdr:rowOff>0</xdr:rowOff>
    </xdr:from>
    <xdr:to>
      <xdr:col>8</xdr:col>
      <xdr:colOff>200025</xdr:colOff>
      <xdr:row>414</xdr:row>
      <xdr:rowOff>0</xdr:rowOff>
    </xdr:to>
    <xdr:sp macro="" textlink="">
      <xdr:nvSpPr>
        <xdr:cNvPr id="89661" name="Oval 1">
          <a:extLst>
            <a:ext uri="{FF2B5EF4-FFF2-40B4-BE49-F238E27FC236}">
              <a16:creationId xmlns:a16="http://schemas.microsoft.com/office/drawing/2014/main" id="{00000000-0008-0000-0200-00003D5E0100}"/>
            </a:ext>
          </a:extLst>
        </xdr:cNvPr>
        <xdr:cNvSpPr>
          <a:spLocks noChangeArrowheads="1"/>
        </xdr:cNvSpPr>
      </xdr:nvSpPr>
      <xdr:spPr bwMode="auto">
        <a:xfrm>
          <a:off x="1800225" y="96450150"/>
          <a:ext cx="0" cy="0"/>
        </a:xfrm>
        <a:prstGeom prst="ellipse">
          <a:avLst/>
        </a:prstGeom>
        <a:noFill/>
        <a:ln w="9525">
          <a:solidFill>
            <a:srgbClr val="000000"/>
          </a:solidFill>
          <a:round/>
          <a:headEnd/>
          <a:tailEnd/>
        </a:ln>
      </xdr:spPr>
    </xdr:sp>
    <xdr:clientData/>
  </xdr:twoCellAnchor>
  <xdr:twoCellAnchor>
    <xdr:from>
      <xdr:col>8</xdr:col>
      <xdr:colOff>295275</xdr:colOff>
      <xdr:row>358</xdr:row>
      <xdr:rowOff>0</xdr:rowOff>
    </xdr:from>
    <xdr:to>
      <xdr:col>8</xdr:col>
      <xdr:colOff>200025</xdr:colOff>
      <xdr:row>358</xdr:row>
      <xdr:rowOff>0</xdr:rowOff>
    </xdr:to>
    <xdr:sp macro="" textlink="">
      <xdr:nvSpPr>
        <xdr:cNvPr id="89662" name="Oval 2">
          <a:extLst>
            <a:ext uri="{FF2B5EF4-FFF2-40B4-BE49-F238E27FC236}">
              <a16:creationId xmlns:a16="http://schemas.microsoft.com/office/drawing/2014/main" id="{00000000-0008-0000-0200-00003E5E0100}"/>
            </a:ext>
          </a:extLst>
        </xdr:cNvPr>
        <xdr:cNvSpPr>
          <a:spLocks noChangeArrowheads="1"/>
        </xdr:cNvSpPr>
      </xdr:nvSpPr>
      <xdr:spPr bwMode="auto">
        <a:xfrm>
          <a:off x="1800225" y="75361800"/>
          <a:ext cx="0" cy="0"/>
        </a:xfrm>
        <a:prstGeom prst="ellipse">
          <a:avLst/>
        </a:prstGeom>
        <a:noFill/>
        <a:ln w="9525">
          <a:solidFill>
            <a:srgbClr val="000000"/>
          </a:solidFill>
          <a:round/>
          <a:headEnd/>
          <a:tailEnd/>
        </a:ln>
      </xdr:spPr>
    </xdr:sp>
    <xdr:clientData/>
  </xdr:twoCellAnchor>
  <xdr:twoCellAnchor>
    <xdr:from>
      <xdr:col>8</xdr:col>
      <xdr:colOff>295275</xdr:colOff>
      <xdr:row>359</xdr:row>
      <xdr:rowOff>0</xdr:rowOff>
    </xdr:from>
    <xdr:to>
      <xdr:col>8</xdr:col>
      <xdr:colOff>200025</xdr:colOff>
      <xdr:row>359</xdr:row>
      <xdr:rowOff>0</xdr:rowOff>
    </xdr:to>
    <xdr:sp macro="" textlink="">
      <xdr:nvSpPr>
        <xdr:cNvPr id="4" name="Oval 2">
          <a:extLst>
            <a:ext uri="{FF2B5EF4-FFF2-40B4-BE49-F238E27FC236}">
              <a16:creationId xmlns:a16="http://schemas.microsoft.com/office/drawing/2014/main" id="{00000000-0008-0000-0200-000004000000}"/>
            </a:ext>
          </a:extLst>
        </xdr:cNvPr>
        <xdr:cNvSpPr>
          <a:spLocks noChangeArrowheads="1"/>
        </xdr:cNvSpPr>
      </xdr:nvSpPr>
      <xdr:spPr bwMode="auto">
        <a:xfrm>
          <a:off x="1800225" y="75628500"/>
          <a:ext cx="0" cy="0"/>
        </a:xfrm>
        <a:prstGeom prst="ellipse">
          <a:avLst/>
        </a:prstGeom>
        <a:noFill/>
        <a:ln w="9525">
          <a:solidFill>
            <a:srgbClr val="000000"/>
          </a:solidFill>
          <a:round/>
          <a:headEnd/>
          <a:tailEnd/>
        </a:ln>
      </xdr:spPr>
    </xdr:sp>
    <xdr:clientData/>
  </xdr:twoCellAnchor>
  <xdr:twoCellAnchor>
    <xdr:from>
      <xdr:col>8</xdr:col>
      <xdr:colOff>295275</xdr:colOff>
      <xdr:row>414</xdr:row>
      <xdr:rowOff>0</xdr:rowOff>
    </xdr:from>
    <xdr:to>
      <xdr:col>8</xdr:col>
      <xdr:colOff>200025</xdr:colOff>
      <xdr:row>414</xdr:row>
      <xdr:rowOff>0</xdr:rowOff>
    </xdr:to>
    <xdr:sp macro="" textlink="">
      <xdr:nvSpPr>
        <xdr:cNvPr id="5" name="Oval 1">
          <a:extLst>
            <a:ext uri="{FF2B5EF4-FFF2-40B4-BE49-F238E27FC236}">
              <a16:creationId xmlns:a16="http://schemas.microsoft.com/office/drawing/2014/main" id="{00000000-0008-0000-0200-000005000000}"/>
            </a:ext>
          </a:extLst>
        </xdr:cNvPr>
        <xdr:cNvSpPr>
          <a:spLocks noChangeArrowheads="1"/>
        </xdr:cNvSpPr>
      </xdr:nvSpPr>
      <xdr:spPr bwMode="auto">
        <a:xfrm>
          <a:off x="1800225" y="95631000"/>
          <a:ext cx="0" cy="0"/>
        </a:xfrm>
        <a:prstGeom prst="ellips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39</xdr:col>
          <xdr:colOff>76200</xdr:colOff>
          <xdr:row>153</xdr:row>
          <xdr:rowOff>209550</xdr:rowOff>
        </xdr:from>
        <xdr:to>
          <xdr:col>42</xdr:col>
          <xdr:colOff>104775</xdr:colOff>
          <xdr:row>155</xdr:row>
          <xdr:rowOff>57150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159</xdr:row>
          <xdr:rowOff>247650</xdr:rowOff>
        </xdr:from>
        <xdr:to>
          <xdr:col>42</xdr:col>
          <xdr:colOff>104775</xdr:colOff>
          <xdr:row>161</xdr:row>
          <xdr:rowOff>38100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160</xdr:row>
          <xdr:rowOff>323850</xdr:rowOff>
        </xdr:from>
        <xdr:to>
          <xdr:col>42</xdr:col>
          <xdr:colOff>104775</xdr:colOff>
          <xdr:row>162</xdr:row>
          <xdr:rowOff>19050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161</xdr:row>
          <xdr:rowOff>266700</xdr:rowOff>
        </xdr:from>
        <xdr:to>
          <xdr:col>42</xdr:col>
          <xdr:colOff>95250</xdr:colOff>
          <xdr:row>163</xdr:row>
          <xdr:rowOff>19050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162</xdr:row>
          <xdr:rowOff>257175</xdr:rowOff>
        </xdr:from>
        <xdr:to>
          <xdr:col>42</xdr:col>
          <xdr:colOff>104775</xdr:colOff>
          <xdr:row>164</xdr:row>
          <xdr:rowOff>38100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156</xdr:row>
          <xdr:rowOff>161925</xdr:rowOff>
        </xdr:from>
        <xdr:to>
          <xdr:col>6</xdr:col>
          <xdr:colOff>19050</xdr:colOff>
          <xdr:row>158</xdr:row>
          <xdr:rowOff>66675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156</xdr:row>
          <xdr:rowOff>161925</xdr:rowOff>
        </xdr:from>
        <xdr:to>
          <xdr:col>14</xdr:col>
          <xdr:colOff>19050</xdr:colOff>
          <xdr:row>158</xdr:row>
          <xdr:rowOff>66675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156</xdr:row>
          <xdr:rowOff>161925</xdr:rowOff>
        </xdr:from>
        <xdr:to>
          <xdr:col>24</xdr:col>
          <xdr:colOff>28575</xdr:colOff>
          <xdr:row>158</xdr:row>
          <xdr:rowOff>66675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157</xdr:row>
          <xdr:rowOff>180975</xdr:rowOff>
        </xdr:from>
        <xdr:to>
          <xdr:col>6</xdr:col>
          <xdr:colOff>19050</xdr:colOff>
          <xdr:row>159</xdr:row>
          <xdr:rowOff>85725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157</xdr:row>
          <xdr:rowOff>180975</xdr:rowOff>
        </xdr:from>
        <xdr:to>
          <xdr:col>14</xdr:col>
          <xdr:colOff>19050</xdr:colOff>
          <xdr:row>159</xdr:row>
          <xdr:rowOff>85725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157</xdr:row>
          <xdr:rowOff>180975</xdr:rowOff>
        </xdr:from>
        <xdr:to>
          <xdr:col>24</xdr:col>
          <xdr:colOff>38100</xdr:colOff>
          <xdr:row>159</xdr:row>
          <xdr:rowOff>95250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158</xdr:row>
          <xdr:rowOff>333375</xdr:rowOff>
        </xdr:from>
        <xdr:to>
          <xdr:col>42</xdr:col>
          <xdr:colOff>104775</xdr:colOff>
          <xdr:row>160</xdr:row>
          <xdr:rowOff>66675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163</xdr:row>
          <xdr:rowOff>257175</xdr:rowOff>
        </xdr:from>
        <xdr:to>
          <xdr:col>42</xdr:col>
          <xdr:colOff>104775</xdr:colOff>
          <xdr:row>165</xdr:row>
          <xdr:rowOff>38100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352</xdr:row>
          <xdr:rowOff>0</xdr:rowOff>
        </xdr:from>
        <xdr:to>
          <xdr:col>7</xdr:col>
          <xdr:colOff>152400</xdr:colOff>
          <xdr:row>353</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352</xdr:row>
          <xdr:rowOff>0</xdr:rowOff>
        </xdr:from>
        <xdr:to>
          <xdr:col>26</xdr:col>
          <xdr:colOff>152400</xdr:colOff>
          <xdr:row>353</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171450</xdr:colOff>
          <xdr:row>352</xdr:row>
          <xdr:rowOff>0</xdr:rowOff>
        </xdr:from>
        <xdr:to>
          <xdr:col>48</xdr:col>
          <xdr:colOff>123825</xdr:colOff>
          <xdr:row>353</xdr:row>
          <xdr:rowOff>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295275</xdr:colOff>
      <xdr:row>425</xdr:row>
      <xdr:rowOff>0</xdr:rowOff>
    </xdr:from>
    <xdr:to>
      <xdr:col>10</xdr:col>
      <xdr:colOff>200025</xdr:colOff>
      <xdr:row>425</xdr:row>
      <xdr:rowOff>0</xdr:rowOff>
    </xdr:to>
    <xdr:sp macro="" textlink="">
      <xdr:nvSpPr>
        <xdr:cNvPr id="50" name="Oval 2">
          <a:extLst>
            <a:ext uri="{FF2B5EF4-FFF2-40B4-BE49-F238E27FC236}">
              <a16:creationId xmlns:a16="http://schemas.microsoft.com/office/drawing/2014/main" id="{00000000-0008-0000-0200-000032000000}"/>
            </a:ext>
          </a:extLst>
        </xdr:cNvPr>
        <xdr:cNvSpPr>
          <a:spLocks noChangeArrowheads="1"/>
        </xdr:cNvSpPr>
      </xdr:nvSpPr>
      <xdr:spPr bwMode="auto">
        <a:xfrm>
          <a:off x="2352675" y="96545400"/>
          <a:ext cx="0" cy="0"/>
        </a:xfrm>
        <a:prstGeom prst="ellipse">
          <a:avLst/>
        </a:prstGeom>
        <a:noFill/>
        <a:ln w="9525">
          <a:solidFill>
            <a:srgbClr val="000000"/>
          </a:solidFill>
          <a:round/>
          <a:headEnd/>
          <a:tailEnd/>
        </a:ln>
      </xdr:spPr>
    </xdr:sp>
    <xdr:clientData/>
  </xdr:twoCellAnchor>
  <xdr:twoCellAnchor>
    <xdr:from>
      <xdr:col>10</xdr:col>
      <xdr:colOff>295275</xdr:colOff>
      <xdr:row>425</xdr:row>
      <xdr:rowOff>0</xdr:rowOff>
    </xdr:from>
    <xdr:to>
      <xdr:col>10</xdr:col>
      <xdr:colOff>200025</xdr:colOff>
      <xdr:row>425</xdr:row>
      <xdr:rowOff>0</xdr:rowOff>
    </xdr:to>
    <xdr:sp macro="" textlink="">
      <xdr:nvSpPr>
        <xdr:cNvPr id="51" name="Oval 2">
          <a:extLst>
            <a:ext uri="{FF2B5EF4-FFF2-40B4-BE49-F238E27FC236}">
              <a16:creationId xmlns:a16="http://schemas.microsoft.com/office/drawing/2014/main" id="{00000000-0008-0000-0200-000033000000}"/>
            </a:ext>
          </a:extLst>
        </xdr:cNvPr>
        <xdr:cNvSpPr>
          <a:spLocks noChangeArrowheads="1"/>
        </xdr:cNvSpPr>
      </xdr:nvSpPr>
      <xdr:spPr bwMode="auto">
        <a:xfrm>
          <a:off x="2352675" y="96545400"/>
          <a:ext cx="0" cy="0"/>
        </a:xfrm>
        <a:prstGeom prst="ellips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171450</xdr:colOff>
          <xdr:row>381</xdr:row>
          <xdr:rowOff>0</xdr:rowOff>
        </xdr:from>
        <xdr:to>
          <xdr:col>4</xdr:col>
          <xdr:colOff>152400</xdr:colOff>
          <xdr:row>381</xdr:row>
          <xdr:rowOff>257175</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382</xdr:row>
          <xdr:rowOff>0</xdr:rowOff>
        </xdr:from>
        <xdr:to>
          <xdr:col>4</xdr:col>
          <xdr:colOff>152400</xdr:colOff>
          <xdr:row>382</xdr:row>
          <xdr:rowOff>257175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381</xdr:row>
          <xdr:rowOff>0</xdr:rowOff>
        </xdr:from>
        <xdr:to>
          <xdr:col>28</xdr:col>
          <xdr:colOff>133350</xdr:colOff>
          <xdr:row>381</xdr:row>
          <xdr:rowOff>257175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382</xdr:row>
          <xdr:rowOff>0</xdr:rowOff>
        </xdr:from>
        <xdr:to>
          <xdr:col>28</xdr:col>
          <xdr:colOff>133350</xdr:colOff>
          <xdr:row>382</xdr:row>
          <xdr:rowOff>257175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387</xdr:row>
          <xdr:rowOff>9525</xdr:rowOff>
        </xdr:from>
        <xdr:to>
          <xdr:col>12</xdr:col>
          <xdr:colOff>66675</xdr:colOff>
          <xdr:row>388</xdr:row>
          <xdr:rowOff>9525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387</xdr:row>
          <xdr:rowOff>0</xdr:rowOff>
        </xdr:from>
        <xdr:to>
          <xdr:col>14</xdr:col>
          <xdr:colOff>152400</xdr:colOff>
          <xdr:row>388</xdr:row>
          <xdr:rowOff>9525</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395</xdr:row>
          <xdr:rowOff>0</xdr:rowOff>
        </xdr:from>
        <xdr:to>
          <xdr:col>45</xdr:col>
          <xdr:colOff>171450</xdr:colOff>
          <xdr:row>396</xdr:row>
          <xdr:rowOff>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2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395</xdr:row>
          <xdr:rowOff>0</xdr:rowOff>
        </xdr:from>
        <xdr:to>
          <xdr:col>51</xdr:col>
          <xdr:colOff>171450</xdr:colOff>
          <xdr:row>396</xdr:row>
          <xdr:rowOff>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133350</xdr:colOff>
          <xdr:row>394</xdr:row>
          <xdr:rowOff>247650</xdr:rowOff>
        </xdr:from>
        <xdr:to>
          <xdr:col>57</xdr:col>
          <xdr:colOff>152400</xdr:colOff>
          <xdr:row>396</xdr:row>
          <xdr:rowOff>9525</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383</xdr:row>
          <xdr:rowOff>0</xdr:rowOff>
        </xdr:from>
        <xdr:to>
          <xdr:col>4</xdr:col>
          <xdr:colOff>152400</xdr:colOff>
          <xdr:row>383</xdr:row>
          <xdr:rowOff>257175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2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352</xdr:row>
          <xdr:rowOff>266700</xdr:rowOff>
        </xdr:from>
        <xdr:to>
          <xdr:col>7</xdr:col>
          <xdr:colOff>161925</xdr:colOff>
          <xdr:row>354</xdr:row>
          <xdr:rowOff>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352</xdr:row>
          <xdr:rowOff>266700</xdr:rowOff>
        </xdr:from>
        <xdr:to>
          <xdr:col>26</xdr:col>
          <xdr:colOff>152400</xdr:colOff>
          <xdr:row>354</xdr:row>
          <xdr:rowOff>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2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171450</xdr:colOff>
          <xdr:row>352</xdr:row>
          <xdr:rowOff>266700</xdr:rowOff>
        </xdr:from>
        <xdr:to>
          <xdr:col>48</xdr:col>
          <xdr:colOff>123825</xdr:colOff>
          <xdr:row>354</xdr:row>
          <xdr:rowOff>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2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357</xdr:row>
          <xdr:rowOff>266700</xdr:rowOff>
        </xdr:from>
        <xdr:to>
          <xdr:col>7</xdr:col>
          <xdr:colOff>85725</xdr:colOff>
          <xdr:row>359</xdr:row>
          <xdr:rowOff>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2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358</xdr:row>
          <xdr:rowOff>9525</xdr:rowOff>
        </xdr:from>
        <xdr:to>
          <xdr:col>23</xdr:col>
          <xdr:colOff>95250</xdr:colOff>
          <xdr:row>359</xdr:row>
          <xdr:rowOff>9525</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2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358</xdr:row>
          <xdr:rowOff>9525</xdr:rowOff>
        </xdr:from>
        <xdr:to>
          <xdr:col>39</xdr:col>
          <xdr:colOff>95250</xdr:colOff>
          <xdr:row>359</xdr:row>
          <xdr:rowOff>9525</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2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358</xdr:row>
          <xdr:rowOff>266700</xdr:rowOff>
        </xdr:from>
        <xdr:to>
          <xdr:col>7</xdr:col>
          <xdr:colOff>85725</xdr:colOff>
          <xdr:row>360</xdr:row>
          <xdr:rowOff>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2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359</xdr:row>
          <xdr:rowOff>9525</xdr:rowOff>
        </xdr:from>
        <xdr:to>
          <xdr:col>23</xdr:col>
          <xdr:colOff>104775</xdr:colOff>
          <xdr:row>360</xdr:row>
          <xdr:rowOff>9525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2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359</xdr:row>
          <xdr:rowOff>9525</xdr:rowOff>
        </xdr:from>
        <xdr:to>
          <xdr:col>39</xdr:col>
          <xdr:colOff>104775</xdr:colOff>
          <xdr:row>360</xdr:row>
          <xdr:rowOff>9525</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2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390</xdr:row>
          <xdr:rowOff>209550</xdr:rowOff>
        </xdr:from>
        <xdr:to>
          <xdr:col>41</xdr:col>
          <xdr:colOff>104775</xdr:colOff>
          <xdr:row>391</xdr:row>
          <xdr:rowOff>257175</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2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391</xdr:row>
          <xdr:rowOff>0</xdr:rowOff>
        </xdr:from>
        <xdr:to>
          <xdr:col>44</xdr:col>
          <xdr:colOff>76200</xdr:colOff>
          <xdr:row>392</xdr:row>
          <xdr:rowOff>9525</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2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390</xdr:row>
          <xdr:rowOff>209550</xdr:rowOff>
        </xdr:from>
        <xdr:to>
          <xdr:col>50</xdr:col>
          <xdr:colOff>95250</xdr:colOff>
          <xdr:row>391</xdr:row>
          <xdr:rowOff>247650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2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394</xdr:row>
          <xdr:rowOff>247650</xdr:rowOff>
        </xdr:from>
        <xdr:to>
          <xdr:col>13</xdr:col>
          <xdr:colOff>66675</xdr:colOff>
          <xdr:row>396</xdr:row>
          <xdr:rowOff>38100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2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394</xdr:row>
          <xdr:rowOff>247650</xdr:rowOff>
        </xdr:from>
        <xdr:to>
          <xdr:col>23</xdr:col>
          <xdr:colOff>200025</xdr:colOff>
          <xdr:row>396</xdr:row>
          <xdr:rowOff>38100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2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434</xdr:row>
          <xdr:rowOff>200025</xdr:rowOff>
        </xdr:from>
        <xdr:to>
          <xdr:col>11</xdr:col>
          <xdr:colOff>161925</xdr:colOff>
          <xdr:row>436</xdr:row>
          <xdr:rowOff>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2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434</xdr:row>
          <xdr:rowOff>200025</xdr:rowOff>
        </xdr:from>
        <xdr:to>
          <xdr:col>14</xdr:col>
          <xdr:colOff>104775</xdr:colOff>
          <xdr:row>436</xdr:row>
          <xdr:rowOff>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2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155</xdr:row>
          <xdr:rowOff>57150</xdr:rowOff>
        </xdr:from>
        <xdr:to>
          <xdr:col>15</xdr:col>
          <xdr:colOff>19050</xdr:colOff>
          <xdr:row>155</xdr:row>
          <xdr:rowOff>285750</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2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155</xdr:row>
          <xdr:rowOff>66675</xdr:rowOff>
        </xdr:from>
        <xdr:to>
          <xdr:col>24</xdr:col>
          <xdr:colOff>28575</xdr:colOff>
          <xdr:row>155</xdr:row>
          <xdr:rowOff>295275</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2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200025</xdr:colOff>
          <xdr:row>155</xdr:row>
          <xdr:rowOff>66675</xdr:rowOff>
        </xdr:from>
        <xdr:to>
          <xdr:col>34</xdr:col>
          <xdr:colOff>57150</xdr:colOff>
          <xdr:row>155</xdr:row>
          <xdr:rowOff>295275</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2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155</xdr:row>
          <xdr:rowOff>219075</xdr:rowOff>
        </xdr:from>
        <xdr:to>
          <xdr:col>42</xdr:col>
          <xdr:colOff>104775</xdr:colOff>
          <xdr:row>157</xdr:row>
          <xdr:rowOff>66675</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2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161925</xdr:colOff>
          <xdr:row>396</xdr:row>
          <xdr:rowOff>0</xdr:rowOff>
        </xdr:from>
        <xdr:to>
          <xdr:col>47</xdr:col>
          <xdr:colOff>180975</xdr:colOff>
          <xdr:row>397</xdr:row>
          <xdr:rowOff>0</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2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396</xdr:row>
          <xdr:rowOff>0</xdr:rowOff>
        </xdr:from>
        <xdr:to>
          <xdr:col>45</xdr:col>
          <xdr:colOff>28575</xdr:colOff>
          <xdr:row>397</xdr:row>
          <xdr:rowOff>0</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2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8</xdr:col>
      <xdr:colOff>295275</xdr:colOff>
      <xdr:row>207</xdr:row>
      <xdr:rowOff>0</xdr:rowOff>
    </xdr:from>
    <xdr:to>
      <xdr:col>8</xdr:col>
      <xdr:colOff>200025</xdr:colOff>
      <xdr:row>207</xdr:row>
      <xdr:rowOff>0</xdr:rowOff>
    </xdr:to>
    <xdr:sp macro="" textlink="">
      <xdr:nvSpPr>
        <xdr:cNvPr id="94265" name="Oval 1">
          <a:extLst>
            <a:ext uri="{FF2B5EF4-FFF2-40B4-BE49-F238E27FC236}">
              <a16:creationId xmlns:a16="http://schemas.microsoft.com/office/drawing/2014/main" id="{00000000-0008-0000-0400-000039700100}"/>
            </a:ext>
          </a:extLst>
        </xdr:cNvPr>
        <xdr:cNvSpPr>
          <a:spLocks noChangeArrowheads="1"/>
        </xdr:cNvSpPr>
      </xdr:nvSpPr>
      <xdr:spPr bwMode="auto">
        <a:xfrm>
          <a:off x="1800225" y="66427350"/>
          <a:ext cx="0" cy="0"/>
        </a:xfrm>
        <a:prstGeom prst="ellips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295275</xdr:colOff>
      <xdr:row>70</xdr:row>
      <xdr:rowOff>0</xdr:rowOff>
    </xdr:from>
    <xdr:to>
      <xdr:col>10</xdr:col>
      <xdr:colOff>161925</xdr:colOff>
      <xdr:row>70</xdr:row>
      <xdr:rowOff>0</xdr:rowOff>
    </xdr:to>
    <xdr:sp macro="" textlink="">
      <xdr:nvSpPr>
        <xdr:cNvPr id="87339" name="Oval 1">
          <a:extLst>
            <a:ext uri="{FF2B5EF4-FFF2-40B4-BE49-F238E27FC236}">
              <a16:creationId xmlns:a16="http://schemas.microsoft.com/office/drawing/2014/main" id="{00000000-0008-0000-0500-00002B550100}"/>
            </a:ext>
          </a:extLst>
        </xdr:cNvPr>
        <xdr:cNvSpPr>
          <a:spLocks noChangeArrowheads="1"/>
        </xdr:cNvSpPr>
      </xdr:nvSpPr>
      <xdr:spPr bwMode="auto">
        <a:xfrm>
          <a:off x="1800225" y="17897475"/>
          <a:ext cx="0" cy="0"/>
        </a:xfrm>
        <a:prstGeom prst="ellipse">
          <a:avLst/>
        </a:prstGeom>
        <a:noFill/>
        <a:ln w="9525">
          <a:solidFill>
            <a:srgbClr val="000000"/>
          </a:solidFill>
          <a:round/>
          <a:headEnd/>
          <a:tailEnd/>
        </a:ln>
      </xdr:spPr>
    </xdr:sp>
    <xdr:clientData/>
  </xdr:twoCellAnchor>
  <xdr:twoCellAnchor>
    <xdr:from>
      <xdr:col>17</xdr:col>
      <xdr:colOff>107155</xdr:colOff>
      <xdr:row>8</xdr:row>
      <xdr:rowOff>59531</xdr:rowOff>
    </xdr:from>
    <xdr:to>
      <xdr:col>33</xdr:col>
      <xdr:colOff>65320</xdr:colOff>
      <xdr:row>10</xdr:row>
      <xdr:rowOff>350885</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940843" y="2536031"/>
          <a:ext cx="2625165" cy="1053354"/>
        </a:xfrm>
        <a:prstGeom prst="rect">
          <a:avLst/>
        </a:prstGeom>
        <a:solidFill>
          <a:srgbClr val="FFFF00">
            <a:alpha val="94000"/>
          </a:srgb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既存の勤務表等の</a:t>
          </a:r>
          <a:endParaRPr kumimoji="1" lang="en-US" altLang="ja-JP" sz="1200" b="1">
            <a:solidFill>
              <a:sysClr val="windowText" lastClr="000000"/>
            </a:solidFill>
          </a:endParaRPr>
        </a:p>
        <a:p>
          <a:pPr algn="ctr"/>
          <a:r>
            <a:rPr kumimoji="1" lang="ja-JP" altLang="en-US" sz="1200" b="1">
              <a:solidFill>
                <a:sysClr val="windowText" lastClr="000000"/>
              </a:solidFill>
            </a:rPr>
            <a:t>写しによる代替可</a:t>
          </a:r>
          <a:endParaRPr kumimoji="1" lang="en-US" altLang="ja-JP" sz="1200" b="1">
            <a:solidFill>
              <a:sysClr val="windowText" lastClr="000000"/>
            </a:solidFill>
          </a:endParaRPr>
        </a:p>
        <a:p>
          <a:pPr algn="ctr"/>
          <a:r>
            <a:rPr kumimoji="1" lang="ja-JP" altLang="en-US" sz="1200" b="1">
              <a:solidFill>
                <a:sysClr val="windowText" lastClr="000000"/>
              </a:solidFill>
            </a:rPr>
            <a:t>（実績）</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295275</xdr:colOff>
      <xdr:row>72</xdr:row>
      <xdr:rowOff>0</xdr:rowOff>
    </xdr:from>
    <xdr:to>
      <xdr:col>10</xdr:col>
      <xdr:colOff>142875</xdr:colOff>
      <xdr:row>72</xdr:row>
      <xdr:rowOff>0</xdr:rowOff>
    </xdr:to>
    <xdr:sp macro="" textlink="">
      <xdr:nvSpPr>
        <xdr:cNvPr id="88639" name="Oval 1">
          <a:extLst>
            <a:ext uri="{FF2B5EF4-FFF2-40B4-BE49-F238E27FC236}">
              <a16:creationId xmlns:a16="http://schemas.microsoft.com/office/drawing/2014/main" id="{00000000-0008-0000-0600-00003F5A0100}"/>
            </a:ext>
          </a:extLst>
        </xdr:cNvPr>
        <xdr:cNvSpPr>
          <a:spLocks noChangeArrowheads="1"/>
        </xdr:cNvSpPr>
      </xdr:nvSpPr>
      <xdr:spPr bwMode="auto">
        <a:xfrm>
          <a:off x="1704975" y="17078325"/>
          <a:ext cx="0" cy="0"/>
        </a:xfrm>
        <a:prstGeom prst="ellipse">
          <a:avLst/>
        </a:prstGeom>
        <a:noFill/>
        <a:ln w="9525">
          <a:solidFill>
            <a:srgbClr val="000000"/>
          </a:solidFill>
          <a:round/>
          <a:headEnd/>
          <a:tailEnd/>
        </a:ln>
      </xdr:spPr>
    </xdr:sp>
    <xdr:clientData/>
  </xdr:twoCellAnchor>
  <xdr:twoCellAnchor>
    <xdr:from>
      <xdr:col>12</xdr:col>
      <xdr:colOff>119060</xdr:colOff>
      <xdr:row>5</xdr:row>
      <xdr:rowOff>107159</xdr:rowOff>
    </xdr:from>
    <xdr:to>
      <xdr:col>31</xdr:col>
      <xdr:colOff>29600</xdr:colOff>
      <xdr:row>9</xdr:row>
      <xdr:rowOff>184200</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976435" y="1297784"/>
          <a:ext cx="2625165" cy="1053354"/>
        </a:xfrm>
        <a:prstGeom prst="rect">
          <a:avLst/>
        </a:prstGeom>
        <a:solidFill>
          <a:srgbClr val="FFFF00">
            <a:alpha val="94000"/>
          </a:srgb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既存の勤務表等の</a:t>
          </a:r>
          <a:endParaRPr kumimoji="1" lang="en-US" altLang="ja-JP" sz="1200" b="1">
            <a:solidFill>
              <a:sysClr val="windowText" lastClr="000000"/>
            </a:solidFill>
          </a:endParaRPr>
        </a:p>
        <a:p>
          <a:pPr algn="ctr"/>
          <a:r>
            <a:rPr kumimoji="1" lang="ja-JP" altLang="en-US" sz="1200" b="1">
              <a:solidFill>
                <a:sysClr val="windowText" lastClr="000000"/>
              </a:solidFill>
            </a:rPr>
            <a:t>写しによる代替可</a:t>
          </a:r>
          <a:endParaRPr kumimoji="1" lang="en-US" altLang="ja-JP" sz="1200" b="1">
            <a:solidFill>
              <a:sysClr val="windowText" lastClr="000000"/>
            </a:solidFill>
          </a:endParaRPr>
        </a:p>
        <a:p>
          <a:pPr algn="ctr"/>
          <a:r>
            <a:rPr kumimoji="1" lang="ja-JP" altLang="en-US" sz="1200" b="1">
              <a:solidFill>
                <a:sysClr val="windowText" lastClr="000000"/>
              </a:solidFill>
            </a:rPr>
            <a:t>（実績）</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295275</xdr:colOff>
      <xdr:row>83</xdr:row>
      <xdr:rowOff>0</xdr:rowOff>
    </xdr:from>
    <xdr:to>
      <xdr:col>8</xdr:col>
      <xdr:colOff>200025</xdr:colOff>
      <xdr:row>83</xdr:row>
      <xdr:rowOff>0</xdr:rowOff>
    </xdr:to>
    <xdr:sp macro="" textlink="">
      <xdr:nvSpPr>
        <xdr:cNvPr id="93374" name="Oval 1">
          <a:extLst>
            <a:ext uri="{FF2B5EF4-FFF2-40B4-BE49-F238E27FC236}">
              <a16:creationId xmlns:a16="http://schemas.microsoft.com/office/drawing/2014/main" id="{00000000-0008-0000-0700-0000BE6C0100}"/>
            </a:ext>
          </a:extLst>
        </xdr:cNvPr>
        <xdr:cNvSpPr>
          <a:spLocks noChangeArrowheads="1"/>
        </xdr:cNvSpPr>
      </xdr:nvSpPr>
      <xdr:spPr bwMode="auto">
        <a:xfrm>
          <a:off x="1800225" y="16268700"/>
          <a:ext cx="0" cy="0"/>
        </a:xfrm>
        <a:prstGeom prst="ellipse">
          <a:avLst/>
        </a:prstGeom>
        <a:noFill/>
        <a:ln w="9525">
          <a:solidFill>
            <a:srgbClr val="000000"/>
          </a:solidFill>
          <a:round/>
          <a:headEnd/>
          <a:tailEnd/>
        </a:ln>
      </xdr:spPr>
    </xdr:sp>
    <xdr:clientData/>
  </xdr:twoCellAnchor>
  <xdr:twoCellAnchor>
    <xdr:from>
      <xdr:col>2</xdr:col>
      <xdr:colOff>47625</xdr:colOff>
      <xdr:row>70</xdr:row>
      <xdr:rowOff>19050</xdr:rowOff>
    </xdr:from>
    <xdr:to>
      <xdr:col>7</xdr:col>
      <xdr:colOff>95250</xdr:colOff>
      <xdr:row>71</xdr:row>
      <xdr:rowOff>104775</xdr:rowOff>
    </xdr:to>
    <xdr:sp macro="" textlink="">
      <xdr:nvSpPr>
        <xdr:cNvPr id="4" name="大かっこ 3">
          <a:extLst>
            <a:ext uri="{FF2B5EF4-FFF2-40B4-BE49-F238E27FC236}">
              <a16:creationId xmlns:a16="http://schemas.microsoft.com/office/drawing/2014/main" id="{00000000-0008-0000-0700-000004000000}"/>
            </a:ext>
          </a:extLst>
        </xdr:cNvPr>
        <xdr:cNvSpPr/>
      </xdr:nvSpPr>
      <xdr:spPr>
        <a:xfrm>
          <a:off x="447675" y="11896725"/>
          <a:ext cx="1047750" cy="38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295275</xdr:colOff>
      <xdr:row>0</xdr:row>
      <xdr:rowOff>0</xdr:rowOff>
    </xdr:from>
    <xdr:to>
      <xdr:col>8</xdr:col>
      <xdr:colOff>200025</xdr:colOff>
      <xdr:row>0</xdr:row>
      <xdr:rowOff>0</xdr:rowOff>
    </xdr:to>
    <xdr:sp macro="" textlink="">
      <xdr:nvSpPr>
        <xdr:cNvPr id="53205" name="Oval 1">
          <a:extLst>
            <a:ext uri="{FF2B5EF4-FFF2-40B4-BE49-F238E27FC236}">
              <a16:creationId xmlns:a16="http://schemas.microsoft.com/office/drawing/2014/main" id="{00000000-0008-0000-0800-0000D5CF0000}"/>
            </a:ext>
          </a:extLst>
        </xdr:cNvPr>
        <xdr:cNvSpPr>
          <a:spLocks noChangeArrowheads="1"/>
        </xdr:cNvSpPr>
      </xdr:nvSpPr>
      <xdr:spPr bwMode="auto">
        <a:xfrm>
          <a:off x="1800225" y="0"/>
          <a:ext cx="0" cy="0"/>
        </a:xfrm>
        <a:prstGeom prst="ellipse">
          <a:avLst/>
        </a:prstGeom>
        <a:noFill/>
        <a:ln w="9525">
          <a:solidFill>
            <a:srgbClr val="000000"/>
          </a:solidFill>
          <a:round/>
          <a:headEnd/>
          <a:tailEnd/>
        </a:ln>
      </xdr:spPr>
    </xdr:sp>
    <xdr:clientData/>
  </xdr:twoCellAnchor>
  <xdr:twoCellAnchor>
    <xdr:from>
      <xdr:col>18</xdr:col>
      <xdr:colOff>65556</xdr:colOff>
      <xdr:row>186</xdr:row>
      <xdr:rowOff>9524</xdr:rowOff>
    </xdr:from>
    <xdr:to>
      <xdr:col>21</xdr:col>
      <xdr:colOff>179856</xdr:colOff>
      <xdr:row>187</xdr:row>
      <xdr:rowOff>266699</xdr:rowOff>
    </xdr:to>
    <xdr:cxnSp macro="">
      <xdr:nvCxnSpPr>
        <xdr:cNvPr id="3" name="カギ線コネクタ 2">
          <a:extLst>
            <a:ext uri="{FF2B5EF4-FFF2-40B4-BE49-F238E27FC236}">
              <a16:creationId xmlns:a16="http://schemas.microsoft.com/office/drawing/2014/main" id="{00000000-0008-0000-0800-000003000000}"/>
            </a:ext>
          </a:extLst>
        </xdr:cNvPr>
        <xdr:cNvCxnSpPr/>
      </xdr:nvCxnSpPr>
      <xdr:spPr>
        <a:xfrm rot="10800000" flipV="1">
          <a:off x="3673850" y="47119053"/>
          <a:ext cx="697006" cy="526117"/>
        </a:xfrm>
        <a:prstGeom prst="bentConnector3">
          <a:avLst>
            <a:gd name="adj1" fmla="val -685"/>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295275</xdr:colOff>
      <xdr:row>0</xdr:row>
      <xdr:rowOff>0</xdr:rowOff>
    </xdr:from>
    <xdr:to>
      <xdr:col>8</xdr:col>
      <xdr:colOff>200025</xdr:colOff>
      <xdr:row>0</xdr:row>
      <xdr:rowOff>0</xdr:rowOff>
    </xdr:to>
    <xdr:sp macro="" textlink="">
      <xdr:nvSpPr>
        <xdr:cNvPr id="56161" name="Oval 1">
          <a:extLst>
            <a:ext uri="{FF2B5EF4-FFF2-40B4-BE49-F238E27FC236}">
              <a16:creationId xmlns:a16="http://schemas.microsoft.com/office/drawing/2014/main" id="{00000000-0008-0000-0900-000061DB0000}"/>
            </a:ext>
          </a:extLst>
        </xdr:cNvPr>
        <xdr:cNvSpPr>
          <a:spLocks noChangeArrowheads="1"/>
        </xdr:cNvSpPr>
      </xdr:nvSpPr>
      <xdr:spPr bwMode="auto">
        <a:xfrm>
          <a:off x="1800225" y="0"/>
          <a:ext cx="0" cy="0"/>
        </a:xfrm>
        <a:prstGeom prst="ellips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17"/>
  <sheetViews>
    <sheetView tabSelected="1" view="pageBreakPreview" zoomScale="80" zoomScaleNormal="100" zoomScaleSheetLayoutView="80" workbookViewId="0">
      <selection activeCell="A3" sqref="A3:BL3"/>
    </sheetView>
  </sheetViews>
  <sheetFormatPr defaultColWidth="3.625" defaultRowHeight="13.5"/>
  <cols>
    <col min="1" max="9" width="2.625" customWidth="1"/>
    <col min="10" max="11" width="2.5" customWidth="1"/>
    <col min="12" max="19" width="2.625" customWidth="1"/>
    <col min="20" max="22" width="2.5" customWidth="1"/>
    <col min="23" max="26" width="2.625" customWidth="1"/>
    <col min="27" max="28" width="2.5" customWidth="1"/>
    <col min="29" max="30" width="2.625" customWidth="1"/>
    <col min="31" max="31" width="2.5" customWidth="1"/>
    <col min="32" max="34" width="2.625" customWidth="1"/>
    <col min="35" max="38" width="2.5" customWidth="1"/>
    <col min="39" max="46" width="2.625" customWidth="1"/>
    <col min="47" max="47" width="2.5" customWidth="1"/>
    <col min="48" max="48" width="2.625" customWidth="1"/>
    <col min="49" max="49" width="2.5" customWidth="1"/>
    <col min="50" max="51" width="2.625" customWidth="1"/>
    <col min="52" max="53" width="2.5" customWidth="1"/>
    <col min="54" max="70" width="2.625" customWidth="1"/>
    <col min="71" max="196" width="9" customWidth="1"/>
    <col min="197" max="219" width="3.625" customWidth="1"/>
    <col min="220" max="220" width="3.5" customWidth="1"/>
    <col min="221" max="237" width="3.625" customWidth="1"/>
    <col min="238" max="238" width="3.5" customWidth="1"/>
    <col min="239" max="252" width="3.625" customWidth="1"/>
    <col min="253" max="253" width="3.5" customWidth="1"/>
  </cols>
  <sheetData>
    <row r="1" spans="1:64" ht="13.5" customHeight="1">
      <c r="C1" s="6"/>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row>
    <row r="2" spans="1:64" ht="42">
      <c r="C2" s="6"/>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row>
    <row r="3" spans="1:64" ht="42">
      <c r="A3" s="536" t="s">
        <v>1696</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6"/>
      <c r="BG3" s="536"/>
      <c r="BH3" s="536"/>
      <c r="BI3" s="536"/>
      <c r="BJ3" s="536"/>
      <c r="BK3" s="536"/>
      <c r="BL3" s="536"/>
    </row>
    <row r="4" spans="1:64" ht="42">
      <c r="C4" s="6"/>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row>
    <row r="5" spans="1:64" ht="55.5" customHeight="1">
      <c r="A5" s="537" t="s">
        <v>691</v>
      </c>
      <c r="B5" s="538"/>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row>
    <row r="6" spans="1:64" ht="44.25" customHeight="1">
      <c r="C6" s="7"/>
      <c r="X6" s="7"/>
      <c r="Y6" s="7"/>
      <c r="Z6" s="7"/>
      <c r="AA6" s="7"/>
      <c r="AB6" s="7"/>
      <c r="AC6" s="7"/>
      <c r="AD6" s="7"/>
      <c r="AE6" s="7"/>
      <c r="AF6" s="7"/>
      <c r="AG6" s="7"/>
      <c r="AH6" s="7"/>
      <c r="AI6" s="7"/>
      <c r="AM6" s="7"/>
      <c r="AN6" s="7"/>
      <c r="AO6" s="7"/>
      <c r="AP6" s="7"/>
      <c r="AQ6" s="7"/>
      <c r="AR6" s="7"/>
      <c r="AS6" s="8"/>
      <c r="AT6" s="8"/>
      <c r="AU6" s="8"/>
      <c r="AW6" s="8"/>
      <c r="AX6" s="8"/>
      <c r="AY6" s="8"/>
      <c r="AZ6" s="8"/>
      <c r="BA6" s="7"/>
      <c r="BB6" s="7"/>
      <c r="BC6" s="7"/>
      <c r="BD6" s="7"/>
      <c r="BE6" s="7"/>
      <c r="BF6" s="7"/>
      <c r="BG6" s="7"/>
      <c r="BH6" s="7"/>
      <c r="BI6" s="7"/>
      <c r="BJ6" s="7"/>
      <c r="BK6" s="7"/>
      <c r="BL6" s="7"/>
    </row>
    <row r="7" spans="1:64" ht="42">
      <c r="C7" s="8"/>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M7" s="7"/>
      <c r="AN7" s="7"/>
      <c r="AP7" s="8" t="s">
        <v>1043</v>
      </c>
      <c r="AQ7" s="7"/>
      <c r="AR7" s="7"/>
      <c r="AT7" s="7"/>
      <c r="AU7" s="7"/>
      <c r="AW7" s="7"/>
      <c r="AX7" s="7"/>
      <c r="AY7" s="7"/>
      <c r="AZ7" s="7"/>
      <c r="BA7" s="7"/>
      <c r="BB7" s="7"/>
      <c r="BC7" s="7"/>
      <c r="BD7" s="7"/>
      <c r="BE7" s="7"/>
      <c r="BF7" s="7"/>
      <c r="BG7" s="7"/>
      <c r="BH7" s="7"/>
      <c r="BI7" s="7"/>
      <c r="BJ7" s="7"/>
      <c r="BK7" s="7"/>
      <c r="BL7" s="7"/>
    </row>
    <row r="8" spans="1:64" ht="43.5" customHeight="1">
      <c r="C8" s="9"/>
      <c r="D8" s="7"/>
      <c r="E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row>
    <row r="9" spans="1:64" ht="43.5" customHeight="1">
      <c r="C9" s="7"/>
      <c r="D9" s="7"/>
      <c r="E9" s="7"/>
      <c r="AZ9" s="7"/>
      <c r="BA9" s="7"/>
      <c r="BB9" s="7"/>
      <c r="BC9" s="7"/>
      <c r="BD9" s="7"/>
      <c r="BE9" s="7"/>
      <c r="BF9" s="7"/>
      <c r="BG9" s="7"/>
      <c r="BH9" s="7"/>
      <c r="BI9" s="7"/>
      <c r="BJ9" s="7"/>
      <c r="BK9" s="7"/>
      <c r="BL9" s="7"/>
    </row>
    <row r="10" spans="1:64" ht="43.5" customHeight="1">
      <c r="C10" s="10"/>
      <c r="D10" s="7"/>
      <c r="E10" s="7"/>
      <c r="F10" s="7"/>
      <c r="G10" s="10"/>
      <c r="H10" s="10"/>
      <c r="I10" s="10"/>
      <c r="J10" s="10"/>
      <c r="K10" s="10"/>
      <c r="L10" s="10"/>
      <c r="M10" s="10"/>
      <c r="N10" s="10"/>
      <c r="O10" s="10"/>
      <c r="P10" s="10"/>
      <c r="Q10" s="10"/>
      <c r="R10" s="7"/>
      <c r="S10" s="7"/>
      <c r="T10" s="7"/>
      <c r="AZ10" s="7"/>
      <c r="BA10" s="7"/>
      <c r="BB10" s="7"/>
      <c r="BC10" s="7"/>
      <c r="BD10" s="7"/>
      <c r="BE10" s="7"/>
      <c r="BF10" s="7"/>
      <c r="BG10" s="7"/>
      <c r="BH10" s="7"/>
      <c r="BI10" s="7"/>
      <c r="BJ10" s="7"/>
      <c r="BK10" s="7"/>
      <c r="BL10" s="7"/>
    </row>
    <row r="11" spans="1:64" ht="43.5" customHeight="1">
      <c r="C11" s="10"/>
      <c r="D11" s="10"/>
      <c r="E11" s="10"/>
      <c r="F11" s="10"/>
      <c r="G11" s="10"/>
      <c r="H11" s="10"/>
      <c r="I11" s="10"/>
      <c r="J11" s="10"/>
      <c r="K11" s="10"/>
      <c r="L11" s="10"/>
      <c r="M11" s="10"/>
      <c r="N11" s="10"/>
      <c r="O11" s="10"/>
      <c r="P11" s="10"/>
      <c r="Q11" s="10"/>
      <c r="R11" s="7"/>
      <c r="S11" s="7"/>
      <c r="T11" s="7"/>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7"/>
      <c r="BA11" s="7"/>
      <c r="BB11" s="7"/>
      <c r="BC11" s="7"/>
      <c r="BD11" s="7"/>
      <c r="BE11" s="7"/>
      <c r="BF11" s="7"/>
      <c r="BG11" s="7"/>
      <c r="BH11" s="7"/>
      <c r="BI11" s="7"/>
      <c r="BJ11" s="7"/>
      <c r="BK11" s="7"/>
      <c r="BL11" s="7"/>
    </row>
    <row r="12" spans="1:64" ht="43.5" customHeight="1">
      <c r="C12" s="10"/>
      <c r="D12" s="10"/>
      <c r="E12" s="10"/>
      <c r="F12" s="10"/>
      <c r="G12" s="10"/>
      <c r="H12" s="10"/>
      <c r="I12" s="10"/>
      <c r="J12" s="10"/>
      <c r="K12" s="10"/>
      <c r="L12" s="10"/>
      <c r="M12" s="10"/>
      <c r="N12" s="10"/>
      <c r="O12" s="10"/>
      <c r="P12" s="10"/>
      <c r="Q12" s="10"/>
      <c r="R12" s="541" t="s">
        <v>1368</v>
      </c>
      <c r="S12" s="541"/>
      <c r="T12" s="541"/>
      <c r="U12" s="541"/>
      <c r="V12" s="541"/>
      <c r="W12" s="541"/>
      <c r="X12" s="541"/>
      <c r="Y12" s="542"/>
      <c r="Z12" s="542"/>
      <c r="AA12" s="542"/>
      <c r="AB12" s="542"/>
      <c r="AC12" s="542"/>
      <c r="AD12" s="542"/>
      <c r="AE12" s="542"/>
      <c r="AF12" s="542"/>
      <c r="AG12" s="542"/>
      <c r="AH12" s="542"/>
      <c r="AI12" s="542"/>
      <c r="AJ12" s="542"/>
      <c r="AK12" s="542"/>
      <c r="AL12" s="542"/>
      <c r="AM12" s="542"/>
      <c r="AN12" s="542"/>
      <c r="AO12" s="542"/>
      <c r="AP12" s="542"/>
      <c r="AQ12" s="542"/>
      <c r="AR12" s="542"/>
      <c r="AS12" s="542"/>
      <c r="AT12" s="542"/>
      <c r="AU12" s="542"/>
      <c r="AV12" s="542"/>
      <c r="AW12" s="542"/>
      <c r="AZ12" s="7"/>
      <c r="BA12" s="7"/>
      <c r="BB12" s="7"/>
      <c r="BC12" s="7"/>
      <c r="BD12" s="7"/>
      <c r="BE12" s="7"/>
      <c r="BF12" s="7"/>
      <c r="BG12" s="7"/>
      <c r="BH12" s="7"/>
      <c r="BI12" s="7"/>
      <c r="BJ12" s="7"/>
      <c r="BK12" s="7"/>
      <c r="BL12" s="7"/>
    </row>
    <row r="13" spans="1:64" ht="43.5" customHeight="1">
      <c r="C13" s="10"/>
      <c r="D13" s="10"/>
      <c r="E13" s="10"/>
      <c r="F13" s="10"/>
      <c r="G13" s="10"/>
      <c r="H13" s="10"/>
      <c r="I13" s="10"/>
      <c r="J13" s="10"/>
      <c r="K13" s="10"/>
      <c r="L13" s="10"/>
      <c r="M13" s="10"/>
      <c r="N13" s="10"/>
      <c r="O13" s="10"/>
      <c r="P13" s="10"/>
      <c r="Q13" s="10"/>
      <c r="R13" s="539" t="s">
        <v>1369</v>
      </c>
      <c r="S13" s="539"/>
      <c r="T13" s="539"/>
      <c r="U13" s="539"/>
      <c r="V13" s="539"/>
      <c r="W13" s="539"/>
      <c r="X13" s="539"/>
      <c r="Y13" s="543"/>
      <c r="Z13" s="543"/>
      <c r="AA13" s="543"/>
      <c r="AB13" s="543"/>
      <c r="AC13" s="543"/>
      <c r="AD13" s="543"/>
      <c r="AE13" s="543"/>
      <c r="AF13" s="543"/>
      <c r="AG13" s="543"/>
      <c r="AH13" s="543"/>
      <c r="AI13" s="543"/>
      <c r="AJ13" s="543"/>
      <c r="AK13" s="543"/>
      <c r="AL13" s="543"/>
      <c r="AM13" s="543"/>
      <c r="AN13" s="543"/>
      <c r="AO13" s="543"/>
      <c r="AP13" s="543"/>
      <c r="AQ13" s="543"/>
      <c r="AR13" s="543"/>
      <c r="AS13" s="543"/>
      <c r="AT13" s="543"/>
      <c r="AU13" s="543"/>
      <c r="AV13" s="543"/>
      <c r="AW13" s="543"/>
      <c r="AZ13" s="7"/>
      <c r="BA13" s="7"/>
      <c r="BB13" s="7"/>
      <c r="BC13" s="7"/>
      <c r="BD13" s="7"/>
      <c r="BE13" s="7"/>
      <c r="BF13" s="7"/>
      <c r="BG13" s="7"/>
      <c r="BH13" s="7"/>
      <c r="BI13" s="7"/>
      <c r="BJ13" s="7"/>
      <c r="BK13" s="7"/>
      <c r="BL13" s="7"/>
    </row>
    <row r="14" spans="1:64" ht="43.5" customHeight="1">
      <c r="C14" s="10"/>
      <c r="D14" s="10"/>
      <c r="E14" s="10"/>
      <c r="F14" s="10"/>
      <c r="G14" s="10"/>
      <c r="H14" s="10"/>
      <c r="I14" s="10"/>
      <c r="J14" s="10"/>
      <c r="K14" s="10"/>
      <c r="L14" s="10"/>
      <c r="M14" s="10"/>
      <c r="N14" s="10"/>
      <c r="O14" s="10"/>
      <c r="P14" s="10"/>
      <c r="Q14" s="10"/>
      <c r="R14" s="539" t="s">
        <v>1370</v>
      </c>
      <c r="S14" s="539"/>
      <c r="T14" s="539"/>
      <c r="U14" s="539"/>
      <c r="V14" s="539"/>
      <c r="W14" s="539"/>
      <c r="X14" s="539"/>
      <c r="Y14" s="540"/>
      <c r="Z14" s="540"/>
      <c r="AA14" s="540"/>
      <c r="AB14" s="540"/>
      <c r="AC14" s="540"/>
      <c r="AD14" s="540"/>
      <c r="AE14" s="540"/>
      <c r="AF14" s="540"/>
      <c r="AG14" s="540"/>
      <c r="AH14" s="540"/>
      <c r="AI14" s="540"/>
      <c r="AJ14" s="540"/>
      <c r="AK14" s="540"/>
      <c r="AL14" s="540"/>
      <c r="AM14" s="540"/>
      <c r="AN14" s="540"/>
      <c r="AO14" s="540"/>
      <c r="AP14" s="540"/>
      <c r="AQ14" s="540"/>
      <c r="AR14" s="540"/>
      <c r="AS14" s="540"/>
      <c r="AT14" s="540"/>
      <c r="AU14" s="540"/>
      <c r="AV14" s="540"/>
      <c r="AW14" s="540"/>
      <c r="AX14" s="7"/>
      <c r="AY14" s="7"/>
      <c r="AZ14" s="7"/>
      <c r="BA14" s="7"/>
      <c r="BB14" s="7"/>
      <c r="BC14" s="7"/>
      <c r="BD14" s="7"/>
      <c r="BE14" s="7"/>
      <c r="BF14" s="7"/>
      <c r="BG14" s="7"/>
      <c r="BH14" s="7"/>
      <c r="BI14" s="7"/>
      <c r="BJ14" s="7"/>
      <c r="BK14" s="7"/>
      <c r="BL14" s="7"/>
    </row>
    <row r="15" spans="1:64" ht="43.5" customHeight="1">
      <c r="C15" s="10"/>
      <c r="D15" s="10"/>
      <c r="E15" s="10"/>
      <c r="F15" s="10"/>
      <c r="G15" s="10"/>
      <c r="H15" s="10"/>
      <c r="I15" s="10"/>
      <c r="J15" s="10"/>
      <c r="K15" s="10"/>
      <c r="L15" s="10"/>
      <c r="M15" s="10"/>
      <c r="N15" s="10"/>
      <c r="O15" s="10"/>
      <c r="P15" s="10"/>
      <c r="Q15" s="10"/>
      <c r="R15" s="7"/>
      <c r="S15" s="7"/>
      <c r="T15" s="7"/>
      <c r="AR15" s="7"/>
      <c r="AS15" s="7"/>
      <c r="AT15" s="7"/>
      <c r="AU15" s="7"/>
      <c r="AV15" s="7"/>
      <c r="AW15" s="7"/>
      <c r="AX15" s="7"/>
      <c r="AY15" s="7"/>
      <c r="AZ15" s="7"/>
      <c r="BA15" s="7"/>
      <c r="BB15" s="7"/>
      <c r="BC15" s="7"/>
      <c r="BD15" s="7"/>
      <c r="BE15" s="7"/>
      <c r="BF15" s="7"/>
      <c r="BG15" s="7"/>
      <c r="BH15" s="7"/>
      <c r="BI15" s="7"/>
      <c r="BJ15" s="7"/>
      <c r="BK15" s="7"/>
      <c r="BL15" s="7"/>
    </row>
    <row r="16" spans="1:64" ht="43.5" customHeight="1">
      <c r="C16" s="10"/>
      <c r="D16" s="10"/>
      <c r="E16" s="10"/>
      <c r="F16" s="10"/>
      <c r="G16" s="10"/>
      <c r="H16" s="10"/>
      <c r="I16" s="10"/>
      <c r="J16" s="10"/>
      <c r="K16" s="10"/>
      <c r="L16" s="10"/>
      <c r="M16" s="10"/>
      <c r="N16" s="10"/>
      <c r="O16" s="10"/>
      <c r="P16" s="10"/>
      <c r="Q16" s="10"/>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row>
    <row r="17" spans="3:64" ht="2.25" customHeight="1">
      <c r="C17" s="12"/>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row>
  </sheetData>
  <mergeCells count="8">
    <mergeCell ref="A3:BL3"/>
    <mergeCell ref="A5:BL5"/>
    <mergeCell ref="R14:X14"/>
    <mergeCell ref="Y14:AW14"/>
    <mergeCell ref="R12:X12"/>
    <mergeCell ref="Y12:AW12"/>
    <mergeCell ref="R13:X13"/>
    <mergeCell ref="Y13:AW13"/>
  </mergeCells>
  <phoneticPr fontId="6"/>
  <pageMargins left="0.19685039370078741" right="0.19685039370078741" top="0.39370078740157483" bottom="0.19685039370078741" header="0.51181102362204722" footer="0.51181102362204722"/>
  <pageSetup paperSize="9" scale="87" fitToHeight="0" orientation="landscape"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O129"/>
  <sheetViews>
    <sheetView view="pageBreakPreview" zoomScale="80" zoomScaleNormal="100" zoomScaleSheetLayoutView="80" workbookViewId="0">
      <selection activeCell="Q9" sqref="Q9:W9"/>
    </sheetView>
  </sheetViews>
  <sheetFormatPr defaultColWidth="3.625" defaultRowHeight="13.5"/>
  <cols>
    <col min="1" max="9" width="2.625" customWidth="1"/>
    <col min="10" max="11" width="2.5" customWidth="1"/>
    <col min="12" max="20" width="2.625" customWidth="1"/>
    <col min="21" max="23" width="2.5" customWidth="1"/>
    <col min="24" max="27" width="2.625" customWidth="1"/>
    <col min="28" max="29" width="2.5" customWidth="1"/>
    <col min="30" max="31" width="2.625" customWidth="1"/>
    <col min="32" max="32" width="2.5" customWidth="1"/>
    <col min="33" max="35" width="2.625" customWidth="1"/>
    <col min="36" max="39" width="2.5" customWidth="1"/>
    <col min="40" max="47" width="2.625" customWidth="1"/>
    <col min="48" max="48" width="2.5" customWidth="1"/>
    <col min="49" max="49" width="2.625" customWidth="1"/>
    <col min="50" max="50" width="2.5" customWidth="1"/>
    <col min="51" max="52" width="2.625" customWidth="1"/>
    <col min="53" max="54" width="2.5" customWidth="1"/>
    <col min="55" max="71" width="2.625" customWidth="1"/>
    <col min="72" max="197" width="9" customWidth="1"/>
    <col min="198" max="220" width="3.625" customWidth="1"/>
    <col min="221" max="221" width="3.5" customWidth="1"/>
    <col min="222" max="238" width="3.625" customWidth="1"/>
    <col min="239" max="239" width="3.5" customWidth="1"/>
    <col min="240" max="253" width="3.625" customWidth="1"/>
    <col min="254" max="254" width="3.5" customWidth="1"/>
  </cols>
  <sheetData>
    <row r="1" spans="1:66" ht="21" customHeight="1">
      <c r="A1" s="5" t="s">
        <v>1172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6"/>
    </row>
    <row r="2" spans="1:66" ht="21" customHeight="1">
      <c r="A2" s="3" t="s">
        <v>690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1"/>
      <c r="AY2" s="1"/>
      <c r="AZ2" s="1"/>
      <c r="BA2" s="1"/>
      <c r="BB2" s="1"/>
      <c r="BC2" s="1"/>
      <c r="BD2" s="1"/>
      <c r="BE2" s="1"/>
      <c r="BF2" s="1"/>
      <c r="BG2" s="1"/>
      <c r="BH2" s="1"/>
      <c r="BI2" s="1"/>
      <c r="BJ2" s="1"/>
      <c r="BK2" s="1"/>
      <c r="BL2" s="1"/>
      <c r="BM2" s="1"/>
      <c r="BN2" s="16"/>
    </row>
    <row r="3" spans="1:66" ht="15.95" customHeight="1">
      <c r="A3" s="554" t="s">
        <v>1554</v>
      </c>
      <c r="B3" s="554"/>
      <c r="C3" s="554"/>
      <c r="D3" s="554"/>
      <c r="E3" s="554"/>
      <c r="F3" s="554"/>
      <c r="G3" s="554"/>
      <c r="H3" s="554"/>
      <c r="I3" s="554" t="s">
        <v>1411</v>
      </c>
      <c r="J3" s="554"/>
      <c r="K3" s="554"/>
      <c r="L3" s="554"/>
      <c r="M3" s="554"/>
      <c r="N3" s="554"/>
      <c r="O3" s="554"/>
      <c r="P3" s="554"/>
      <c r="Q3" s="554" t="s">
        <v>1412</v>
      </c>
      <c r="R3" s="554"/>
      <c r="S3" s="554"/>
      <c r="T3" s="554"/>
      <c r="U3" s="554"/>
      <c r="V3" s="554"/>
      <c r="W3" s="554"/>
      <c r="X3" s="554"/>
      <c r="Y3" s="554" t="s">
        <v>151</v>
      </c>
      <c r="Z3" s="554"/>
      <c r="AA3" s="554"/>
      <c r="AB3" s="554"/>
      <c r="AC3" s="554"/>
      <c r="AD3" s="554"/>
      <c r="AE3" s="554"/>
      <c r="AF3" s="554"/>
      <c r="AG3" s="1"/>
      <c r="AH3" s="16"/>
    </row>
    <row r="4" spans="1:66" ht="10.5" customHeight="1">
      <c r="A4" s="641"/>
      <c r="B4" s="641"/>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c r="AC4" s="641"/>
      <c r="AD4" s="641"/>
      <c r="AE4" s="641"/>
      <c r="AF4" s="641"/>
      <c r="AG4" s="1"/>
      <c r="AH4" s="16"/>
    </row>
    <row r="5" spans="1:66" ht="10.5" customHeight="1">
      <c r="A5" s="641"/>
      <c r="B5" s="641"/>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1"/>
      <c r="AH5" s="16"/>
    </row>
    <row r="6" spans="1:66">
      <c r="A6" s="1" t="s">
        <v>185</v>
      </c>
      <c r="B6" s="3"/>
      <c r="C6" s="3"/>
      <c r="D6" s="3"/>
      <c r="E6" s="3"/>
      <c r="F6" s="3"/>
      <c r="G6" s="3"/>
      <c r="H6" s="3"/>
      <c r="I6" s="3"/>
      <c r="J6" s="3"/>
      <c r="K6" s="3"/>
      <c r="L6" s="3"/>
      <c r="M6" s="3"/>
      <c r="N6" s="3"/>
      <c r="O6" s="3"/>
      <c r="P6" s="1"/>
      <c r="Q6" s="3"/>
      <c r="R6" s="3"/>
      <c r="S6" s="3"/>
      <c r="T6" s="3"/>
      <c r="U6" s="3"/>
      <c r="V6" s="3"/>
      <c r="W6" s="3"/>
      <c r="X6" s="1"/>
      <c r="Y6" s="3"/>
      <c r="Z6" s="3"/>
      <c r="AA6" s="3"/>
      <c r="AB6" s="3"/>
      <c r="AC6" s="3"/>
      <c r="AD6" s="3"/>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6"/>
    </row>
    <row r="7" spans="1:66" ht="13.5" customHeight="1">
      <c r="A7" s="1"/>
      <c r="B7" s="3"/>
      <c r="C7" s="3"/>
      <c r="D7" s="3"/>
      <c r="E7" s="3"/>
      <c r="F7" s="3"/>
      <c r="G7" s="3"/>
      <c r="H7" s="3"/>
      <c r="I7" s="3"/>
      <c r="J7" s="3"/>
      <c r="K7" s="3"/>
      <c r="L7" s="3"/>
      <c r="M7" s="3"/>
      <c r="N7" s="3"/>
      <c r="O7" s="3"/>
      <c r="P7" s="3"/>
      <c r="Q7" s="1"/>
      <c r="R7" s="1"/>
      <c r="S7" s="3"/>
      <c r="T7" s="3"/>
      <c r="U7" s="3"/>
      <c r="V7" s="3"/>
      <c r="W7" s="3"/>
      <c r="X7" s="3"/>
      <c r="Y7" s="3"/>
      <c r="Z7" s="3"/>
      <c r="AA7" s="3"/>
      <c r="AB7" s="3"/>
      <c r="AC7" s="3"/>
      <c r="AD7" s="3"/>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6"/>
    </row>
    <row r="8" spans="1:66" ht="18" customHeight="1">
      <c r="A8" s="844" t="s">
        <v>1435</v>
      </c>
      <c r="B8" s="844"/>
      <c r="C8" s="844"/>
      <c r="D8" s="844"/>
      <c r="E8" s="844"/>
      <c r="F8" s="844"/>
      <c r="G8" s="844"/>
      <c r="H8" s="844"/>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1"/>
      <c r="AY8" s="1"/>
      <c r="AZ8" s="1"/>
      <c r="BA8" s="1"/>
      <c r="BB8" s="1"/>
      <c r="BC8" s="1"/>
      <c r="BD8" s="1"/>
      <c r="BE8" s="1"/>
      <c r="BF8" s="1"/>
      <c r="BG8" s="1"/>
      <c r="BH8" s="1"/>
      <c r="BI8" s="1"/>
      <c r="BJ8" s="1"/>
      <c r="BK8" s="1"/>
      <c r="BL8" s="1"/>
      <c r="BM8" s="1"/>
      <c r="BN8" s="16"/>
    </row>
    <row r="9" spans="1:66" ht="15" customHeight="1">
      <c r="A9" s="554" t="s">
        <v>27</v>
      </c>
      <c r="B9" s="554"/>
      <c r="C9" s="554"/>
      <c r="D9" s="554"/>
      <c r="E9" s="554"/>
      <c r="F9" s="554"/>
      <c r="G9" s="554"/>
      <c r="H9" s="554"/>
      <c r="I9" s="580" t="s">
        <v>82</v>
      </c>
      <c r="J9" s="581"/>
      <c r="K9" s="581"/>
      <c r="L9" s="581"/>
      <c r="M9" s="581"/>
      <c r="N9" s="581"/>
      <c r="O9" s="581"/>
      <c r="P9" s="582"/>
      <c r="Q9" s="580" t="s">
        <v>1437</v>
      </c>
      <c r="R9" s="581"/>
      <c r="S9" s="581"/>
      <c r="T9" s="581"/>
      <c r="U9" s="581"/>
      <c r="V9" s="581"/>
      <c r="W9" s="582"/>
      <c r="X9" s="580" t="s">
        <v>81</v>
      </c>
      <c r="Y9" s="581"/>
      <c r="Z9" s="581"/>
      <c r="AA9" s="581"/>
      <c r="AB9" s="581"/>
      <c r="AC9" s="581"/>
      <c r="AD9" s="582"/>
      <c r="AE9" s="580" t="s">
        <v>28</v>
      </c>
      <c r="AF9" s="581"/>
      <c r="AG9" s="581"/>
      <c r="AH9" s="581"/>
      <c r="AI9" s="581"/>
      <c r="AJ9" s="581"/>
      <c r="AK9" s="582"/>
      <c r="AL9" s="580" t="s">
        <v>29</v>
      </c>
      <c r="AM9" s="581"/>
      <c r="AN9" s="581"/>
      <c r="AO9" s="581"/>
      <c r="AP9" s="581"/>
      <c r="AQ9" s="581"/>
      <c r="AR9" s="582"/>
      <c r="AS9" s="367"/>
      <c r="AZ9" s="13"/>
      <c r="BA9" s="13"/>
      <c r="BB9" s="13"/>
      <c r="BC9" s="13"/>
      <c r="BD9" s="13"/>
      <c r="BE9" s="13"/>
      <c r="BF9" s="1"/>
      <c r="BG9" s="1"/>
      <c r="BH9" s="1"/>
      <c r="BI9" s="1"/>
      <c r="BJ9" s="1"/>
      <c r="BK9" s="1"/>
      <c r="BL9" s="1"/>
      <c r="BM9" s="1"/>
      <c r="BN9" s="16"/>
    </row>
    <row r="10" spans="1:66" ht="21" customHeight="1">
      <c r="A10" s="554"/>
      <c r="B10" s="554"/>
      <c r="C10" s="554"/>
      <c r="D10" s="554"/>
      <c r="E10" s="554"/>
      <c r="F10" s="554"/>
      <c r="G10" s="554"/>
      <c r="H10" s="554"/>
      <c r="I10" s="600"/>
      <c r="J10" s="552"/>
      <c r="K10" s="552"/>
      <c r="L10" s="552"/>
      <c r="M10" s="552"/>
      <c r="N10" s="552"/>
      <c r="O10" s="552"/>
      <c r="P10" s="553"/>
      <c r="Q10" s="600"/>
      <c r="R10" s="552"/>
      <c r="S10" s="552"/>
      <c r="T10" s="552"/>
      <c r="U10" s="552"/>
      <c r="V10" s="552"/>
      <c r="W10" s="553"/>
      <c r="X10" s="600"/>
      <c r="Y10" s="552"/>
      <c r="Z10" s="552"/>
      <c r="AA10" s="552"/>
      <c r="AB10" s="552"/>
      <c r="AC10" s="552"/>
      <c r="AD10" s="553"/>
      <c r="AE10" s="600" t="s">
        <v>258</v>
      </c>
      <c r="AF10" s="552"/>
      <c r="AG10" s="552"/>
      <c r="AH10" s="552"/>
      <c r="AI10" s="552"/>
      <c r="AJ10" s="552"/>
      <c r="AK10" s="553"/>
      <c r="AL10" s="600"/>
      <c r="AM10" s="552"/>
      <c r="AN10" s="552"/>
      <c r="AO10" s="552"/>
      <c r="AP10" s="552"/>
      <c r="AQ10" s="552"/>
      <c r="AR10" s="553"/>
      <c r="AS10" s="124"/>
      <c r="AZ10" s="13"/>
      <c r="BA10" s="13"/>
      <c r="BB10" s="13"/>
      <c r="BC10" s="13"/>
      <c r="BD10" s="13"/>
      <c r="BE10" s="13"/>
      <c r="BF10" s="1"/>
      <c r="BG10" s="1"/>
      <c r="BH10" s="1"/>
      <c r="BI10" s="1"/>
      <c r="BJ10" s="1"/>
      <c r="BK10" s="1"/>
      <c r="BL10" s="1"/>
      <c r="BM10" s="1"/>
      <c r="BN10" s="16"/>
    </row>
    <row r="11" spans="1:66" ht="15" customHeight="1">
      <c r="A11" s="554" t="s">
        <v>30</v>
      </c>
      <c r="B11" s="554"/>
      <c r="C11" s="554"/>
      <c r="D11" s="554"/>
      <c r="E11" s="554"/>
      <c r="F11" s="554"/>
      <c r="G11" s="554"/>
      <c r="H11" s="554"/>
      <c r="I11" s="580" t="s">
        <v>82</v>
      </c>
      <c r="J11" s="581"/>
      <c r="K11" s="581"/>
      <c r="L11" s="581"/>
      <c r="M11" s="581"/>
      <c r="N11" s="581"/>
      <c r="O11" s="581"/>
      <c r="P11" s="582"/>
      <c r="Q11" s="580" t="s">
        <v>1437</v>
      </c>
      <c r="R11" s="581"/>
      <c r="S11" s="581"/>
      <c r="T11" s="581"/>
      <c r="U11" s="581"/>
      <c r="V11" s="581"/>
      <c r="W11" s="582"/>
      <c r="X11" s="580" t="s">
        <v>81</v>
      </c>
      <c r="Y11" s="581"/>
      <c r="Z11" s="581"/>
      <c r="AA11" s="581"/>
      <c r="AB11" s="581"/>
      <c r="AC11" s="581"/>
      <c r="AD11" s="582"/>
      <c r="AE11" s="580" t="s">
        <v>28</v>
      </c>
      <c r="AF11" s="581"/>
      <c r="AG11" s="581"/>
      <c r="AH11" s="581"/>
      <c r="AI11" s="581"/>
      <c r="AJ11" s="581"/>
      <c r="AK11" s="582"/>
      <c r="AL11" s="580" t="s">
        <v>29</v>
      </c>
      <c r="AM11" s="581"/>
      <c r="AN11" s="581"/>
      <c r="AO11" s="581"/>
      <c r="AP11" s="581"/>
      <c r="AQ11" s="581"/>
      <c r="AR11" s="582"/>
      <c r="AS11" s="124"/>
      <c r="AZ11" s="13"/>
      <c r="BA11" s="13"/>
      <c r="BB11" s="13"/>
      <c r="BC11" s="13"/>
      <c r="BD11" s="13"/>
      <c r="BE11" s="13"/>
      <c r="BF11" s="1"/>
      <c r="BG11" s="1"/>
      <c r="BH11" s="1"/>
      <c r="BI11" s="1"/>
      <c r="BJ11" s="1"/>
      <c r="BK11" s="1"/>
      <c r="BL11" s="1"/>
      <c r="BM11" s="1"/>
      <c r="BN11" s="16"/>
    </row>
    <row r="12" spans="1:66" ht="21" customHeight="1">
      <c r="A12" s="554"/>
      <c r="B12" s="554"/>
      <c r="C12" s="554"/>
      <c r="D12" s="554"/>
      <c r="E12" s="554"/>
      <c r="F12" s="554"/>
      <c r="G12" s="554"/>
      <c r="H12" s="554"/>
      <c r="I12" s="600"/>
      <c r="J12" s="552"/>
      <c r="K12" s="552"/>
      <c r="L12" s="552"/>
      <c r="M12" s="552"/>
      <c r="N12" s="552"/>
      <c r="O12" s="552"/>
      <c r="P12" s="553"/>
      <c r="Q12" s="600"/>
      <c r="R12" s="552"/>
      <c r="S12" s="552"/>
      <c r="T12" s="552"/>
      <c r="U12" s="552"/>
      <c r="V12" s="552"/>
      <c r="W12" s="553"/>
      <c r="X12" s="600"/>
      <c r="Y12" s="552"/>
      <c r="Z12" s="552"/>
      <c r="AA12" s="552"/>
      <c r="AB12" s="552"/>
      <c r="AC12" s="552"/>
      <c r="AD12" s="553"/>
      <c r="AE12" s="600" t="s">
        <v>258</v>
      </c>
      <c r="AF12" s="552"/>
      <c r="AG12" s="552"/>
      <c r="AH12" s="552"/>
      <c r="AI12" s="552"/>
      <c r="AJ12" s="552"/>
      <c r="AK12" s="553"/>
      <c r="AL12" s="600"/>
      <c r="AM12" s="552"/>
      <c r="AN12" s="552"/>
      <c r="AO12" s="552"/>
      <c r="AP12" s="552"/>
      <c r="AQ12" s="552"/>
      <c r="AR12" s="553"/>
      <c r="AS12" s="125"/>
      <c r="AT12" s="126"/>
      <c r="AU12" s="126"/>
      <c r="AV12" s="126"/>
      <c r="AW12" s="126"/>
      <c r="AX12" s="126"/>
      <c r="AY12" s="126"/>
      <c r="AZ12" s="13"/>
      <c r="BA12" s="13"/>
      <c r="BB12" s="13"/>
      <c r="BC12" s="13"/>
      <c r="BD12" s="13"/>
      <c r="BE12" s="13"/>
      <c r="BF12" s="1"/>
      <c r="BG12" s="1"/>
      <c r="BH12" s="1"/>
      <c r="BI12" s="1"/>
      <c r="BJ12" s="1"/>
      <c r="BK12" s="1"/>
      <c r="BL12" s="1"/>
      <c r="BM12" s="1"/>
      <c r="BN12" s="16"/>
    </row>
    <row r="13" spans="1:66" ht="15" customHeight="1">
      <c r="A13" s="554" t="s">
        <v>845</v>
      </c>
      <c r="B13" s="554"/>
      <c r="C13" s="554"/>
      <c r="D13" s="554"/>
      <c r="E13" s="554"/>
      <c r="F13" s="554"/>
      <c r="G13" s="554"/>
      <c r="H13" s="554"/>
      <c r="I13" s="580" t="s">
        <v>31</v>
      </c>
      <c r="J13" s="581"/>
      <c r="K13" s="581"/>
      <c r="L13" s="581"/>
      <c r="M13" s="581"/>
      <c r="N13" s="581"/>
      <c r="O13" s="581"/>
      <c r="P13" s="581"/>
      <c r="Q13" s="581"/>
      <c r="R13" s="581"/>
      <c r="S13" s="581"/>
      <c r="T13" s="581"/>
      <c r="U13" s="581"/>
      <c r="V13" s="581"/>
      <c r="W13" s="582"/>
      <c r="X13" s="580" t="s">
        <v>32</v>
      </c>
      <c r="Y13" s="581"/>
      <c r="Z13" s="581"/>
      <c r="AA13" s="581"/>
      <c r="AB13" s="581"/>
      <c r="AC13" s="581"/>
      <c r="AD13" s="581"/>
      <c r="AE13" s="581"/>
      <c r="AF13" s="581"/>
      <c r="AG13" s="581"/>
      <c r="AH13" s="581"/>
      <c r="AI13" s="581"/>
      <c r="AJ13" s="581"/>
      <c r="AK13" s="581"/>
      <c r="AL13" s="581"/>
      <c r="AM13" s="581"/>
      <c r="AN13" s="581"/>
      <c r="AO13" s="581"/>
      <c r="AP13" s="581"/>
      <c r="AQ13" s="581"/>
      <c r="AR13" s="581"/>
      <c r="AS13" s="581"/>
      <c r="AT13" s="581"/>
      <c r="AU13" s="581"/>
      <c r="AV13" s="581"/>
      <c r="AW13" s="581"/>
      <c r="AX13" s="581"/>
      <c r="AY13" s="582"/>
      <c r="AZ13" s="413"/>
      <c r="BA13" s="13"/>
      <c r="BB13" s="13"/>
      <c r="BC13" s="13"/>
      <c r="BD13" s="13"/>
      <c r="BE13" s="13"/>
      <c r="BF13" s="1"/>
      <c r="BG13" s="1"/>
      <c r="BH13" s="1"/>
      <c r="BI13" s="1"/>
      <c r="BJ13" s="1"/>
      <c r="BK13" s="1"/>
      <c r="BL13" s="1"/>
      <c r="BM13" s="1"/>
      <c r="BN13" s="16"/>
    </row>
    <row r="14" spans="1:66" ht="15" customHeight="1">
      <c r="A14" s="554"/>
      <c r="B14" s="554"/>
      <c r="C14" s="554"/>
      <c r="D14" s="554"/>
      <c r="E14" s="554"/>
      <c r="F14" s="554"/>
      <c r="G14" s="554"/>
      <c r="H14" s="554"/>
      <c r="I14" s="580" t="s">
        <v>1482</v>
      </c>
      <c r="J14" s="581"/>
      <c r="K14" s="581"/>
      <c r="L14" s="581"/>
      <c r="M14" s="581"/>
      <c r="N14" s="581"/>
      <c r="O14" s="581"/>
      <c r="P14" s="582"/>
      <c r="Q14" s="580" t="s">
        <v>81</v>
      </c>
      <c r="R14" s="581"/>
      <c r="S14" s="581"/>
      <c r="T14" s="581"/>
      <c r="U14" s="581"/>
      <c r="V14" s="581"/>
      <c r="W14" s="582"/>
      <c r="X14" s="1374"/>
      <c r="Y14" s="1375"/>
      <c r="Z14" s="1375"/>
      <c r="AA14" s="1375"/>
      <c r="AB14" s="1375"/>
      <c r="AC14" s="1375"/>
      <c r="AD14" s="1375"/>
      <c r="AE14" s="1375"/>
      <c r="AF14" s="1375"/>
      <c r="AG14" s="1375"/>
      <c r="AH14" s="1375"/>
      <c r="AI14" s="1375"/>
      <c r="AJ14" s="1375"/>
      <c r="AK14" s="1375"/>
      <c r="AL14" s="1375"/>
      <c r="AM14" s="1375"/>
      <c r="AN14" s="1375"/>
      <c r="AO14" s="1375"/>
      <c r="AP14" s="1375"/>
      <c r="AQ14" s="1375"/>
      <c r="AR14" s="1375"/>
      <c r="AS14" s="1375"/>
      <c r="AT14" s="1375"/>
      <c r="AU14" s="1375"/>
      <c r="AV14" s="1375"/>
      <c r="AW14" s="1375"/>
      <c r="AX14" s="1375"/>
      <c r="AY14" s="1376"/>
      <c r="AZ14" s="413"/>
      <c r="BA14" s="13"/>
      <c r="BB14" s="13"/>
      <c r="BC14" s="13"/>
      <c r="BD14" s="13"/>
      <c r="BE14" s="13"/>
      <c r="BF14" s="1"/>
      <c r="BG14" s="1"/>
      <c r="BH14" s="1"/>
      <c r="BI14" s="1"/>
      <c r="BJ14" s="1"/>
      <c r="BK14" s="1"/>
      <c r="BL14" s="1"/>
      <c r="BM14" s="1"/>
      <c r="BN14" s="16"/>
    </row>
    <row r="15" spans="1:66" ht="21" customHeight="1">
      <c r="A15" s="554"/>
      <c r="B15" s="554"/>
      <c r="C15" s="554"/>
      <c r="D15" s="554"/>
      <c r="E15" s="554"/>
      <c r="F15" s="554"/>
      <c r="G15" s="554"/>
      <c r="H15" s="554"/>
      <c r="I15" s="600"/>
      <c r="J15" s="552"/>
      <c r="K15" s="552"/>
      <c r="L15" s="552"/>
      <c r="M15" s="552"/>
      <c r="N15" s="552"/>
      <c r="O15" s="552"/>
      <c r="P15" s="553"/>
      <c r="Q15" s="600"/>
      <c r="R15" s="552"/>
      <c r="S15" s="552"/>
      <c r="T15" s="552"/>
      <c r="U15" s="552"/>
      <c r="V15" s="552"/>
      <c r="W15" s="553"/>
      <c r="X15" s="1519"/>
      <c r="Y15" s="781"/>
      <c r="Z15" s="781"/>
      <c r="AA15" s="781"/>
      <c r="AB15" s="781"/>
      <c r="AC15" s="781"/>
      <c r="AD15" s="781"/>
      <c r="AE15" s="781"/>
      <c r="AF15" s="781"/>
      <c r="AG15" s="781"/>
      <c r="AH15" s="781"/>
      <c r="AI15" s="781"/>
      <c r="AJ15" s="781"/>
      <c r="AK15" s="781"/>
      <c r="AL15" s="781"/>
      <c r="AM15" s="781"/>
      <c r="AN15" s="781"/>
      <c r="AO15" s="781"/>
      <c r="AP15" s="781"/>
      <c r="AQ15" s="781"/>
      <c r="AR15" s="781"/>
      <c r="AS15" s="781"/>
      <c r="AT15" s="781"/>
      <c r="AU15" s="781"/>
      <c r="AV15" s="781"/>
      <c r="AW15" s="781"/>
      <c r="AX15" s="781"/>
      <c r="AY15" s="1373"/>
      <c r="AZ15" s="413"/>
      <c r="BA15" s="13"/>
      <c r="BB15" s="13"/>
      <c r="BC15" s="13"/>
      <c r="BD15" s="13"/>
      <c r="BE15" s="13"/>
      <c r="BF15" s="1"/>
      <c r="BG15" s="1"/>
      <c r="BH15" s="1"/>
      <c r="BI15" s="1"/>
      <c r="BJ15" s="1"/>
      <c r="BK15" s="1"/>
      <c r="BL15" s="1"/>
      <c r="BM15" s="1"/>
      <c r="BN15" s="16"/>
    </row>
    <row r="16" spans="1:66" ht="15" customHeight="1">
      <c r="A16" s="554" t="s">
        <v>842</v>
      </c>
      <c r="B16" s="554"/>
      <c r="C16" s="554"/>
      <c r="D16" s="554"/>
      <c r="E16" s="554"/>
      <c r="F16" s="554"/>
      <c r="G16" s="554"/>
      <c r="H16" s="554"/>
      <c r="I16" s="580" t="s">
        <v>31</v>
      </c>
      <c r="J16" s="581"/>
      <c r="K16" s="581"/>
      <c r="L16" s="581"/>
      <c r="M16" s="581"/>
      <c r="N16" s="581"/>
      <c r="O16" s="581"/>
      <c r="P16" s="581"/>
      <c r="Q16" s="581"/>
      <c r="R16" s="581"/>
      <c r="S16" s="581"/>
      <c r="T16" s="581"/>
      <c r="U16" s="581"/>
      <c r="V16" s="581"/>
      <c r="W16" s="582"/>
      <c r="X16" s="580" t="s">
        <v>32</v>
      </c>
      <c r="Y16" s="581"/>
      <c r="Z16" s="581"/>
      <c r="AA16" s="581"/>
      <c r="AB16" s="581"/>
      <c r="AC16" s="581"/>
      <c r="AD16" s="581"/>
      <c r="AE16" s="581"/>
      <c r="AF16" s="581"/>
      <c r="AG16" s="581"/>
      <c r="AH16" s="581"/>
      <c r="AI16" s="581"/>
      <c r="AJ16" s="581"/>
      <c r="AK16" s="581"/>
      <c r="AL16" s="581"/>
      <c r="AM16" s="581"/>
      <c r="AN16" s="581"/>
      <c r="AO16" s="581"/>
      <c r="AP16" s="581"/>
      <c r="AQ16" s="581"/>
      <c r="AR16" s="581"/>
      <c r="AS16" s="581"/>
      <c r="AT16" s="581"/>
      <c r="AU16" s="581"/>
      <c r="AV16" s="581"/>
      <c r="AW16" s="581"/>
      <c r="AX16" s="581"/>
      <c r="AY16" s="582"/>
      <c r="AZ16" s="413"/>
      <c r="BA16" s="13"/>
      <c r="BB16" s="13"/>
      <c r="BC16" s="13"/>
      <c r="BD16" s="13"/>
      <c r="BE16" s="13"/>
      <c r="BF16" s="1"/>
      <c r="BG16" s="1"/>
      <c r="BH16" s="1"/>
      <c r="BI16" s="1"/>
      <c r="BJ16" s="1"/>
      <c r="BK16" s="1"/>
      <c r="BL16" s="1"/>
      <c r="BM16" s="1"/>
      <c r="BN16" s="16"/>
    </row>
    <row r="17" spans="1:66" ht="15" customHeight="1">
      <c r="A17" s="554"/>
      <c r="B17" s="554"/>
      <c r="C17" s="554"/>
      <c r="D17" s="554"/>
      <c r="E17" s="554"/>
      <c r="F17" s="554"/>
      <c r="G17" s="554"/>
      <c r="H17" s="554"/>
      <c r="I17" s="580" t="s">
        <v>1483</v>
      </c>
      <c r="J17" s="581"/>
      <c r="K17" s="581"/>
      <c r="L17" s="581"/>
      <c r="M17" s="581"/>
      <c r="N17" s="581"/>
      <c r="O17" s="581"/>
      <c r="P17" s="582"/>
      <c r="Q17" s="580" t="s">
        <v>81</v>
      </c>
      <c r="R17" s="581"/>
      <c r="S17" s="581"/>
      <c r="T17" s="581"/>
      <c r="U17" s="581"/>
      <c r="V17" s="581"/>
      <c r="W17" s="582"/>
      <c r="X17" s="1374"/>
      <c r="Y17" s="1375"/>
      <c r="Z17" s="1375"/>
      <c r="AA17" s="1375"/>
      <c r="AB17" s="1375"/>
      <c r="AC17" s="1375"/>
      <c r="AD17" s="1375"/>
      <c r="AE17" s="1375"/>
      <c r="AF17" s="1375"/>
      <c r="AG17" s="1375"/>
      <c r="AH17" s="1375"/>
      <c r="AI17" s="1375"/>
      <c r="AJ17" s="1375"/>
      <c r="AK17" s="1375"/>
      <c r="AL17" s="1375"/>
      <c r="AM17" s="1375"/>
      <c r="AN17" s="1375"/>
      <c r="AO17" s="1375"/>
      <c r="AP17" s="1375"/>
      <c r="AQ17" s="1375"/>
      <c r="AR17" s="1375"/>
      <c r="AS17" s="1375"/>
      <c r="AT17" s="1375"/>
      <c r="AU17" s="1375"/>
      <c r="AV17" s="1375"/>
      <c r="AW17" s="1375"/>
      <c r="AX17" s="1375"/>
      <c r="AY17" s="1376"/>
      <c r="AZ17" s="413"/>
      <c r="BA17" s="13"/>
      <c r="BB17" s="13"/>
      <c r="BC17" s="13"/>
      <c r="BD17" s="13"/>
      <c r="BE17" s="13"/>
      <c r="BF17" s="1"/>
      <c r="BG17" s="1"/>
      <c r="BH17" s="1"/>
      <c r="BI17" s="1"/>
      <c r="BJ17" s="1"/>
      <c r="BK17" s="1"/>
      <c r="BL17" s="1"/>
      <c r="BM17" s="1"/>
      <c r="BN17" s="16"/>
    </row>
    <row r="18" spans="1:66" ht="21" customHeight="1">
      <c r="A18" s="554"/>
      <c r="B18" s="554"/>
      <c r="C18" s="554"/>
      <c r="D18" s="554"/>
      <c r="E18" s="554"/>
      <c r="F18" s="554"/>
      <c r="G18" s="554"/>
      <c r="H18" s="554"/>
      <c r="I18" s="600"/>
      <c r="J18" s="552"/>
      <c r="K18" s="552"/>
      <c r="L18" s="552"/>
      <c r="M18" s="552"/>
      <c r="N18" s="552"/>
      <c r="O18" s="552"/>
      <c r="P18" s="553"/>
      <c r="Q18" s="600"/>
      <c r="R18" s="552"/>
      <c r="S18" s="552"/>
      <c r="T18" s="552"/>
      <c r="U18" s="552"/>
      <c r="V18" s="552"/>
      <c r="W18" s="553"/>
      <c r="X18" s="1519"/>
      <c r="Y18" s="781"/>
      <c r="Z18" s="781"/>
      <c r="AA18" s="781"/>
      <c r="AB18" s="781"/>
      <c r="AC18" s="781"/>
      <c r="AD18" s="781"/>
      <c r="AE18" s="781"/>
      <c r="AF18" s="781"/>
      <c r="AG18" s="781"/>
      <c r="AH18" s="781"/>
      <c r="AI18" s="781"/>
      <c r="AJ18" s="781"/>
      <c r="AK18" s="781"/>
      <c r="AL18" s="781"/>
      <c r="AM18" s="781"/>
      <c r="AN18" s="781"/>
      <c r="AO18" s="781"/>
      <c r="AP18" s="781"/>
      <c r="AQ18" s="781"/>
      <c r="AR18" s="781"/>
      <c r="AS18" s="781"/>
      <c r="AT18" s="781"/>
      <c r="AU18" s="781"/>
      <c r="AV18" s="781"/>
      <c r="AW18" s="781"/>
      <c r="AX18" s="781"/>
      <c r="AY18" s="1373"/>
      <c r="AZ18" s="413"/>
      <c r="BA18" s="13"/>
      <c r="BB18" s="13"/>
      <c r="BC18" s="13"/>
      <c r="BD18" s="13"/>
      <c r="BE18" s="13"/>
      <c r="BF18" s="1"/>
      <c r="BG18" s="1"/>
      <c r="BH18" s="1"/>
      <c r="BI18" s="1"/>
      <c r="BJ18" s="1"/>
      <c r="BK18" s="1"/>
      <c r="BL18" s="1"/>
      <c r="BM18" s="1"/>
      <c r="BN18" s="16"/>
    </row>
    <row r="19" spans="1:66" ht="15" customHeight="1">
      <c r="A19" s="554" t="s">
        <v>843</v>
      </c>
      <c r="B19" s="554"/>
      <c r="C19" s="554"/>
      <c r="D19" s="554"/>
      <c r="E19" s="554"/>
      <c r="F19" s="554"/>
      <c r="G19" s="554"/>
      <c r="H19" s="554"/>
      <c r="I19" s="580" t="s">
        <v>31</v>
      </c>
      <c r="J19" s="581"/>
      <c r="K19" s="581"/>
      <c r="L19" s="581"/>
      <c r="M19" s="581"/>
      <c r="N19" s="581"/>
      <c r="O19" s="581"/>
      <c r="P19" s="581"/>
      <c r="Q19" s="581"/>
      <c r="R19" s="581"/>
      <c r="S19" s="581"/>
      <c r="T19" s="581"/>
      <c r="U19" s="581"/>
      <c r="V19" s="581"/>
      <c r="W19" s="582"/>
      <c r="X19" s="580" t="s">
        <v>32</v>
      </c>
      <c r="Y19" s="581"/>
      <c r="Z19" s="581"/>
      <c r="AA19" s="581"/>
      <c r="AB19" s="581"/>
      <c r="AC19" s="581"/>
      <c r="AD19" s="581"/>
      <c r="AE19" s="581"/>
      <c r="AF19" s="581"/>
      <c r="AG19" s="581"/>
      <c r="AH19" s="581"/>
      <c r="AI19" s="581"/>
      <c r="AJ19" s="581"/>
      <c r="AK19" s="581"/>
      <c r="AL19" s="581"/>
      <c r="AM19" s="581"/>
      <c r="AN19" s="581"/>
      <c r="AO19" s="581"/>
      <c r="AP19" s="581"/>
      <c r="AQ19" s="581"/>
      <c r="AR19" s="581"/>
      <c r="AS19" s="581"/>
      <c r="AT19" s="581"/>
      <c r="AU19" s="581"/>
      <c r="AV19" s="581"/>
      <c r="AW19" s="581"/>
      <c r="AX19" s="581"/>
      <c r="AY19" s="582"/>
      <c r="AZ19" s="413"/>
      <c r="BA19" s="13"/>
      <c r="BB19" s="13"/>
      <c r="BC19" s="13"/>
      <c r="BD19" s="13"/>
      <c r="BE19" s="13"/>
      <c r="BF19" s="1"/>
      <c r="BG19" s="1"/>
      <c r="BH19" s="1"/>
      <c r="BI19" s="1"/>
      <c r="BJ19" s="1"/>
      <c r="BK19" s="1"/>
      <c r="BL19" s="1"/>
      <c r="BM19" s="1"/>
      <c r="BN19" s="16"/>
    </row>
    <row r="20" spans="1:66" ht="15" customHeight="1">
      <c r="A20" s="554"/>
      <c r="B20" s="554"/>
      <c r="C20" s="554"/>
      <c r="D20" s="554"/>
      <c r="E20" s="554"/>
      <c r="F20" s="554"/>
      <c r="G20" s="554"/>
      <c r="H20" s="554"/>
      <c r="I20" s="580" t="s">
        <v>1484</v>
      </c>
      <c r="J20" s="581"/>
      <c r="K20" s="581"/>
      <c r="L20" s="581"/>
      <c r="M20" s="581"/>
      <c r="N20" s="581"/>
      <c r="O20" s="581"/>
      <c r="P20" s="582"/>
      <c r="Q20" s="580" t="s">
        <v>81</v>
      </c>
      <c r="R20" s="581"/>
      <c r="S20" s="581"/>
      <c r="T20" s="581"/>
      <c r="U20" s="581"/>
      <c r="V20" s="581"/>
      <c r="W20" s="582"/>
      <c r="X20" s="1374"/>
      <c r="Y20" s="1375"/>
      <c r="Z20" s="1375"/>
      <c r="AA20" s="1375"/>
      <c r="AB20" s="1375"/>
      <c r="AC20" s="1375"/>
      <c r="AD20" s="1375"/>
      <c r="AE20" s="1375"/>
      <c r="AF20" s="1375"/>
      <c r="AG20" s="1375"/>
      <c r="AH20" s="1375"/>
      <c r="AI20" s="1375"/>
      <c r="AJ20" s="1375"/>
      <c r="AK20" s="1375"/>
      <c r="AL20" s="1375"/>
      <c r="AM20" s="1375"/>
      <c r="AN20" s="1375"/>
      <c r="AO20" s="1375"/>
      <c r="AP20" s="1375"/>
      <c r="AQ20" s="1375"/>
      <c r="AR20" s="1375"/>
      <c r="AS20" s="1375"/>
      <c r="AT20" s="1375"/>
      <c r="AU20" s="1375"/>
      <c r="AV20" s="1375"/>
      <c r="AW20" s="1375"/>
      <c r="AX20" s="1375"/>
      <c r="AY20" s="1376"/>
      <c r="AZ20" s="413"/>
      <c r="BA20" s="13"/>
      <c r="BB20" s="13"/>
      <c r="BC20" s="13"/>
      <c r="BD20" s="13"/>
      <c r="BE20" s="13"/>
      <c r="BF20" s="1"/>
      <c r="BG20" s="1"/>
      <c r="BH20" s="1"/>
      <c r="BI20" s="1"/>
      <c r="BJ20" s="1"/>
      <c r="BK20" s="1"/>
      <c r="BL20" s="1"/>
      <c r="BM20" s="1"/>
      <c r="BN20" s="16"/>
    </row>
    <row r="21" spans="1:66" ht="21" customHeight="1">
      <c r="A21" s="554"/>
      <c r="B21" s="554"/>
      <c r="C21" s="554"/>
      <c r="D21" s="554"/>
      <c r="E21" s="554"/>
      <c r="F21" s="554"/>
      <c r="G21" s="554"/>
      <c r="H21" s="554"/>
      <c r="I21" s="600"/>
      <c r="J21" s="552"/>
      <c r="K21" s="552"/>
      <c r="L21" s="552"/>
      <c r="M21" s="552"/>
      <c r="N21" s="552"/>
      <c r="O21" s="552"/>
      <c r="P21" s="553"/>
      <c r="Q21" s="600"/>
      <c r="R21" s="552"/>
      <c r="S21" s="552"/>
      <c r="T21" s="552"/>
      <c r="U21" s="552"/>
      <c r="V21" s="552"/>
      <c r="W21" s="553"/>
      <c r="X21" s="1519"/>
      <c r="Y21" s="781"/>
      <c r="Z21" s="781"/>
      <c r="AA21" s="781"/>
      <c r="AB21" s="781"/>
      <c r="AC21" s="781"/>
      <c r="AD21" s="781"/>
      <c r="AE21" s="781"/>
      <c r="AF21" s="781"/>
      <c r="AG21" s="781"/>
      <c r="AH21" s="781"/>
      <c r="AI21" s="781"/>
      <c r="AJ21" s="781"/>
      <c r="AK21" s="781"/>
      <c r="AL21" s="781"/>
      <c r="AM21" s="781"/>
      <c r="AN21" s="781"/>
      <c r="AO21" s="781"/>
      <c r="AP21" s="781"/>
      <c r="AQ21" s="781"/>
      <c r="AR21" s="781"/>
      <c r="AS21" s="781"/>
      <c r="AT21" s="781"/>
      <c r="AU21" s="781"/>
      <c r="AV21" s="781"/>
      <c r="AW21" s="781"/>
      <c r="AX21" s="781"/>
      <c r="AY21" s="1373"/>
      <c r="AZ21" s="413"/>
      <c r="BA21" s="13"/>
      <c r="BB21" s="13"/>
      <c r="BC21" s="13"/>
      <c r="BD21" s="13"/>
      <c r="BE21" s="13"/>
      <c r="BF21" s="1"/>
      <c r="BG21" s="1"/>
      <c r="BH21" s="1"/>
      <c r="BI21" s="1"/>
      <c r="BJ21" s="1"/>
      <c r="BK21" s="1"/>
      <c r="BL21" s="1"/>
      <c r="BM21" s="1"/>
      <c r="BN21" s="16"/>
    </row>
    <row r="22" spans="1:66" ht="15" customHeight="1">
      <c r="A22" s="554" t="s">
        <v>844</v>
      </c>
      <c r="B22" s="554"/>
      <c r="C22" s="554"/>
      <c r="D22" s="554"/>
      <c r="E22" s="554"/>
      <c r="F22" s="554"/>
      <c r="G22" s="554"/>
      <c r="H22" s="554"/>
      <c r="I22" s="580" t="s">
        <v>31</v>
      </c>
      <c r="J22" s="581"/>
      <c r="K22" s="581"/>
      <c r="L22" s="581"/>
      <c r="M22" s="581"/>
      <c r="N22" s="581"/>
      <c r="O22" s="581"/>
      <c r="P22" s="581"/>
      <c r="Q22" s="581"/>
      <c r="R22" s="581"/>
      <c r="S22" s="581"/>
      <c r="T22" s="581"/>
      <c r="U22" s="581"/>
      <c r="V22" s="581"/>
      <c r="W22" s="581"/>
      <c r="X22" s="581"/>
      <c r="Y22" s="581"/>
      <c r="Z22" s="581"/>
      <c r="AA22" s="581"/>
      <c r="AB22" s="581"/>
      <c r="AC22" s="581"/>
      <c r="AD22" s="582"/>
      <c r="AE22" s="580" t="s">
        <v>32</v>
      </c>
      <c r="AF22" s="581"/>
      <c r="AG22" s="581"/>
      <c r="AH22" s="581"/>
      <c r="AI22" s="581"/>
      <c r="AJ22" s="581"/>
      <c r="AK22" s="581"/>
      <c r="AL22" s="581"/>
      <c r="AM22" s="581"/>
      <c r="AN22" s="581"/>
      <c r="AO22" s="581"/>
      <c r="AP22" s="581"/>
      <c r="AQ22" s="581"/>
      <c r="AR22" s="581"/>
      <c r="AS22" s="581"/>
      <c r="AT22" s="581"/>
      <c r="AU22" s="581"/>
      <c r="AV22" s="581"/>
      <c r="AW22" s="581"/>
      <c r="AX22" s="581"/>
      <c r="AY22" s="582"/>
      <c r="AZ22" s="413"/>
      <c r="BA22" s="13"/>
      <c r="BB22" s="13"/>
      <c r="BC22" s="13"/>
      <c r="BD22" s="13"/>
      <c r="BE22" s="13"/>
      <c r="BF22" s="1"/>
      <c r="BG22" s="1"/>
      <c r="BH22" s="1"/>
      <c r="BI22" s="1"/>
      <c r="BJ22" s="1"/>
      <c r="BK22" s="1"/>
      <c r="BL22" s="1"/>
      <c r="BM22" s="1"/>
      <c r="BN22" s="16"/>
    </row>
    <row r="23" spans="1:66" ht="15" customHeight="1">
      <c r="A23" s="554"/>
      <c r="B23" s="554"/>
      <c r="C23" s="554"/>
      <c r="D23" s="554"/>
      <c r="E23" s="554"/>
      <c r="F23" s="554"/>
      <c r="G23" s="554"/>
      <c r="H23" s="554"/>
      <c r="I23" s="580" t="s">
        <v>1485</v>
      </c>
      <c r="J23" s="581"/>
      <c r="K23" s="581"/>
      <c r="L23" s="581"/>
      <c r="M23" s="581"/>
      <c r="N23" s="581"/>
      <c r="O23" s="581"/>
      <c r="P23" s="582"/>
      <c r="Q23" s="561" t="s">
        <v>81</v>
      </c>
      <c r="R23" s="562"/>
      <c r="S23" s="562"/>
      <c r="T23" s="562"/>
      <c r="U23" s="562"/>
      <c r="V23" s="562"/>
      <c r="W23" s="562"/>
      <c r="X23" s="562"/>
      <c r="Y23" s="562"/>
      <c r="Z23" s="562"/>
      <c r="AA23" s="562"/>
      <c r="AB23" s="562"/>
      <c r="AC23" s="562"/>
      <c r="AD23" s="712"/>
      <c r="AE23" s="1374"/>
      <c r="AF23" s="1375"/>
      <c r="AG23" s="1375"/>
      <c r="AH23" s="1375"/>
      <c r="AI23" s="1375"/>
      <c r="AJ23" s="1375"/>
      <c r="AK23" s="1375"/>
      <c r="AL23" s="1375"/>
      <c r="AM23" s="1375"/>
      <c r="AN23" s="1375"/>
      <c r="AO23" s="1375"/>
      <c r="AP23" s="1375"/>
      <c r="AQ23" s="1375"/>
      <c r="AR23" s="1375"/>
      <c r="AS23" s="1375"/>
      <c r="AT23" s="1375"/>
      <c r="AU23" s="1375"/>
      <c r="AV23" s="1375"/>
      <c r="AW23" s="1375"/>
      <c r="AX23" s="1375"/>
      <c r="AY23" s="1376"/>
      <c r="AZ23" s="413"/>
      <c r="BA23" s="13"/>
      <c r="BB23" s="13"/>
      <c r="BC23" s="13"/>
      <c r="BD23" s="13"/>
      <c r="BE23" s="13"/>
      <c r="BF23" s="1"/>
      <c r="BG23" s="1"/>
      <c r="BH23" s="1"/>
      <c r="BI23" s="1"/>
      <c r="BJ23" s="1"/>
      <c r="BK23" s="1"/>
      <c r="BL23" s="1"/>
      <c r="BM23" s="1"/>
      <c r="BN23" s="16"/>
    </row>
    <row r="24" spans="1:66" ht="21" customHeight="1">
      <c r="A24" s="554"/>
      <c r="B24" s="554"/>
      <c r="C24" s="554"/>
      <c r="D24" s="554"/>
      <c r="E24" s="554"/>
      <c r="F24" s="554"/>
      <c r="G24" s="554"/>
      <c r="H24" s="554"/>
      <c r="I24" s="600"/>
      <c r="J24" s="552"/>
      <c r="K24" s="552"/>
      <c r="L24" s="552"/>
      <c r="M24" s="552"/>
      <c r="N24" s="552"/>
      <c r="O24" s="552"/>
      <c r="P24" s="553"/>
      <c r="Q24" s="600"/>
      <c r="R24" s="552"/>
      <c r="S24" s="552"/>
      <c r="T24" s="552"/>
      <c r="U24" s="552"/>
      <c r="V24" s="552"/>
      <c r="W24" s="552"/>
      <c r="X24" s="552"/>
      <c r="Y24" s="552"/>
      <c r="Z24" s="552"/>
      <c r="AA24" s="552"/>
      <c r="AB24" s="552"/>
      <c r="AC24" s="552"/>
      <c r="AD24" s="553"/>
      <c r="AE24" s="1519"/>
      <c r="AF24" s="781"/>
      <c r="AG24" s="781"/>
      <c r="AH24" s="781"/>
      <c r="AI24" s="781"/>
      <c r="AJ24" s="781"/>
      <c r="AK24" s="781"/>
      <c r="AL24" s="781"/>
      <c r="AM24" s="781"/>
      <c r="AN24" s="781"/>
      <c r="AO24" s="781"/>
      <c r="AP24" s="781"/>
      <c r="AQ24" s="781"/>
      <c r="AR24" s="781"/>
      <c r="AS24" s="781"/>
      <c r="AT24" s="781"/>
      <c r="AU24" s="781"/>
      <c r="AV24" s="781"/>
      <c r="AW24" s="781"/>
      <c r="AX24" s="781"/>
      <c r="AY24" s="1373"/>
      <c r="AZ24" s="413"/>
      <c r="BA24" s="13"/>
      <c r="BB24" s="13"/>
      <c r="BC24" s="13"/>
      <c r="BD24" s="13"/>
      <c r="BE24" s="13"/>
      <c r="BF24" s="1"/>
      <c r="BG24" s="1"/>
      <c r="BH24" s="1"/>
      <c r="BI24" s="1"/>
      <c r="BJ24" s="1"/>
      <c r="BK24" s="1"/>
      <c r="BL24" s="1"/>
      <c r="BM24" s="1"/>
      <c r="BN24" s="16"/>
    </row>
    <row r="25" spans="1:66" ht="15" customHeight="1">
      <c r="A25" s="554" t="s">
        <v>114</v>
      </c>
      <c r="B25" s="554"/>
      <c r="C25" s="554"/>
      <c r="D25" s="554"/>
      <c r="E25" s="554"/>
      <c r="F25" s="554"/>
      <c r="G25" s="554"/>
      <c r="H25" s="554"/>
      <c r="I25" s="554" t="s">
        <v>520</v>
      </c>
      <c r="J25" s="554"/>
      <c r="K25" s="554"/>
      <c r="L25" s="554"/>
      <c r="M25" s="554"/>
      <c r="N25" s="554"/>
      <c r="O25" s="554"/>
      <c r="P25" s="554"/>
      <c r="Q25" s="922" t="s">
        <v>518</v>
      </c>
      <c r="R25" s="554"/>
      <c r="S25" s="554"/>
      <c r="T25" s="554"/>
      <c r="U25" s="554"/>
      <c r="V25" s="554"/>
      <c r="W25" s="554"/>
      <c r="X25" s="554" t="s">
        <v>517</v>
      </c>
      <c r="Y25" s="554"/>
      <c r="Z25" s="554"/>
      <c r="AA25" s="554"/>
      <c r="AB25" s="554"/>
      <c r="AC25" s="554"/>
      <c r="AD25" s="554"/>
      <c r="AE25" s="554" t="s">
        <v>519</v>
      </c>
      <c r="AF25" s="554"/>
      <c r="AG25" s="554"/>
      <c r="AH25" s="554"/>
      <c r="AI25" s="554"/>
      <c r="AJ25" s="554"/>
      <c r="AK25" s="554"/>
      <c r="AL25" s="554"/>
      <c r="AM25" s="554"/>
      <c r="AN25" s="554"/>
      <c r="AO25" s="554"/>
      <c r="AP25" s="554"/>
      <c r="AQ25" s="554"/>
      <c r="AR25" s="554"/>
      <c r="AS25" s="554"/>
      <c r="AT25" s="554"/>
      <c r="AU25" s="554"/>
      <c r="AV25" s="554"/>
      <c r="AW25" s="554"/>
      <c r="AX25" s="554"/>
      <c r="AY25" s="554"/>
      <c r="AZ25" s="413"/>
      <c r="BA25" s="13"/>
      <c r="BB25" s="13"/>
      <c r="BC25" s="13"/>
      <c r="BD25" s="13"/>
      <c r="BE25" s="13"/>
      <c r="BF25" s="1"/>
      <c r="BG25" s="1"/>
      <c r="BH25" s="1"/>
      <c r="BI25" s="1"/>
      <c r="BJ25" s="1"/>
      <c r="BK25" s="1"/>
      <c r="BL25" s="1"/>
      <c r="BM25" s="1"/>
      <c r="BN25" s="16"/>
    </row>
    <row r="26" spans="1:66" ht="12" customHeight="1">
      <c r="A26" s="554"/>
      <c r="B26" s="554"/>
      <c r="C26" s="554"/>
      <c r="D26" s="554"/>
      <c r="E26" s="554"/>
      <c r="F26" s="554"/>
      <c r="G26" s="554"/>
      <c r="H26" s="554"/>
      <c r="I26" s="554"/>
      <c r="J26" s="554"/>
      <c r="K26" s="554"/>
      <c r="L26" s="554"/>
      <c r="M26" s="554"/>
      <c r="N26" s="554"/>
      <c r="O26" s="554"/>
      <c r="P26" s="554"/>
      <c r="Q26" s="554"/>
      <c r="R26" s="554"/>
      <c r="S26" s="554"/>
      <c r="T26" s="554"/>
      <c r="U26" s="554"/>
      <c r="V26" s="554"/>
      <c r="W26" s="554"/>
      <c r="X26" s="554"/>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4"/>
      <c r="AY26" s="554"/>
      <c r="AZ26" s="413"/>
      <c r="BA26" s="13"/>
      <c r="BB26" s="13"/>
      <c r="BC26" s="13"/>
      <c r="BD26" s="13"/>
      <c r="BE26" s="13"/>
      <c r="BF26" s="1"/>
      <c r="BG26" s="1"/>
      <c r="BH26" s="1"/>
      <c r="BI26" s="1"/>
      <c r="BJ26" s="1"/>
      <c r="BK26" s="1"/>
      <c r="BL26" s="1"/>
      <c r="BM26" s="1"/>
      <c r="BN26" s="16"/>
    </row>
    <row r="27" spans="1:66" ht="26.25" customHeight="1">
      <c r="A27" s="554"/>
      <c r="B27" s="554"/>
      <c r="C27" s="554"/>
      <c r="D27" s="554"/>
      <c r="E27" s="554"/>
      <c r="F27" s="554"/>
      <c r="G27" s="554"/>
      <c r="H27" s="554"/>
      <c r="I27" s="600"/>
      <c r="J27" s="552"/>
      <c r="K27" s="552"/>
      <c r="L27" s="552"/>
      <c r="M27" s="552"/>
      <c r="N27" s="552"/>
      <c r="O27" s="552"/>
      <c r="P27" s="553"/>
      <c r="Q27" s="641"/>
      <c r="R27" s="641"/>
      <c r="S27" s="641"/>
      <c r="T27" s="641"/>
      <c r="U27" s="641"/>
      <c r="V27" s="641"/>
      <c r="W27" s="641"/>
      <c r="X27" s="641"/>
      <c r="Y27" s="641"/>
      <c r="Z27" s="641"/>
      <c r="AA27" s="641"/>
      <c r="AB27" s="641"/>
      <c r="AC27" s="641"/>
      <c r="AD27" s="641"/>
      <c r="AE27" s="641"/>
      <c r="AF27" s="641"/>
      <c r="AG27" s="641"/>
      <c r="AH27" s="641"/>
      <c r="AI27" s="641"/>
      <c r="AJ27" s="641"/>
      <c r="AK27" s="641"/>
      <c r="AL27" s="641"/>
      <c r="AM27" s="641"/>
      <c r="AN27" s="641"/>
      <c r="AO27" s="641"/>
      <c r="AP27" s="641"/>
      <c r="AQ27" s="641"/>
      <c r="AR27" s="641"/>
      <c r="AS27" s="641"/>
      <c r="AT27" s="641"/>
      <c r="AU27" s="641"/>
      <c r="AV27" s="641"/>
      <c r="AW27" s="641"/>
      <c r="AX27" s="641"/>
      <c r="AY27" s="641"/>
      <c r="AZ27" s="413"/>
      <c r="BA27" s="13"/>
      <c r="BB27" s="13"/>
      <c r="BC27" s="13"/>
      <c r="BD27" s="13"/>
      <c r="BE27" s="13"/>
      <c r="BF27" s="1"/>
      <c r="BG27" s="1"/>
      <c r="BH27" s="1"/>
      <c r="BI27" s="1"/>
      <c r="BJ27" s="1"/>
      <c r="BK27" s="1"/>
      <c r="BL27" s="1"/>
      <c r="BM27" s="1"/>
      <c r="BN27" s="16"/>
    </row>
    <row r="28" spans="1:66">
      <c r="A28" s="3"/>
      <c r="B28" s="1" t="s">
        <v>185</v>
      </c>
      <c r="C28" s="3"/>
      <c r="D28" s="3"/>
      <c r="E28" s="3"/>
      <c r="F28" s="3"/>
      <c r="G28" s="3"/>
      <c r="H28" s="3"/>
      <c r="I28" s="3"/>
      <c r="J28" s="3"/>
      <c r="K28" s="3"/>
      <c r="L28" s="3"/>
      <c r="M28" s="3"/>
      <c r="N28" s="3"/>
      <c r="O28" s="3"/>
      <c r="P28" s="3"/>
      <c r="Q28" s="1"/>
      <c r="R28" s="3"/>
      <c r="S28" s="3"/>
      <c r="T28" s="3"/>
      <c r="U28" s="3"/>
      <c r="V28" s="3"/>
      <c r="W28" s="3"/>
      <c r="X28" s="3"/>
      <c r="Y28" s="1"/>
      <c r="Z28" s="3"/>
      <c r="AA28" s="3"/>
      <c r="AB28" s="3"/>
      <c r="AC28" s="3"/>
      <c r="AD28" s="3"/>
      <c r="AE28" s="3"/>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6"/>
    </row>
    <row r="29" spans="1:66" ht="13.5" customHeight="1">
      <c r="A29" s="1"/>
      <c r="B29" s="3"/>
      <c r="C29" s="3"/>
      <c r="D29" s="3"/>
      <c r="E29" s="3"/>
      <c r="F29" s="3"/>
      <c r="G29" s="3"/>
      <c r="H29" s="3"/>
      <c r="I29" s="3"/>
      <c r="J29" s="3"/>
      <c r="K29" s="3"/>
      <c r="L29" s="3"/>
      <c r="M29" s="3"/>
      <c r="N29" s="3"/>
      <c r="O29" s="3"/>
      <c r="P29" s="3"/>
      <c r="Q29" s="1"/>
      <c r="R29" s="1"/>
      <c r="S29" s="3"/>
      <c r="T29" s="3"/>
      <c r="U29" s="3"/>
      <c r="V29" s="3"/>
      <c r="W29" s="3"/>
      <c r="X29" s="3"/>
      <c r="Y29" s="3"/>
      <c r="Z29" s="3"/>
      <c r="AA29" s="3"/>
      <c r="AB29" s="3"/>
      <c r="AC29" s="3"/>
      <c r="AD29" s="3"/>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6"/>
    </row>
    <row r="30" spans="1:66" ht="17.25" customHeight="1">
      <c r="A30" s="1" t="s">
        <v>1436</v>
      </c>
      <c r="B30" s="3"/>
      <c r="C30" s="3"/>
      <c r="D30" s="3"/>
      <c r="E30" s="3"/>
      <c r="F30" s="3"/>
      <c r="G30" s="3"/>
      <c r="H30" s="3"/>
      <c r="I30" s="3"/>
      <c r="J30" s="3"/>
      <c r="K30" s="3"/>
      <c r="L30" s="3"/>
      <c r="M30" s="3"/>
      <c r="N30" s="3"/>
      <c r="O30" s="3"/>
      <c r="P30" s="3"/>
      <c r="Q30" s="1"/>
      <c r="R30" s="1"/>
      <c r="S30" s="3"/>
      <c r="T30" s="3"/>
      <c r="U30" s="3"/>
      <c r="V30" s="3"/>
      <c r="W30" s="3"/>
      <c r="X30" s="3"/>
      <c r="Y30" s="3"/>
      <c r="Z30" s="3"/>
      <c r="AA30" s="3"/>
      <c r="AB30" s="3"/>
      <c r="AC30" s="3"/>
      <c r="AD30" s="3"/>
      <c r="AE30" s="1"/>
      <c r="AF30" s="1"/>
      <c r="AG30" s="3"/>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6"/>
    </row>
    <row r="31" spans="1:66" ht="21" customHeight="1">
      <c r="A31" s="554" t="s">
        <v>115</v>
      </c>
      <c r="B31" s="554"/>
      <c r="C31" s="554"/>
      <c r="D31" s="554"/>
      <c r="E31" s="554"/>
      <c r="F31" s="554"/>
      <c r="G31" s="554"/>
      <c r="H31" s="554"/>
      <c r="I31" s="554"/>
      <c r="J31" s="600" t="s">
        <v>116</v>
      </c>
      <c r="K31" s="552"/>
      <c r="L31" s="552"/>
      <c r="M31" s="552"/>
      <c r="N31" s="552"/>
      <c r="O31" s="552"/>
      <c r="P31" s="552"/>
      <c r="Q31" s="552"/>
      <c r="R31" s="553"/>
      <c r="S31" s="580" t="s">
        <v>33</v>
      </c>
      <c r="T31" s="581"/>
      <c r="U31" s="581"/>
      <c r="V31" s="581"/>
      <c r="W31" s="581"/>
      <c r="X31" s="581"/>
      <c r="Y31" s="581"/>
      <c r="Z31" s="581"/>
      <c r="AA31" s="581"/>
      <c r="AB31" s="600"/>
      <c r="AC31" s="633"/>
      <c r="AD31" s="633"/>
      <c r="AE31" s="633"/>
      <c r="AF31" s="633"/>
      <c r="AG31" s="633"/>
      <c r="AH31" s="633"/>
      <c r="AI31" s="633"/>
      <c r="AJ31" s="633"/>
      <c r="AK31" s="633"/>
      <c r="AL31" s="633"/>
      <c r="AM31" s="633"/>
      <c r="AN31" s="633"/>
      <c r="AO31" s="633"/>
      <c r="AP31" s="633"/>
      <c r="AQ31" s="633"/>
      <c r="AR31" s="633"/>
      <c r="AS31" s="633"/>
      <c r="AT31" s="633"/>
      <c r="AU31" s="633"/>
      <c r="AV31" s="633"/>
      <c r="AW31" s="633"/>
      <c r="AX31" s="633"/>
      <c r="AY31" s="633"/>
      <c r="AZ31" s="633"/>
      <c r="BA31" s="633"/>
      <c r="BB31" s="633"/>
      <c r="BC31" s="633"/>
      <c r="BD31" s="633"/>
      <c r="BE31" s="633"/>
      <c r="BF31" s="633"/>
      <c r="BG31" s="633"/>
      <c r="BH31" s="633"/>
      <c r="BI31" s="633"/>
      <c r="BJ31" s="633"/>
      <c r="BK31" s="633"/>
      <c r="BL31" s="633"/>
      <c r="BM31" s="936"/>
      <c r="BN31" s="14"/>
    </row>
    <row r="32" spans="1:66" ht="21" customHeight="1">
      <c r="A32" s="561" t="s">
        <v>134</v>
      </c>
      <c r="B32" s="562"/>
      <c r="C32" s="562"/>
      <c r="D32" s="562"/>
      <c r="E32" s="562"/>
      <c r="F32" s="562"/>
      <c r="G32" s="562"/>
      <c r="H32" s="562"/>
      <c r="I32" s="712"/>
      <c r="J32" s="580" t="s">
        <v>328</v>
      </c>
      <c r="K32" s="581"/>
      <c r="L32" s="581"/>
      <c r="M32" s="581"/>
      <c r="N32" s="581"/>
      <c r="O32" s="581"/>
      <c r="P32" s="581"/>
      <c r="Q32" s="581"/>
      <c r="R32" s="581"/>
      <c r="S32" s="581"/>
      <c r="T32" s="581"/>
      <c r="U32" s="581"/>
      <c r="V32" s="581"/>
      <c r="W32" s="581"/>
      <c r="X32" s="581"/>
      <c r="Y32" s="581"/>
      <c r="Z32" s="581"/>
      <c r="AA32" s="582"/>
      <c r="AB32" s="563" t="s">
        <v>274</v>
      </c>
      <c r="AC32" s="564"/>
      <c r="AD32" s="564"/>
      <c r="AE32" s="564"/>
      <c r="AF32" s="564"/>
      <c r="AG32" s="564"/>
      <c r="AH32" s="564"/>
      <c r="AI32" s="564"/>
      <c r="AJ32" s="564"/>
      <c r="AK32" s="564"/>
      <c r="AL32" s="564"/>
      <c r="AM32" s="564"/>
      <c r="AN32" s="564"/>
      <c r="AO32" s="564"/>
      <c r="AP32" s="564"/>
      <c r="AQ32" s="564"/>
      <c r="AR32" s="564"/>
      <c r="AS32" s="564"/>
      <c r="AT32" s="713"/>
      <c r="AU32" s="580" t="s">
        <v>275</v>
      </c>
      <c r="AV32" s="581"/>
      <c r="AW32" s="581"/>
      <c r="AX32" s="581"/>
      <c r="AY32" s="581"/>
      <c r="AZ32" s="581"/>
      <c r="BA32" s="581"/>
      <c r="BB32" s="581"/>
      <c r="BC32" s="581"/>
      <c r="BD32" s="581"/>
      <c r="BE32" s="581"/>
      <c r="BF32" s="581"/>
      <c r="BG32" s="581"/>
      <c r="BH32" s="581"/>
      <c r="BI32" s="581"/>
      <c r="BJ32" s="581"/>
      <c r="BK32" s="581"/>
      <c r="BL32" s="581"/>
      <c r="BM32" s="582"/>
      <c r="BN32" s="31"/>
    </row>
    <row r="33" spans="1:67" ht="21" customHeight="1">
      <c r="A33" s="951"/>
      <c r="B33" s="779"/>
      <c r="C33" s="779"/>
      <c r="D33" s="779"/>
      <c r="E33" s="779"/>
      <c r="F33" s="779"/>
      <c r="G33" s="779"/>
      <c r="H33" s="779"/>
      <c r="I33" s="952"/>
      <c r="J33" s="580" t="s">
        <v>135</v>
      </c>
      <c r="K33" s="581"/>
      <c r="L33" s="581"/>
      <c r="M33" s="581"/>
      <c r="N33" s="581"/>
      <c r="O33" s="581"/>
      <c r="P33" s="581"/>
      <c r="Q33" s="581"/>
      <c r="R33" s="582"/>
      <c r="S33" s="580" t="s">
        <v>261</v>
      </c>
      <c r="T33" s="581"/>
      <c r="U33" s="581"/>
      <c r="V33" s="581"/>
      <c r="W33" s="581"/>
      <c r="X33" s="581"/>
      <c r="Y33" s="581"/>
      <c r="Z33" s="581"/>
      <c r="AA33" s="582"/>
      <c r="AB33" s="600" t="s">
        <v>521</v>
      </c>
      <c r="AC33" s="552"/>
      <c r="AD33" s="552"/>
      <c r="AE33" s="552"/>
      <c r="AF33" s="552"/>
      <c r="AG33" s="552"/>
      <c r="AH33" s="552"/>
      <c r="AI33" s="552"/>
      <c r="AJ33" s="552"/>
      <c r="AK33" s="552"/>
      <c r="AL33" s="552"/>
      <c r="AM33" s="552"/>
      <c r="AN33" s="552"/>
      <c r="AO33" s="552"/>
      <c r="AP33" s="552"/>
      <c r="AQ33" s="552"/>
      <c r="AR33" s="552"/>
      <c r="AS33" s="552"/>
      <c r="AT33" s="553"/>
      <c r="AU33" s="635"/>
      <c r="AV33" s="658"/>
      <c r="AW33" s="658"/>
      <c r="AX33" s="658"/>
      <c r="AY33" s="658"/>
      <c r="AZ33" s="658"/>
      <c r="BA33" s="658"/>
      <c r="BB33" s="658"/>
      <c r="BC33" s="658"/>
      <c r="BD33" s="658"/>
      <c r="BE33" s="658"/>
      <c r="BF33" s="658"/>
      <c r="BG33" s="658"/>
      <c r="BH33" s="658"/>
      <c r="BI33" s="658"/>
      <c r="BJ33" s="658"/>
      <c r="BK33" s="658"/>
      <c r="BL33" s="658"/>
      <c r="BM33" s="676"/>
      <c r="BN33" s="31"/>
    </row>
    <row r="34" spans="1:67" ht="21" customHeight="1">
      <c r="A34" s="563"/>
      <c r="B34" s="564"/>
      <c r="C34" s="564"/>
      <c r="D34" s="564"/>
      <c r="E34" s="564"/>
      <c r="F34" s="564"/>
      <c r="G34" s="564"/>
      <c r="H34" s="564"/>
      <c r="I34" s="713"/>
      <c r="J34" s="600"/>
      <c r="K34" s="552"/>
      <c r="L34" s="552"/>
      <c r="M34" s="552"/>
      <c r="N34" s="552"/>
      <c r="O34" s="552"/>
      <c r="P34" s="552"/>
      <c r="Q34" s="552"/>
      <c r="R34" s="553"/>
      <c r="S34" s="600"/>
      <c r="T34" s="552"/>
      <c r="U34" s="552"/>
      <c r="V34" s="552"/>
      <c r="W34" s="552"/>
      <c r="X34" s="552"/>
      <c r="Y34" s="552"/>
      <c r="Z34" s="552"/>
      <c r="AA34" s="553"/>
      <c r="AB34" s="600" t="s">
        <v>133</v>
      </c>
      <c r="AC34" s="552"/>
      <c r="AD34" s="552"/>
      <c r="AE34" s="552"/>
      <c r="AF34" s="552"/>
      <c r="AG34" s="552"/>
      <c r="AH34" s="552"/>
      <c r="AI34" s="552"/>
      <c r="AJ34" s="552"/>
      <c r="AK34" s="552"/>
      <c r="AL34" s="552"/>
      <c r="AM34" s="552"/>
      <c r="AN34" s="552"/>
      <c r="AO34" s="552"/>
      <c r="AP34" s="552"/>
      <c r="AQ34" s="552"/>
      <c r="AR34" s="552"/>
      <c r="AS34" s="552"/>
      <c r="AT34" s="553"/>
      <c r="AU34" s="1585"/>
      <c r="AV34" s="1128"/>
      <c r="AW34" s="1128"/>
      <c r="AX34" s="1128"/>
      <c r="AY34" s="1128"/>
      <c r="AZ34" s="1128"/>
      <c r="BA34" s="1128"/>
      <c r="BB34" s="1128"/>
      <c r="BC34" s="1128"/>
      <c r="BD34" s="1128"/>
      <c r="BE34" s="1128"/>
      <c r="BF34" s="1128"/>
      <c r="BG34" s="1128"/>
      <c r="BH34" s="1128"/>
      <c r="BI34" s="1128"/>
      <c r="BJ34" s="1128"/>
      <c r="BK34" s="1128"/>
      <c r="BL34" s="1128"/>
      <c r="BM34" s="1586"/>
      <c r="BN34" s="31"/>
    </row>
    <row r="35" spans="1:67" ht="21" customHeight="1">
      <c r="A35" s="561" t="s">
        <v>333</v>
      </c>
      <c r="B35" s="562"/>
      <c r="C35" s="562"/>
      <c r="D35" s="562"/>
      <c r="E35" s="562"/>
      <c r="F35" s="562"/>
      <c r="G35" s="562"/>
      <c r="H35" s="562"/>
      <c r="I35" s="712"/>
      <c r="J35" s="580" t="s">
        <v>1460</v>
      </c>
      <c r="K35" s="581"/>
      <c r="L35" s="581"/>
      <c r="M35" s="581"/>
      <c r="N35" s="581"/>
      <c r="O35" s="581"/>
      <c r="P35" s="581"/>
      <c r="Q35" s="581"/>
      <c r="R35" s="581"/>
      <c r="S35" s="581"/>
      <c r="T35" s="581"/>
      <c r="U35" s="581"/>
      <c r="V35" s="581"/>
      <c r="W35" s="581"/>
      <c r="X35" s="581"/>
      <c r="Y35" s="581"/>
      <c r="Z35" s="581"/>
      <c r="AA35" s="581"/>
      <c r="AB35" s="581"/>
      <c r="AC35" s="581"/>
      <c r="AD35" s="581"/>
      <c r="AE35" s="581"/>
      <c r="AF35" s="581"/>
      <c r="AG35" s="581"/>
      <c r="AH35" s="581"/>
      <c r="AI35" s="581"/>
      <c r="AJ35" s="581"/>
      <c r="AK35" s="581"/>
      <c r="AL35" s="581"/>
      <c r="AM35" s="581"/>
      <c r="AN35" s="581"/>
      <c r="AO35" s="581"/>
      <c r="AP35" s="581"/>
      <c r="AQ35" s="581"/>
      <c r="AR35" s="581"/>
      <c r="AS35" s="581"/>
      <c r="AT35" s="582"/>
      <c r="AU35" s="427"/>
      <c r="AV35" s="412"/>
      <c r="AW35" s="412"/>
      <c r="AX35" s="412"/>
      <c r="AY35" s="412"/>
      <c r="AZ35" s="412"/>
      <c r="BA35" s="412"/>
      <c r="BB35" s="412"/>
      <c r="BC35" s="412"/>
      <c r="BD35" s="412"/>
      <c r="BE35" s="412"/>
      <c r="BF35" s="412"/>
      <c r="BG35" s="412"/>
      <c r="BH35" s="412"/>
      <c r="BI35" s="412"/>
      <c r="BJ35" s="412"/>
      <c r="BK35" s="412"/>
      <c r="BL35" s="412"/>
      <c r="BM35" s="412"/>
      <c r="BN35" s="31"/>
    </row>
    <row r="36" spans="1:67" ht="21" customHeight="1">
      <c r="A36" s="951"/>
      <c r="B36" s="779"/>
      <c r="C36" s="779"/>
      <c r="D36" s="779"/>
      <c r="E36" s="779"/>
      <c r="F36" s="779"/>
      <c r="G36" s="779"/>
      <c r="H36" s="779"/>
      <c r="I36" s="952"/>
      <c r="J36" s="580" t="s">
        <v>148</v>
      </c>
      <c r="K36" s="581"/>
      <c r="L36" s="581"/>
      <c r="M36" s="581"/>
      <c r="N36" s="581"/>
      <c r="O36" s="581"/>
      <c r="P36" s="581"/>
      <c r="Q36" s="581"/>
      <c r="R36" s="582"/>
      <c r="S36" s="580" t="s">
        <v>382</v>
      </c>
      <c r="T36" s="581"/>
      <c r="U36" s="581"/>
      <c r="V36" s="581"/>
      <c r="W36" s="581"/>
      <c r="X36" s="581"/>
      <c r="Y36" s="581"/>
      <c r="Z36" s="581"/>
      <c r="AA36" s="582"/>
      <c r="AB36" s="580" t="s">
        <v>279</v>
      </c>
      <c r="AC36" s="581"/>
      <c r="AD36" s="581"/>
      <c r="AE36" s="581"/>
      <c r="AF36" s="581"/>
      <c r="AG36" s="581"/>
      <c r="AH36" s="581"/>
      <c r="AI36" s="581"/>
      <c r="AJ36" s="581"/>
      <c r="AK36" s="581"/>
      <c r="AL36" s="581"/>
      <c r="AM36" s="581"/>
      <c r="AN36" s="581"/>
      <c r="AO36" s="581"/>
      <c r="AP36" s="581"/>
      <c r="AQ36" s="581"/>
      <c r="AR36" s="581"/>
      <c r="AS36" s="581"/>
      <c r="AT36" s="582"/>
      <c r="AU36" s="413"/>
      <c r="AV36" s="13"/>
      <c r="AW36" s="13"/>
      <c r="AX36" s="13"/>
      <c r="AY36" s="13"/>
      <c r="AZ36" s="13"/>
      <c r="BA36" s="13"/>
      <c r="BB36" s="13"/>
      <c r="BC36" s="13"/>
      <c r="BD36" s="13"/>
      <c r="BE36" s="13"/>
      <c r="BF36" s="13"/>
      <c r="BG36" s="13"/>
      <c r="BH36" s="13"/>
      <c r="BI36" s="13"/>
      <c r="BJ36" s="13"/>
      <c r="BK36" s="13"/>
      <c r="BL36" s="13"/>
      <c r="BM36" s="13"/>
      <c r="BN36" s="31"/>
    </row>
    <row r="37" spans="1:67" ht="21" customHeight="1">
      <c r="A37" s="563"/>
      <c r="B37" s="564"/>
      <c r="C37" s="564"/>
      <c r="D37" s="564"/>
      <c r="E37" s="564"/>
      <c r="F37" s="564"/>
      <c r="G37" s="564"/>
      <c r="H37" s="564"/>
      <c r="I37" s="713"/>
      <c r="J37" s="600"/>
      <c r="K37" s="552"/>
      <c r="L37" s="552"/>
      <c r="M37" s="552"/>
      <c r="N37" s="552"/>
      <c r="O37" s="552"/>
      <c r="P37" s="552"/>
      <c r="Q37" s="552"/>
      <c r="R37" s="553"/>
      <c r="S37" s="635"/>
      <c r="T37" s="658"/>
      <c r="U37" s="658"/>
      <c r="V37" s="658"/>
      <c r="W37" s="658"/>
      <c r="X37" s="658"/>
      <c r="Y37" s="658"/>
      <c r="Z37" s="658"/>
      <c r="AA37" s="676"/>
      <c r="AB37" s="600"/>
      <c r="AC37" s="552"/>
      <c r="AD37" s="552"/>
      <c r="AE37" s="552"/>
      <c r="AF37" s="552"/>
      <c r="AG37" s="552"/>
      <c r="AH37" s="552"/>
      <c r="AI37" s="552"/>
      <c r="AJ37" s="552"/>
      <c r="AK37" s="552"/>
      <c r="AL37" s="552"/>
      <c r="AM37" s="552"/>
      <c r="AN37" s="552"/>
      <c r="AO37" s="552"/>
      <c r="AP37" s="552"/>
      <c r="AQ37" s="552"/>
      <c r="AR37" s="552"/>
      <c r="AS37" s="552"/>
      <c r="AT37" s="553"/>
      <c r="AU37" s="424"/>
      <c r="AV37" s="425"/>
      <c r="AW37" s="425"/>
      <c r="AX37" s="425"/>
      <c r="AY37" s="425"/>
      <c r="AZ37" s="425"/>
      <c r="BA37" s="425"/>
      <c r="BB37" s="425"/>
      <c r="BC37" s="425"/>
      <c r="BD37" s="425"/>
      <c r="BE37" s="425"/>
      <c r="BF37" s="425"/>
      <c r="BG37" s="425"/>
      <c r="BH37" s="425"/>
      <c r="BI37" s="425"/>
      <c r="BJ37" s="425"/>
      <c r="BK37" s="425"/>
      <c r="BL37" s="425"/>
      <c r="BM37" s="425"/>
      <c r="BN37" s="15"/>
    </row>
    <row r="38" spans="1:67" ht="21" customHeight="1">
      <c r="A38" s="922" t="s">
        <v>527</v>
      </c>
      <c r="B38" s="922"/>
      <c r="C38" s="922"/>
      <c r="D38" s="922"/>
      <c r="E38" s="922"/>
      <c r="F38" s="922"/>
      <c r="G38" s="922"/>
      <c r="H38" s="922"/>
      <c r="I38" s="922"/>
      <c r="J38" s="561" t="s">
        <v>277</v>
      </c>
      <c r="K38" s="562"/>
      <c r="L38" s="562"/>
      <c r="M38" s="562"/>
      <c r="N38" s="712"/>
      <c r="O38" s="635"/>
      <c r="P38" s="658"/>
      <c r="Q38" s="658"/>
      <c r="R38" s="676"/>
      <c r="S38" s="554" t="s">
        <v>525</v>
      </c>
      <c r="T38" s="554"/>
      <c r="U38" s="554"/>
      <c r="V38" s="554"/>
      <c r="W38" s="554"/>
      <c r="X38" s="554"/>
      <c r="Y38" s="554"/>
      <c r="Z38" s="554" t="s">
        <v>528</v>
      </c>
      <c r="AA38" s="554"/>
      <c r="AB38" s="903"/>
      <c r="AC38" s="903"/>
      <c r="AD38" s="903"/>
      <c r="AE38" s="903"/>
      <c r="AF38" s="903"/>
      <c r="AG38" s="903"/>
      <c r="AH38" s="903"/>
      <c r="AI38" s="371"/>
      <c r="AJ38" s="903" t="s">
        <v>532</v>
      </c>
      <c r="AK38" s="903"/>
      <c r="AL38" s="903"/>
      <c r="AM38" s="903"/>
      <c r="AN38" s="903"/>
      <c r="AO38" s="903"/>
      <c r="AP38" s="903"/>
      <c r="AQ38" s="903" t="s">
        <v>533</v>
      </c>
      <c r="AR38" s="903"/>
      <c r="AS38" s="903"/>
      <c r="AT38" s="903"/>
      <c r="AU38" s="554"/>
      <c r="AV38" s="554"/>
      <c r="AW38" s="554"/>
      <c r="AX38" s="554"/>
      <c r="AY38" s="554"/>
      <c r="AZ38" s="554"/>
      <c r="BA38" s="554"/>
      <c r="BB38" s="554"/>
      <c r="BC38" s="554"/>
      <c r="BD38" s="554"/>
      <c r="BE38" s="554"/>
      <c r="BF38" s="773" t="s">
        <v>529</v>
      </c>
      <c r="BG38" s="773"/>
      <c r="BH38" s="773"/>
      <c r="BI38" s="773"/>
      <c r="BJ38" s="773"/>
      <c r="BK38" s="773"/>
      <c r="BL38" s="773"/>
      <c r="BM38" s="773"/>
      <c r="BN38" s="773"/>
      <c r="BO38" s="15"/>
    </row>
    <row r="39" spans="1:67">
      <c r="A39" s="922"/>
      <c r="B39" s="922"/>
      <c r="C39" s="922"/>
      <c r="D39" s="922"/>
      <c r="E39" s="922"/>
      <c r="F39" s="922"/>
      <c r="G39" s="922"/>
      <c r="H39" s="922"/>
      <c r="I39" s="922"/>
      <c r="J39" s="951"/>
      <c r="K39" s="779"/>
      <c r="L39" s="779"/>
      <c r="M39" s="779"/>
      <c r="N39" s="952"/>
      <c r="O39" s="572"/>
      <c r="P39" s="571"/>
      <c r="Q39" s="571"/>
      <c r="R39" s="573"/>
      <c r="S39" s="554" t="s">
        <v>522</v>
      </c>
      <c r="T39" s="554"/>
      <c r="U39" s="554"/>
      <c r="V39" s="554"/>
      <c r="W39" s="554"/>
      <c r="X39" s="554"/>
      <c r="Y39" s="554"/>
      <c r="Z39" s="1510" t="s">
        <v>530</v>
      </c>
      <c r="AA39" s="1510"/>
      <c r="AB39" s="1510"/>
      <c r="AC39" s="1510"/>
      <c r="AD39" s="1510"/>
      <c r="AE39" s="1510"/>
      <c r="AF39" s="1510"/>
      <c r="AG39" s="1510"/>
      <c r="AH39" s="1510"/>
      <c r="AI39" s="372"/>
      <c r="AJ39" s="641"/>
      <c r="AK39" s="641"/>
      <c r="AL39" s="641"/>
      <c r="AM39" s="641"/>
      <c r="AN39" s="641"/>
      <c r="AO39" s="641"/>
      <c r="AP39" s="641"/>
      <c r="AQ39" s="641"/>
      <c r="AR39" s="641"/>
      <c r="AS39" s="641"/>
      <c r="AT39" s="641"/>
      <c r="AU39" s="641"/>
      <c r="AV39" s="641"/>
      <c r="AW39" s="641"/>
      <c r="AX39" s="641"/>
      <c r="AY39" s="641"/>
      <c r="AZ39" s="641"/>
      <c r="BA39" s="641"/>
      <c r="BB39" s="641"/>
      <c r="BC39" s="641"/>
      <c r="BD39" s="641"/>
      <c r="BE39" s="641"/>
      <c r="BF39" s="735" t="s">
        <v>531</v>
      </c>
      <c r="BG39" s="736"/>
      <c r="BH39" s="736"/>
      <c r="BI39" s="736"/>
      <c r="BJ39" s="736"/>
      <c r="BK39" s="736"/>
      <c r="BL39" s="736"/>
      <c r="BM39" s="736"/>
      <c r="BN39" s="1070"/>
      <c r="BO39" s="15"/>
    </row>
    <row r="40" spans="1:67">
      <c r="A40" s="922"/>
      <c r="B40" s="922"/>
      <c r="C40" s="922"/>
      <c r="D40" s="922"/>
      <c r="E40" s="922"/>
      <c r="F40" s="922"/>
      <c r="G40" s="922"/>
      <c r="H40" s="922"/>
      <c r="I40" s="922"/>
      <c r="J40" s="951"/>
      <c r="K40" s="779"/>
      <c r="L40" s="779"/>
      <c r="M40" s="779"/>
      <c r="N40" s="952"/>
      <c r="O40" s="572"/>
      <c r="P40" s="571"/>
      <c r="Q40" s="571"/>
      <c r="R40" s="573"/>
      <c r="S40" s="554" t="s">
        <v>523</v>
      </c>
      <c r="T40" s="554"/>
      <c r="U40" s="554"/>
      <c r="V40" s="554"/>
      <c r="W40" s="554"/>
      <c r="X40" s="554"/>
      <c r="Y40" s="554"/>
      <c r="Z40" s="1510" t="s">
        <v>530</v>
      </c>
      <c r="AA40" s="1510"/>
      <c r="AB40" s="1510"/>
      <c r="AC40" s="1510"/>
      <c r="AD40" s="1510"/>
      <c r="AE40" s="1510"/>
      <c r="AF40" s="1510"/>
      <c r="AG40" s="1510"/>
      <c r="AH40" s="1510"/>
      <c r="AI40" s="372"/>
      <c r="AJ40" s="641"/>
      <c r="AK40" s="641"/>
      <c r="AL40" s="641"/>
      <c r="AM40" s="641"/>
      <c r="AN40" s="641"/>
      <c r="AO40" s="641"/>
      <c r="AP40" s="641"/>
      <c r="AQ40" s="641"/>
      <c r="AR40" s="641"/>
      <c r="AS40" s="641"/>
      <c r="AT40" s="641"/>
      <c r="AU40" s="641"/>
      <c r="AV40" s="641"/>
      <c r="AW40" s="641"/>
      <c r="AX40" s="641"/>
      <c r="AY40" s="641"/>
      <c r="AZ40" s="641"/>
      <c r="BA40" s="641"/>
      <c r="BB40" s="641"/>
      <c r="BC40" s="641"/>
      <c r="BD40" s="641"/>
      <c r="BE40" s="641"/>
      <c r="BF40" s="735" t="s">
        <v>531</v>
      </c>
      <c r="BG40" s="736"/>
      <c r="BH40" s="736"/>
      <c r="BI40" s="736"/>
      <c r="BJ40" s="736"/>
      <c r="BK40" s="736"/>
      <c r="BL40" s="736"/>
      <c r="BM40" s="736"/>
      <c r="BN40" s="1070"/>
      <c r="BO40" s="16"/>
    </row>
    <row r="41" spans="1:67">
      <c r="A41" s="922"/>
      <c r="B41" s="922"/>
      <c r="C41" s="922"/>
      <c r="D41" s="922"/>
      <c r="E41" s="922"/>
      <c r="F41" s="922"/>
      <c r="G41" s="922"/>
      <c r="H41" s="922"/>
      <c r="I41" s="922"/>
      <c r="J41" s="951"/>
      <c r="K41" s="779"/>
      <c r="L41" s="779"/>
      <c r="M41" s="779"/>
      <c r="N41" s="952"/>
      <c r="O41" s="572"/>
      <c r="P41" s="571"/>
      <c r="Q41" s="571"/>
      <c r="R41" s="573"/>
      <c r="S41" s="554" t="s">
        <v>524</v>
      </c>
      <c r="T41" s="554"/>
      <c r="U41" s="554"/>
      <c r="V41" s="554"/>
      <c r="W41" s="554"/>
      <c r="X41" s="554"/>
      <c r="Y41" s="554"/>
      <c r="Z41" s="1510" t="s">
        <v>530</v>
      </c>
      <c r="AA41" s="1510"/>
      <c r="AB41" s="1510"/>
      <c r="AC41" s="1510"/>
      <c r="AD41" s="1510"/>
      <c r="AE41" s="1510"/>
      <c r="AF41" s="1510"/>
      <c r="AG41" s="1510"/>
      <c r="AH41" s="1510"/>
      <c r="AI41" s="372"/>
      <c r="AJ41" s="641"/>
      <c r="AK41" s="641"/>
      <c r="AL41" s="641"/>
      <c r="AM41" s="641"/>
      <c r="AN41" s="641"/>
      <c r="AO41" s="641"/>
      <c r="AP41" s="641"/>
      <c r="AQ41" s="641"/>
      <c r="AR41" s="641"/>
      <c r="AS41" s="641"/>
      <c r="AT41" s="641"/>
      <c r="AU41" s="641"/>
      <c r="AV41" s="641"/>
      <c r="AW41" s="641"/>
      <c r="AX41" s="641"/>
      <c r="AY41" s="641"/>
      <c r="AZ41" s="641"/>
      <c r="BA41" s="641"/>
      <c r="BB41" s="641"/>
      <c r="BC41" s="641"/>
      <c r="BD41" s="641"/>
      <c r="BE41" s="641"/>
      <c r="BF41" s="735" t="s">
        <v>531</v>
      </c>
      <c r="BG41" s="736"/>
      <c r="BH41" s="736"/>
      <c r="BI41" s="736"/>
      <c r="BJ41" s="736"/>
      <c r="BK41" s="736"/>
      <c r="BL41" s="736"/>
      <c r="BM41" s="736"/>
      <c r="BN41" s="1070"/>
      <c r="BO41" s="16"/>
    </row>
    <row r="42" spans="1:67">
      <c r="A42" s="922"/>
      <c r="B42" s="922"/>
      <c r="C42" s="922"/>
      <c r="D42" s="922"/>
      <c r="E42" s="922"/>
      <c r="F42" s="922"/>
      <c r="G42" s="922"/>
      <c r="H42" s="922"/>
      <c r="I42" s="922"/>
      <c r="J42" s="951"/>
      <c r="K42" s="779"/>
      <c r="L42" s="779"/>
      <c r="M42" s="779"/>
      <c r="N42" s="952"/>
      <c r="O42" s="572"/>
      <c r="P42" s="571"/>
      <c r="Q42" s="571"/>
      <c r="R42" s="573"/>
      <c r="S42" s="554" t="s">
        <v>526</v>
      </c>
      <c r="T42" s="554"/>
      <c r="U42" s="554"/>
      <c r="V42" s="554"/>
      <c r="W42" s="554"/>
      <c r="X42" s="554"/>
      <c r="Y42" s="554"/>
      <c r="Z42" s="1510" t="s">
        <v>530</v>
      </c>
      <c r="AA42" s="1510"/>
      <c r="AB42" s="1510"/>
      <c r="AC42" s="1510"/>
      <c r="AD42" s="1510"/>
      <c r="AE42" s="1510"/>
      <c r="AF42" s="1510"/>
      <c r="AG42" s="1510"/>
      <c r="AH42" s="1510"/>
      <c r="AI42" s="372"/>
      <c r="AJ42" s="641"/>
      <c r="AK42" s="641"/>
      <c r="AL42" s="641"/>
      <c r="AM42" s="641"/>
      <c r="AN42" s="641"/>
      <c r="AO42" s="641"/>
      <c r="AP42" s="641"/>
      <c r="AQ42" s="641"/>
      <c r="AR42" s="641"/>
      <c r="AS42" s="641"/>
      <c r="AT42" s="641"/>
      <c r="AU42" s="641"/>
      <c r="AV42" s="641"/>
      <c r="AW42" s="641"/>
      <c r="AX42" s="641"/>
      <c r="AY42" s="641"/>
      <c r="AZ42" s="641"/>
      <c r="BA42" s="641"/>
      <c r="BB42" s="641"/>
      <c r="BC42" s="641"/>
      <c r="BD42" s="641"/>
      <c r="BE42" s="641"/>
      <c r="BF42" s="735" t="s">
        <v>531</v>
      </c>
      <c r="BG42" s="736"/>
      <c r="BH42" s="736"/>
      <c r="BI42" s="736"/>
      <c r="BJ42" s="736"/>
      <c r="BK42" s="736"/>
      <c r="BL42" s="736"/>
      <c r="BM42" s="736"/>
      <c r="BN42" s="1070"/>
      <c r="BO42" s="16"/>
    </row>
    <row r="43" spans="1:67">
      <c r="A43" s="922"/>
      <c r="B43" s="922"/>
      <c r="C43" s="922"/>
      <c r="D43" s="922"/>
      <c r="E43" s="922"/>
      <c r="F43" s="922"/>
      <c r="G43" s="922"/>
      <c r="H43" s="922"/>
      <c r="I43" s="922"/>
      <c r="J43" s="563"/>
      <c r="K43" s="564"/>
      <c r="L43" s="564"/>
      <c r="M43" s="564"/>
      <c r="N43" s="713"/>
      <c r="O43" s="731"/>
      <c r="P43" s="659"/>
      <c r="Q43" s="659"/>
      <c r="R43" s="677"/>
      <c r="S43" s="554" t="s">
        <v>717</v>
      </c>
      <c r="T43" s="554"/>
      <c r="U43" s="554"/>
      <c r="V43" s="554"/>
      <c r="W43" s="554"/>
      <c r="X43" s="554"/>
      <c r="Y43" s="554"/>
      <c r="Z43" s="1510" t="s">
        <v>530</v>
      </c>
      <c r="AA43" s="1510"/>
      <c r="AB43" s="1510"/>
      <c r="AC43" s="1510"/>
      <c r="AD43" s="1510"/>
      <c r="AE43" s="1510"/>
      <c r="AF43" s="1510"/>
      <c r="AG43" s="1510"/>
      <c r="AH43" s="1510"/>
      <c r="AI43" s="372"/>
      <c r="AJ43" s="641"/>
      <c r="AK43" s="641"/>
      <c r="AL43" s="641"/>
      <c r="AM43" s="641"/>
      <c r="AN43" s="641"/>
      <c r="AO43" s="641"/>
      <c r="AP43" s="641"/>
      <c r="AQ43" s="641"/>
      <c r="AR43" s="641"/>
      <c r="AS43" s="641"/>
      <c r="AT43" s="641"/>
      <c r="AU43" s="641"/>
      <c r="AV43" s="641"/>
      <c r="AW43" s="641"/>
      <c r="AX43" s="641"/>
      <c r="AY43" s="641"/>
      <c r="AZ43" s="641"/>
      <c r="BA43" s="641"/>
      <c r="BB43" s="641"/>
      <c r="BC43" s="641"/>
      <c r="BD43" s="641"/>
      <c r="BE43" s="641"/>
      <c r="BF43" s="735" t="s">
        <v>531</v>
      </c>
      <c r="BG43" s="736"/>
      <c r="BH43" s="736"/>
      <c r="BI43" s="736"/>
      <c r="BJ43" s="736"/>
      <c r="BK43" s="736"/>
      <c r="BL43" s="736"/>
      <c r="BM43" s="736"/>
      <c r="BN43" s="1070"/>
      <c r="BO43" s="16"/>
    </row>
    <row r="44" spans="1:67" ht="18" customHeight="1">
      <c r="A44" s="922"/>
      <c r="B44" s="922"/>
      <c r="C44" s="922"/>
      <c r="D44" s="922"/>
      <c r="E44" s="922"/>
      <c r="F44" s="922"/>
      <c r="G44" s="922"/>
      <c r="H44" s="922"/>
      <c r="I44" s="922"/>
      <c r="J44" s="554" t="s">
        <v>276</v>
      </c>
      <c r="K44" s="554"/>
      <c r="L44" s="554"/>
      <c r="M44" s="554"/>
      <c r="N44" s="554"/>
      <c r="O44" s="641"/>
      <c r="P44" s="641"/>
      <c r="Q44" s="641"/>
      <c r="R44" s="641"/>
      <c r="S44" s="490"/>
      <c r="T44" s="397"/>
      <c r="U44" s="397"/>
      <c r="V44" s="397"/>
      <c r="W44" s="397"/>
      <c r="X44" s="397"/>
      <c r="Y44" s="397"/>
      <c r="Z44" s="397"/>
      <c r="AA44" s="397"/>
      <c r="AB44" s="397"/>
      <c r="AC44" s="397"/>
      <c r="AD44" s="397"/>
      <c r="AE44" s="397"/>
      <c r="AF44" s="397"/>
      <c r="AG44" s="397"/>
      <c r="AH44" s="397"/>
      <c r="AI44" s="3"/>
      <c r="AJ44" s="397"/>
      <c r="AK44" s="397"/>
      <c r="AL44" s="397"/>
      <c r="AM44" s="397"/>
      <c r="AN44" s="397"/>
      <c r="AO44" s="397"/>
      <c r="AP44" s="397"/>
      <c r="AQ44" s="397"/>
      <c r="AR44" s="397"/>
      <c r="AS44" s="397"/>
      <c r="AT44" s="397"/>
      <c r="AU44" s="397"/>
      <c r="AV44" s="397"/>
      <c r="AW44" s="397"/>
      <c r="AX44" s="397"/>
      <c r="AY44" s="397"/>
      <c r="AZ44" s="397"/>
      <c r="BA44" s="397"/>
      <c r="BB44" s="397"/>
      <c r="BC44" s="397"/>
      <c r="BD44" s="397"/>
      <c r="BE44" s="397"/>
      <c r="BF44" s="397"/>
      <c r="BG44" s="397"/>
      <c r="BH44" s="397"/>
      <c r="BI44" s="397"/>
      <c r="BJ44" s="397"/>
      <c r="BK44" s="397"/>
      <c r="BL44" s="397"/>
      <c r="BM44" s="397"/>
      <c r="BN44" s="16"/>
    </row>
    <row r="45" spans="1:67" ht="18" customHeight="1">
      <c r="A45" s="922"/>
      <c r="B45" s="922"/>
      <c r="C45" s="922"/>
      <c r="D45" s="922"/>
      <c r="E45" s="922"/>
      <c r="F45" s="922"/>
      <c r="G45" s="922"/>
      <c r="H45" s="922"/>
      <c r="I45" s="922"/>
      <c r="J45" s="554"/>
      <c r="K45" s="554"/>
      <c r="L45" s="554"/>
      <c r="M45" s="554"/>
      <c r="N45" s="554"/>
      <c r="O45" s="641"/>
      <c r="P45" s="641"/>
      <c r="Q45" s="641"/>
      <c r="R45" s="641"/>
      <c r="S45" s="367"/>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16"/>
    </row>
    <row r="46" spans="1:67">
      <c r="A46" s="1"/>
      <c r="B46" s="1" t="s">
        <v>185</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6"/>
    </row>
    <row r="47" spans="1:67" ht="18"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3"/>
      <c r="AE47" s="3"/>
      <c r="AF47" s="3"/>
      <c r="AG47" s="531"/>
      <c r="AH47" s="3"/>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6"/>
    </row>
    <row r="48" spans="1:67" ht="21" customHeight="1">
      <c r="A48" s="1" t="s">
        <v>1580</v>
      </c>
      <c r="B48" s="1"/>
      <c r="C48" s="1"/>
      <c r="D48" s="3"/>
      <c r="E48" s="3"/>
      <c r="F48" s="1"/>
      <c r="G48" s="1"/>
      <c r="H48" s="1"/>
      <c r="I48" s="1"/>
      <c r="J48" s="1"/>
      <c r="K48" s="1"/>
      <c r="L48" s="1"/>
      <c r="M48" s="1"/>
      <c r="N48" s="1"/>
      <c r="O48" s="1"/>
      <c r="P48" s="1"/>
      <c r="Q48" s="1"/>
      <c r="R48" s="1"/>
      <c r="S48" s="1"/>
      <c r="T48" s="1"/>
      <c r="U48" s="3"/>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3"/>
      <c r="AX48" s="1"/>
      <c r="AY48" s="3"/>
      <c r="AZ48" s="3"/>
      <c r="BA48" s="3"/>
      <c r="BB48" s="3"/>
      <c r="BC48" s="3"/>
      <c r="BD48" s="3"/>
      <c r="BE48" s="3"/>
      <c r="BF48" s="3"/>
      <c r="BG48" s="3"/>
      <c r="BH48" s="3"/>
      <c r="BI48" s="3"/>
      <c r="BJ48" s="3"/>
      <c r="BK48" s="3"/>
      <c r="BL48" s="3"/>
      <c r="BM48" s="3"/>
    </row>
    <row r="49" spans="1:75">
      <c r="A49" s="1"/>
      <c r="B49" s="1" t="s">
        <v>1010</v>
      </c>
      <c r="C49" s="1"/>
      <c r="D49" s="3"/>
      <c r="E49" s="3"/>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3"/>
      <c r="AX49" s="3"/>
      <c r="AY49" s="3"/>
      <c r="AZ49" s="3"/>
      <c r="BA49" s="3"/>
      <c r="BB49" s="3"/>
      <c r="BC49" s="3"/>
      <c r="BD49" s="3"/>
      <c r="BE49" s="3"/>
      <c r="BF49" s="3"/>
      <c r="BG49" s="3"/>
      <c r="BH49" s="3"/>
      <c r="BI49" s="3"/>
      <c r="BJ49" s="3"/>
      <c r="BK49" s="3"/>
      <c r="BL49" s="3"/>
      <c r="BM49" s="3"/>
    </row>
    <row r="50" spans="1:75" ht="21" customHeight="1">
      <c r="A50" s="1" t="s">
        <v>1011</v>
      </c>
      <c r="B50" s="1"/>
      <c r="C50" s="1"/>
      <c r="D50" s="3"/>
      <c r="E50" s="3"/>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3"/>
      <c r="AX50" s="1"/>
      <c r="AY50" s="3"/>
      <c r="AZ50" s="3"/>
      <c r="BA50" s="3"/>
      <c r="BB50" s="3"/>
      <c r="BC50" s="3"/>
      <c r="BD50" s="3"/>
      <c r="BE50" s="3"/>
      <c r="BF50" s="3"/>
      <c r="BG50" s="3"/>
      <c r="BH50" s="3"/>
      <c r="BI50" s="3"/>
      <c r="BJ50" s="3"/>
      <c r="BK50" s="3"/>
      <c r="BL50" s="3"/>
      <c r="BM50" s="3"/>
    </row>
    <row r="51" spans="1:75" ht="19.5" customHeight="1">
      <c r="A51" s="483" t="s">
        <v>1012</v>
      </c>
      <c r="B51" s="127"/>
      <c r="C51" s="127"/>
      <c r="D51" s="127"/>
      <c r="E51" s="127"/>
      <c r="F51" s="127"/>
      <c r="G51" s="127"/>
      <c r="H51" s="127"/>
      <c r="I51" s="484"/>
      <c r="J51" s="484"/>
      <c r="K51" s="484"/>
      <c r="L51" s="484"/>
      <c r="M51" s="484"/>
      <c r="N51" s="484"/>
      <c r="O51" s="484"/>
      <c r="P51" s="484"/>
      <c r="Q51" s="484"/>
      <c r="R51" s="484"/>
      <c r="S51" s="484"/>
      <c r="T51" s="484"/>
      <c r="U51" s="484"/>
      <c r="V51" s="484"/>
      <c r="W51" s="484"/>
      <c r="X51" s="484"/>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4"/>
      <c r="AY51" s="484"/>
      <c r="AZ51" s="484"/>
      <c r="BA51" s="484"/>
      <c r="BB51" s="484"/>
      <c r="BC51" s="484"/>
      <c r="BD51" s="484"/>
      <c r="BE51" s="484"/>
      <c r="BF51" s="484"/>
      <c r="BG51" s="484"/>
      <c r="BH51" s="484"/>
      <c r="BI51" s="484"/>
      <c r="BJ51" s="484"/>
      <c r="BK51" s="484"/>
      <c r="BL51" s="484"/>
      <c r="BM51" s="485"/>
    </row>
    <row r="52" spans="1:75" ht="19.5" customHeight="1">
      <c r="A52" s="846"/>
      <c r="B52" s="847"/>
      <c r="C52" s="847"/>
      <c r="D52" s="847"/>
      <c r="E52" s="847"/>
      <c r="F52" s="847"/>
      <c r="G52" s="847"/>
      <c r="H52" s="847"/>
      <c r="I52" s="847"/>
      <c r="J52" s="847"/>
      <c r="K52" s="847"/>
      <c r="L52" s="847"/>
      <c r="M52" s="847"/>
      <c r="N52" s="847"/>
      <c r="O52" s="847"/>
      <c r="P52" s="847"/>
      <c r="Q52" s="847"/>
      <c r="R52" s="847"/>
      <c r="S52" s="847"/>
      <c r="T52" s="847"/>
      <c r="U52" s="847"/>
      <c r="V52" s="847"/>
      <c r="W52" s="847"/>
      <c r="X52" s="847"/>
      <c r="Y52" s="847"/>
      <c r="Z52" s="847"/>
      <c r="AA52" s="847"/>
      <c r="AB52" s="847"/>
      <c r="AC52" s="847"/>
      <c r="AD52" s="847"/>
      <c r="AE52" s="847"/>
      <c r="AF52" s="847"/>
      <c r="AG52" s="847"/>
      <c r="AH52" s="847"/>
      <c r="AI52" s="847"/>
      <c r="AJ52" s="847"/>
      <c r="AK52" s="847"/>
      <c r="AL52" s="847"/>
      <c r="AM52" s="847"/>
      <c r="AN52" s="847"/>
      <c r="AO52" s="847"/>
      <c r="AP52" s="847"/>
      <c r="AQ52" s="847"/>
      <c r="AR52" s="847"/>
      <c r="AS52" s="847"/>
      <c r="AT52" s="847"/>
      <c r="AU52" s="847"/>
      <c r="AV52" s="847"/>
      <c r="AW52" s="847"/>
      <c r="AX52" s="847"/>
      <c r="AY52" s="847"/>
      <c r="AZ52" s="847"/>
      <c r="BA52" s="847"/>
      <c r="BB52" s="847"/>
      <c r="BC52" s="847"/>
      <c r="BD52" s="847"/>
      <c r="BE52" s="847"/>
      <c r="BF52" s="847"/>
      <c r="BG52" s="847"/>
      <c r="BH52" s="847"/>
      <c r="BI52" s="847"/>
      <c r="BJ52" s="847"/>
      <c r="BK52" s="847"/>
      <c r="BL52" s="847"/>
      <c r="BM52" s="848"/>
    </row>
    <row r="53" spans="1:75" ht="19.5" customHeight="1">
      <c r="A53" s="852"/>
      <c r="B53" s="853"/>
      <c r="C53" s="853"/>
      <c r="D53" s="853"/>
      <c r="E53" s="853"/>
      <c r="F53" s="853"/>
      <c r="G53" s="853"/>
      <c r="H53" s="853"/>
      <c r="I53" s="853"/>
      <c r="J53" s="853"/>
      <c r="K53" s="853"/>
      <c r="L53" s="853"/>
      <c r="M53" s="853"/>
      <c r="N53" s="853"/>
      <c r="O53" s="853"/>
      <c r="P53" s="853"/>
      <c r="Q53" s="853"/>
      <c r="R53" s="853"/>
      <c r="S53" s="853"/>
      <c r="T53" s="853"/>
      <c r="U53" s="853"/>
      <c r="V53" s="853"/>
      <c r="W53" s="853"/>
      <c r="X53" s="853"/>
      <c r="Y53" s="853"/>
      <c r="Z53" s="853"/>
      <c r="AA53" s="853"/>
      <c r="AB53" s="853"/>
      <c r="AC53" s="853"/>
      <c r="AD53" s="853"/>
      <c r="AE53" s="853"/>
      <c r="AF53" s="853"/>
      <c r="AG53" s="853"/>
      <c r="AH53" s="853"/>
      <c r="AI53" s="853"/>
      <c r="AJ53" s="853"/>
      <c r="AK53" s="853"/>
      <c r="AL53" s="853"/>
      <c r="AM53" s="853"/>
      <c r="AN53" s="853"/>
      <c r="AO53" s="853"/>
      <c r="AP53" s="853"/>
      <c r="AQ53" s="853"/>
      <c r="AR53" s="853"/>
      <c r="AS53" s="853"/>
      <c r="AT53" s="853"/>
      <c r="AU53" s="853"/>
      <c r="AV53" s="853"/>
      <c r="AW53" s="853"/>
      <c r="AX53" s="853"/>
      <c r="AY53" s="853"/>
      <c r="AZ53" s="853"/>
      <c r="BA53" s="853"/>
      <c r="BB53" s="853"/>
      <c r="BC53" s="853"/>
      <c r="BD53" s="853"/>
      <c r="BE53" s="853"/>
      <c r="BF53" s="853"/>
      <c r="BG53" s="853"/>
      <c r="BH53" s="853"/>
      <c r="BI53" s="853"/>
      <c r="BJ53" s="853"/>
      <c r="BK53" s="853"/>
      <c r="BL53" s="853"/>
      <c r="BM53" s="854"/>
    </row>
    <row r="54" spans="1:75" ht="19.5" customHeight="1">
      <c r="A54" s="846"/>
      <c r="B54" s="847"/>
      <c r="C54" s="847"/>
      <c r="D54" s="847"/>
      <c r="E54" s="847"/>
      <c r="F54" s="847"/>
      <c r="G54" s="847"/>
      <c r="H54" s="847"/>
      <c r="I54" s="847"/>
      <c r="J54" s="847"/>
      <c r="K54" s="847"/>
      <c r="L54" s="847"/>
      <c r="M54" s="847"/>
      <c r="N54" s="847"/>
      <c r="O54" s="847"/>
      <c r="P54" s="847"/>
      <c r="Q54" s="847"/>
      <c r="R54" s="847"/>
      <c r="S54" s="847"/>
      <c r="T54" s="847"/>
      <c r="U54" s="847"/>
      <c r="V54" s="847"/>
      <c r="W54" s="847"/>
      <c r="X54" s="847"/>
      <c r="Y54" s="847"/>
      <c r="Z54" s="847"/>
      <c r="AA54" s="847"/>
      <c r="AB54" s="847"/>
      <c r="AC54" s="847"/>
      <c r="AD54" s="847"/>
      <c r="AE54" s="847"/>
      <c r="AF54" s="847"/>
      <c r="AG54" s="847"/>
      <c r="AH54" s="847"/>
      <c r="AI54" s="847"/>
      <c r="AJ54" s="847"/>
      <c r="AK54" s="847"/>
      <c r="AL54" s="847"/>
      <c r="AM54" s="847"/>
      <c r="AN54" s="847"/>
      <c r="AO54" s="847"/>
      <c r="AP54" s="847"/>
      <c r="AQ54" s="847"/>
      <c r="AR54" s="847"/>
      <c r="AS54" s="847"/>
      <c r="AT54" s="847"/>
      <c r="AU54" s="847"/>
      <c r="AV54" s="847"/>
      <c r="AW54" s="847"/>
      <c r="AX54" s="847"/>
      <c r="AY54" s="847"/>
      <c r="AZ54" s="847"/>
      <c r="BA54" s="847"/>
      <c r="BB54" s="847"/>
      <c r="BC54" s="847"/>
      <c r="BD54" s="847"/>
      <c r="BE54" s="847"/>
      <c r="BF54" s="847"/>
      <c r="BG54" s="847"/>
      <c r="BH54" s="847"/>
      <c r="BI54" s="847"/>
      <c r="BJ54" s="847"/>
      <c r="BK54" s="847"/>
      <c r="BL54" s="847"/>
      <c r="BM54" s="848"/>
    </row>
    <row r="55" spans="1:75" ht="19.5" customHeight="1">
      <c r="A55" s="852"/>
      <c r="B55" s="853"/>
      <c r="C55" s="853"/>
      <c r="D55" s="853"/>
      <c r="E55" s="853"/>
      <c r="F55" s="853"/>
      <c r="G55" s="853"/>
      <c r="H55" s="853"/>
      <c r="I55" s="853"/>
      <c r="J55" s="853"/>
      <c r="K55" s="853"/>
      <c r="L55" s="853"/>
      <c r="M55" s="853"/>
      <c r="N55" s="853"/>
      <c r="O55" s="853"/>
      <c r="P55" s="853"/>
      <c r="Q55" s="853"/>
      <c r="R55" s="853"/>
      <c r="S55" s="853"/>
      <c r="T55" s="853"/>
      <c r="U55" s="853"/>
      <c r="V55" s="853"/>
      <c r="W55" s="853"/>
      <c r="X55" s="853"/>
      <c r="Y55" s="853"/>
      <c r="Z55" s="853"/>
      <c r="AA55" s="853"/>
      <c r="AB55" s="853"/>
      <c r="AC55" s="853"/>
      <c r="AD55" s="853"/>
      <c r="AE55" s="853"/>
      <c r="AF55" s="853"/>
      <c r="AG55" s="853"/>
      <c r="AH55" s="853"/>
      <c r="AI55" s="853"/>
      <c r="AJ55" s="853"/>
      <c r="AK55" s="853"/>
      <c r="AL55" s="853"/>
      <c r="AM55" s="853"/>
      <c r="AN55" s="853"/>
      <c r="AO55" s="853"/>
      <c r="AP55" s="853"/>
      <c r="AQ55" s="853"/>
      <c r="AR55" s="853"/>
      <c r="AS55" s="853"/>
      <c r="AT55" s="853"/>
      <c r="AU55" s="853"/>
      <c r="AV55" s="853"/>
      <c r="AW55" s="853"/>
      <c r="AX55" s="853"/>
      <c r="AY55" s="853"/>
      <c r="AZ55" s="853"/>
      <c r="BA55" s="853"/>
      <c r="BB55" s="853"/>
      <c r="BC55" s="853"/>
      <c r="BD55" s="853"/>
      <c r="BE55" s="853"/>
      <c r="BF55" s="853"/>
      <c r="BG55" s="853"/>
      <c r="BH55" s="853"/>
      <c r="BI55" s="853"/>
      <c r="BJ55" s="853"/>
      <c r="BK55" s="853"/>
      <c r="BL55" s="853"/>
      <c r="BM55" s="854"/>
    </row>
    <row r="56" spans="1:75" ht="19.5" customHeight="1">
      <c r="A56" s="846"/>
      <c r="B56" s="847"/>
      <c r="C56" s="847"/>
      <c r="D56" s="847"/>
      <c r="E56" s="847"/>
      <c r="F56" s="847"/>
      <c r="G56" s="847"/>
      <c r="H56" s="847"/>
      <c r="I56" s="847"/>
      <c r="J56" s="847"/>
      <c r="K56" s="847"/>
      <c r="L56" s="847"/>
      <c r="M56" s="847"/>
      <c r="N56" s="847"/>
      <c r="O56" s="847"/>
      <c r="P56" s="847"/>
      <c r="Q56" s="847"/>
      <c r="R56" s="847"/>
      <c r="S56" s="847"/>
      <c r="T56" s="847"/>
      <c r="U56" s="847"/>
      <c r="V56" s="847"/>
      <c r="W56" s="847"/>
      <c r="X56" s="847"/>
      <c r="Y56" s="847"/>
      <c r="Z56" s="847"/>
      <c r="AA56" s="847"/>
      <c r="AB56" s="847"/>
      <c r="AC56" s="847"/>
      <c r="AD56" s="847"/>
      <c r="AE56" s="847"/>
      <c r="AF56" s="847"/>
      <c r="AG56" s="847"/>
      <c r="AH56" s="847"/>
      <c r="AI56" s="847"/>
      <c r="AJ56" s="847"/>
      <c r="AK56" s="847"/>
      <c r="AL56" s="847"/>
      <c r="AM56" s="847"/>
      <c r="AN56" s="847"/>
      <c r="AO56" s="847"/>
      <c r="AP56" s="847"/>
      <c r="AQ56" s="847"/>
      <c r="AR56" s="847"/>
      <c r="AS56" s="847"/>
      <c r="AT56" s="847"/>
      <c r="AU56" s="847"/>
      <c r="AV56" s="847"/>
      <c r="AW56" s="847"/>
      <c r="AX56" s="847"/>
      <c r="AY56" s="847"/>
      <c r="AZ56" s="847"/>
      <c r="BA56" s="847"/>
      <c r="BB56" s="847"/>
      <c r="BC56" s="847"/>
      <c r="BD56" s="847"/>
      <c r="BE56" s="847"/>
      <c r="BF56" s="847"/>
      <c r="BG56" s="847"/>
      <c r="BH56" s="847"/>
      <c r="BI56" s="847"/>
      <c r="BJ56" s="847"/>
      <c r="BK56" s="847"/>
      <c r="BL56" s="847"/>
      <c r="BM56" s="848"/>
    </row>
    <row r="57" spans="1:75" ht="19.5" customHeight="1">
      <c r="A57" s="852"/>
      <c r="B57" s="853"/>
      <c r="C57" s="853"/>
      <c r="D57" s="853"/>
      <c r="E57" s="853"/>
      <c r="F57" s="853"/>
      <c r="G57" s="853"/>
      <c r="H57" s="853"/>
      <c r="I57" s="853"/>
      <c r="J57" s="853"/>
      <c r="K57" s="853"/>
      <c r="L57" s="853"/>
      <c r="M57" s="853"/>
      <c r="N57" s="853"/>
      <c r="O57" s="853"/>
      <c r="P57" s="853"/>
      <c r="Q57" s="853"/>
      <c r="R57" s="853"/>
      <c r="S57" s="853"/>
      <c r="T57" s="853"/>
      <c r="U57" s="853"/>
      <c r="V57" s="853"/>
      <c r="W57" s="853"/>
      <c r="X57" s="853"/>
      <c r="Y57" s="853"/>
      <c r="Z57" s="853"/>
      <c r="AA57" s="853"/>
      <c r="AB57" s="853"/>
      <c r="AC57" s="853"/>
      <c r="AD57" s="853"/>
      <c r="AE57" s="853"/>
      <c r="AF57" s="853"/>
      <c r="AG57" s="853"/>
      <c r="AH57" s="853"/>
      <c r="AI57" s="853"/>
      <c r="AJ57" s="853"/>
      <c r="AK57" s="853"/>
      <c r="AL57" s="853"/>
      <c r="AM57" s="853"/>
      <c r="AN57" s="853"/>
      <c r="AO57" s="853"/>
      <c r="AP57" s="853"/>
      <c r="AQ57" s="853"/>
      <c r="AR57" s="853"/>
      <c r="AS57" s="853"/>
      <c r="AT57" s="853"/>
      <c r="AU57" s="853"/>
      <c r="AV57" s="853"/>
      <c r="AW57" s="853"/>
      <c r="AX57" s="853"/>
      <c r="AY57" s="853"/>
      <c r="AZ57" s="853"/>
      <c r="BA57" s="853"/>
      <c r="BB57" s="853"/>
      <c r="BC57" s="853"/>
      <c r="BD57" s="853"/>
      <c r="BE57" s="853"/>
      <c r="BF57" s="853"/>
      <c r="BG57" s="853"/>
      <c r="BH57" s="853"/>
      <c r="BI57" s="853"/>
      <c r="BJ57" s="853"/>
      <c r="BK57" s="853"/>
      <c r="BL57" s="853"/>
      <c r="BM57" s="854"/>
    </row>
    <row r="58" spans="1:7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row>
    <row r="59" spans="1:75" ht="21" customHeight="1">
      <c r="A59" s="1" t="s">
        <v>1013</v>
      </c>
      <c r="B59" s="1"/>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row>
    <row r="60" spans="1:75" ht="41.25" customHeight="1">
      <c r="A60" s="922" t="s">
        <v>1014</v>
      </c>
      <c r="B60" s="922"/>
      <c r="C60" s="922"/>
      <c r="D60" s="922"/>
      <c r="E60" s="922"/>
      <c r="F60" s="922"/>
      <c r="G60" s="128"/>
      <c r="H60" s="580" t="s">
        <v>1015</v>
      </c>
      <c r="I60" s="581"/>
      <c r="J60" s="581"/>
      <c r="K60" s="581"/>
      <c r="L60" s="581"/>
      <c r="M60" s="581"/>
      <c r="N60" s="581"/>
      <c r="O60" s="581"/>
      <c r="P60" s="581"/>
      <c r="Q60" s="581"/>
      <c r="R60" s="581"/>
      <c r="S60" s="581"/>
      <c r="T60" s="581"/>
      <c r="U60" s="581"/>
      <c r="V60" s="581"/>
      <c r="W60" s="581"/>
      <c r="X60" s="581"/>
      <c r="Y60" s="581"/>
      <c r="Z60" s="581"/>
      <c r="AA60" s="581"/>
      <c r="AB60" s="581"/>
      <c r="AC60" s="581"/>
      <c r="AD60" s="581"/>
      <c r="AE60" s="581"/>
      <c r="AF60" s="581"/>
      <c r="AG60" s="581"/>
      <c r="AH60" s="581"/>
      <c r="AI60" s="581"/>
      <c r="AJ60" s="581"/>
      <c r="AK60" s="581"/>
      <c r="AL60" s="581"/>
      <c r="AM60" s="581"/>
      <c r="AN60" s="581"/>
      <c r="AO60" s="581"/>
      <c r="AP60" s="581"/>
      <c r="AQ60" s="581"/>
      <c r="AR60" s="581"/>
      <c r="AS60" s="581"/>
      <c r="AT60" s="581"/>
      <c r="AU60" s="581"/>
      <c r="AV60" s="582"/>
      <c r="AW60" s="554" t="s">
        <v>435</v>
      </c>
      <c r="AX60" s="554"/>
      <c r="AY60" s="554"/>
      <c r="AZ60" s="554"/>
      <c r="BA60" s="554"/>
      <c r="BB60" s="554"/>
      <c r="BC60" s="554"/>
      <c r="BD60" s="554"/>
      <c r="BE60" s="554"/>
      <c r="BF60" s="554"/>
      <c r="BG60" s="1518" t="s">
        <v>534</v>
      </c>
      <c r="BH60" s="721"/>
      <c r="BI60" s="721"/>
      <c r="BJ60" s="721"/>
      <c r="BK60" s="721"/>
      <c r="BL60" s="721"/>
      <c r="BM60" s="722"/>
      <c r="BN60" s="3"/>
      <c r="BO60" s="3"/>
      <c r="BP60" s="3"/>
      <c r="BQ60" s="3"/>
      <c r="BR60" s="3"/>
      <c r="BS60" s="3"/>
      <c r="BT60" s="3"/>
      <c r="BU60" s="3"/>
      <c r="BV60" s="3"/>
      <c r="BW60" s="3"/>
    </row>
    <row r="61" spans="1:75" ht="21" customHeight="1">
      <c r="A61" s="922"/>
      <c r="B61" s="922"/>
      <c r="C61" s="922"/>
      <c r="D61" s="922"/>
      <c r="E61" s="922"/>
      <c r="F61" s="922"/>
      <c r="G61" s="128"/>
      <c r="H61" s="561" t="s">
        <v>438</v>
      </c>
      <c r="I61" s="562"/>
      <c r="J61" s="562"/>
      <c r="K61" s="712"/>
      <c r="L61" s="992" t="s">
        <v>1016</v>
      </c>
      <c r="M61" s="992"/>
      <c r="N61" s="992"/>
      <c r="O61" s="992"/>
      <c r="P61" s="992"/>
      <c r="Q61" s="992"/>
      <c r="R61" s="992"/>
      <c r="S61" s="992"/>
      <c r="T61" s="992"/>
      <c r="U61" s="554" t="s">
        <v>442</v>
      </c>
      <c r="V61" s="554"/>
      <c r="W61" s="554"/>
      <c r="X61" s="1374"/>
      <c r="Y61" s="1375"/>
      <c r="Z61" s="1375"/>
      <c r="AA61" s="1375"/>
      <c r="AB61" s="1375"/>
      <c r="AC61" s="1375"/>
      <c r="AD61" s="1375"/>
      <c r="AE61" s="1375"/>
      <c r="AF61" s="1375"/>
      <c r="AG61" s="1375"/>
      <c r="AH61" s="1375"/>
      <c r="AI61" s="1375"/>
      <c r="AJ61" s="1375"/>
      <c r="AK61" s="1375"/>
      <c r="AL61" s="1375"/>
      <c r="AM61" s="1375"/>
      <c r="AN61" s="1375"/>
      <c r="AO61" s="1375"/>
      <c r="AP61" s="1375"/>
      <c r="AQ61" s="1375"/>
      <c r="AR61" s="1375"/>
      <c r="AS61" s="1375"/>
      <c r="AT61" s="1375"/>
      <c r="AU61" s="1375"/>
      <c r="AV61" s="1376"/>
      <c r="AW61" s="1510"/>
      <c r="AX61" s="1510"/>
      <c r="AY61" s="1510"/>
      <c r="AZ61" s="1510"/>
      <c r="BA61" s="1510"/>
      <c r="BB61" s="1510"/>
      <c r="BC61" s="1510"/>
      <c r="BD61" s="1510"/>
      <c r="BE61" s="735"/>
      <c r="BF61" s="553" t="s">
        <v>278</v>
      </c>
      <c r="BG61" s="635"/>
      <c r="BH61" s="658"/>
      <c r="BI61" s="658"/>
      <c r="BJ61" s="658"/>
      <c r="BK61" s="658"/>
      <c r="BL61" s="658"/>
      <c r="BM61" s="676"/>
      <c r="BN61" s="3"/>
      <c r="BO61" s="3"/>
      <c r="BP61" s="3"/>
      <c r="BQ61" s="3"/>
      <c r="BR61" s="3"/>
      <c r="BS61" s="3"/>
      <c r="BT61" s="3"/>
      <c r="BU61" s="3"/>
      <c r="BV61" s="3"/>
      <c r="BW61" s="3"/>
    </row>
    <row r="62" spans="1:75" ht="21" customHeight="1">
      <c r="A62" s="554" t="s">
        <v>430</v>
      </c>
      <c r="B62" s="554"/>
      <c r="C62" s="554"/>
      <c r="D62" s="554" t="s">
        <v>431</v>
      </c>
      <c r="E62" s="554"/>
      <c r="F62" s="554"/>
      <c r="G62" s="13"/>
      <c r="H62" s="563"/>
      <c r="I62" s="564"/>
      <c r="J62" s="564"/>
      <c r="K62" s="713"/>
      <c r="L62" s="1000"/>
      <c r="M62" s="1000"/>
      <c r="N62" s="1000"/>
      <c r="O62" s="1000"/>
      <c r="P62" s="1000"/>
      <c r="Q62" s="1000"/>
      <c r="R62" s="1000"/>
      <c r="S62" s="1000"/>
      <c r="T62" s="1000"/>
      <c r="U62" s="554"/>
      <c r="V62" s="554"/>
      <c r="W62" s="554"/>
      <c r="X62" s="1519"/>
      <c r="Y62" s="781"/>
      <c r="Z62" s="781"/>
      <c r="AA62" s="781"/>
      <c r="AB62" s="781"/>
      <c r="AC62" s="781"/>
      <c r="AD62" s="781"/>
      <c r="AE62" s="781"/>
      <c r="AF62" s="781"/>
      <c r="AG62" s="781"/>
      <c r="AH62" s="781"/>
      <c r="AI62" s="781"/>
      <c r="AJ62" s="781"/>
      <c r="AK62" s="781"/>
      <c r="AL62" s="781"/>
      <c r="AM62" s="781"/>
      <c r="AN62" s="781"/>
      <c r="AO62" s="781"/>
      <c r="AP62" s="781"/>
      <c r="AQ62" s="781"/>
      <c r="AR62" s="781"/>
      <c r="AS62" s="781"/>
      <c r="AT62" s="781"/>
      <c r="AU62" s="781"/>
      <c r="AV62" s="1373"/>
      <c r="AW62" s="1510"/>
      <c r="AX62" s="1510"/>
      <c r="AY62" s="1510"/>
      <c r="AZ62" s="1510"/>
      <c r="BA62" s="1510"/>
      <c r="BB62" s="1510"/>
      <c r="BC62" s="1510"/>
      <c r="BD62" s="1510"/>
      <c r="BE62" s="735"/>
      <c r="BF62" s="553"/>
      <c r="BG62" s="572"/>
      <c r="BH62" s="571"/>
      <c r="BI62" s="571"/>
      <c r="BJ62" s="571"/>
      <c r="BK62" s="571"/>
      <c r="BL62" s="571"/>
      <c r="BM62" s="573"/>
      <c r="BN62" s="3"/>
      <c r="BO62" s="3"/>
      <c r="BP62" s="3"/>
      <c r="BQ62" s="3"/>
      <c r="BR62" s="3"/>
      <c r="BS62" s="3"/>
      <c r="BT62" s="3"/>
      <c r="BU62" s="3"/>
      <c r="BV62" s="3"/>
      <c r="BW62" s="3"/>
    </row>
    <row r="63" spans="1:75" ht="21" customHeight="1">
      <c r="A63" s="554"/>
      <c r="B63" s="554"/>
      <c r="C63" s="554"/>
      <c r="D63" s="554"/>
      <c r="E63" s="554"/>
      <c r="F63" s="554"/>
      <c r="G63" s="13"/>
      <c r="H63" s="561" t="s">
        <v>439</v>
      </c>
      <c r="I63" s="562"/>
      <c r="J63" s="562"/>
      <c r="K63" s="712"/>
      <c r="L63" s="992" t="s">
        <v>1016</v>
      </c>
      <c r="M63" s="992"/>
      <c r="N63" s="992"/>
      <c r="O63" s="992"/>
      <c r="P63" s="992"/>
      <c r="Q63" s="992"/>
      <c r="R63" s="992"/>
      <c r="S63" s="992"/>
      <c r="T63" s="992"/>
      <c r="U63" s="554" t="s">
        <v>442</v>
      </c>
      <c r="V63" s="554"/>
      <c r="W63" s="554"/>
      <c r="X63" s="1374"/>
      <c r="Y63" s="1375"/>
      <c r="Z63" s="1375"/>
      <c r="AA63" s="1375"/>
      <c r="AB63" s="1375"/>
      <c r="AC63" s="1375"/>
      <c r="AD63" s="1375"/>
      <c r="AE63" s="1375"/>
      <c r="AF63" s="1375"/>
      <c r="AG63" s="1375"/>
      <c r="AH63" s="1375"/>
      <c r="AI63" s="1375"/>
      <c r="AJ63" s="1375"/>
      <c r="AK63" s="1375"/>
      <c r="AL63" s="1375"/>
      <c r="AM63" s="1375"/>
      <c r="AN63" s="1375"/>
      <c r="AO63" s="1375"/>
      <c r="AP63" s="1375"/>
      <c r="AQ63" s="1375"/>
      <c r="AR63" s="1375"/>
      <c r="AS63" s="1375"/>
      <c r="AT63" s="1375"/>
      <c r="AU63" s="1375"/>
      <c r="AV63" s="1376"/>
      <c r="AW63" s="1510"/>
      <c r="AX63" s="1510"/>
      <c r="AY63" s="1510"/>
      <c r="AZ63" s="1510"/>
      <c r="BA63" s="1510"/>
      <c r="BB63" s="1510"/>
      <c r="BC63" s="1510"/>
      <c r="BD63" s="1510"/>
      <c r="BE63" s="735"/>
      <c r="BF63" s="553" t="s">
        <v>278</v>
      </c>
      <c r="BG63" s="635"/>
      <c r="BH63" s="658"/>
      <c r="BI63" s="658"/>
      <c r="BJ63" s="658"/>
      <c r="BK63" s="658"/>
      <c r="BL63" s="658"/>
      <c r="BM63" s="676"/>
      <c r="BN63" s="3"/>
      <c r="BO63" s="3"/>
      <c r="BP63" s="3"/>
      <c r="BQ63" s="3"/>
      <c r="BR63" s="3"/>
      <c r="BS63" s="3"/>
      <c r="BT63" s="3"/>
      <c r="BU63" s="3"/>
      <c r="BV63" s="3"/>
      <c r="BW63" s="3"/>
    </row>
    <row r="64" spans="1:75" ht="21" customHeight="1">
      <c r="A64" s="641"/>
      <c r="B64" s="641"/>
      <c r="C64" s="641"/>
      <c r="D64" s="641"/>
      <c r="E64" s="641"/>
      <c r="F64" s="641"/>
      <c r="G64" s="13"/>
      <c r="H64" s="563"/>
      <c r="I64" s="564"/>
      <c r="J64" s="564"/>
      <c r="K64" s="713"/>
      <c r="L64" s="1000"/>
      <c r="M64" s="1000"/>
      <c r="N64" s="1000"/>
      <c r="O64" s="1000"/>
      <c r="P64" s="1000"/>
      <c r="Q64" s="1000"/>
      <c r="R64" s="1000"/>
      <c r="S64" s="1000"/>
      <c r="T64" s="1000"/>
      <c r="U64" s="554"/>
      <c r="V64" s="554"/>
      <c r="W64" s="554"/>
      <c r="X64" s="1519"/>
      <c r="Y64" s="781"/>
      <c r="Z64" s="781"/>
      <c r="AA64" s="781"/>
      <c r="AB64" s="781"/>
      <c r="AC64" s="781"/>
      <c r="AD64" s="781"/>
      <c r="AE64" s="781"/>
      <c r="AF64" s="781"/>
      <c r="AG64" s="781"/>
      <c r="AH64" s="781"/>
      <c r="AI64" s="781"/>
      <c r="AJ64" s="781"/>
      <c r="AK64" s="781"/>
      <c r="AL64" s="781"/>
      <c r="AM64" s="781"/>
      <c r="AN64" s="781"/>
      <c r="AO64" s="781"/>
      <c r="AP64" s="781"/>
      <c r="AQ64" s="781"/>
      <c r="AR64" s="781"/>
      <c r="AS64" s="781"/>
      <c r="AT64" s="781"/>
      <c r="AU64" s="781"/>
      <c r="AV64" s="1373"/>
      <c r="AW64" s="1510"/>
      <c r="AX64" s="1510"/>
      <c r="AY64" s="1510"/>
      <c r="AZ64" s="1510"/>
      <c r="BA64" s="1510"/>
      <c r="BB64" s="1510"/>
      <c r="BC64" s="1510"/>
      <c r="BD64" s="1510"/>
      <c r="BE64" s="735"/>
      <c r="BF64" s="553"/>
      <c r="BG64" s="572"/>
      <c r="BH64" s="571"/>
      <c r="BI64" s="571"/>
      <c r="BJ64" s="571"/>
      <c r="BK64" s="571"/>
      <c r="BL64" s="571"/>
      <c r="BM64" s="573"/>
      <c r="BN64" s="3"/>
      <c r="BO64" s="3"/>
      <c r="BP64" s="3"/>
      <c r="BQ64" s="3"/>
      <c r="BR64" s="3"/>
      <c r="BS64" s="3"/>
      <c r="BT64" s="3"/>
      <c r="BU64" s="3"/>
      <c r="BV64" s="3"/>
      <c r="BW64" s="3"/>
    </row>
    <row r="65" spans="1:75" ht="21" customHeight="1">
      <c r="A65" s="641"/>
      <c r="B65" s="641"/>
      <c r="C65" s="641"/>
      <c r="D65" s="641"/>
      <c r="E65" s="641"/>
      <c r="F65" s="641"/>
      <c r="G65" s="13"/>
      <c r="H65" s="561" t="s">
        <v>440</v>
      </c>
      <c r="I65" s="562"/>
      <c r="J65" s="562"/>
      <c r="K65" s="712"/>
      <c r="L65" s="992" t="s">
        <v>1016</v>
      </c>
      <c r="M65" s="992"/>
      <c r="N65" s="992"/>
      <c r="O65" s="992"/>
      <c r="P65" s="992"/>
      <c r="Q65" s="992"/>
      <c r="R65" s="992"/>
      <c r="S65" s="992"/>
      <c r="T65" s="992"/>
      <c r="U65" s="554" t="s">
        <v>442</v>
      </c>
      <c r="V65" s="554"/>
      <c r="W65" s="554"/>
      <c r="X65" s="1374"/>
      <c r="Y65" s="1375"/>
      <c r="Z65" s="1375"/>
      <c r="AA65" s="1375"/>
      <c r="AB65" s="1375"/>
      <c r="AC65" s="1375"/>
      <c r="AD65" s="1375"/>
      <c r="AE65" s="1375"/>
      <c r="AF65" s="1375"/>
      <c r="AG65" s="1375"/>
      <c r="AH65" s="1375"/>
      <c r="AI65" s="1375"/>
      <c r="AJ65" s="1375"/>
      <c r="AK65" s="1375"/>
      <c r="AL65" s="1375"/>
      <c r="AM65" s="1375"/>
      <c r="AN65" s="1375"/>
      <c r="AO65" s="1375"/>
      <c r="AP65" s="1375"/>
      <c r="AQ65" s="1375"/>
      <c r="AR65" s="1375"/>
      <c r="AS65" s="1375"/>
      <c r="AT65" s="1375"/>
      <c r="AU65" s="1375"/>
      <c r="AV65" s="1376"/>
      <c r="AW65" s="1510"/>
      <c r="AX65" s="1510"/>
      <c r="AY65" s="1510"/>
      <c r="AZ65" s="1510"/>
      <c r="BA65" s="1510"/>
      <c r="BB65" s="1510"/>
      <c r="BC65" s="1510"/>
      <c r="BD65" s="1510"/>
      <c r="BE65" s="735"/>
      <c r="BF65" s="553" t="s">
        <v>278</v>
      </c>
      <c r="BG65" s="635"/>
      <c r="BH65" s="658"/>
      <c r="BI65" s="658"/>
      <c r="BJ65" s="658"/>
      <c r="BK65" s="658"/>
      <c r="BL65" s="658"/>
      <c r="BM65" s="676"/>
      <c r="BN65" s="3"/>
      <c r="BO65" s="3"/>
      <c r="BP65" s="3"/>
      <c r="BQ65" s="3"/>
      <c r="BR65" s="3"/>
      <c r="BS65" s="3"/>
      <c r="BT65" s="3"/>
      <c r="BU65" s="3"/>
      <c r="BV65" s="3"/>
      <c r="BW65" s="3"/>
    </row>
    <row r="66" spans="1:75" ht="21" customHeight="1">
      <c r="A66" s="641"/>
      <c r="B66" s="641"/>
      <c r="C66" s="641"/>
      <c r="D66" s="641"/>
      <c r="E66" s="641"/>
      <c r="F66" s="641"/>
      <c r="G66" s="13"/>
      <c r="H66" s="563"/>
      <c r="I66" s="564"/>
      <c r="J66" s="564"/>
      <c r="K66" s="713"/>
      <c r="L66" s="1000"/>
      <c r="M66" s="1000"/>
      <c r="N66" s="1000"/>
      <c r="O66" s="1000"/>
      <c r="P66" s="1000"/>
      <c r="Q66" s="1000"/>
      <c r="R66" s="1000"/>
      <c r="S66" s="1000"/>
      <c r="T66" s="1000"/>
      <c r="U66" s="554"/>
      <c r="V66" s="554"/>
      <c r="W66" s="554"/>
      <c r="X66" s="1519"/>
      <c r="Y66" s="781"/>
      <c r="Z66" s="781"/>
      <c r="AA66" s="781"/>
      <c r="AB66" s="781"/>
      <c r="AC66" s="781"/>
      <c r="AD66" s="781"/>
      <c r="AE66" s="781"/>
      <c r="AF66" s="781"/>
      <c r="AG66" s="781"/>
      <c r="AH66" s="781"/>
      <c r="AI66" s="781"/>
      <c r="AJ66" s="781"/>
      <c r="AK66" s="781"/>
      <c r="AL66" s="781"/>
      <c r="AM66" s="781"/>
      <c r="AN66" s="781"/>
      <c r="AO66" s="781"/>
      <c r="AP66" s="781"/>
      <c r="AQ66" s="781"/>
      <c r="AR66" s="781"/>
      <c r="AS66" s="781"/>
      <c r="AT66" s="781"/>
      <c r="AU66" s="781"/>
      <c r="AV66" s="1373"/>
      <c r="AW66" s="1510"/>
      <c r="AX66" s="1510"/>
      <c r="AY66" s="1510"/>
      <c r="AZ66" s="1510"/>
      <c r="BA66" s="1510"/>
      <c r="BB66" s="1510"/>
      <c r="BC66" s="1510"/>
      <c r="BD66" s="1510"/>
      <c r="BE66" s="735"/>
      <c r="BF66" s="553"/>
      <c r="BG66" s="731"/>
      <c r="BH66" s="659"/>
      <c r="BI66" s="659"/>
      <c r="BJ66" s="659"/>
      <c r="BK66" s="659"/>
      <c r="BL66" s="659"/>
      <c r="BM66" s="677"/>
      <c r="BN66" s="3"/>
      <c r="BO66" s="3"/>
      <c r="BP66" s="3"/>
      <c r="BQ66" s="3"/>
      <c r="BR66" s="3"/>
      <c r="BS66" s="3"/>
      <c r="BT66" s="3"/>
      <c r="BU66" s="3"/>
      <c r="BV66" s="3"/>
      <c r="BW66" s="3"/>
    </row>
    <row r="67" spans="1:75">
      <c r="A67" s="1" t="s">
        <v>1017</v>
      </c>
      <c r="B67" s="1"/>
      <c r="C67" s="1"/>
      <c r="D67" s="3"/>
      <c r="E67" s="3"/>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H67" s="1"/>
      <c r="AI67" s="1"/>
      <c r="AJ67" s="1"/>
      <c r="AK67" s="1"/>
      <c r="AL67" s="1"/>
      <c r="AM67" s="1"/>
      <c r="AN67" s="1"/>
      <c r="AO67" s="1"/>
      <c r="AP67" s="1"/>
      <c r="AQ67" s="1"/>
      <c r="AR67" s="1"/>
      <c r="AS67" s="1"/>
      <c r="AT67" s="1"/>
      <c r="AU67" s="1"/>
      <c r="AV67" s="1"/>
      <c r="AW67" s="3"/>
      <c r="AX67" s="3"/>
      <c r="AY67" s="3"/>
      <c r="AZ67" s="3"/>
      <c r="BA67" s="3"/>
      <c r="BB67" s="3"/>
      <c r="BC67" s="3"/>
      <c r="BD67" s="3"/>
      <c r="BE67" s="3"/>
      <c r="BF67" s="3"/>
      <c r="BG67" s="3"/>
      <c r="BH67" s="3"/>
      <c r="BI67" s="3"/>
      <c r="BJ67" s="3"/>
      <c r="BK67" s="3"/>
      <c r="BL67" s="3"/>
      <c r="BM67" s="3"/>
    </row>
    <row r="68" spans="1:75">
      <c r="A68" s="13"/>
      <c r="B68" s="13"/>
      <c r="C68" s="13"/>
      <c r="D68" s="13"/>
      <c r="E68" s="13"/>
      <c r="F68" s="13"/>
      <c r="G68" s="13"/>
      <c r="H68" s="3"/>
      <c r="I68" s="13"/>
      <c r="J68" s="13"/>
      <c r="K68" s="13"/>
      <c r="L68" s="1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77"/>
      <c r="AN68" s="377"/>
      <c r="AO68" s="377"/>
      <c r="AP68" s="377"/>
      <c r="AQ68" s="377"/>
      <c r="AR68" s="377"/>
      <c r="AS68" s="377"/>
      <c r="AT68" s="377"/>
      <c r="AU68" s="377"/>
      <c r="AV68" s="13"/>
      <c r="AW68" s="3"/>
      <c r="AX68" s="3"/>
      <c r="AY68" s="3"/>
      <c r="AZ68" s="3"/>
      <c r="BA68" s="3"/>
      <c r="BB68" s="3"/>
      <c r="BC68" s="3"/>
      <c r="BD68" s="3"/>
      <c r="BE68" s="3"/>
      <c r="BF68" s="3"/>
      <c r="BG68" s="3"/>
      <c r="BH68" s="3"/>
      <c r="BI68" s="3"/>
      <c r="BJ68" s="3"/>
      <c r="BK68" s="3"/>
      <c r="BL68" s="3"/>
      <c r="BM68" s="3"/>
    </row>
    <row r="69" spans="1:75" ht="21" customHeight="1">
      <c r="A69" s="1" t="s">
        <v>543</v>
      </c>
      <c r="B69" s="1"/>
      <c r="C69" s="1"/>
      <c r="D69" s="3"/>
      <c r="E69" s="3"/>
      <c r="F69" s="3"/>
      <c r="G69" s="3"/>
      <c r="H69" s="3"/>
      <c r="I69" s="3"/>
      <c r="J69" s="3"/>
      <c r="K69" s="3"/>
      <c r="L69" s="3"/>
      <c r="M69" s="3"/>
      <c r="N69" s="1"/>
      <c r="O69" s="1"/>
      <c r="P69" s="1"/>
      <c r="Q69" s="1"/>
      <c r="R69" s="1"/>
      <c r="S69" s="1"/>
      <c r="T69" s="1"/>
      <c r="U69" s="1"/>
      <c r="V69" s="1"/>
      <c r="W69" s="1"/>
      <c r="X69" s="1"/>
      <c r="Y69" s="1"/>
      <c r="Z69" s="1"/>
      <c r="AA69" s="3"/>
      <c r="AB69" s="3"/>
      <c r="AC69" s="3"/>
      <c r="AD69" s="3"/>
      <c r="AE69" s="3"/>
      <c r="AF69" s="3"/>
      <c r="AG69" s="3"/>
      <c r="AH69" s="3"/>
      <c r="AI69" s="3"/>
      <c r="AJ69" s="3"/>
      <c r="AK69" s="3"/>
      <c r="AL69" s="3"/>
      <c r="AM69" s="1"/>
      <c r="AN69" s="1"/>
      <c r="AO69" s="1"/>
      <c r="AP69" s="1"/>
      <c r="AQ69" s="1"/>
      <c r="AR69" s="1"/>
      <c r="AS69" s="1"/>
      <c r="AT69" s="1"/>
      <c r="AU69" s="1"/>
      <c r="AV69" s="1"/>
      <c r="AW69" s="1"/>
      <c r="AX69" s="1"/>
      <c r="AY69" s="1"/>
      <c r="AZ69" s="1"/>
      <c r="BA69" s="1"/>
      <c r="BB69" s="3"/>
      <c r="BC69" s="3"/>
      <c r="BD69" s="3"/>
      <c r="BE69" s="3"/>
      <c r="BF69" s="3"/>
      <c r="BG69" s="3"/>
      <c r="BH69" s="3"/>
      <c r="BI69" s="1"/>
      <c r="BJ69" s="3"/>
      <c r="BK69" s="3"/>
      <c r="BL69" s="3"/>
      <c r="BM69" s="3"/>
    </row>
    <row r="70" spans="1:75" ht="17.25" customHeight="1">
      <c r="A70" s="1538" t="s">
        <v>755</v>
      </c>
      <c r="B70" s="1545" t="s">
        <v>433</v>
      </c>
      <c r="C70" s="1545"/>
      <c r="D70" s="1545"/>
      <c r="E70" s="1545"/>
      <c r="F70" s="1545"/>
      <c r="G70" s="1545"/>
      <c r="H70" s="1545"/>
      <c r="I70" s="1545"/>
      <c r="J70" s="1546"/>
      <c r="K70" s="636" t="s">
        <v>756</v>
      </c>
      <c r="L70" s="636"/>
      <c r="M70" s="636"/>
      <c r="N70" s="636"/>
      <c r="O70" s="636"/>
      <c r="P70" s="636"/>
      <c r="Q70" s="636"/>
      <c r="R70" s="636"/>
      <c r="S70" s="636"/>
      <c r="T70" s="636"/>
      <c r="U70" s="636"/>
      <c r="V70" s="636"/>
      <c r="W70" s="740" t="s">
        <v>1022</v>
      </c>
      <c r="X70" s="636"/>
      <c r="Y70" s="636"/>
      <c r="Z70" s="636"/>
      <c r="AA70" s="636"/>
      <c r="AB70" s="636"/>
      <c r="AC70" s="636"/>
      <c r="AD70" s="636"/>
      <c r="AE70" s="636"/>
      <c r="AF70" s="636"/>
      <c r="AG70" s="636"/>
      <c r="AH70" s="636"/>
      <c r="AI70" s="1511"/>
      <c r="AJ70" s="1512"/>
      <c r="AK70" s="1512"/>
      <c r="AL70" s="1512"/>
      <c r="AM70" s="1512"/>
      <c r="AN70" s="1512"/>
      <c r="AO70" s="1512"/>
      <c r="AP70" s="1512"/>
      <c r="AQ70" s="1512"/>
      <c r="AR70" s="1512"/>
      <c r="AS70" s="1512"/>
      <c r="AT70" s="1512"/>
      <c r="AU70" s="554" t="s">
        <v>757</v>
      </c>
      <c r="AV70" s="554"/>
      <c r="AW70" s="554"/>
      <c r="AX70" s="554"/>
      <c r="AY70" s="554"/>
      <c r="AZ70" s="554"/>
      <c r="BA70" s="554"/>
      <c r="BB70" s="554"/>
      <c r="BC70" s="554"/>
      <c r="BD70" s="554"/>
      <c r="BE70" s="554"/>
      <c r="BF70" s="554"/>
      <c r="BG70" s="1"/>
      <c r="BH70" s="1"/>
      <c r="BI70" s="3"/>
      <c r="BJ70" s="3"/>
      <c r="BK70" s="3"/>
      <c r="BL70" s="3"/>
      <c r="BM70" s="3"/>
    </row>
    <row r="71" spans="1:75" ht="17.25" customHeight="1">
      <c r="A71" s="1538"/>
      <c r="B71" s="1547"/>
      <c r="C71" s="1547"/>
      <c r="D71" s="1547"/>
      <c r="E71" s="1547"/>
      <c r="F71" s="1547"/>
      <c r="G71" s="1547"/>
      <c r="H71" s="1547"/>
      <c r="I71" s="1547"/>
      <c r="J71" s="1548"/>
      <c r="K71" s="1514"/>
      <c r="L71" s="1514"/>
      <c r="M71" s="1514"/>
      <c r="N71" s="1514"/>
      <c r="O71" s="1514"/>
      <c r="P71" s="1514"/>
      <c r="Q71" s="1514"/>
      <c r="R71" s="1514"/>
      <c r="S71" s="1514"/>
      <c r="T71" s="1514"/>
      <c r="U71" s="1514"/>
      <c r="V71" s="1514"/>
      <c r="W71" s="1514"/>
      <c r="X71" s="1514"/>
      <c r="Y71" s="1514"/>
      <c r="Z71" s="1514"/>
      <c r="AA71" s="1514"/>
      <c r="AB71" s="1514"/>
      <c r="AC71" s="1514"/>
      <c r="AD71" s="1514"/>
      <c r="AE71" s="1514"/>
      <c r="AF71" s="1514"/>
      <c r="AG71" s="1514"/>
      <c r="AH71" s="1514"/>
      <c r="AI71" s="1513"/>
      <c r="AJ71" s="1513"/>
      <c r="AK71" s="1513"/>
      <c r="AL71" s="1513"/>
      <c r="AM71" s="1513"/>
      <c r="AN71" s="1513"/>
      <c r="AO71" s="1513"/>
      <c r="AP71" s="1513"/>
      <c r="AQ71" s="1513"/>
      <c r="AR71" s="1513"/>
      <c r="AS71" s="1513"/>
      <c r="AT71" s="1513"/>
      <c r="AU71" s="1005"/>
      <c r="AV71" s="1005"/>
      <c r="AW71" s="1005"/>
      <c r="AX71" s="1005"/>
      <c r="AY71" s="1005"/>
      <c r="AZ71" s="1005"/>
      <c r="BA71" s="1005"/>
      <c r="BB71" s="1005"/>
      <c r="BC71" s="1005"/>
      <c r="BD71" s="1005"/>
      <c r="BE71" s="1005"/>
      <c r="BF71" s="1005"/>
      <c r="BG71" s="1"/>
      <c r="BH71" s="1"/>
      <c r="BI71" s="3"/>
      <c r="BJ71" s="3"/>
      <c r="BK71" s="3"/>
      <c r="BL71" s="3"/>
      <c r="BM71" s="3"/>
    </row>
    <row r="72" spans="1:75" ht="24" customHeight="1">
      <c r="A72" s="1538"/>
      <c r="B72" s="1549"/>
      <c r="C72" s="1549"/>
      <c r="D72" s="1549"/>
      <c r="E72" s="1549"/>
      <c r="F72" s="1549"/>
      <c r="G72" s="1549"/>
      <c r="H72" s="1549"/>
      <c r="I72" s="1549"/>
      <c r="J72" s="1550"/>
      <c r="K72" s="1516"/>
      <c r="L72" s="1517"/>
      <c r="M72" s="1517"/>
      <c r="N72" s="1517"/>
      <c r="O72" s="1517"/>
      <c r="P72" s="1517"/>
      <c r="Q72" s="1517"/>
      <c r="R72" s="1517"/>
      <c r="S72" s="1517"/>
      <c r="T72" s="1517"/>
      <c r="U72" s="1517"/>
      <c r="V72" s="452" t="s">
        <v>278</v>
      </c>
      <c r="W72" s="1516"/>
      <c r="X72" s="1517"/>
      <c r="Y72" s="1517"/>
      <c r="Z72" s="1517"/>
      <c r="AA72" s="1517"/>
      <c r="AB72" s="1517"/>
      <c r="AC72" s="1517"/>
      <c r="AD72" s="1517"/>
      <c r="AE72" s="1517"/>
      <c r="AF72" s="1517"/>
      <c r="AG72" s="1517"/>
      <c r="AH72" s="452" t="s">
        <v>278</v>
      </c>
      <c r="AI72" s="1523"/>
      <c r="AJ72" s="1524"/>
      <c r="AK72" s="1524"/>
      <c r="AL72" s="1524"/>
      <c r="AM72" s="1524"/>
      <c r="AN72" s="1524"/>
      <c r="AO72" s="1524"/>
      <c r="AP72" s="1524"/>
      <c r="AQ72" s="1524"/>
      <c r="AR72" s="1524"/>
      <c r="AS72" s="1524"/>
      <c r="AT72" s="1525"/>
      <c r="AU72" s="1551" t="e">
        <f>K72/W72</f>
        <v>#DIV/0!</v>
      </c>
      <c r="AV72" s="1551"/>
      <c r="AW72" s="1551"/>
      <c r="AX72" s="1551"/>
      <c r="AY72" s="1551"/>
      <c r="AZ72" s="1551"/>
      <c r="BA72" s="1551"/>
      <c r="BB72" s="1551"/>
      <c r="BC72" s="1551"/>
      <c r="BD72" s="1551"/>
      <c r="BE72" s="1551"/>
      <c r="BF72" s="1551"/>
      <c r="BG72" s="1"/>
      <c r="BH72" s="1"/>
      <c r="BI72" s="3"/>
      <c r="BJ72" s="3"/>
      <c r="BK72" s="3"/>
      <c r="BL72" s="3"/>
      <c r="BM72" s="3"/>
    </row>
    <row r="73" spans="1:75" ht="17.25" customHeight="1">
      <c r="A73" s="1538" t="s">
        <v>758</v>
      </c>
      <c r="B73" s="1539" t="s">
        <v>1018</v>
      </c>
      <c r="C73" s="1539"/>
      <c r="D73" s="1539"/>
      <c r="E73" s="1539"/>
      <c r="F73" s="1539"/>
      <c r="G73" s="1539"/>
      <c r="H73" s="1539"/>
      <c r="I73" s="1539"/>
      <c r="J73" s="1540"/>
      <c r="K73" s="636" t="s">
        <v>1019</v>
      </c>
      <c r="L73" s="636"/>
      <c r="M73" s="636"/>
      <c r="N73" s="636"/>
      <c r="O73" s="636"/>
      <c r="P73" s="636"/>
      <c r="Q73" s="636"/>
      <c r="R73" s="636"/>
      <c r="S73" s="636"/>
      <c r="T73" s="636"/>
      <c r="U73" s="636"/>
      <c r="V73" s="636"/>
      <c r="W73" s="636" t="s">
        <v>434</v>
      </c>
      <c r="X73" s="636"/>
      <c r="Y73" s="636"/>
      <c r="Z73" s="636"/>
      <c r="AA73" s="636"/>
      <c r="AB73" s="636"/>
      <c r="AC73" s="636"/>
      <c r="AD73" s="636"/>
      <c r="AE73" s="636"/>
      <c r="AF73" s="636"/>
      <c r="AG73" s="636"/>
      <c r="AH73" s="636"/>
      <c r="AI73" s="740" t="s">
        <v>1020</v>
      </c>
      <c r="AJ73" s="636"/>
      <c r="AK73" s="636"/>
      <c r="AL73" s="636"/>
      <c r="AM73" s="636"/>
      <c r="AN73" s="636"/>
      <c r="AO73" s="636"/>
      <c r="AP73" s="636"/>
      <c r="AQ73" s="636"/>
      <c r="AR73" s="636"/>
      <c r="AS73" s="636"/>
      <c r="AT73" s="636"/>
      <c r="AU73" s="554" t="s">
        <v>367</v>
      </c>
      <c r="AV73" s="554"/>
      <c r="AW73" s="554"/>
      <c r="AX73" s="554"/>
      <c r="AY73" s="554"/>
      <c r="AZ73" s="554"/>
      <c r="BA73" s="554"/>
      <c r="BB73" s="554"/>
      <c r="BC73" s="554"/>
      <c r="BD73" s="554"/>
      <c r="BE73" s="554"/>
      <c r="BF73" s="554"/>
      <c r="BG73" s="1"/>
      <c r="BH73" s="1"/>
      <c r="BI73" s="3"/>
      <c r="BJ73" s="3"/>
      <c r="BK73" s="3"/>
      <c r="BL73" s="3"/>
      <c r="BM73" s="3"/>
    </row>
    <row r="74" spans="1:75" ht="17.25" customHeight="1">
      <c r="A74" s="1538"/>
      <c r="B74" s="1541"/>
      <c r="C74" s="1541"/>
      <c r="D74" s="1541"/>
      <c r="E74" s="1541"/>
      <c r="F74" s="1541"/>
      <c r="G74" s="1541"/>
      <c r="H74" s="1541"/>
      <c r="I74" s="1541"/>
      <c r="J74" s="1542"/>
      <c r="K74" s="1514"/>
      <c r="L74" s="1514"/>
      <c r="M74" s="1514"/>
      <c r="N74" s="1514"/>
      <c r="O74" s="1514"/>
      <c r="P74" s="1514"/>
      <c r="Q74" s="1514"/>
      <c r="R74" s="1514"/>
      <c r="S74" s="1514"/>
      <c r="T74" s="1514"/>
      <c r="U74" s="1514"/>
      <c r="V74" s="1514"/>
      <c r="W74" s="1514"/>
      <c r="X74" s="1514"/>
      <c r="Y74" s="1514"/>
      <c r="Z74" s="1514"/>
      <c r="AA74" s="1514"/>
      <c r="AB74" s="1514"/>
      <c r="AC74" s="1514"/>
      <c r="AD74" s="1514"/>
      <c r="AE74" s="1514"/>
      <c r="AF74" s="1514"/>
      <c r="AG74" s="1514"/>
      <c r="AH74" s="1514"/>
      <c r="AI74" s="1514"/>
      <c r="AJ74" s="1514"/>
      <c r="AK74" s="1514"/>
      <c r="AL74" s="1514"/>
      <c r="AM74" s="1514"/>
      <c r="AN74" s="1514"/>
      <c r="AO74" s="1514"/>
      <c r="AP74" s="1514"/>
      <c r="AQ74" s="1514"/>
      <c r="AR74" s="1514"/>
      <c r="AS74" s="1514"/>
      <c r="AT74" s="1514"/>
      <c r="AU74" s="1005"/>
      <c r="AV74" s="1005"/>
      <c r="AW74" s="1005"/>
      <c r="AX74" s="1005"/>
      <c r="AY74" s="1005"/>
      <c r="AZ74" s="1005"/>
      <c r="BA74" s="1005"/>
      <c r="BB74" s="1005"/>
      <c r="BC74" s="1005"/>
      <c r="BD74" s="1005"/>
      <c r="BE74" s="1005"/>
      <c r="BF74" s="1005"/>
      <c r="BG74" s="1"/>
      <c r="BH74" s="1"/>
      <c r="BI74" s="3"/>
      <c r="BJ74" s="3"/>
      <c r="BK74" s="3"/>
      <c r="BL74" s="3"/>
      <c r="BM74" s="3"/>
    </row>
    <row r="75" spans="1:75" ht="24" customHeight="1">
      <c r="A75" s="1538"/>
      <c r="B75" s="1543"/>
      <c r="C75" s="1543"/>
      <c r="D75" s="1543"/>
      <c r="E75" s="1543"/>
      <c r="F75" s="1543"/>
      <c r="G75" s="1543"/>
      <c r="H75" s="1543"/>
      <c r="I75" s="1543"/>
      <c r="J75" s="1544"/>
      <c r="K75" s="1516"/>
      <c r="L75" s="1517"/>
      <c r="M75" s="1517"/>
      <c r="N75" s="1517"/>
      <c r="O75" s="1517"/>
      <c r="P75" s="1517"/>
      <c r="Q75" s="1517"/>
      <c r="R75" s="1517"/>
      <c r="S75" s="1517"/>
      <c r="T75" s="1517"/>
      <c r="U75" s="1517"/>
      <c r="V75" s="452" t="s">
        <v>278</v>
      </c>
      <c r="W75" s="1516"/>
      <c r="X75" s="1517"/>
      <c r="Y75" s="1517"/>
      <c r="Z75" s="1517"/>
      <c r="AA75" s="1517"/>
      <c r="AB75" s="1517"/>
      <c r="AC75" s="1517"/>
      <c r="AD75" s="1517"/>
      <c r="AE75" s="1517"/>
      <c r="AF75" s="1517"/>
      <c r="AG75" s="1517"/>
      <c r="AH75" s="452" t="s">
        <v>278</v>
      </c>
      <c r="AI75" s="1516"/>
      <c r="AJ75" s="1517"/>
      <c r="AK75" s="1517"/>
      <c r="AL75" s="1517"/>
      <c r="AM75" s="1517"/>
      <c r="AN75" s="1517"/>
      <c r="AO75" s="1517"/>
      <c r="AP75" s="1517"/>
      <c r="AQ75" s="1517"/>
      <c r="AR75" s="1517"/>
      <c r="AS75" s="1517"/>
      <c r="AT75" s="452" t="s">
        <v>278</v>
      </c>
      <c r="AU75" s="1551" t="e">
        <f>(K75+W75)/AI75</f>
        <v>#DIV/0!</v>
      </c>
      <c r="AV75" s="1551"/>
      <c r="AW75" s="1551"/>
      <c r="AX75" s="1551"/>
      <c r="AY75" s="1551"/>
      <c r="AZ75" s="1551"/>
      <c r="BA75" s="1551"/>
      <c r="BB75" s="1551"/>
      <c r="BC75" s="1551"/>
      <c r="BD75" s="1551"/>
      <c r="BE75" s="1551"/>
      <c r="BF75" s="1551"/>
      <c r="BG75" s="1"/>
      <c r="BH75" s="1"/>
      <c r="BI75" s="3"/>
      <c r="BJ75" s="3"/>
      <c r="BK75" s="3"/>
      <c r="BL75" s="3"/>
      <c r="BM75" s="3"/>
    </row>
    <row r="76" spans="1:75">
      <c r="A76" s="3" t="s">
        <v>1170</v>
      </c>
      <c r="B76" s="3"/>
      <c r="C76" s="3"/>
      <c r="D76" s="3"/>
      <c r="E76" s="3"/>
      <c r="F76" s="3"/>
      <c r="G76" s="3"/>
      <c r="H76" s="3"/>
      <c r="I76" s="3"/>
      <c r="J76" s="3"/>
      <c r="K76" s="3"/>
      <c r="L76" s="3"/>
      <c r="M76" s="3"/>
      <c r="N76" s="3"/>
      <c r="O76" s="3"/>
      <c r="P76" s="3"/>
      <c r="Q76" s="3"/>
      <c r="R76" s="1"/>
      <c r="S76" s="1"/>
      <c r="T76" s="1"/>
      <c r="U76" s="1"/>
      <c r="V76" s="1"/>
      <c r="W76" s="1"/>
      <c r="X76" s="1"/>
      <c r="Y76" s="1"/>
      <c r="Z76" s="1"/>
      <c r="AA76" s="3"/>
      <c r="AB76" s="3"/>
      <c r="AC76" s="3"/>
      <c r="AD76" s="3"/>
      <c r="AE76" s="3"/>
      <c r="AF76" s="3"/>
      <c r="AG76" s="3"/>
      <c r="AH76" s="3"/>
      <c r="AI76" s="3"/>
      <c r="AJ76" s="3"/>
      <c r="AK76" s="3"/>
      <c r="AL76" s="3"/>
      <c r="AM76" s="1"/>
      <c r="AN76" s="1"/>
      <c r="AO76" s="1"/>
      <c r="AP76" s="1"/>
      <c r="AQ76" s="1"/>
      <c r="AR76" s="1"/>
      <c r="AS76" s="1"/>
      <c r="AT76" s="1"/>
      <c r="AU76" s="1"/>
      <c r="AV76" s="1"/>
      <c r="AW76" s="1"/>
      <c r="AX76" s="1"/>
      <c r="AY76" s="1"/>
      <c r="AZ76" s="1"/>
      <c r="BA76" s="1"/>
      <c r="BB76" s="1"/>
      <c r="BC76" s="1"/>
      <c r="BD76" s="1"/>
      <c r="BE76" s="1"/>
      <c r="BF76" s="1"/>
      <c r="BG76" s="1"/>
      <c r="BH76" s="1"/>
      <c r="BI76" s="3"/>
      <c r="BJ76" s="3"/>
      <c r="BK76" s="3"/>
      <c r="BL76" s="3"/>
      <c r="BM76" s="3"/>
    </row>
    <row r="77" spans="1:75">
      <c r="A77" s="1" t="s">
        <v>1497</v>
      </c>
      <c r="B77" s="3"/>
      <c r="C77" s="3"/>
      <c r="D77" s="3"/>
      <c r="E77" s="3"/>
      <c r="F77" s="3"/>
      <c r="G77" s="3"/>
      <c r="H77" s="3"/>
      <c r="I77" s="3"/>
      <c r="J77" s="3"/>
      <c r="K77" s="3"/>
      <c r="L77" s="3"/>
      <c r="M77" s="3"/>
      <c r="N77" s="3"/>
      <c r="O77" s="3"/>
      <c r="P77" s="3"/>
      <c r="Q77" s="3"/>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3"/>
      <c r="AX77" s="3"/>
      <c r="AY77" s="3"/>
      <c r="AZ77" s="3"/>
      <c r="BA77" s="3"/>
      <c r="BB77" s="3"/>
      <c r="BC77" s="3"/>
      <c r="BD77" s="3"/>
      <c r="BE77" s="3"/>
      <c r="BF77" s="3"/>
      <c r="BG77" s="3"/>
      <c r="BH77" s="3"/>
      <c r="BI77" s="3"/>
      <c r="BJ77" s="3"/>
      <c r="BK77" s="3"/>
      <c r="BL77" s="3"/>
      <c r="BM77" s="3"/>
    </row>
    <row r="78" spans="1:75">
      <c r="A78" s="1" t="s">
        <v>1498</v>
      </c>
      <c r="B78" s="1"/>
      <c r="C78" s="1"/>
      <c r="D78" s="3"/>
      <c r="E78" s="3"/>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3"/>
      <c r="AX78" s="3"/>
      <c r="AY78" s="3"/>
      <c r="AZ78" s="3"/>
      <c r="BA78" s="3"/>
      <c r="BB78" s="3"/>
      <c r="BC78" s="3"/>
      <c r="BD78" s="3"/>
      <c r="BE78" s="3"/>
      <c r="BF78" s="3"/>
      <c r="BG78" s="3"/>
      <c r="BH78" s="3"/>
      <c r="BI78" s="3"/>
      <c r="BJ78" s="3"/>
      <c r="BK78" s="3"/>
      <c r="BL78" s="3"/>
      <c r="BM78" s="3"/>
    </row>
    <row r="79" spans="1:75">
      <c r="B79" s="1"/>
      <c r="C79" s="1"/>
      <c r="D79" s="3"/>
      <c r="E79" s="3"/>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H79" s="1"/>
      <c r="AI79" s="1"/>
      <c r="AJ79" s="1"/>
      <c r="AK79" s="1"/>
      <c r="AL79" s="1"/>
      <c r="AM79" s="1"/>
      <c r="AN79" s="1"/>
      <c r="AO79" s="1"/>
      <c r="AP79" s="1"/>
      <c r="AQ79" s="1"/>
      <c r="AR79" s="1"/>
      <c r="AS79" s="1"/>
      <c r="AT79" s="1"/>
      <c r="AU79" s="1"/>
      <c r="AV79" s="1"/>
      <c r="AW79" s="3"/>
      <c r="AX79" s="3"/>
      <c r="AY79" s="3"/>
      <c r="AZ79" s="3"/>
      <c r="BA79" s="3"/>
      <c r="BB79" s="3"/>
      <c r="BC79" s="3"/>
      <c r="BD79" s="3"/>
      <c r="BE79" s="3"/>
      <c r="BF79" s="3"/>
      <c r="BG79" s="3"/>
      <c r="BH79" s="3"/>
      <c r="BI79" s="3"/>
      <c r="BJ79" s="3"/>
      <c r="BK79" s="3"/>
      <c r="BL79" s="3"/>
      <c r="BM79" s="3"/>
    </row>
    <row r="80" spans="1:75" ht="21" customHeight="1">
      <c r="A80" s="1" t="s">
        <v>441</v>
      </c>
      <c r="B80" s="1"/>
      <c r="C80" s="1"/>
      <c r="D80" s="3"/>
      <c r="E80" s="3"/>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3"/>
      <c r="AX80" s="1"/>
      <c r="AY80" s="3"/>
      <c r="AZ80" s="3"/>
      <c r="BA80" s="3"/>
      <c r="BB80" s="3"/>
      <c r="BC80" s="3"/>
      <c r="BD80" s="3"/>
      <c r="BE80" s="3"/>
      <c r="BF80" s="3"/>
      <c r="BG80" s="3"/>
      <c r="BH80" s="3"/>
      <c r="BI80" s="3"/>
      <c r="BJ80" s="3"/>
      <c r="BK80" s="3"/>
      <c r="BL80" s="3"/>
      <c r="BM80" s="3"/>
    </row>
    <row r="81" spans="1:93">
      <c r="A81" s="1"/>
      <c r="C81" s="1"/>
      <c r="D81" s="3"/>
      <c r="E81" s="3"/>
      <c r="F81" s="1"/>
      <c r="G81" s="1"/>
      <c r="H81" s="1" t="s">
        <v>443</v>
      </c>
      <c r="I81" s="1"/>
      <c r="J81" s="1"/>
      <c r="K81" s="1"/>
      <c r="L81" s="1"/>
      <c r="M81" s="1"/>
      <c r="N81" s="1"/>
      <c r="O81" s="1"/>
      <c r="P81" s="1"/>
      <c r="Q81" s="1"/>
      <c r="R81" s="1"/>
      <c r="S81" s="1"/>
      <c r="T81" s="1"/>
      <c r="U81" s="1"/>
      <c r="V81" s="1"/>
      <c r="W81" s="1"/>
      <c r="X81" s="1"/>
      <c r="Y81" s="1"/>
      <c r="Z81" s="1"/>
      <c r="AA81" s="1"/>
      <c r="AB81" s="1"/>
      <c r="AC81" s="1"/>
      <c r="AD81" s="1"/>
      <c r="AE81" s="1"/>
      <c r="AF81" s="1"/>
      <c r="AH81" s="1"/>
      <c r="AI81" s="1"/>
      <c r="AJ81" s="1"/>
      <c r="AK81" s="1"/>
      <c r="AL81" s="1"/>
      <c r="AM81" s="1"/>
      <c r="AN81" s="1"/>
      <c r="AO81" s="1"/>
      <c r="AP81" s="1"/>
      <c r="AQ81" s="1"/>
      <c r="AR81" s="1"/>
      <c r="AS81" s="1"/>
      <c r="AT81" s="1"/>
      <c r="AU81" s="1"/>
      <c r="AV81" s="1"/>
      <c r="AW81" s="3"/>
      <c r="AX81" s="3"/>
      <c r="AY81" s="3"/>
      <c r="AZ81" s="3"/>
      <c r="BA81" s="3"/>
      <c r="BB81" s="3"/>
      <c r="BC81" s="3"/>
      <c r="BD81" s="3"/>
      <c r="BE81" s="3"/>
      <c r="BF81" s="3"/>
      <c r="BG81" s="3"/>
      <c r="BH81" s="3"/>
      <c r="BI81" s="3"/>
      <c r="BJ81" s="3"/>
      <c r="BK81" s="3"/>
      <c r="BL81" s="3"/>
      <c r="BM81" s="3"/>
    </row>
    <row r="82" spans="1:93" ht="17.25" customHeight="1">
      <c r="A82" s="922" t="s">
        <v>436</v>
      </c>
      <c r="B82" s="922"/>
      <c r="C82" s="922"/>
      <c r="D82" s="922"/>
      <c r="E82" s="922"/>
      <c r="F82" s="922"/>
      <c r="G82" s="3"/>
      <c r="H82" s="580" t="s">
        <v>437</v>
      </c>
      <c r="I82" s="581"/>
      <c r="J82" s="581"/>
      <c r="K82" s="581"/>
      <c r="L82" s="581"/>
      <c r="M82" s="581"/>
      <c r="N82" s="581"/>
      <c r="O82" s="581"/>
      <c r="P82" s="581"/>
      <c r="Q82" s="581"/>
      <c r="R82" s="581"/>
      <c r="S82" s="581"/>
      <c r="T82" s="581"/>
      <c r="U82" s="581"/>
      <c r="V82" s="581"/>
      <c r="W82" s="581"/>
      <c r="X82" s="581"/>
      <c r="Y82" s="581"/>
      <c r="Z82" s="581"/>
      <c r="AA82" s="581"/>
      <c r="AB82" s="581"/>
      <c r="AC82" s="581"/>
      <c r="AD82" s="581"/>
      <c r="AE82" s="581"/>
      <c r="AF82" s="581"/>
      <c r="AG82" s="581"/>
      <c r="AH82" s="581"/>
      <c r="AI82" s="581"/>
      <c r="AJ82" s="581"/>
      <c r="AK82" s="582"/>
      <c r="AL82" s="554" t="s">
        <v>435</v>
      </c>
      <c r="AM82" s="554"/>
      <c r="AN82" s="554"/>
      <c r="AO82" s="554"/>
      <c r="AP82" s="554"/>
      <c r="AQ82" s="554"/>
      <c r="AR82" s="554"/>
      <c r="AS82" s="554"/>
      <c r="AT82" s="554"/>
      <c r="AU82" s="554"/>
      <c r="AV82" s="1"/>
      <c r="AW82" s="922" t="s">
        <v>1021</v>
      </c>
      <c r="AX82" s="922"/>
      <c r="AY82" s="922"/>
      <c r="AZ82" s="922"/>
      <c r="BA82" s="922"/>
      <c r="BB82" s="922"/>
      <c r="BC82" s="922"/>
      <c r="BD82" s="922"/>
      <c r="BE82" s="922"/>
      <c r="BF82" s="922"/>
      <c r="BG82" s="922"/>
      <c r="BH82" s="922"/>
      <c r="BI82" s="3"/>
      <c r="BJ82" s="3"/>
      <c r="BK82" s="3"/>
      <c r="BL82" s="3"/>
      <c r="BM82" s="3"/>
      <c r="BN82" s="3"/>
      <c r="BO82" s="3"/>
      <c r="BP82" s="3"/>
      <c r="BQ82" s="3"/>
      <c r="BR82" s="1"/>
      <c r="BS82" s="1"/>
      <c r="BT82" s="1"/>
      <c r="BU82" s="1"/>
      <c r="BV82" s="1"/>
      <c r="BW82" s="1"/>
      <c r="BX82" s="1"/>
      <c r="BY82" s="3"/>
      <c r="BZ82" s="3"/>
      <c r="CA82" s="3"/>
      <c r="CB82" s="3"/>
      <c r="CC82" s="3"/>
      <c r="CD82" s="3"/>
      <c r="CE82" s="3"/>
      <c r="CF82" s="3"/>
      <c r="CG82" s="3"/>
      <c r="CH82" s="3"/>
      <c r="CI82" s="3"/>
      <c r="CJ82" s="3"/>
      <c r="CK82" s="3"/>
      <c r="CL82" s="3"/>
      <c r="CM82" s="3"/>
      <c r="CN82" s="3"/>
      <c r="CO82" s="3"/>
    </row>
    <row r="83" spans="1:93" ht="17.25" customHeight="1">
      <c r="A83" s="922"/>
      <c r="B83" s="922"/>
      <c r="C83" s="922"/>
      <c r="D83" s="922"/>
      <c r="E83" s="922"/>
      <c r="F83" s="922"/>
      <c r="G83" s="3"/>
      <c r="H83" s="561" t="s">
        <v>438</v>
      </c>
      <c r="I83" s="562"/>
      <c r="J83" s="562"/>
      <c r="K83" s="712"/>
      <c r="L83" s="1515"/>
      <c r="M83" s="1515"/>
      <c r="N83" s="1515"/>
      <c r="O83" s="1515"/>
      <c r="P83" s="1515"/>
      <c r="Q83" s="1515"/>
      <c r="R83" s="1515"/>
      <c r="S83" s="1515"/>
      <c r="T83" s="1515"/>
      <c r="U83" s="1515"/>
      <c r="V83" s="1515"/>
      <c r="W83" s="1515"/>
      <c r="X83" s="1515"/>
      <c r="Y83" s="1515"/>
      <c r="Z83" s="1515"/>
      <c r="AA83" s="1515"/>
      <c r="AB83" s="1515"/>
      <c r="AC83" s="1515"/>
      <c r="AD83" s="1515"/>
      <c r="AE83" s="1515"/>
      <c r="AF83" s="1515"/>
      <c r="AG83" s="1515"/>
      <c r="AH83" s="1515"/>
      <c r="AI83" s="1515"/>
      <c r="AJ83" s="1515"/>
      <c r="AK83" s="1515"/>
      <c r="AL83" s="1510"/>
      <c r="AM83" s="1510"/>
      <c r="AN83" s="1510"/>
      <c r="AO83" s="1510"/>
      <c r="AP83" s="1510"/>
      <c r="AQ83" s="1510"/>
      <c r="AR83" s="1510"/>
      <c r="AS83" s="1510"/>
      <c r="AT83" s="735"/>
      <c r="AU83" s="553" t="s">
        <v>278</v>
      </c>
      <c r="AV83" s="1"/>
      <c r="AW83" s="922"/>
      <c r="AX83" s="922"/>
      <c r="AY83" s="922"/>
      <c r="AZ83" s="922"/>
      <c r="BA83" s="922"/>
      <c r="BB83" s="922"/>
      <c r="BC83" s="922"/>
      <c r="BD83" s="922"/>
      <c r="BE83" s="922"/>
      <c r="BF83" s="922"/>
      <c r="BG83" s="922"/>
      <c r="BH83" s="922"/>
      <c r="BI83" s="3"/>
      <c r="BJ83" s="3"/>
      <c r="BK83" s="3"/>
      <c r="BL83" s="3"/>
      <c r="BM83" s="3"/>
      <c r="BN83" s="3"/>
      <c r="BO83" s="3"/>
      <c r="BP83" s="3"/>
      <c r="BQ83" s="3"/>
      <c r="BR83" s="1"/>
      <c r="BS83" s="1"/>
      <c r="BT83" s="1"/>
      <c r="BU83" s="1"/>
      <c r="BV83" s="1"/>
      <c r="BW83" s="1"/>
      <c r="BX83" s="1"/>
      <c r="BY83" s="3"/>
      <c r="BZ83" s="3"/>
      <c r="CA83" s="3"/>
      <c r="CB83" s="3"/>
      <c r="CC83" s="3"/>
      <c r="CD83" s="3"/>
      <c r="CE83" s="3"/>
      <c r="CF83" s="3"/>
      <c r="CG83" s="3"/>
      <c r="CH83" s="3"/>
      <c r="CI83" s="3"/>
      <c r="CJ83" s="3"/>
      <c r="CK83" s="3"/>
      <c r="CL83" s="3"/>
      <c r="CM83" s="3"/>
      <c r="CN83" s="3"/>
      <c r="CO83" s="3"/>
    </row>
    <row r="84" spans="1:93" ht="17.25" customHeight="1">
      <c r="A84" s="554" t="s">
        <v>430</v>
      </c>
      <c r="B84" s="554"/>
      <c r="C84" s="554"/>
      <c r="D84" s="554" t="s">
        <v>431</v>
      </c>
      <c r="E84" s="554"/>
      <c r="F84" s="554"/>
      <c r="G84" s="3"/>
      <c r="H84" s="563"/>
      <c r="I84" s="564"/>
      <c r="J84" s="564"/>
      <c r="K84" s="713"/>
      <c r="L84" s="1515"/>
      <c r="M84" s="1515"/>
      <c r="N84" s="1515"/>
      <c r="O84" s="1515"/>
      <c r="P84" s="1515"/>
      <c r="Q84" s="1515"/>
      <c r="R84" s="1515"/>
      <c r="S84" s="1515"/>
      <c r="T84" s="1515"/>
      <c r="U84" s="1515"/>
      <c r="V84" s="1515"/>
      <c r="W84" s="1515"/>
      <c r="X84" s="1515"/>
      <c r="Y84" s="1515"/>
      <c r="Z84" s="1515"/>
      <c r="AA84" s="1515"/>
      <c r="AB84" s="1515"/>
      <c r="AC84" s="1515"/>
      <c r="AD84" s="1515"/>
      <c r="AE84" s="1515"/>
      <c r="AF84" s="1515"/>
      <c r="AG84" s="1515"/>
      <c r="AH84" s="1515"/>
      <c r="AI84" s="1515"/>
      <c r="AJ84" s="1515"/>
      <c r="AK84" s="1515"/>
      <c r="AL84" s="1510"/>
      <c r="AM84" s="1510"/>
      <c r="AN84" s="1510"/>
      <c r="AO84" s="1510"/>
      <c r="AP84" s="1510"/>
      <c r="AQ84" s="1510"/>
      <c r="AR84" s="1510"/>
      <c r="AS84" s="1510"/>
      <c r="AT84" s="735"/>
      <c r="AU84" s="553"/>
      <c r="AV84" s="1"/>
      <c r="AW84" s="1520"/>
      <c r="AX84" s="1521"/>
      <c r="AY84" s="1521"/>
      <c r="AZ84" s="1521"/>
      <c r="BA84" s="1521"/>
      <c r="BB84" s="1521"/>
      <c r="BC84" s="1521"/>
      <c r="BD84" s="1521"/>
      <c r="BE84" s="1521"/>
      <c r="BF84" s="1521"/>
      <c r="BG84" s="1521"/>
      <c r="BH84" s="553" t="s">
        <v>278</v>
      </c>
      <c r="BT84" s="1"/>
      <c r="BU84" s="1"/>
      <c r="BV84" s="1"/>
      <c r="BW84" s="3"/>
      <c r="BX84" s="3"/>
      <c r="BY84" s="3"/>
      <c r="BZ84" s="3"/>
      <c r="CA84" s="3"/>
      <c r="CB84" s="3"/>
      <c r="CC84" s="3"/>
      <c r="CD84" s="3"/>
      <c r="CE84" s="3"/>
      <c r="CF84" s="3"/>
      <c r="CG84" s="3"/>
      <c r="CH84" s="3"/>
      <c r="CI84" s="3"/>
      <c r="CJ84" s="3"/>
      <c r="CK84" s="3"/>
      <c r="CL84" s="3"/>
      <c r="CM84" s="3"/>
    </row>
    <row r="85" spans="1:93" ht="17.25" customHeight="1">
      <c r="A85" s="554"/>
      <c r="B85" s="554"/>
      <c r="C85" s="554"/>
      <c r="D85" s="554"/>
      <c r="E85" s="554"/>
      <c r="F85" s="554"/>
      <c r="G85" s="3"/>
      <c r="H85" s="561" t="s">
        <v>439</v>
      </c>
      <c r="I85" s="562"/>
      <c r="J85" s="562"/>
      <c r="K85" s="712"/>
      <c r="L85" s="1515"/>
      <c r="M85" s="1515"/>
      <c r="N85" s="1515"/>
      <c r="O85" s="1515"/>
      <c r="P85" s="1515"/>
      <c r="Q85" s="1515"/>
      <c r="R85" s="1515"/>
      <c r="S85" s="1515"/>
      <c r="T85" s="1515"/>
      <c r="U85" s="1515"/>
      <c r="V85" s="1515"/>
      <c r="W85" s="1515"/>
      <c r="X85" s="1515"/>
      <c r="Y85" s="1515"/>
      <c r="Z85" s="1515"/>
      <c r="AA85" s="1515"/>
      <c r="AB85" s="1515"/>
      <c r="AC85" s="1515"/>
      <c r="AD85" s="1515"/>
      <c r="AE85" s="1515"/>
      <c r="AF85" s="1515"/>
      <c r="AG85" s="1515"/>
      <c r="AH85" s="1515"/>
      <c r="AI85" s="1515"/>
      <c r="AJ85" s="1515"/>
      <c r="AK85" s="1515"/>
      <c r="AL85" s="1510"/>
      <c r="AM85" s="1510"/>
      <c r="AN85" s="1510"/>
      <c r="AO85" s="1510"/>
      <c r="AP85" s="1510"/>
      <c r="AQ85" s="1510"/>
      <c r="AR85" s="1510"/>
      <c r="AS85" s="1510"/>
      <c r="AT85" s="735"/>
      <c r="AU85" s="553" t="s">
        <v>278</v>
      </c>
      <c r="AV85" s="1"/>
      <c r="AW85" s="1522"/>
      <c r="AX85" s="642"/>
      <c r="AY85" s="642"/>
      <c r="AZ85" s="642"/>
      <c r="BA85" s="642"/>
      <c r="BB85" s="642"/>
      <c r="BC85" s="642"/>
      <c r="BD85" s="642"/>
      <c r="BE85" s="642"/>
      <c r="BF85" s="642"/>
      <c r="BG85" s="642"/>
      <c r="BH85" s="553"/>
      <c r="BT85" s="1"/>
      <c r="BU85" s="1"/>
      <c r="BV85" s="1"/>
      <c r="BW85" s="3"/>
      <c r="BX85" s="3"/>
      <c r="BY85" s="3"/>
      <c r="BZ85" s="3"/>
      <c r="CA85" s="3"/>
      <c r="CB85" s="3"/>
      <c r="CC85" s="3"/>
      <c r="CD85" s="3"/>
      <c r="CE85" s="3"/>
      <c r="CF85" s="3"/>
      <c r="CG85" s="3"/>
      <c r="CH85" s="3"/>
      <c r="CI85" s="3"/>
      <c r="CJ85" s="3"/>
      <c r="CK85" s="3"/>
      <c r="CL85" s="3"/>
      <c r="CM85" s="3"/>
    </row>
    <row r="86" spans="1:93" ht="17.25" customHeight="1">
      <c r="A86" s="641"/>
      <c r="B86" s="641"/>
      <c r="C86" s="641"/>
      <c r="D86" s="641"/>
      <c r="E86" s="641"/>
      <c r="F86" s="641"/>
      <c r="G86" s="3"/>
      <c r="H86" s="563"/>
      <c r="I86" s="564"/>
      <c r="J86" s="564"/>
      <c r="K86" s="713"/>
      <c r="L86" s="1515"/>
      <c r="M86" s="1515"/>
      <c r="N86" s="1515"/>
      <c r="O86" s="1515"/>
      <c r="P86" s="1515"/>
      <c r="Q86" s="1515"/>
      <c r="R86" s="1515"/>
      <c r="S86" s="1515"/>
      <c r="T86" s="1515"/>
      <c r="U86" s="1515"/>
      <c r="V86" s="1515"/>
      <c r="W86" s="1515"/>
      <c r="X86" s="1515"/>
      <c r="Y86" s="1515"/>
      <c r="Z86" s="1515"/>
      <c r="AA86" s="1515"/>
      <c r="AB86" s="1515"/>
      <c r="AC86" s="1515"/>
      <c r="AD86" s="1515"/>
      <c r="AE86" s="1515"/>
      <c r="AF86" s="1515"/>
      <c r="AG86" s="1515"/>
      <c r="AH86" s="1515"/>
      <c r="AI86" s="1515"/>
      <c r="AJ86" s="1515"/>
      <c r="AK86" s="1515"/>
      <c r="AL86" s="1510"/>
      <c r="AM86" s="1510"/>
      <c r="AN86" s="1510"/>
      <c r="AO86" s="1510"/>
      <c r="AP86" s="1510"/>
      <c r="AQ86" s="1510"/>
      <c r="AR86" s="1510"/>
      <c r="AS86" s="1510"/>
      <c r="AT86" s="735"/>
      <c r="AU86" s="553"/>
      <c r="AV86" s="52" t="s">
        <v>1023</v>
      </c>
      <c r="AX86" s="3"/>
      <c r="AY86" s="3"/>
      <c r="AZ86" s="3"/>
      <c r="BA86" s="3"/>
      <c r="BB86" s="3"/>
      <c r="BC86" s="3"/>
      <c r="BD86" s="3"/>
      <c r="BE86" s="3"/>
      <c r="BF86" s="3"/>
      <c r="BG86" s="3"/>
      <c r="BH86" s="3"/>
      <c r="BI86" s="3"/>
      <c r="BJ86" s="3"/>
      <c r="BK86" s="3"/>
      <c r="BL86" s="3"/>
      <c r="BM86" s="3"/>
      <c r="BN86" s="3"/>
      <c r="BO86" s="3"/>
      <c r="BP86" s="3"/>
      <c r="BQ86" s="3"/>
      <c r="BR86" s="1"/>
      <c r="BS86" s="1"/>
      <c r="BT86" s="1"/>
      <c r="BU86" s="1"/>
      <c r="BV86" s="1"/>
      <c r="BW86" s="1"/>
      <c r="BX86" s="1"/>
      <c r="BY86" s="3"/>
      <c r="BZ86" s="3"/>
      <c r="CA86" s="3"/>
      <c r="CB86" s="3"/>
      <c r="CC86" s="3"/>
      <c r="CD86" s="3"/>
      <c r="CE86" s="3"/>
      <c r="CF86" s="3"/>
      <c r="CG86" s="3"/>
      <c r="CH86" s="3"/>
      <c r="CI86" s="3"/>
      <c r="CJ86" s="3"/>
      <c r="CK86" s="3"/>
      <c r="CL86" s="3"/>
      <c r="CM86" s="3"/>
      <c r="CN86" s="3"/>
      <c r="CO86" s="3"/>
    </row>
    <row r="87" spans="1:93" ht="17.25" customHeight="1">
      <c r="A87" s="641"/>
      <c r="B87" s="641"/>
      <c r="C87" s="641"/>
      <c r="D87" s="641"/>
      <c r="E87" s="641"/>
      <c r="F87" s="641"/>
      <c r="G87" s="3"/>
      <c r="H87" s="561" t="s">
        <v>440</v>
      </c>
      <c r="I87" s="562"/>
      <c r="J87" s="562"/>
      <c r="K87" s="712"/>
      <c r="L87" s="1515"/>
      <c r="M87" s="1515"/>
      <c r="N87" s="1515"/>
      <c r="O87" s="1515"/>
      <c r="P87" s="1515"/>
      <c r="Q87" s="1515"/>
      <c r="R87" s="1515"/>
      <c r="S87" s="1515"/>
      <c r="T87" s="1515"/>
      <c r="U87" s="1515"/>
      <c r="V87" s="1515"/>
      <c r="W87" s="1515"/>
      <c r="X87" s="1515"/>
      <c r="Y87" s="1515"/>
      <c r="Z87" s="1515"/>
      <c r="AA87" s="1515"/>
      <c r="AB87" s="1515"/>
      <c r="AC87" s="1515"/>
      <c r="AD87" s="1515"/>
      <c r="AE87" s="1515"/>
      <c r="AF87" s="1515"/>
      <c r="AG87" s="1515"/>
      <c r="AH87" s="1515"/>
      <c r="AI87" s="1515"/>
      <c r="AJ87" s="1515"/>
      <c r="AK87" s="1515"/>
      <c r="AL87" s="1510"/>
      <c r="AM87" s="1510"/>
      <c r="AN87" s="1510"/>
      <c r="AO87" s="1510"/>
      <c r="AP87" s="1510"/>
      <c r="AQ87" s="1510"/>
      <c r="AR87" s="1510"/>
      <c r="AS87" s="1510"/>
      <c r="AT87" s="735"/>
      <c r="AU87" s="553" t="s">
        <v>278</v>
      </c>
      <c r="AV87" s="1"/>
      <c r="AW87" s="1520">
        <f>AW84</f>
        <v>0</v>
      </c>
      <c r="AX87" s="1521"/>
      <c r="AY87" s="1521"/>
      <c r="AZ87" s="1521"/>
      <c r="BA87" s="1521"/>
      <c r="BB87" s="658" t="s">
        <v>278</v>
      </c>
      <c r="BC87" s="658" t="s">
        <v>759</v>
      </c>
      <c r="BD87" s="658">
        <v>3</v>
      </c>
      <c r="BE87" s="658" t="s">
        <v>760</v>
      </c>
      <c r="BF87" s="658" t="s">
        <v>761</v>
      </c>
      <c r="BG87" s="1521">
        <f>AW87*0.03</f>
        <v>0</v>
      </c>
      <c r="BH87" s="1521"/>
      <c r="BI87" s="1521"/>
      <c r="BJ87" s="1521"/>
      <c r="BK87" s="1521"/>
      <c r="BL87" s="676" t="s">
        <v>278</v>
      </c>
      <c r="BM87" s="3"/>
      <c r="BN87" s="3"/>
      <c r="BO87" s="3"/>
      <c r="BP87" s="3"/>
      <c r="BQ87" s="3"/>
      <c r="BR87" s="1"/>
      <c r="BS87" s="1"/>
      <c r="BT87" s="1"/>
      <c r="BU87" s="1"/>
      <c r="BV87" s="1"/>
      <c r="BW87" s="1"/>
      <c r="BX87" s="1"/>
      <c r="BY87" s="3"/>
      <c r="BZ87" s="3"/>
      <c r="CA87" s="3"/>
      <c r="CB87" s="3"/>
      <c r="CC87" s="3"/>
      <c r="CD87" s="3"/>
      <c r="CE87" s="3"/>
      <c r="CF87" s="3"/>
      <c r="CG87" s="3"/>
      <c r="CH87" s="3"/>
      <c r="CI87" s="3"/>
      <c r="CJ87" s="3"/>
      <c r="CK87" s="3"/>
      <c r="CL87" s="3"/>
      <c r="CM87" s="3"/>
      <c r="CN87" s="3"/>
      <c r="CO87" s="3"/>
    </row>
    <row r="88" spans="1:93" ht="17.25" customHeight="1">
      <c r="A88" s="641"/>
      <c r="B88" s="641"/>
      <c r="C88" s="641"/>
      <c r="D88" s="641"/>
      <c r="E88" s="641"/>
      <c r="F88" s="641"/>
      <c r="G88" s="3"/>
      <c r="H88" s="563"/>
      <c r="I88" s="564"/>
      <c r="J88" s="564"/>
      <c r="K88" s="713"/>
      <c r="L88" s="1515"/>
      <c r="M88" s="1515"/>
      <c r="N88" s="1515"/>
      <c r="O88" s="1515"/>
      <c r="P88" s="1515"/>
      <c r="Q88" s="1515"/>
      <c r="R88" s="1515"/>
      <c r="S88" s="1515"/>
      <c r="T88" s="1515"/>
      <c r="U88" s="1515"/>
      <c r="V88" s="1515"/>
      <c r="W88" s="1515"/>
      <c r="X88" s="1515"/>
      <c r="Y88" s="1515"/>
      <c r="Z88" s="1515"/>
      <c r="AA88" s="1515"/>
      <c r="AB88" s="1515"/>
      <c r="AC88" s="1515"/>
      <c r="AD88" s="1515"/>
      <c r="AE88" s="1515"/>
      <c r="AF88" s="1515"/>
      <c r="AG88" s="1515"/>
      <c r="AH88" s="1515"/>
      <c r="AI88" s="1515"/>
      <c r="AJ88" s="1515"/>
      <c r="AK88" s="1515"/>
      <c r="AL88" s="1510"/>
      <c r="AM88" s="1510"/>
      <c r="AN88" s="1510"/>
      <c r="AO88" s="1510"/>
      <c r="AP88" s="1510"/>
      <c r="AQ88" s="1510"/>
      <c r="AR88" s="1510"/>
      <c r="AS88" s="1510"/>
      <c r="AT88" s="735"/>
      <c r="AU88" s="553"/>
      <c r="AV88" s="1"/>
      <c r="AW88" s="1522"/>
      <c r="AX88" s="642"/>
      <c r="AY88" s="642"/>
      <c r="AZ88" s="642"/>
      <c r="BA88" s="642"/>
      <c r="BB88" s="659"/>
      <c r="BC88" s="659"/>
      <c r="BD88" s="659"/>
      <c r="BE88" s="659"/>
      <c r="BF88" s="659"/>
      <c r="BG88" s="642"/>
      <c r="BH88" s="642"/>
      <c r="BI88" s="642"/>
      <c r="BJ88" s="642"/>
      <c r="BK88" s="642"/>
      <c r="BL88" s="677"/>
      <c r="BM88" s="3"/>
      <c r="BN88" s="3"/>
      <c r="BO88" s="3"/>
      <c r="BP88" s="3"/>
      <c r="BQ88" s="3"/>
      <c r="BR88" s="1"/>
      <c r="BS88" s="1"/>
      <c r="BT88" s="1"/>
      <c r="BU88" s="1"/>
      <c r="BV88" s="1"/>
      <c r="BW88" s="1"/>
      <c r="BX88" s="1"/>
      <c r="BY88" s="3"/>
      <c r="BZ88" s="3"/>
      <c r="CA88" s="3"/>
      <c r="CB88" s="3"/>
      <c r="CC88" s="3"/>
      <c r="CD88" s="3"/>
      <c r="CE88" s="3"/>
      <c r="CF88" s="3"/>
      <c r="CG88" s="3"/>
      <c r="CH88" s="3"/>
      <c r="CI88" s="3"/>
      <c r="CJ88" s="3"/>
      <c r="CK88" s="3"/>
      <c r="CL88" s="3"/>
      <c r="CM88" s="3"/>
      <c r="CN88" s="3"/>
      <c r="CO88" s="3"/>
    </row>
    <row r="89" spans="1:93">
      <c r="A89" s="1" t="s">
        <v>762</v>
      </c>
      <c r="B89" s="1"/>
      <c r="C89" s="1"/>
      <c r="D89" s="3"/>
      <c r="E89" s="3"/>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H89" s="1"/>
      <c r="AI89" s="1"/>
      <c r="AJ89" s="1"/>
      <c r="AK89" s="1"/>
      <c r="AL89" s="1"/>
      <c r="AM89" s="1"/>
      <c r="AN89" s="1"/>
      <c r="AO89" s="1"/>
      <c r="AP89" s="1"/>
      <c r="AQ89" s="1"/>
      <c r="AR89" s="1"/>
      <c r="AS89" s="1"/>
      <c r="AT89" s="1"/>
      <c r="AU89" s="1"/>
      <c r="AV89" s="1"/>
      <c r="AW89" s="3"/>
      <c r="AX89" s="3"/>
      <c r="AY89" s="3"/>
      <c r="AZ89" s="3"/>
      <c r="BA89" s="3"/>
      <c r="BB89" s="3"/>
      <c r="BC89" s="3"/>
      <c r="BD89" s="3"/>
      <c r="BE89" s="3"/>
      <c r="BF89" s="3"/>
      <c r="BG89" s="3"/>
      <c r="BH89" s="3"/>
      <c r="BI89" s="3"/>
      <c r="BJ89" s="3"/>
      <c r="BK89" s="3"/>
      <c r="BL89" s="3"/>
      <c r="BM89" s="3"/>
    </row>
    <row r="90" spans="1:93" ht="17.25" customHeight="1">
      <c r="A90" s="1"/>
      <c r="B90" s="1"/>
      <c r="C90" s="1"/>
      <c r="D90" s="3"/>
      <c r="E90" s="3"/>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529"/>
      <c r="AH90" s="1"/>
      <c r="AI90" s="1"/>
      <c r="AJ90" s="1"/>
      <c r="AK90" s="1"/>
      <c r="AL90" s="1"/>
      <c r="AM90" s="1"/>
      <c r="AN90" s="1"/>
      <c r="AO90" s="1"/>
      <c r="AP90" s="1"/>
      <c r="AQ90" s="1"/>
      <c r="AR90" s="1"/>
      <c r="AS90" s="1"/>
      <c r="AT90" s="1"/>
      <c r="AU90" s="1"/>
      <c r="AV90" s="1"/>
      <c r="AW90" s="3"/>
      <c r="AX90" s="3"/>
      <c r="AY90" s="3"/>
      <c r="AZ90" s="3"/>
      <c r="BA90" s="3"/>
      <c r="BB90" s="3"/>
      <c r="BC90" s="3"/>
      <c r="BD90" s="3"/>
      <c r="BE90" s="3"/>
      <c r="BF90" s="3"/>
      <c r="BG90" s="3"/>
      <c r="BH90" s="3"/>
      <c r="BI90" s="3"/>
      <c r="BJ90" s="3"/>
      <c r="BK90" s="3"/>
      <c r="BL90" s="3"/>
      <c r="BM90" s="3"/>
    </row>
    <row r="91" spans="1:93" ht="18" hidden="1" customHeight="1">
      <c r="A91" s="1" t="s">
        <v>877</v>
      </c>
      <c r="B91" s="1"/>
      <c r="C91" s="1"/>
      <c r="D91" s="3"/>
      <c r="E91" s="3"/>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3"/>
      <c r="AX91" s="3"/>
      <c r="AY91" s="3"/>
      <c r="AZ91" s="3"/>
      <c r="BA91" s="3"/>
      <c r="BB91" s="3"/>
      <c r="BC91" s="3"/>
      <c r="BD91" s="3"/>
      <c r="BE91" s="3"/>
      <c r="BF91" s="3"/>
      <c r="BG91" s="3"/>
      <c r="BH91" s="3"/>
      <c r="BI91" s="3"/>
      <c r="BJ91" s="3"/>
      <c r="BK91" s="3"/>
      <c r="BL91" s="3"/>
      <c r="BM91" s="3"/>
    </row>
    <row r="92" spans="1:93" ht="18" hidden="1" customHeight="1">
      <c r="A92" s="1" t="s">
        <v>878</v>
      </c>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row>
    <row r="93" spans="1:93" ht="17.25" hidden="1" customHeight="1">
      <c r="A93" s="561"/>
      <c r="B93" s="562"/>
      <c r="C93" s="562"/>
      <c r="D93" s="562"/>
      <c r="E93" s="712"/>
      <c r="F93" s="580" t="s">
        <v>368</v>
      </c>
      <c r="G93" s="581"/>
      <c r="H93" s="581"/>
      <c r="I93" s="581"/>
      <c r="J93" s="581"/>
      <c r="K93" s="581"/>
      <c r="L93" s="581"/>
      <c r="M93" s="581"/>
      <c r="N93" s="581"/>
      <c r="O93" s="581"/>
      <c r="P93" s="581"/>
      <c r="Q93" s="581"/>
      <c r="R93" s="581"/>
      <c r="S93" s="581"/>
      <c r="T93" s="581"/>
      <c r="U93" s="581"/>
      <c r="V93" s="581"/>
      <c r="W93" s="582"/>
      <c r="X93" s="580" t="s">
        <v>369</v>
      </c>
      <c r="Y93" s="581"/>
      <c r="Z93" s="581"/>
      <c r="AA93" s="581"/>
      <c r="AB93" s="581"/>
      <c r="AC93" s="581"/>
      <c r="AD93" s="581"/>
      <c r="AE93" s="581"/>
      <c r="AF93" s="581"/>
      <c r="AG93" s="581"/>
      <c r="AH93" s="581"/>
      <c r="AI93" s="581"/>
      <c r="AJ93" s="581"/>
      <c r="AK93" s="581"/>
      <c r="AL93" s="581"/>
      <c r="AM93" s="581"/>
      <c r="AN93" s="581"/>
      <c r="AO93" s="581"/>
      <c r="AP93" s="581"/>
      <c r="AQ93" s="582"/>
      <c r="AR93" s="554" t="s">
        <v>370</v>
      </c>
      <c r="AS93" s="554"/>
      <c r="AT93" s="554"/>
      <c r="AU93" s="554"/>
      <c r="AV93" s="554"/>
      <c r="AW93" s="554"/>
      <c r="AX93" s="554"/>
      <c r="AY93" s="554"/>
      <c r="AZ93" s="554"/>
      <c r="BA93" s="554"/>
      <c r="BB93" s="554"/>
      <c r="BC93" s="554"/>
      <c r="BD93" s="554"/>
      <c r="BE93" s="554"/>
      <c r="BF93" s="554"/>
      <c r="BG93" s="554"/>
      <c r="BH93" s="554"/>
      <c r="BI93" s="554"/>
      <c r="BJ93" s="554"/>
      <c r="BK93" s="3"/>
      <c r="BL93" s="3"/>
      <c r="BM93" s="3"/>
    </row>
    <row r="94" spans="1:93" ht="17.25" hidden="1" customHeight="1">
      <c r="A94" s="563"/>
      <c r="B94" s="564"/>
      <c r="C94" s="564"/>
      <c r="D94" s="564"/>
      <c r="E94" s="713"/>
      <c r="F94" s="1535" t="s">
        <v>763</v>
      </c>
      <c r="G94" s="1536"/>
      <c r="H94" s="1536"/>
      <c r="I94" s="1536"/>
      <c r="J94" s="1536"/>
      <c r="K94" s="1536"/>
      <c r="L94" s="1536"/>
      <c r="M94" s="1536"/>
      <c r="N94" s="1536"/>
      <c r="O94" s="1536"/>
      <c r="P94" s="1536"/>
      <c r="Q94" s="1536"/>
      <c r="R94" s="1536"/>
      <c r="S94" s="1536"/>
      <c r="T94" s="1536"/>
      <c r="U94" s="1536"/>
      <c r="V94" s="1536"/>
      <c r="W94" s="1537"/>
      <c r="X94" s="1535" t="s">
        <v>764</v>
      </c>
      <c r="Y94" s="1536"/>
      <c r="Z94" s="1536"/>
      <c r="AA94" s="1536"/>
      <c r="AB94" s="1536"/>
      <c r="AC94" s="1536"/>
      <c r="AD94" s="1536"/>
      <c r="AE94" s="1536"/>
      <c r="AF94" s="1536"/>
      <c r="AG94" s="1536"/>
      <c r="AH94" s="1536"/>
      <c r="AI94" s="1536"/>
      <c r="AJ94" s="1536"/>
      <c r="AK94" s="1536"/>
      <c r="AL94" s="1536"/>
      <c r="AM94" s="1536"/>
      <c r="AN94" s="1536"/>
      <c r="AO94" s="1536"/>
      <c r="AP94" s="1536"/>
      <c r="AQ94" s="1537"/>
      <c r="AR94" s="869" t="s">
        <v>1499</v>
      </c>
      <c r="AS94" s="1526"/>
      <c r="AT94" s="1526"/>
      <c r="AU94" s="1526"/>
      <c r="AV94" s="1526"/>
      <c r="AW94" s="1526"/>
      <c r="AX94" s="1526"/>
      <c r="AY94" s="1526"/>
      <c r="AZ94" s="1526"/>
      <c r="BA94" s="1526"/>
      <c r="BB94" s="1526"/>
      <c r="BC94" s="1526"/>
      <c r="BD94" s="1526"/>
      <c r="BE94" s="1526"/>
      <c r="BF94" s="1526"/>
      <c r="BG94" s="1526"/>
      <c r="BH94" s="1526"/>
      <c r="BI94" s="1526"/>
      <c r="BJ94" s="1526"/>
      <c r="BK94" s="3"/>
      <c r="BL94" s="3"/>
      <c r="BM94" s="3"/>
    </row>
    <row r="95" spans="1:93" ht="24" hidden="1" customHeight="1">
      <c r="A95" s="580" t="s">
        <v>9</v>
      </c>
      <c r="B95" s="581"/>
      <c r="C95" s="581"/>
      <c r="D95" s="581"/>
      <c r="E95" s="582"/>
      <c r="F95" s="689" t="s">
        <v>329</v>
      </c>
      <c r="G95" s="609"/>
      <c r="H95" s="609"/>
      <c r="I95" s="609"/>
      <c r="J95" s="609"/>
      <c r="K95" s="609"/>
      <c r="L95" s="609"/>
      <c r="M95" s="609"/>
      <c r="N95" s="609"/>
      <c r="O95" s="609"/>
      <c r="P95" s="609"/>
      <c r="Q95" s="609"/>
      <c r="R95" s="609"/>
      <c r="S95" s="609"/>
      <c r="T95" s="609"/>
      <c r="U95" s="609"/>
      <c r="V95" s="609"/>
      <c r="W95" s="610"/>
      <c r="X95" s="600" t="s">
        <v>280</v>
      </c>
      <c r="Y95" s="552"/>
      <c r="Z95" s="552"/>
      <c r="AA95" s="552"/>
      <c r="AB95" s="552"/>
      <c r="AC95" s="552"/>
      <c r="AD95" s="552"/>
      <c r="AE95" s="552"/>
      <c r="AF95" s="552"/>
      <c r="AG95" s="552"/>
      <c r="AH95" s="552"/>
      <c r="AI95" s="552"/>
      <c r="AJ95" s="552"/>
      <c r="AK95" s="552"/>
      <c r="AL95" s="552"/>
      <c r="AM95" s="552"/>
      <c r="AN95" s="552"/>
      <c r="AO95" s="552"/>
      <c r="AP95" s="552"/>
      <c r="AQ95" s="553"/>
      <c r="AR95" s="1526"/>
      <c r="AS95" s="1526"/>
      <c r="AT95" s="1526"/>
      <c r="AU95" s="1526"/>
      <c r="AV95" s="1526"/>
      <c r="AW95" s="1526"/>
      <c r="AX95" s="1526"/>
      <c r="AY95" s="1526"/>
      <c r="AZ95" s="1526"/>
      <c r="BA95" s="1526"/>
      <c r="BB95" s="1526"/>
      <c r="BC95" s="1526"/>
      <c r="BD95" s="1526"/>
      <c r="BE95" s="1526"/>
      <c r="BF95" s="1526"/>
      <c r="BG95" s="1526"/>
      <c r="BH95" s="1526"/>
      <c r="BI95" s="1526"/>
      <c r="BJ95" s="1526"/>
      <c r="BK95" s="1"/>
      <c r="BL95" s="3"/>
      <c r="BM95" s="3"/>
    </row>
    <row r="96" spans="1:93" ht="24" hidden="1" customHeight="1">
      <c r="A96" s="580" t="s">
        <v>371</v>
      </c>
      <c r="B96" s="581"/>
      <c r="C96" s="581"/>
      <c r="D96" s="581"/>
      <c r="E96" s="582"/>
      <c r="F96" s="689" t="s">
        <v>329</v>
      </c>
      <c r="G96" s="609"/>
      <c r="H96" s="609"/>
      <c r="I96" s="609"/>
      <c r="J96" s="609"/>
      <c r="K96" s="609"/>
      <c r="L96" s="609"/>
      <c r="M96" s="609"/>
      <c r="N96" s="609"/>
      <c r="O96" s="609"/>
      <c r="P96" s="609"/>
      <c r="Q96" s="609"/>
      <c r="R96" s="609"/>
      <c r="S96" s="609"/>
      <c r="T96" s="609"/>
      <c r="U96" s="609"/>
      <c r="V96" s="609"/>
      <c r="W96" s="610"/>
      <c r="X96" s="600" t="s">
        <v>280</v>
      </c>
      <c r="Y96" s="552"/>
      <c r="Z96" s="552"/>
      <c r="AA96" s="552"/>
      <c r="AB96" s="552"/>
      <c r="AC96" s="552"/>
      <c r="AD96" s="552"/>
      <c r="AE96" s="552"/>
      <c r="AF96" s="552"/>
      <c r="AG96" s="552"/>
      <c r="AH96" s="552"/>
      <c r="AI96" s="552"/>
      <c r="AJ96" s="552"/>
      <c r="AK96" s="552"/>
      <c r="AL96" s="552"/>
      <c r="AM96" s="552"/>
      <c r="AN96" s="552"/>
      <c r="AO96" s="552"/>
      <c r="AP96" s="552"/>
      <c r="AQ96" s="553"/>
      <c r="AR96" s="1526"/>
      <c r="AS96" s="1526"/>
      <c r="AT96" s="1526"/>
      <c r="AU96" s="1526"/>
      <c r="AV96" s="1526"/>
      <c r="AW96" s="1526"/>
      <c r="AX96" s="1526"/>
      <c r="AY96" s="1526"/>
      <c r="AZ96" s="1526"/>
      <c r="BA96" s="1526"/>
      <c r="BB96" s="1526"/>
      <c r="BC96" s="1526"/>
      <c r="BD96" s="1526"/>
      <c r="BE96" s="1526"/>
      <c r="BF96" s="1526"/>
      <c r="BG96" s="1526"/>
      <c r="BH96" s="1526"/>
      <c r="BI96" s="1526"/>
      <c r="BJ96" s="1526"/>
      <c r="BK96" s="1"/>
      <c r="BL96" s="3"/>
      <c r="BM96" s="3"/>
    </row>
    <row r="97" spans="1:65" ht="24" hidden="1" customHeight="1">
      <c r="A97" s="580" t="s">
        <v>372</v>
      </c>
      <c r="B97" s="581"/>
      <c r="C97" s="581"/>
      <c r="D97" s="581"/>
      <c r="E97" s="582"/>
      <c r="F97" s="689" t="s">
        <v>329</v>
      </c>
      <c r="G97" s="609"/>
      <c r="H97" s="609"/>
      <c r="I97" s="609"/>
      <c r="J97" s="609"/>
      <c r="K97" s="609"/>
      <c r="L97" s="609"/>
      <c r="M97" s="609"/>
      <c r="N97" s="609"/>
      <c r="O97" s="609"/>
      <c r="P97" s="609"/>
      <c r="Q97" s="609"/>
      <c r="R97" s="609"/>
      <c r="S97" s="609"/>
      <c r="T97" s="609"/>
      <c r="U97" s="609"/>
      <c r="V97" s="609"/>
      <c r="W97" s="610"/>
      <c r="X97" s="600" t="s">
        <v>280</v>
      </c>
      <c r="Y97" s="552"/>
      <c r="Z97" s="552"/>
      <c r="AA97" s="552"/>
      <c r="AB97" s="552"/>
      <c r="AC97" s="552"/>
      <c r="AD97" s="552"/>
      <c r="AE97" s="552"/>
      <c r="AF97" s="552"/>
      <c r="AG97" s="552"/>
      <c r="AH97" s="552"/>
      <c r="AI97" s="552"/>
      <c r="AJ97" s="552"/>
      <c r="AK97" s="552"/>
      <c r="AL97" s="552"/>
      <c r="AM97" s="552"/>
      <c r="AN97" s="552"/>
      <c r="AO97" s="552"/>
      <c r="AP97" s="552"/>
      <c r="AQ97" s="553"/>
      <c r="AR97" s="1526"/>
      <c r="AS97" s="1526"/>
      <c r="AT97" s="1526"/>
      <c r="AU97" s="1526"/>
      <c r="AV97" s="1526"/>
      <c r="AW97" s="1526"/>
      <c r="AX97" s="1526"/>
      <c r="AY97" s="1526"/>
      <c r="AZ97" s="1526"/>
      <c r="BA97" s="1526"/>
      <c r="BB97" s="1526"/>
      <c r="BC97" s="1526"/>
      <c r="BD97" s="1526"/>
      <c r="BE97" s="1526"/>
      <c r="BF97" s="1526"/>
      <c r="BG97" s="1526"/>
      <c r="BH97" s="1526"/>
      <c r="BI97" s="1526"/>
      <c r="BJ97" s="1526"/>
      <c r="BK97" s="1"/>
      <c r="BL97" s="3"/>
      <c r="BM97" s="3"/>
    </row>
    <row r="98" spans="1:65" ht="24" hidden="1" customHeight="1">
      <c r="A98" s="580" t="s">
        <v>22</v>
      </c>
      <c r="B98" s="581"/>
      <c r="C98" s="581"/>
      <c r="D98" s="581"/>
      <c r="E98" s="582"/>
      <c r="F98" s="689" t="s">
        <v>329</v>
      </c>
      <c r="G98" s="609"/>
      <c r="H98" s="609"/>
      <c r="I98" s="609"/>
      <c r="J98" s="609"/>
      <c r="K98" s="609"/>
      <c r="L98" s="609"/>
      <c r="M98" s="609"/>
      <c r="N98" s="609"/>
      <c r="O98" s="609"/>
      <c r="P98" s="609"/>
      <c r="Q98" s="609"/>
      <c r="R98" s="609"/>
      <c r="S98" s="609"/>
      <c r="T98" s="609"/>
      <c r="U98" s="609"/>
      <c r="V98" s="609"/>
      <c r="W98" s="610"/>
      <c r="X98" s="600" t="s">
        <v>280</v>
      </c>
      <c r="Y98" s="552"/>
      <c r="Z98" s="552"/>
      <c r="AA98" s="552"/>
      <c r="AB98" s="552"/>
      <c r="AC98" s="552"/>
      <c r="AD98" s="552"/>
      <c r="AE98" s="552"/>
      <c r="AF98" s="552"/>
      <c r="AG98" s="552"/>
      <c r="AH98" s="552"/>
      <c r="AI98" s="552"/>
      <c r="AJ98" s="552"/>
      <c r="AK98" s="552"/>
      <c r="AL98" s="552"/>
      <c r="AM98" s="552"/>
      <c r="AN98" s="552"/>
      <c r="AO98" s="552"/>
      <c r="AP98" s="552"/>
      <c r="AQ98" s="553"/>
      <c r="AR98" s="1526"/>
      <c r="AS98" s="1526"/>
      <c r="AT98" s="1526"/>
      <c r="AU98" s="1526"/>
      <c r="AV98" s="1526"/>
      <c r="AW98" s="1526"/>
      <c r="AX98" s="1526"/>
      <c r="AY98" s="1526"/>
      <c r="AZ98" s="1526"/>
      <c r="BA98" s="1526"/>
      <c r="BB98" s="1526"/>
      <c r="BC98" s="1526"/>
      <c r="BD98" s="1526"/>
      <c r="BE98" s="1526"/>
      <c r="BF98" s="1526"/>
      <c r="BG98" s="1526"/>
      <c r="BH98" s="1526"/>
      <c r="BI98" s="1526"/>
      <c r="BJ98" s="1526"/>
      <c r="BK98" s="1"/>
      <c r="BL98" s="3"/>
      <c r="BM98" s="3"/>
    </row>
    <row r="99" spans="1:65" ht="24" hidden="1" customHeight="1">
      <c r="A99" s="1533" t="s">
        <v>10</v>
      </c>
      <c r="B99" s="1533"/>
      <c r="C99" s="1533"/>
      <c r="D99" s="1532" t="s">
        <v>11</v>
      </c>
      <c r="E99" s="773"/>
      <c r="F99" s="689" t="s">
        <v>329</v>
      </c>
      <c r="G99" s="609"/>
      <c r="H99" s="609"/>
      <c r="I99" s="609"/>
      <c r="J99" s="609"/>
      <c r="K99" s="609"/>
      <c r="L99" s="609"/>
      <c r="M99" s="609"/>
      <c r="N99" s="609"/>
      <c r="O99" s="609"/>
      <c r="P99" s="609"/>
      <c r="Q99" s="609"/>
      <c r="R99" s="609"/>
      <c r="S99" s="609"/>
      <c r="T99" s="609"/>
      <c r="U99" s="609"/>
      <c r="V99" s="609"/>
      <c r="W99" s="610"/>
      <c r="X99" s="600" t="s">
        <v>280</v>
      </c>
      <c r="Y99" s="552"/>
      <c r="Z99" s="552"/>
      <c r="AA99" s="552"/>
      <c r="AB99" s="552"/>
      <c r="AC99" s="552"/>
      <c r="AD99" s="552"/>
      <c r="AE99" s="552"/>
      <c r="AF99" s="552"/>
      <c r="AG99" s="552"/>
      <c r="AH99" s="552"/>
      <c r="AI99" s="552"/>
      <c r="AJ99" s="552"/>
      <c r="AK99" s="552"/>
      <c r="AL99" s="552"/>
      <c r="AM99" s="552"/>
      <c r="AN99" s="552"/>
      <c r="AO99" s="552"/>
      <c r="AP99" s="552"/>
      <c r="AQ99" s="553"/>
      <c r="AR99" s="1526"/>
      <c r="AS99" s="1526"/>
      <c r="AT99" s="1526"/>
      <c r="AU99" s="1526"/>
      <c r="AV99" s="1526"/>
      <c r="AW99" s="1526"/>
      <c r="AX99" s="1526"/>
      <c r="AY99" s="1526"/>
      <c r="AZ99" s="1526"/>
      <c r="BA99" s="1526"/>
      <c r="BB99" s="1526"/>
      <c r="BC99" s="1526"/>
      <c r="BD99" s="1526"/>
      <c r="BE99" s="1526"/>
      <c r="BF99" s="1526"/>
      <c r="BG99" s="1526"/>
      <c r="BH99" s="1526"/>
      <c r="BI99" s="1526"/>
      <c r="BJ99" s="1526"/>
      <c r="BK99" s="1"/>
      <c r="BL99" s="3"/>
      <c r="BM99" s="3"/>
    </row>
    <row r="100" spans="1:65" ht="24" hidden="1" customHeight="1">
      <c r="A100" s="1534"/>
      <c r="B100" s="1534"/>
      <c r="C100" s="1534"/>
      <c r="D100" s="1532" t="s">
        <v>12</v>
      </c>
      <c r="E100" s="773"/>
      <c r="F100" s="689" t="s">
        <v>329</v>
      </c>
      <c r="G100" s="609"/>
      <c r="H100" s="609"/>
      <c r="I100" s="609"/>
      <c r="J100" s="609"/>
      <c r="K100" s="609"/>
      <c r="L100" s="609"/>
      <c r="M100" s="609"/>
      <c r="N100" s="609"/>
      <c r="O100" s="609"/>
      <c r="P100" s="609"/>
      <c r="Q100" s="609"/>
      <c r="R100" s="609"/>
      <c r="S100" s="609"/>
      <c r="T100" s="609"/>
      <c r="U100" s="609"/>
      <c r="V100" s="609"/>
      <c r="W100" s="610"/>
      <c r="X100" s="600" t="s">
        <v>280</v>
      </c>
      <c r="Y100" s="552"/>
      <c r="Z100" s="552"/>
      <c r="AA100" s="552"/>
      <c r="AB100" s="552"/>
      <c r="AC100" s="552"/>
      <c r="AD100" s="552"/>
      <c r="AE100" s="552"/>
      <c r="AF100" s="552"/>
      <c r="AG100" s="552"/>
      <c r="AH100" s="552"/>
      <c r="AI100" s="552"/>
      <c r="AJ100" s="552"/>
      <c r="AK100" s="552"/>
      <c r="AL100" s="552"/>
      <c r="AM100" s="552"/>
      <c r="AN100" s="552"/>
      <c r="AO100" s="552"/>
      <c r="AP100" s="552"/>
      <c r="AQ100" s="553"/>
      <c r="AR100" s="1526"/>
      <c r="AS100" s="1526"/>
      <c r="AT100" s="1526"/>
      <c r="AU100" s="1526"/>
      <c r="AV100" s="1526"/>
      <c r="AW100" s="1526"/>
      <c r="AX100" s="1526"/>
      <c r="AY100" s="1526"/>
      <c r="AZ100" s="1526"/>
      <c r="BA100" s="1526"/>
      <c r="BB100" s="1526"/>
      <c r="BC100" s="1526"/>
      <c r="BD100" s="1526"/>
      <c r="BE100" s="1526"/>
      <c r="BF100" s="1526"/>
      <c r="BG100" s="1526"/>
      <c r="BH100" s="1526"/>
      <c r="BI100" s="1526"/>
      <c r="BJ100" s="1526"/>
      <c r="BK100" s="1"/>
      <c r="BL100" s="3"/>
      <c r="BM100" s="3"/>
    </row>
    <row r="101" spans="1:65" ht="27" hidden="1" customHeight="1">
      <c r="A101" s="580" t="s">
        <v>765</v>
      </c>
      <c r="B101" s="581"/>
      <c r="C101" s="581"/>
      <c r="D101" s="581"/>
      <c r="E101" s="582"/>
      <c r="F101" s="689" t="s">
        <v>329</v>
      </c>
      <c r="G101" s="609"/>
      <c r="H101" s="609"/>
      <c r="I101" s="609"/>
      <c r="J101" s="609"/>
      <c r="K101" s="609"/>
      <c r="L101" s="609"/>
      <c r="M101" s="609"/>
      <c r="N101" s="609"/>
      <c r="O101" s="609"/>
      <c r="P101" s="609"/>
      <c r="Q101" s="609"/>
      <c r="R101" s="609"/>
      <c r="S101" s="609"/>
      <c r="T101" s="609"/>
      <c r="U101" s="609"/>
      <c r="V101" s="609"/>
      <c r="W101" s="610"/>
      <c r="X101" s="600" t="s">
        <v>280</v>
      </c>
      <c r="Y101" s="552"/>
      <c r="Z101" s="552"/>
      <c r="AA101" s="552"/>
      <c r="AB101" s="552"/>
      <c r="AC101" s="552"/>
      <c r="AD101" s="552"/>
      <c r="AE101" s="552"/>
      <c r="AF101" s="552"/>
      <c r="AG101" s="552"/>
      <c r="AH101" s="552"/>
      <c r="AI101" s="552"/>
      <c r="AJ101" s="552"/>
      <c r="AK101" s="552"/>
      <c r="AL101" s="552"/>
      <c r="AM101" s="552"/>
      <c r="AN101" s="552"/>
      <c r="AO101" s="552"/>
      <c r="AP101" s="552"/>
      <c r="AQ101" s="553"/>
      <c r="AR101" s="1526"/>
      <c r="AS101" s="1526"/>
      <c r="AT101" s="1526"/>
      <c r="AU101" s="1526"/>
      <c r="AV101" s="1526"/>
      <c r="AW101" s="1526"/>
      <c r="AX101" s="1526"/>
      <c r="AY101" s="1526"/>
      <c r="AZ101" s="1526"/>
      <c r="BA101" s="1526"/>
      <c r="BB101" s="1526"/>
      <c r="BC101" s="1526"/>
      <c r="BD101" s="1526"/>
      <c r="BE101" s="1526"/>
      <c r="BF101" s="1526"/>
      <c r="BG101" s="1526"/>
      <c r="BH101" s="1526"/>
      <c r="BI101" s="1526"/>
      <c r="BJ101" s="1526"/>
      <c r="BK101" s="1"/>
      <c r="BL101" s="3"/>
      <c r="BM101" s="3"/>
    </row>
    <row r="102" spans="1:65" ht="24" hidden="1" customHeight="1">
      <c r="A102" s="974" t="s">
        <v>766</v>
      </c>
      <c r="B102" s="1009"/>
      <c r="C102" s="1009"/>
      <c r="D102" s="1009"/>
      <c r="E102" s="1010"/>
      <c r="F102" s="689" t="s">
        <v>329</v>
      </c>
      <c r="G102" s="609"/>
      <c r="H102" s="609"/>
      <c r="I102" s="609"/>
      <c r="J102" s="609"/>
      <c r="K102" s="609"/>
      <c r="L102" s="609"/>
      <c r="M102" s="609"/>
      <c r="N102" s="609"/>
      <c r="O102" s="609"/>
      <c r="P102" s="609"/>
      <c r="Q102" s="609"/>
      <c r="R102" s="609"/>
      <c r="S102" s="609"/>
      <c r="T102" s="609"/>
      <c r="U102" s="609"/>
      <c r="V102" s="609"/>
      <c r="W102" s="610"/>
      <c r="X102" s="600" t="s">
        <v>280</v>
      </c>
      <c r="Y102" s="552"/>
      <c r="Z102" s="552"/>
      <c r="AA102" s="552"/>
      <c r="AB102" s="552"/>
      <c r="AC102" s="552"/>
      <c r="AD102" s="552"/>
      <c r="AE102" s="552"/>
      <c r="AF102" s="552"/>
      <c r="AG102" s="552"/>
      <c r="AH102" s="552"/>
      <c r="AI102" s="552"/>
      <c r="AJ102" s="552"/>
      <c r="AK102" s="552"/>
      <c r="AL102" s="552"/>
      <c r="AM102" s="552"/>
      <c r="AN102" s="552"/>
      <c r="AO102" s="552"/>
      <c r="AP102" s="552"/>
      <c r="AQ102" s="553"/>
      <c r="AR102" s="1527"/>
      <c r="AS102" s="1527"/>
      <c r="AT102" s="1527"/>
      <c r="AU102" s="1527"/>
      <c r="AV102" s="1527"/>
      <c r="AW102" s="1527"/>
      <c r="AX102" s="1527"/>
      <c r="AY102" s="1527"/>
      <c r="AZ102" s="1527"/>
      <c r="BA102" s="1527"/>
      <c r="BB102" s="1527"/>
      <c r="BC102" s="1527"/>
      <c r="BD102" s="1527"/>
      <c r="BE102" s="1527"/>
      <c r="BF102" s="1527"/>
      <c r="BG102" s="1527"/>
      <c r="BH102" s="1527"/>
      <c r="BI102" s="1527"/>
      <c r="BJ102" s="1527"/>
      <c r="BK102" s="1"/>
      <c r="BL102" s="3"/>
      <c r="BM102" s="3"/>
    </row>
    <row r="103" spans="1:65" ht="24" hidden="1" customHeight="1">
      <c r="A103" s="1564" t="s">
        <v>13</v>
      </c>
      <c r="B103" s="1565"/>
      <c r="C103" s="1565"/>
      <c r="D103" s="1565"/>
      <c r="E103" s="1566"/>
      <c r="F103" s="689" t="s">
        <v>14</v>
      </c>
      <c r="G103" s="609"/>
      <c r="H103" s="609"/>
      <c r="I103" s="609"/>
      <c r="J103" s="609"/>
      <c r="K103" s="609"/>
      <c r="L103" s="609"/>
      <c r="M103" s="609"/>
      <c r="N103" s="609"/>
      <c r="O103" s="609"/>
      <c r="P103" s="609"/>
      <c r="Q103" s="609"/>
      <c r="R103" s="609"/>
      <c r="S103" s="609"/>
      <c r="T103" s="609"/>
      <c r="U103" s="609"/>
      <c r="V103" s="609"/>
      <c r="W103" s="610"/>
      <c r="X103" s="600" t="s">
        <v>15</v>
      </c>
      <c r="Y103" s="552"/>
      <c r="Z103" s="552"/>
      <c r="AA103" s="552"/>
      <c r="AB103" s="552"/>
      <c r="AC103" s="552"/>
      <c r="AD103" s="552"/>
      <c r="AE103" s="552"/>
      <c r="AF103" s="552"/>
      <c r="AG103" s="552"/>
      <c r="AH103" s="552"/>
      <c r="AI103" s="552"/>
      <c r="AJ103" s="552"/>
      <c r="AK103" s="552"/>
      <c r="AL103" s="552"/>
      <c r="AM103" s="552"/>
      <c r="AN103" s="552"/>
      <c r="AO103" s="552"/>
      <c r="AP103" s="552"/>
      <c r="AQ103" s="553"/>
      <c r="AR103" s="129"/>
      <c r="AS103" s="130"/>
      <c r="AT103" s="130"/>
      <c r="AU103" s="130"/>
      <c r="AV103" s="130"/>
      <c r="AW103" s="130"/>
      <c r="AX103" s="130"/>
      <c r="AY103" s="130"/>
      <c r="AZ103" s="130"/>
      <c r="BA103" s="130"/>
      <c r="BB103" s="130"/>
      <c r="BC103" s="130"/>
      <c r="BD103" s="130"/>
      <c r="BE103" s="130"/>
      <c r="BF103" s="130"/>
      <c r="BG103" s="130"/>
      <c r="BH103" s="130"/>
      <c r="BI103" s="130"/>
      <c r="BJ103" s="131"/>
      <c r="BK103" s="1"/>
      <c r="BL103" s="3"/>
      <c r="BM103" s="3"/>
    </row>
    <row r="104" spans="1:65" ht="24" hidden="1" customHeight="1" thickBot="1">
      <c r="A104" s="1567" t="s">
        <v>499</v>
      </c>
      <c r="B104" s="1568"/>
      <c r="C104" s="1568"/>
      <c r="D104" s="1568"/>
      <c r="E104" s="1569"/>
      <c r="F104" s="1570" t="s">
        <v>14</v>
      </c>
      <c r="G104" s="1571"/>
      <c r="H104" s="1571"/>
      <c r="I104" s="1571"/>
      <c r="J104" s="1571"/>
      <c r="K104" s="1571"/>
      <c r="L104" s="1571"/>
      <c r="M104" s="1571"/>
      <c r="N104" s="1571"/>
      <c r="O104" s="1571"/>
      <c r="P104" s="1571"/>
      <c r="Q104" s="1571"/>
      <c r="R104" s="1571"/>
      <c r="S104" s="1571"/>
      <c r="T104" s="1571"/>
      <c r="U104" s="1571"/>
      <c r="V104" s="1571"/>
      <c r="W104" s="1572"/>
      <c r="X104" s="600" t="s">
        <v>15</v>
      </c>
      <c r="Y104" s="552"/>
      <c r="Z104" s="552"/>
      <c r="AA104" s="552"/>
      <c r="AB104" s="552"/>
      <c r="AC104" s="552"/>
      <c r="AD104" s="552"/>
      <c r="AE104" s="552"/>
      <c r="AF104" s="552"/>
      <c r="AG104" s="552"/>
      <c r="AH104" s="552"/>
      <c r="AI104" s="552"/>
      <c r="AJ104" s="552"/>
      <c r="AK104" s="552"/>
      <c r="AL104" s="552"/>
      <c r="AM104" s="552"/>
      <c r="AN104" s="552"/>
      <c r="AO104" s="552"/>
      <c r="AP104" s="552"/>
      <c r="AQ104" s="553"/>
      <c r="AR104" s="129"/>
      <c r="AS104" s="130"/>
      <c r="AT104" s="130"/>
      <c r="AU104" s="130"/>
      <c r="AV104" s="130"/>
      <c r="AW104" s="130"/>
      <c r="AX104" s="130"/>
      <c r="AY104" s="130"/>
      <c r="AZ104" s="130"/>
      <c r="BA104" s="130"/>
      <c r="BB104" s="130"/>
      <c r="BC104" s="130"/>
      <c r="BD104" s="130"/>
      <c r="BE104" s="130"/>
      <c r="BF104" s="130"/>
      <c r="BG104" s="130"/>
      <c r="BH104" s="130"/>
      <c r="BI104" s="130"/>
      <c r="BJ104" s="131"/>
      <c r="BK104" s="1"/>
      <c r="BL104" s="3"/>
      <c r="BM104" s="3"/>
    </row>
    <row r="105" spans="1:65" ht="24" hidden="1" customHeight="1" thickTop="1">
      <c r="A105" s="909" t="s">
        <v>145</v>
      </c>
      <c r="B105" s="910"/>
      <c r="C105" s="910"/>
      <c r="D105" s="910"/>
      <c r="E105" s="1531"/>
      <c r="F105" s="1528" t="s">
        <v>767</v>
      </c>
      <c r="G105" s="1529"/>
      <c r="H105" s="1529"/>
      <c r="I105" s="1529"/>
      <c r="J105" s="1529"/>
      <c r="K105" s="1529"/>
      <c r="L105" s="1529"/>
      <c r="M105" s="1529"/>
      <c r="N105" s="1529"/>
      <c r="O105" s="1529"/>
      <c r="P105" s="1529"/>
      <c r="Q105" s="1529"/>
      <c r="R105" s="1529"/>
      <c r="S105" s="1529"/>
      <c r="T105" s="1529"/>
      <c r="U105" s="1529"/>
      <c r="V105" s="1529"/>
      <c r="W105" s="1530"/>
      <c r="X105" s="1528" t="s">
        <v>768</v>
      </c>
      <c r="Y105" s="1529"/>
      <c r="Z105" s="1529"/>
      <c r="AA105" s="1529"/>
      <c r="AB105" s="1529"/>
      <c r="AC105" s="1529"/>
      <c r="AD105" s="1529"/>
      <c r="AE105" s="1529"/>
      <c r="AF105" s="1529"/>
      <c r="AG105" s="1529"/>
      <c r="AH105" s="1529"/>
      <c r="AI105" s="1529"/>
      <c r="AJ105" s="1529"/>
      <c r="AK105" s="1529"/>
      <c r="AL105" s="1529"/>
      <c r="AM105" s="1529"/>
      <c r="AN105" s="1529"/>
      <c r="AO105" s="1529"/>
      <c r="AP105" s="1529"/>
      <c r="AQ105" s="1530"/>
      <c r="AR105" s="1528" t="s">
        <v>769</v>
      </c>
      <c r="AS105" s="1529"/>
      <c r="AT105" s="1529"/>
      <c r="AU105" s="1529"/>
      <c r="AV105" s="1529"/>
      <c r="AW105" s="1529"/>
      <c r="AX105" s="1529"/>
      <c r="AY105" s="1529"/>
      <c r="AZ105" s="1529"/>
      <c r="BA105" s="1529"/>
      <c r="BB105" s="1529"/>
      <c r="BC105" s="1529"/>
      <c r="BD105" s="1529"/>
      <c r="BE105" s="1529"/>
      <c r="BF105" s="1529"/>
      <c r="BG105" s="1529"/>
      <c r="BH105" s="1529"/>
      <c r="BI105" s="1529"/>
      <c r="BJ105" s="1530"/>
      <c r="BK105" s="1"/>
      <c r="BL105" s="3"/>
      <c r="BM105" s="3"/>
    </row>
    <row r="106" spans="1:65" ht="24" hidden="1"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J106" s="377"/>
      <c r="AK106" s="1" t="s">
        <v>879</v>
      </c>
      <c r="AL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row>
    <row r="107" spans="1:65" ht="24" hidden="1" customHeight="1">
      <c r="A107" s="1" t="s">
        <v>373</v>
      </c>
      <c r="B107" s="3"/>
      <c r="C107" s="3"/>
      <c r="D107" s="3"/>
      <c r="E107" s="3"/>
      <c r="F107" s="3"/>
      <c r="G107" s="3"/>
      <c r="H107" s="3"/>
      <c r="I107" s="3"/>
      <c r="J107" s="3"/>
      <c r="K107" s="3"/>
      <c r="L107" s="3"/>
      <c r="M107" s="3"/>
      <c r="N107" s="3"/>
      <c r="O107" s="3"/>
      <c r="P107" s="3"/>
      <c r="Q107" s="3"/>
      <c r="R107" s="3"/>
      <c r="S107" s="3"/>
      <c r="T107" s="3"/>
      <c r="U107" s="3"/>
      <c r="V107" s="3"/>
      <c r="W107" s="3"/>
      <c r="X107" s="1"/>
      <c r="Y107" s="1"/>
      <c r="Z107" s="3"/>
      <c r="AA107" s="3"/>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3"/>
      <c r="BG107" s="3"/>
      <c r="BH107" s="3"/>
      <c r="BI107" s="3"/>
      <c r="BJ107" s="3"/>
      <c r="BK107" s="3"/>
      <c r="BL107" s="3"/>
      <c r="BM107" s="3"/>
    </row>
    <row r="108" spans="1:65" ht="24" hidden="1" customHeight="1">
      <c r="A108" s="554"/>
      <c r="B108" s="554"/>
      <c r="C108" s="554"/>
      <c r="D108" s="554"/>
      <c r="E108" s="554"/>
      <c r="F108" s="580" t="s">
        <v>374</v>
      </c>
      <c r="G108" s="581"/>
      <c r="H108" s="581"/>
      <c r="I108" s="581"/>
      <c r="J108" s="581"/>
      <c r="K108" s="581"/>
      <c r="L108" s="581"/>
      <c r="M108" s="581"/>
      <c r="N108" s="581"/>
      <c r="O108" s="581"/>
      <c r="P108" s="581"/>
      <c r="Q108" s="581"/>
      <c r="R108" s="581"/>
      <c r="S108" s="581"/>
      <c r="T108" s="581"/>
      <c r="U108" s="581"/>
      <c r="V108" s="581"/>
      <c r="W108" s="582"/>
      <c r="X108" s="554" t="s">
        <v>16</v>
      </c>
      <c r="Y108" s="554"/>
      <c r="Z108" s="554"/>
      <c r="AA108" s="554"/>
      <c r="AB108" s="554"/>
      <c r="AC108" s="554"/>
      <c r="AD108" s="554"/>
      <c r="AE108" s="554"/>
      <c r="AF108" s="554"/>
      <c r="AG108" s="554"/>
      <c r="AH108" s="554"/>
      <c r="AI108" s="554"/>
      <c r="AJ108" s="554"/>
      <c r="AK108" s="554"/>
      <c r="AL108" s="554"/>
      <c r="AM108" s="554"/>
      <c r="AN108" s="554"/>
      <c r="AO108" s="554"/>
      <c r="AP108" s="554"/>
      <c r="AQ108" s="554"/>
      <c r="AR108" s="554" t="s">
        <v>375</v>
      </c>
      <c r="AS108" s="554"/>
      <c r="AT108" s="554"/>
      <c r="AU108" s="554"/>
      <c r="AV108" s="554"/>
      <c r="AW108" s="554"/>
      <c r="AX108" s="554"/>
      <c r="AY108" s="554"/>
      <c r="AZ108" s="554"/>
      <c r="BA108" s="554"/>
      <c r="BB108" s="554"/>
      <c r="BC108" s="554"/>
      <c r="BD108" s="554"/>
      <c r="BE108" s="554"/>
      <c r="BF108" s="554"/>
      <c r="BG108" s="554"/>
      <c r="BH108" s="554"/>
      <c r="BI108" s="554"/>
      <c r="BJ108" s="554"/>
      <c r="BK108" s="3"/>
      <c r="BL108" s="3"/>
      <c r="BM108" s="3"/>
    </row>
    <row r="109" spans="1:65" ht="24" hidden="1" customHeight="1">
      <c r="A109" s="1304" t="s">
        <v>1500</v>
      </c>
      <c r="B109" s="1305"/>
      <c r="C109" s="1305"/>
      <c r="D109" s="1305"/>
      <c r="E109" s="1305"/>
      <c r="F109" s="1305"/>
      <c r="G109" s="1305"/>
      <c r="H109" s="1305"/>
      <c r="I109" s="1305"/>
      <c r="J109" s="1305"/>
      <c r="K109" s="1305"/>
      <c r="L109" s="1305"/>
      <c r="M109" s="1305"/>
      <c r="N109" s="1305"/>
      <c r="O109" s="1305"/>
      <c r="P109" s="1305"/>
      <c r="Q109" s="1305"/>
      <c r="R109" s="1305"/>
      <c r="S109" s="1305"/>
      <c r="T109" s="1305"/>
      <c r="U109" s="1305"/>
      <c r="V109" s="1305"/>
      <c r="W109" s="1306"/>
      <c r="X109" s="1304" t="s">
        <v>1501</v>
      </c>
      <c r="Y109" s="1305"/>
      <c r="Z109" s="1305"/>
      <c r="AA109" s="1305"/>
      <c r="AB109" s="1305"/>
      <c r="AC109" s="1305"/>
      <c r="AD109" s="1305"/>
      <c r="AE109" s="1305"/>
      <c r="AF109" s="1305"/>
      <c r="AG109" s="1305"/>
      <c r="AH109" s="1305"/>
      <c r="AI109" s="1305"/>
      <c r="AJ109" s="1305"/>
      <c r="AK109" s="1305"/>
      <c r="AL109" s="1305"/>
      <c r="AM109" s="1305"/>
      <c r="AN109" s="1305"/>
      <c r="AO109" s="1305"/>
      <c r="AP109" s="1305"/>
      <c r="AQ109" s="1306"/>
      <c r="AR109" s="1552" t="s">
        <v>880</v>
      </c>
      <c r="AS109" s="1553"/>
      <c r="AT109" s="1553"/>
      <c r="AU109" s="1553"/>
      <c r="AV109" s="1553"/>
      <c r="AW109" s="1553"/>
      <c r="AX109" s="1553"/>
      <c r="AY109" s="1553"/>
      <c r="AZ109" s="1553"/>
      <c r="BA109" s="1553"/>
      <c r="BB109" s="1553"/>
      <c r="BC109" s="1553"/>
      <c r="BD109" s="1553"/>
      <c r="BE109" s="1553"/>
      <c r="BF109" s="1553"/>
      <c r="BG109" s="1553"/>
      <c r="BH109" s="1553"/>
      <c r="BI109" s="1553"/>
      <c r="BJ109" s="1554"/>
      <c r="BK109" s="3"/>
      <c r="BL109" s="3"/>
      <c r="BM109" s="3"/>
    </row>
    <row r="110" spans="1:65" ht="24" hidden="1" customHeight="1">
      <c r="A110" s="1309"/>
      <c r="B110" s="1310"/>
      <c r="C110" s="1310"/>
      <c r="D110" s="1310"/>
      <c r="E110" s="1310"/>
      <c r="F110" s="1310"/>
      <c r="G110" s="1310"/>
      <c r="H110" s="1310"/>
      <c r="I110" s="1310"/>
      <c r="J110" s="1310"/>
      <c r="K110" s="1310"/>
      <c r="L110" s="1310"/>
      <c r="M110" s="1310"/>
      <c r="N110" s="1310"/>
      <c r="O110" s="1310"/>
      <c r="P110" s="1310"/>
      <c r="Q110" s="1310"/>
      <c r="R110" s="1310"/>
      <c r="S110" s="1310"/>
      <c r="T110" s="1310"/>
      <c r="U110" s="1310"/>
      <c r="V110" s="1310"/>
      <c r="W110" s="1311"/>
      <c r="X110" s="1309"/>
      <c r="Y110" s="1310"/>
      <c r="Z110" s="1310"/>
      <c r="AA110" s="1310"/>
      <c r="AB110" s="1310"/>
      <c r="AC110" s="1310"/>
      <c r="AD110" s="1310"/>
      <c r="AE110" s="1310"/>
      <c r="AF110" s="1310"/>
      <c r="AG110" s="1310"/>
      <c r="AH110" s="1310"/>
      <c r="AI110" s="1310"/>
      <c r="AJ110" s="1310"/>
      <c r="AK110" s="1310"/>
      <c r="AL110" s="1310"/>
      <c r="AM110" s="1310"/>
      <c r="AN110" s="1310"/>
      <c r="AO110" s="1310"/>
      <c r="AP110" s="1310"/>
      <c r="AQ110" s="1311"/>
      <c r="AR110" s="1555"/>
      <c r="AS110" s="1556"/>
      <c r="AT110" s="1556"/>
      <c r="AU110" s="1556"/>
      <c r="AV110" s="1556"/>
      <c r="AW110" s="1556"/>
      <c r="AX110" s="1556"/>
      <c r="AY110" s="1556"/>
      <c r="AZ110" s="1556"/>
      <c r="BA110" s="1556"/>
      <c r="BB110" s="1556"/>
      <c r="BC110" s="1556"/>
      <c r="BD110" s="1556"/>
      <c r="BE110" s="1556"/>
      <c r="BF110" s="1556"/>
      <c r="BG110" s="1556"/>
      <c r="BH110" s="1556"/>
      <c r="BI110" s="1556"/>
      <c r="BJ110" s="1557"/>
      <c r="BK110" s="3"/>
      <c r="BL110" s="3"/>
      <c r="BM110" s="3"/>
    </row>
    <row r="111" spans="1:65" ht="24" hidden="1" customHeight="1">
      <c r="A111" s="641" t="s">
        <v>23</v>
      </c>
      <c r="B111" s="641"/>
      <c r="C111" s="641"/>
      <c r="D111" s="641"/>
      <c r="E111" s="641"/>
      <c r="F111" s="689" t="s">
        <v>329</v>
      </c>
      <c r="G111" s="609"/>
      <c r="H111" s="609"/>
      <c r="I111" s="609"/>
      <c r="J111" s="609"/>
      <c r="K111" s="609"/>
      <c r="L111" s="609"/>
      <c r="M111" s="609"/>
      <c r="N111" s="609"/>
      <c r="O111" s="609"/>
      <c r="P111" s="609"/>
      <c r="Q111" s="609"/>
      <c r="R111" s="609"/>
      <c r="S111" s="609"/>
      <c r="T111" s="609"/>
      <c r="U111" s="609"/>
      <c r="V111" s="609"/>
      <c r="W111" s="610"/>
      <c r="X111" s="641" t="s">
        <v>17</v>
      </c>
      <c r="Y111" s="641"/>
      <c r="Z111" s="641"/>
      <c r="AA111" s="641"/>
      <c r="AB111" s="641"/>
      <c r="AC111" s="641" t="s">
        <v>281</v>
      </c>
      <c r="AD111" s="641"/>
      <c r="AE111" s="641"/>
      <c r="AF111" s="641"/>
      <c r="AG111" s="641"/>
      <c r="AH111" s="641"/>
      <c r="AI111" s="641"/>
      <c r="AJ111" s="641"/>
      <c r="AK111" s="641"/>
      <c r="AL111" s="641"/>
      <c r="AM111" s="641"/>
      <c r="AN111" s="641"/>
      <c r="AO111" s="641"/>
      <c r="AP111" s="641"/>
      <c r="AQ111" s="641"/>
      <c r="AR111" s="1555"/>
      <c r="AS111" s="1556"/>
      <c r="AT111" s="1556"/>
      <c r="AU111" s="1556"/>
      <c r="AV111" s="1556"/>
      <c r="AW111" s="1556"/>
      <c r="AX111" s="1556"/>
      <c r="AY111" s="1556"/>
      <c r="AZ111" s="1556"/>
      <c r="BA111" s="1556"/>
      <c r="BB111" s="1556"/>
      <c r="BC111" s="1556"/>
      <c r="BD111" s="1556"/>
      <c r="BE111" s="1556"/>
      <c r="BF111" s="1556"/>
      <c r="BG111" s="1556"/>
      <c r="BH111" s="1556"/>
      <c r="BI111" s="1556"/>
      <c r="BJ111" s="1557"/>
      <c r="BK111" s="3"/>
      <c r="BL111" s="3"/>
      <c r="BM111" s="3"/>
    </row>
    <row r="112" spans="1:65" ht="24" hidden="1" customHeight="1">
      <c r="A112" s="641" t="s">
        <v>24</v>
      </c>
      <c r="B112" s="641"/>
      <c r="C112" s="641"/>
      <c r="D112" s="641"/>
      <c r="E112" s="641"/>
      <c r="F112" s="689" t="s">
        <v>329</v>
      </c>
      <c r="G112" s="609"/>
      <c r="H112" s="609"/>
      <c r="I112" s="609"/>
      <c r="J112" s="609"/>
      <c r="K112" s="609"/>
      <c r="L112" s="609"/>
      <c r="M112" s="609"/>
      <c r="N112" s="609"/>
      <c r="O112" s="609"/>
      <c r="P112" s="609"/>
      <c r="Q112" s="609"/>
      <c r="R112" s="609"/>
      <c r="S112" s="609"/>
      <c r="T112" s="609"/>
      <c r="U112" s="609"/>
      <c r="V112" s="609"/>
      <c r="W112" s="610"/>
      <c r="X112" s="641" t="s">
        <v>18</v>
      </c>
      <c r="Y112" s="641"/>
      <c r="Z112" s="641"/>
      <c r="AA112" s="641"/>
      <c r="AB112" s="641"/>
      <c r="AC112" s="641" t="s">
        <v>281</v>
      </c>
      <c r="AD112" s="641"/>
      <c r="AE112" s="641"/>
      <c r="AF112" s="641"/>
      <c r="AG112" s="641"/>
      <c r="AH112" s="641"/>
      <c r="AI112" s="641"/>
      <c r="AJ112" s="641"/>
      <c r="AK112" s="641"/>
      <c r="AL112" s="641"/>
      <c r="AM112" s="641"/>
      <c r="AN112" s="641"/>
      <c r="AO112" s="641"/>
      <c r="AP112" s="641"/>
      <c r="AQ112" s="641"/>
      <c r="AR112" s="1555"/>
      <c r="AS112" s="1556"/>
      <c r="AT112" s="1556"/>
      <c r="AU112" s="1556"/>
      <c r="AV112" s="1556"/>
      <c r="AW112" s="1556"/>
      <c r="AX112" s="1556"/>
      <c r="AY112" s="1556"/>
      <c r="AZ112" s="1556"/>
      <c r="BA112" s="1556"/>
      <c r="BB112" s="1556"/>
      <c r="BC112" s="1556"/>
      <c r="BD112" s="1556"/>
      <c r="BE112" s="1556"/>
      <c r="BF112" s="1556"/>
      <c r="BG112" s="1556"/>
      <c r="BH112" s="1556"/>
      <c r="BI112" s="1556"/>
      <c r="BJ112" s="1557"/>
      <c r="BK112" s="3"/>
      <c r="BL112" s="3"/>
      <c r="BM112" s="3"/>
    </row>
    <row r="113" spans="1:65" ht="24" hidden="1" customHeight="1">
      <c r="A113" s="1576" t="s">
        <v>19</v>
      </c>
      <c r="B113" s="1577"/>
      <c r="C113" s="1577"/>
      <c r="D113" s="1577"/>
      <c r="E113" s="1577"/>
      <c r="F113" s="1577"/>
      <c r="G113" s="1577"/>
      <c r="H113" s="1577"/>
      <c r="I113" s="1577"/>
      <c r="J113" s="1577"/>
      <c r="K113" s="1577"/>
      <c r="L113" s="1577"/>
      <c r="M113" s="1577"/>
      <c r="N113" s="1577"/>
      <c r="O113" s="1577"/>
      <c r="P113" s="1577"/>
      <c r="Q113" s="1577"/>
      <c r="R113" s="1577"/>
      <c r="S113" s="1577"/>
      <c r="T113" s="1577"/>
      <c r="U113" s="1577"/>
      <c r="V113" s="1577"/>
      <c r="W113" s="1578"/>
      <c r="X113" s="641" t="s">
        <v>20</v>
      </c>
      <c r="Y113" s="641"/>
      <c r="Z113" s="641"/>
      <c r="AA113" s="641"/>
      <c r="AB113" s="641"/>
      <c r="AC113" s="641" t="s">
        <v>281</v>
      </c>
      <c r="AD113" s="641"/>
      <c r="AE113" s="641"/>
      <c r="AF113" s="641"/>
      <c r="AG113" s="641"/>
      <c r="AH113" s="641"/>
      <c r="AI113" s="641"/>
      <c r="AJ113" s="641"/>
      <c r="AK113" s="641"/>
      <c r="AL113" s="641"/>
      <c r="AM113" s="641"/>
      <c r="AN113" s="641"/>
      <c r="AO113" s="641"/>
      <c r="AP113" s="641"/>
      <c r="AQ113" s="641"/>
      <c r="AR113" s="1555"/>
      <c r="AS113" s="1556"/>
      <c r="AT113" s="1556"/>
      <c r="AU113" s="1556"/>
      <c r="AV113" s="1556"/>
      <c r="AW113" s="1556"/>
      <c r="AX113" s="1556"/>
      <c r="AY113" s="1556"/>
      <c r="AZ113" s="1556"/>
      <c r="BA113" s="1556"/>
      <c r="BB113" s="1556"/>
      <c r="BC113" s="1556"/>
      <c r="BD113" s="1556"/>
      <c r="BE113" s="1556"/>
      <c r="BF113" s="1556"/>
      <c r="BG113" s="1556"/>
      <c r="BH113" s="1556"/>
      <c r="BI113" s="1556"/>
      <c r="BJ113" s="1557"/>
      <c r="BK113" s="3"/>
      <c r="BL113" s="3"/>
      <c r="BM113" s="3"/>
    </row>
    <row r="114" spans="1:65" ht="24" hidden="1" customHeight="1">
      <c r="A114" s="785"/>
      <c r="B114" s="786"/>
      <c r="C114" s="786"/>
      <c r="D114" s="786"/>
      <c r="E114" s="786"/>
      <c r="F114" s="786"/>
      <c r="G114" s="786"/>
      <c r="H114" s="786"/>
      <c r="I114" s="786"/>
      <c r="J114" s="786"/>
      <c r="K114" s="786"/>
      <c r="L114" s="786"/>
      <c r="M114" s="786"/>
      <c r="N114" s="786"/>
      <c r="O114" s="786"/>
      <c r="P114" s="786"/>
      <c r="Q114" s="786"/>
      <c r="R114" s="786"/>
      <c r="S114" s="786"/>
      <c r="T114" s="786"/>
      <c r="U114" s="786"/>
      <c r="V114" s="786"/>
      <c r="W114" s="787"/>
      <c r="X114" s="641" t="s">
        <v>21</v>
      </c>
      <c r="Y114" s="641"/>
      <c r="Z114" s="641"/>
      <c r="AA114" s="641"/>
      <c r="AB114" s="641"/>
      <c r="AC114" s="641" t="s">
        <v>282</v>
      </c>
      <c r="AD114" s="641"/>
      <c r="AE114" s="641"/>
      <c r="AF114" s="641"/>
      <c r="AG114" s="641"/>
      <c r="AH114" s="641"/>
      <c r="AI114" s="641"/>
      <c r="AJ114" s="641"/>
      <c r="AK114" s="641"/>
      <c r="AL114" s="641"/>
      <c r="AM114" s="641"/>
      <c r="AN114" s="641"/>
      <c r="AO114" s="641"/>
      <c r="AP114" s="641"/>
      <c r="AQ114" s="641"/>
      <c r="AR114" s="1555"/>
      <c r="AS114" s="1556"/>
      <c r="AT114" s="1556"/>
      <c r="AU114" s="1556"/>
      <c r="AV114" s="1556"/>
      <c r="AW114" s="1556"/>
      <c r="AX114" s="1556"/>
      <c r="AY114" s="1556"/>
      <c r="AZ114" s="1556"/>
      <c r="BA114" s="1556"/>
      <c r="BB114" s="1556"/>
      <c r="BC114" s="1556"/>
      <c r="BD114" s="1556"/>
      <c r="BE114" s="1556"/>
      <c r="BF114" s="1556"/>
      <c r="BG114" s="1556"/>
      <c r="BH114" s="1556"/>
      <c r="BI114" s="1556"/>
      <c r="BJ114" s="1557"/>
      <c r="BK114" s="3"/>
      <c r="BL114" s="3"/>
      <c r="BM114" s="3"/>
    </row>
    <row r="115" spans="1:65" ht="24" hidden="1" customHeight="1">
      <c r="A115" s="785"/>
      <c r="B115" s="786"/>
      <c r="C115" s="786"/>
      <c r="D115" s="786"/>
      <c r="E115" s="786"/>
      <c r="F115" s="786"/>
      <c r="G115" s="786"/>
      <c r="H115" s="786"/>
      <c r="I115" s="786"/>
      <c r="J115" s="786"/>
      <c r="K115" s="786"/>
      <c r="L115" s="786"/>
      <c r="M115" s="786"/>
      <c r="N115" s="786"/>
      <c r="O115" s="786"/>
      <c r="P115" s="786"/>
      <c r="Q115" s="786"/>
      <c r="R115" s="786"/>
      <c r="S115" s="786"/>
      <c r="T115" s="786"/>
      <c r="U115" s="786"/>
      <c r="V115" s="786"/>
      <c r="W115" s="787"/>
      <c r="X115" s="1579" t="s">
        <v>770</v>
      </c>
      <c r="Y115" s="1580"/>
      <c r="Z115" s="1580"/>
      <c r="AA115" s="1580"/>
      <c r="AB115" s="1580"/>
      <c r="AC115" s="1580"/>
      <c r="AD115" s="1580"/>
      <c r="AE115" s="1580"/>
      <c r="AF115" s="1580"/>
      <c r="AG115" s="1580"/>
      <c r="AH115" s="1580"/>
      <c r="AI115" s="1580"/>
      <c r="AJ115" s="1580"/>
      <c r="AK115" s="1580"/>
      <c r="AL115" s="1580"/>
      <c r="AM115" s="1580"/>
      <c r="AN115" s="1580"/>
      <c r="AO115" s="1580"/>
      <c r="AP115" s="1580"/>
      <c r="AQ115" s="1581"/>
      <c r="AR115" s="1555"/>
      <c r="AS115" s="1556"/>
      <c r="AT115" s="1556"/>
      <c r="AU115" s="1556"/>
      <c r="AV115" s="1556"/>
      <c r="AW115" s="1556"/>
      <c r="AX115" s="1556"/>
      <c r="AY115" s="1556"/>
      <c r="AZ115" s="1556"/>
      <c r="BA115" s="1556"/>
      <c r="BB115" s="1556"/>
      <c r="BC115" s="1556"/>
      <c r="BD115" s="1556"/>
      <c r="BE115" s="1556"/>
      <c r="BF115" s="1556"/>
      <c r="BG115" s="1556"/>
      <c r="BH115" s="1556"/>
      <c r="BI115" s="1556"/>
      <c r="BJ115" s="1557"/>
      <c r="BK115" s="3"/>
      <c r="BL115" s="3"/>
      <c r="BM115" s="3"/>
    </row>
    <row r="116" spans="1:65" ht="24" hidden="1" customHeight="1">
      <c r="A116" s="785"/>
      <c r="B116" s="786"/>
      <c r="C116" s="786"/>
      <c r="D116" s="786"/>
      <c r="E116" s="786"/>
      <c r="F116" s="786"/>
      <c r="G116" s="786"/>
      <c r="H116" s="786"/>
      <c r="I116" s="786"/>
      <c r="J116" s="786"/>
      <c r="K116" s="786"/>
      <c r="L116" s="786"/>
      <c r="M116" s="786"/>
      <c r="N116" s="786"/>
      <c r="O116" s="786"/>
      <c r="P116" s="786"/>
      <c r="Q116" s="786"/>
      <c r="R116" s="786"/>
      <c r="S116" s="786"/>
      <c r="T116" s="786"/>
      <c r="U116" s="786"/>
      <c r="V116" s="786"/>
      <c r="W116" s="787"/>
      <c r="X116" s="1582"/>
      <c r="Y116" s="1583"/>
      <c r="Z116" s="1583"/>
      <c r="AA116" s="1583"/>
      <c r="AB116" s="1583"/>
      <c r="AC116" s="1583"/>
      <c r="AD116" s="1583"/>
      <c r="AE116" s="1583"/>
      <c r="AF116" s="1583"/>
      <c r="AG116" s="1583"/>
      <c r="AH116" s="1583"/>
      <c r="AI116" s="1583"/>
      <c r="AJ116" s="1583"/>
      <c r="AK116" s="1583"/>
      <c r="AL116" s="1583"/>
      <c r="AM116" s="1583"/>
      <c r="AN116" s="1583"/>
      <c r="AO116" s="1583"/>
      <c r="AP116" s="1583"/>
      <c r="AQ116" s="1584"/>
      <c r="AR116" s="1555"/>
      <c r="AS116" s="1556"/>
      <c r="AT116" s="1556"/>
      <c r="AU116" s="1556"/>
      <c r="AV116" s="1556"/>
      <c r="AW116" s="1556"/>
      <c r="AX116" s="1556"/>
      <c r="AY116" s="1556"/>
      <c r="AZ116" s="1556"/>
      <c r="BA116" s="1556"/>
      <c r="BB116" s="1556"/>
      <c r="BC116" s="1556"/>
      <c r="BD116" s="1556"/>
      <c r="BE116" s="1556"/>
      <c r="BF116" s="1556"/>
      <c r="BG116" s="1556"/>
      <c r="BH116" s="1556"/>
      <c r="BI116" s="1556"/>
      <c r="BJ116" s="1557"/>
      <c r="BK116" s="3"/>
      <c r="BL116" s="3"/>
      <c r="BM116" s="3"/>
    </row>
    <row r="117" spans="1:65" ht="24" hidden="1" customHeight="1" thickBot="1">
      <c r="A117" s="1573" t="s">
        <v>498</v>
      </c>
      <c r="B117" s="1574"/>
      <c r="C117" s="1574"/>
      <c r="D117" s="1574"/>
      <c r="E117" s="1574"/>
      <c r="F117" s="1574"/>
      <c r="G117" s="1574"/>
      <c r="H117" s="1574"/>
      <c r="I117" s="1574"/>
      <c r="J117" s="1574"/>
      <c r="K117" s="1574"/>
      <c r="L117" s="1574"/>
      <c r="M117" s="1574"/>
      <c r="N117" s="1574"/>
      <c r="O117" s="1574"/>
      <c r="P117" s="1574"/>
      <c r="Q117" s="1574"/>
      <c r="R117" s="1574"/>
      <c r="S117" s="1574"/>
      <c r="T117" s="1574"/>
      <c r="U117" s="1574"/>
      <c r="V117" s="1574"/>
      <c r="W117" s="1575"/>
      <c r="X117" s="1561" t="s">
        <v>500</v>
      </c>
      <c r="Y117" s="1562"/>
      <c r="Z117" s="1562"/>
      <c r="AA117" s="1562"/>
      <c r="AB117" s="1562"/>
      <c r="AC117" s="1562"/>
      <c r="AD117" s="1562"/>
      <c r="AE117" s="1562"/>
      <c r="AF117" s="1562"/>
      <c r="AG117" s="1562"/>
      <c r="AH117" s="1562"/>
      <c r="AI117" s="1562"/>
      <c r="AJ117" s="1562"/>
      <c r="AK117" s="1562"/>
      <c r="AL117" s="1562"/>
      <c r="AM117" s="1562"/>
      <c r="AN117" s="1562"/>
      <c r="AO117" s="1562"/>
      <c r="AP117" s="1562"/>
      <c r="AQ117" s="1563"/>
      <c r="AR117" s="1558"/>
      <c r="AS117" s="1559"/>
      <c r="AT117" s="1559"/>
      <c r="AU117" s="1559"/>
      <c r="AV117" s="1559"/>
      <c r="AW117" s="1559"/>
      <c r="AX117" s="1559"/>
      <c r="AY117" s="1559"/>
      <c r="AZ117" s="1559"/>
      <c r="BA117" s="1559"/>
      <c r="BB117" s="1559"/>
      <c r="BC117" s="1559"/>
      <c r="BD117" s="1559"/>
      <c r="BE117" s="1559"/>
      <c r="BF117" s="1559"/>
      <c r="BG117" s="1559"/>
      <c r="BH117" s="1559"/>
      <c r="BI117" s="1559"/>
      <c r="BJ117" s="1560"/>
      <c r="BK117" s="3"/>
      <c r="BL117" s="3"/>
      <c r="BM117" s="3"/>
    </row>
    <row r="118" spans="1:65" ht="18" hidden="1" customHeight="1" thickTop="1">
      <c r="A118" s="822" t="s">
        <v>145</v>
      </c>
      <c r="B118" s="822"/>
      <c r="C118" s="822"/>
      <c r="D118" s="822"/>
      <c r="E118" s="822"/>
      <c r="F118" s="1528" t="s">
        <v>771</v>
      </c>
      <c r="G118" s="1529"/>
      <c r="H118" s="1529"/>
      <c r="I118" s="1529"/>
      <c r="J118" s="1529"/>
      <c r="K118" s="1529"/>
      <c r="L118" s="1529"/>
      <c r="M118" s="1529"/>
      <c r="N118" s="1529"/>
      <c r="O118" s="1529"/>
      <c r="P118" s="1529"/>
      <c r="Q118" s="1529"/>
      <c r="R118" s="1529"/>
      <c r="S118" s="1529"/>
      <c r="T118" s="1529"/>
      <c r="U118" s="1529"/>
      <c r="V118" s="1529"/>
      <c r="W118" s="1530"/>
      <c r="X118" s="1528" t="s">
        <v>772</v>
      </c>
      <c r="Y118" s="1529"/>
      <c r="Z118" s="1529"/>
      <c r="AA118" s="1529"/>
      <c r="AB118" s="1529"/>
      <c r="AC118" s="1529"/>
      <c r="AD118" s="1529"/>
      <c r="AE118" s="1529"/>
      <c r="AF118" s="1529"/>
      <c r="AG118" s="1529"/>
      <c r="AH118" s="1529"/>
      <c r="AI118" s="1529"/>
      <c r="AJ118" s="1529"/>
      <c r="AK118" s="1529"/>
      <c r="AL118" s="1529"/>
      <c r="AM118" s="1529"/>
      <c r="AN118" s="1529"/>
      <c r="AO118" s="1529"/>
      <c r="AP118" s="1529"/>
      <c r="AQ118" s="1530"/>
      <c r="AR118" s="1528" t="s">
        <v>773</v>
      </c>
      <c r="AS118" s="1529"/>
      <c r="AT118" s="1529"/>
      <c r="AU118" s="1529"/>
      <c r="AV118" s="1529"/>
      <c r="AW118" s="1529"/>
      <c r="AX118" s="1529"/>
      <c r="AY118" s="1529"/>
      <c r="AZ118" s="1529"/>
      <c r="BA118" s="1529"/>
      <c r="BB118" s="1529"/>
      <c r="BC118" s="1529"/>
      <c r="BD118" s="1529"/>
      <c r="BE118" s="1529"/>
      <c r="BF118" s="1529"/>
      <c r="BG118" s="1529"/>
      <c r="BH118" s="1529"/>
      <c r="BI118" s="1529"/>
      <c r="BJ118" s="1530"/>
      <c r="BK118" s="3"/>
      <c r="BL118" s="3"/>
      <c r="BM118" s="3"/>
    </row>
    <row r="119" spans="1:65" ht="18" hidden="1" customHeight="1">
      <c r="A119" s="3"/>
      <c r="B119" s="1" t="s">
        <v>376</v>
      </c>
      <c r="C119" s="3"/>
      <c r="D119" s="3"/>
      <c r="E119" s="3"/>
      <c r="F119" s="3"/>
      <c r="G119" s="3"/>
      <c r="H119" s="3"/>
      <c r="I119" s="3"/>
      <c r="J119" s="3"/>
      <c r="K119" s="3"/>
      <c r="L119" s="3"/>
      <c r="M119" s="3"/>
      <c r="N119" s="3"/>
      <c r="O119" s="3"/>
      <c r="P119" s="3"/>
      <c r="Q119" s="3"/>
      <c r="R119" s="3"/>
      <c r="S119" s="3"/>
      <c r="T119" s="3"/>
      <c r="U119" s="3"/>
      <c r="V119" s="3"/>
      <c r="W119" s="3"/>
      <c r="X119" s="1"/>
      <c r="Y119" s="1"/>
      <c r="Z119" s="3"/>
      <c r="AA119" s="3"/>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3"/>
      <c r="BG119" s="3"/>
      <c r="BH119" s="3"/>
      <c r="BI119" s="3"/>
      <c r="BJ119" s="3"/>
      <c r="BK119" s="3"/>
      <c r="BL119" s="3"/>
      <c r="BM119" s="3"/>
    </row>
    <row r="120" spans="1:65" ht="18" hidden="1" customHeight="1">
      <c r="A120" s="3"/>
      <c r="B120" s="1" t="s">
        <v>377</v>
      </c>
      <c r="C120" s="1"/>
      <c r="D120" s="3"/>
      <c r="E120" s="3"/>
      <c r="F120" s="1"/>
      <c r="G120" s="1"/>
      <c r="H120" s="1"/>
      <c r="I120" s="1"/>
      <c r="J120" s="1"/>
      <c r="K120" s="1"/>
      <c r="L120" s="1"/>
      <c r="M120" s="1"/>
      <c r="N120" s="1"/>
      <c r="O120" s="1"/>
      <c r="P120" s="1"/>
      <c r="Q120" s="1"/>
      <c r="R120" s="1"/>
      <c r="S120" s="1"/>
      <c r="T120" s="1"/>
      <c r="U120" s="1"/>
      <c r="V120" s="1"/>
      <c r="W120" s="1"/>
      <c r="X120" s="1"/>
      <c r="Y120" s="1"/>
      <c r="Z120" s="3"/>
      <c r="AA120" s="3"/>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3"/>
      <c r="BG120" s="3"/>
      <c r="BH120" s="3"/>
      <c r="BI120" s="3"/>
      <c r="BJ120" s="3"/>
      <c r="BK120" s="3"/>
      <c r="BL120" s="3"/>
      <c r="BM120" s="3"/>
    </row>
    <row r="121" spans="1:65" ht="18" hidden="1" customHeight="1">
      <c r="A121" s="3"/>
      <c r="B121" s="1" t="s">
        <v>330</v>
      </c>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3"/>
      <c r="AX121" s="3"/>
      <c r="AY121" s="3"/>
      <c r="AZ121" s="3"/>
      <c r="BA121" s="3"/>
      <c r="BB121" s="3"/>
      <c r="BC121" s="3"/>
      <c r="BD121" s="3"/>
      <c r="BE121" s="3"/>
      <c r="BF121" s="3"/>
      <c r="BG121" s="3"/>
      <c r="BH121" s="3"/>
      <c r="BI121" s="3"/>
      <c r="BJ121" s="3"/>
      <c r="BK121" s="3"/>
      <c r="BL121" s="3"/>
      <c r="BM121" s="3"/>
    </row>
    <row r="122" spans="1:65" ht="18" hidden="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v>38</v>
      </c>
      <c r="AH122" s="1"/>
      <c r="AI122" s="1"/>
      <c r="AJ122" s="1"/>
      <c r="AK122" s="1"/>
      <c r="AL122" s="1"/>
      <c r="AM122" s="1"/>
      <c r="AN122" s="1"/>
      <c r="AO122" s="1"/>
      <c r="AP122" s="1"/>
      <c r="AQ122" s="1"/>
      <c r="AR122" s="1"/>
      <c r="AS122" s="1"/>
      <c r="AT122" s="1"/>
      <c r="AU122" s="1"/>
      <c r="AV122" s="1"/>
      <c r="AW122" s="2"/>
      <c r="AX122" s="2"/>
      <c r="AY122" s="2"/>
      <c r="AZ122" s="2"/>
      <c r="BA122" s="2"/>
      <c r="BB122" s="2"/>
      <c r="BC122" s="2"/>
      <c r="BD122" s="2"/>
      <c r="BE122" s="2"/>
      <c r="BF122" s="2"/>
      <c r="BG122" s="2"/>
      <c r="BH122" s="2"/>
      <c r="BI122" s="2"/>
      <c r="BJ122" s="2"/>
      <c r="BK122" s="2"/>
      <c r="BL122" s="2"/>
      <c r="BM122" s="2"/>
    </row>
    <row r="123" spans="1:65" ht="17.25" customHeight="1"/>
    <row r="124" spans="1:65" ht="17.25" customHeight="1"/>
    <row r="125" spans="1:65" ht="17.25" customHeight="1"/>
    <row r="126" spans="1:65" ht="17.25" customHeight="1"/>
    <row r="127" spans="1:65" ht="17.25" customHeight="1"/>
    <row r="128" spans="1:65" ht="17.25" customHeight="1"/>
    <row r="129" ht="17.25" customHeight="1"/>
  </sheetData>
  <mergeCells count="284">
    <mergeCell ref="Q3:X3"/>
    <mergeCell ref="Y3:AF3"/>
    <mergeCell ref="Q4:X5"/>
    <mergeCell ref="Y4:AF5"/>
    <mergeCell ref="AR118:BJ118"/>
    <mergeCell ref="AU72:BF72"/>
    <mergeCell ref="AI73:AT74"/>
    <mergeCell ref="AI75:AS75"/>
    <mergeCell ref="AR108:BJ108"/>
    <mergeCell ref="AR93:BJ93"/>
    <mergeCell ref="X93:AQ93"/>
    <mergeCell ref="BD87:BD88"/>
    <mergeCell ref="AC111:AQ111"/>
    <mergeCell ref="X104:AQ104"/>
    <mergeCell ref="X101:AQ101"/>
    <mergeCell ref="BB87:BB88"/>
    <mergeCell ref="AU32:BM32"/>
    <mergeCell ref="AU33:BM34"/>
    <mergeCell ref="BF39:BN39"/>
    <mergeCell ref="BF41:BN41"/>
    <mergeCell ref="BF38:BN38"/>
    <mergeCell ref="BF40:BN40"/>
    <mergeCell ref="BF43:BN43"/>
    <mergeCell ref="A52:BM53"/>
    <mergeCell ref="A118:E118"/>
    <mergeCell ref="F118:W118"/>
    <mergeCell ref="AC112:AQ112"/>
    <mergeCell ref="AC113:AQ113"/>
    <mergeCell ref="A117:W117"/>
    <mergeCell ref="A112:E112"/>
    <mergeCell ref="X113:AB113"/>
    <mergeCell ref="X118:AQ118"/>
    <mergeCell ref="A113:W116"/>
    <mergeCell ref="X115:AQ116"/>
    <mergeCell ref="X114:AB114"/>
    <mergeCell ref="AC114:AQ114"/>
    <mergeCell ref="A111:E111"/>
    <mergeCell ref="X94:AQ94"/>
    <mergeCell ref="F96:W96"/>
    <mergeCell ref="AR109:BJ117"/>
    <mergeCell ref="BH84:BH85"/>
    <mergeCell ref="AW87:BA88"/>
    <mergeCell ref="AU87:AU88"/>
    <mergeCell ref="AL82:AU82"/>
    <mergeCell ref="X112:AB112"/>
    <mergeCell ref="F112:W112"/>
    <mergeCell ref="X117:AQ117"/>
    <mergeCell ref="F108:W108"/>
    <mergeCell ref="X111:AB111"/>
    <mergeCell ref="F111:W111"/>
    <mergeCell ref="X108:AQ108"/>
    <mergeCell ref="X105:AQ105"/>
    <mergeCell ref="X109:AQ110"/>
    <mergeCell ref="F105:W105"/>
    <mergeCell ref="A109:W110"/>
    <mergeCell ref="A108:E108"/>
    <mergeCell ref="A103:E103"/>
    <mergeCell ref="F103:W103"/>
    <mergeCell ref="A104:E104"/>
    <mergeCell ref="F104:W104"/>
    <mergeCell ref="W73:AH74"/>
    <mergeCell ref="A70:A72"/>
    <mergeCell ref="K72:U72"/>
    <mergeCell ref="B73:J75"/>
    <mergeCell ref="B70:J72"/>
    <mergeCell ref="W72:AG72"/>
    <mergeCell ref="W75:AG75"/>
    <mergeCell ref="A73:A75"/>
    <mergeCell ref="AU70:BF71"/>
    <mergeCell ref="K70:V71"/>
    <mergeCell ref="AU73:BF74"/>
    <mergeCell ref="AU75:BF75"/>
    <mergeCell ref="X65:AV66"/>
    <mergeCell ref="D64:F66"/>
    <mergeCell ref="A32:I34"/>
    <mergeCell ref="BG65:BM66"/>
    <mergeCell ref="S36:AA36"/>
    <mergeCell ref="S33:AA33"/>
    <mergeCell ref="S38:Y38"/>
    <mergeCell ref="Z38:AH38"/>
    <mergeCell ref="BF42:BN42"/>
    <mergeCell ref="AJ41:AP41"/>
    <mergeCell ref="L63:T63"/>
    <mergeCell ref="H63:K64"/>
    <mergeCell ref="L62:T62"/>
    <mergeCell ref="U61:W62"/>
    <mergeCell ref="L64:T64"/>
    <mergeCell ref="A56:BM57"/>
    <mergeCell ref="D62:F63"/>
    <mergeCell ref="AW60:BF60"/>
    <mergeCell ref="H61:K62"/>
    <mergeCell ref="AW61:BE62"/>
    <mergeCell ref="BF61:BF62"/>
    <mergeCell ref="BG63:BM64"/>
    <mergeCell ref="A38:I45"/>
    <mergeCell ref="O44:R45"/>
    <mergeCell ref="A22:H24"/>
    <mergeCell ref="S34:AA34"/>
    <mergeCell ref="J33:R33"/>
    <mergeCell ref="AJ39:AP39"/>
    <mergeCell ref="A35:I37"/>
    <mergeCell ref="J37:R37"/>
    <mergeCell ref="AB34:AT34"/>
    <mergeCell ref="X27:AD27"/>
    <mergeCell ref="J32:AA32"/>
    <mergeCell ref="J31:R31"/>
    <mergeCell ref="X9:AD9"/>
    <mergeCell ref="A25:H27"/>
    <mergeCell ref="AE27:AY27"/>
    <mergeCell ref="Q11:W11"/>
    <mergeCell ref="Q12:W12"/>
    <mergeCell ref="I25:P26"/>
    <mergeCell ref="Q25:W26"/>
    <mergeCell ref="X25:AD26"/>
    <mergeCell ref="AE25:AY26"/>
    <mergeCell ref="AE23:AY24"/>
    <mergeCell ref="AL12:AR12"/>
    <mergeCell ref="X19:AY19"/>
    <mergeCell ref="Q14:W14"/>
    <mergeCell ref="X14:AY15"/>
    <mergeCell ref="I15:P15"/>
    <mergeCell ref="Q15:W15"/>
    <mergeCell ref="Q24:AD24"/>
    <mergeCell ref="I24:P24"/>
    <mergeCell ref="AE11:AK11"/>
    <mergeCell ref="AE12:AK12"/>
    <mergeCell ref="I11:P11"/>
    <mergeCell ref="Q27:W27"/>
    <mergeCell ref="I21:P21"/>
    <mergeCell ref="Q23:AD23"/>
    <mergeCell ref="Q18:W18"/>
    <mergeCell ref="AE10:AK10"/>
    <mergeCell ref="Q21:W21"/>
    <mergeCell ref="S31:AA31"/>
    <mergeCell ref="F95:W95"/>
    <mergeCell ref="AL87:AT88"/>
    <mergeCell ref="AU83:AU84"/>
    <mergeCell ref="AU85:AU86"/>
    <mergeCell ref="AL83:AT84"/>
    <mergeCell ref="F94:W94"/>
    <mergeCell ref="X12:AD12"/>
    <mergeCell ref="X61:AV62"/>
    <mergeCell ref="X63:AV64"/>
    <mergeCell ref="H65:K66"/>
    <mergeCell ref="I22:AD22"/>
    <mergeCell ref="AJ40:AP40"/>
    <mergeCell ref="S37:AA37"/>
    <mergeCell ref="AJ42:AP42"/>
    <mergeCell ref="J35:AT35"/>
    <mergeCell ref="AB31:BM31"/>
    <mergeCell ref="Q20:W20"/>
    <mergeCell ref="I20:P20"/>
    <mergeCell ref="I27:P27"/>
    <mergeCell ref="A31:I31"/>
    <mergeCell ref="BG87:BK88"/>
    <mergeCell ref="A82:F83"/>
    <mergeCell ref="H85:K86"/>
    <mergeCell ref="BE87:BE88"/>
    <mergeCell ref="BF87:BF88"/>
    <mergeCell ref="AL85:AT86"/>
    <mergeCell ref="A86:C88"/>
    <mergeCell ref="D86:F88"/>
    <mergeCell ref="A84:C85"/>
    <mergeCell ref="D84:F85"/>
    <mergeCell ref="A95:E95"/>
    <mergeCell ref="AR94:BJ102"/>
    <mergeCell ref="X95:AQ95"/>
    <mergeCell ref="BC87:BC88"/>
    <mergeCell ref="H87:K88"/>
    <mergeCell ref="A93:E94"/>
    <mergeCell ref="AR105:BJ105"/>
    <mergeCell ref="A105:E105"/>
    <mergeCell ref="X96:AQ96"/>
    <mergeCell ref="X98:AQ98"/>
    <mergeCell ref="X99:AQ99"/>
    <mergeCell ref="X100:AQ100"/>
    <mergeCell ref="F98:W98"/>
    <mergeCell ref="A102:E102"/>
    <mergeCell ref="X103:AQ103"/>
    <mergeCell ref="D99:E99"/>
    <mergeCell ref="F100:W100"/>
    <mergeCell ref="A101:E101"/>
    <mergeCell ref="A96:E96"/>
    <mergeCell ref="A99:C100"/>
    <mergeCell ref="F97:W97"/>
    <mergeCell ref="X97:AQ97"/>
    <mergeCell ref="D100:E100"/>
    <mergeCell ref="A97:E97"/>
    <mergeCell ref="F102:W102"/>
    <mergeCell ref="F101:W101"/>
    <mergeCell ref="X102:AQ102"/>
    <mergeCell ref="A98:E98"/>
    <mergeCell ref="F99:W99"/>
    <mergeCell ref="BL87:BL88"/>
    <mergeCell ref="J36:R36"/>
    <mergeCell ref="Z43:AH43"/>
    <mergeCell ref="O38:R43"/>
    <mergeCell ref="Z40:AH40"/>
    <mergeCell ref="S42:Y42"/>
    <mergeCell ref="Z42:AH42"/>
    <mergeCell ref="AB37:AT37"/>
    <mergeCell ref="J44:N45"/>
    <mergeCell ref="S39:Y39"/>
    <mergeCell ref="S40:Y40"/>
    <mergeCell ref="S41:Y41"/>
    <mergeCell ref="Z41:AH41"/>
    <mergeCell ref="AW82:BH83"/>
    <mergeCell ref="L87:AK88"/>
    <mergeCell ref="L85:AK86"/>
    <mergeCell ref="AW84:BG85"/>
    <mergeCell ref="AB36:AT36"/>
    <mergeCell ref="AI72:AT72"/>
    <mergeCell ref="BG61:BM62"/>
    <mergeCell ref="BG60:BM60"/>
    <mergeCell ref="AQ42:BE42"/>
    <mergeCell ref="U63:W64"/>
    <mergeCell ref="L66:T66"/>
    <mergeCell ref="A3:H3"/>
    <mergeCell ref="I3:P3"/>
    <mergeCell ref="A4:H5"/>
    <mergeCell ref="I4:P5"/>
    <mergeCell ref="X20:AY21"/>
    <mergeCell ref="A16:H18"/>
    <mergeCell ref="I16:W16"/>
    <mergeCell ref="X16:AY16"/>
    <mergeCell ref="I17:P17"/>
    <mergeCell ref="Q17:W17"/>
    <mergeCell ref="X17:AY18"/>
    <mergeCell ref="I18:P18"/>
    <mergeCell ref="A13:H15"/>
    <mergeCell ref="I13:W13"/>
    <mergeCell ref="X13:AY13"/>
    <mergeCell ref="I14:P14"/>
    <mergeCell ref="AE9:AK9"/>
    <mergeCell ref="I10:P10"/>
    <mergeCell ref="I19:W19"/>
    <mergeCell ref="A8:H8"/>
    <mergeCell ref="AL9:AR9"/>
    <mergeCell ref="AL10:AR10"/>
    <mergeCell ref="AL11:AR11"/>
    <mergeCell ref="F93:W93"/>
    <mergeCell ref="J34:R34"/>
    <mergeCell ref="AB33:AT33"/>
    <mergeCell ref="J38:N43"/>
    <mergeCell ref="AQ41:BE41"/>
    <mergeCell ref="AJ38:AP38"/>
    <mergeCell ref="AQ43:BE43"/>
    <mergeCell ref="AQ39:BE39"/>
    <mergeCell ref="AQ40:BE40"/>
    <mergeCell ref="AQ38:BE38"/>
    <mergeCell ref="S43:Y43"/>
    <mergeCell ref="AJ43:AP43"/>
    <mergeCell ref="Z39:AH39"/>
    <mergeCell ref="K73:V74"/>
    <mergeCell ref="K75:U75"/>
    <mergeCell ref="H60:AV60"/>
    <mergeCell ref="A54:BM55"/>
    <mergeCell ref="BF63:BF64"/>
    <mergeCell ref="AW63:BE64"/>
    <mergeCell ref="L65:T65"/>
    <mergeCell ref="AW65:BE66"/>
    <mergeCell ref="A64:C66"/>
    <mergeCell ref="BF65:BF66"/>
    <mergeCell ref="Q9:W9"/>
    <mergeCell ref="Q10:W10"/>
    <mergeCell ref="AI70:AT71"/>
    <mergeCell ref="W70:AH71"/>
    <mergeCell ref="H82:AK82"/>
    <mergeCell ref="H83:K84"/>
    <mergeCell ref="L83:AK84"/>
    <mergeCell ref="U65:W66"/>
    <mergeCell ref="L61:T61"/>
    <mergeCell ref="A60:F61"/>
    <mergeCell ref="A62:C63"/>
    <mergeCell ref="X10:AD10"/>
    <mergeCell ref="X11:AD11"/>
    <mergeCell ref="I12:P12"/>
    <mergeCell ref="AB32:AT32"/>
    <mergeCell ref="A9:H10"/>
    <mergeCell ref="A11:H12"/>
    <mergeCell ref="A19:H21"/>
    <mergeCell ref="I9:P9"/>
    <mergeCell ref="I23:P23"/>
    <mergeCell ref="AE22:AY22"/>
  </mergeCells>
  <phoneticPr fontId="6"/>
  <dataValidations count="1">
    <dataValidation type="list" allowBlank="1" showInputMessage="1" showErrorMessage="1" sqref="A4:AF5 I10:P10 I12:P12 AL10:AR10 AL12:AR12 I27:W27 J34:AA34 J37:AA37 O38:R45 A64:F66 A86:F88" xr:uid="{00000000-0002-0000-0900-000000000000}">
      <formula1>"○"</formula1>
    </dataValidation>
  </dataValidations>
  <pageMargins left="0.19685039370078741" right="0.19685039370078741" top="0.39370078740157483" bottom="0.19685039370078741" header="0.51181102362204722" footer="0.51181102362204722"/>
  <pageSetup paperSize="9" scale="76" firstPageNumber="34" fitToHeight="0" orientation="landscape" cellComments="asDisplayed" useFirstPageNumber="1" r:id="rId1"/>
  <headerFooter alignWithMargins="0">
    <oddFooter>&amp;R&amp;P</oddFooter>
  </headerFooter>
  <rowBreaks count="2" manualBreakCount="2">
    <brk id="47" max="68" man="1"/>
    <brk id="90" max="68" man="1"/>
  </rowBreaks>
  <colBreaks count="1" manualBreakCount="1">
    <brk id="69" max="121"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S101"/>
  <sheetViews>
    <sheetView view="pageBreakPreview" zoomScaleNormal="75" zoomScaleSheetLayoutView="100" workbookViewId="0">
      <selection activeCell="T9" sqref="T9"/>
    </sheetView>
  </sheetViews>
  <sheetFormatPr defaultColWidth="2.625" defaultRowHeight="13.5"/>
  <cols>
    <col min="1" max="1" width="3.375" customWidth="1"/>
    <col min="18" max="18" width="2.75" customWidth="1"/>
    <col min="21" max="21" width="3" bestFit="1" customWidth="1"/>
  </cols>
  <sheetData>
    <row r="1" spans="1:45" ht="15" customHeight="1">
      <c r="A1" s="344" t="s">
        <v>1163</v>
      </c>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row>
    <row r="2" spans="1:45" ht="15" customHeight="1">
      <c r="D2" s="31"/>
      <c r="E2" s="7"/>
      <c r="F2" s="7"/>
      <c r="G2" s="7"/>
      <c r="H2" s="7" t="s">
        <v>870</v>
      </c>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row>
    <row r="3" spans="1:45" ht="18" customHeight="1">
      <c r="A3" s="1655" t="s">
        <v>117</v>
      </c>
      <c r="B3" s="1656"/>
      <c r="C3" s="1656"/>
      <c r="D3" s="1656"/>
      <c r="E3" s="1656"/>
      <c r="F3" s="1656"/>
      <c r="G3" s="1656"/>
      <c r="H3" s="1656"/>
      <c r="I3" s="1656"/>
      <c r="J3" s="1656"/>
      <c r="K3" s="1656"/>
      <c r="L3" s="1656"/>
      <c r="M3" s="1656"/>
      <c r="N3" s="1656"/>
      <c r="O3" s="1656"/>
      <c r="P3" s="1657"/>
      <c r="Q3" s="1661" t="s">
        <v>118</v>
      </c>
      <c r="R3" s="1662"/>
      <c r="S3" s="1662"/>
      <c r="T3" s="1662"/>
      <c r="U3" s="1662"/>
      <c r="V3" s="1662"/>
      <c r="W3" s="1662"/>
      <c r="X3" s="1662"/>
      <c r="Y3" s="1662"/>
      <c r="Z3" s="1662"/>
      <c r="AA3" s="1662"/>
      <c r="AB3" s="1662"/>
      <c r="AC3" s="1662"/>
      <c r="AD3" s="1662"/>
      <c r="AE3" s="1662"/>
      <c r="AF3" s="1662"/>
      <c r="AG3" s="1662"/>
      <c r="AH3" s="1662"/>
      <c r="AI3" s="1662"/>
      <c r="AJ3" s="1662"/>
      <c r="AK3" s="1662"/>
      <c r="AL3" s="1662"/>
      <c r="AM3" s="1663"/>
      <c r="AN3" s="7"/>
      <c r="AO3" s="7"/>
      <c r="AP3" s="7"/>
      <c r="AQ3" s="7"/>
      <c r="AR3" s="7"/>
      <c r="AS3" s="7"/>
    </row>
    <row r="4" spans="1:45" ht="20.100000000000001" customHeight="1">
      <c r="A4" s="1658"/>
      <c r="B4" s="1659"/>
      <c r="C4" s="1659"/>
      <c r="D4" s="1659"/>
      <c r="E4" s="1659"/>
      <c r="F4" s="1659"/>
      <c r="G4" s="1659"/>
      <c r="H4" s="1659"/>
      <c r="I4" s="1659"/>
      <c r="J4" s="1659"/>
      <c r="K4" s="1659"/>
      <c r="L4" s="1659"/>
      <c r="M4" s="1659"/>
      <c r="N4" s="1659"/>
      <c r="O4" s="1659"/>
      <c r="P4" s="1660"/>
      <c r="Q4" s="56"/>
      <c r="R4" s="57"/>
      <c r="S4" s="57"/>
      <c r="T4" s="57"/>
      <c r="U4" s="57"/>
      <c r="V4" s="57"/>
      <c r="W4" s="57"/>
      <c r="X4" s="57"/>
      <c r="Y4" s="57"/>
      <c r="Z4" s="57"/>
      <c r="AA4" s="58"/>
      <c r="AB4" s="773" t="s">
        <v>1002</v>
      </c>
      <c r="AC4" s="773"/>
      <c r="AD4" s="773"/>
      <c r="AE4" s="773"/>
      <c r="AF4" s="1664" t="s">
        <v>1003</v>
      </c>
      <c r="AG4" s="1664"/>
      <c r="AH4" s="1664"/>
      <c r="AI4" s="1664"/>
      <c r="AJ4" s="773" t="s">
        <v>507</v>
      </c>
      <c r="AK4" s="773"/>
      <c r="AL4" s="773"/>
      <c r="AM4" s="773"/>
      <c r="AO4" s="7"/>
      <c r="AP4" s="7"/>
      <c r="AQ4" s="7"/>
      <c r="AR4" s="7"/>
      <c r="AS4" s="7"/>
    </row>
    <row r="5" spans="1:45" ht="15" customHeight="1">
      <c r="A5" s="1288" t="s">
        <v>126</v>
      </c>
      <c r="B5" s="1289"/>
      <c r="C5" s="1289"/>
      <c r="D5" s="1289"/>
      <c r="E5" s="1289"/>
      <c r="F5" s="1289"/>
      <c r="G5" s="1289"/>
      <c r="H5" s="1289"/>
      <c r="I5" s="1289"/>
      <c r="J5" s="1289"/>
      <c r="K5" s="1289"/>
      <c r="L5" s="1290"/>
      <c r="M5" s="1288" t="s">
        <v>508</v>
      </c>
      <c r="N5" s="1289"/>
      <c r="O5" s="1289"/>
      <c r="P5" s="1290"/>
      <c r="Q5" s="1288" t="s">
        <v>126</v>
      </c>
      <c r="R5" s="1289"/>
      <c r="S5" s="1289"/>
      <c r="T5" s="1289"/>
      <c r="U5" s="1289"/>
      <c r="V5" s="1289"/>
      <c r="W5" s="1289"/>
      <c r="X5" s="1289"/>
      <c r="Y5" s="1289"/>
      <c r="Z5" s="1289"/>
      <c r="AA5" s="1290"/>
      <c r="AB5" s="773" t="s">
        <v>119</v>
      </c>
      <c r="AC5" s="773"/>
      <c r="AD5" s="773"/>
      <c r="AE5" s="773"/>
      <c r="AF5" s="773" t="s">
        <v>119</v>
      </c>
      <c r="AG5" s="773"/>
      <c r="AH5" s="773"/>
      <c r="AI5" s="773"/>
      <c r="AJ5" s="773" t="s">
        <v>119</v>
      </c>
      <c r="AK5" s="773"/>
      <c r="AL5" s="773"/>
      <c r="AM5" s="773"/>
      <c r="AO5" s="7"/>
      <c r="AP5" s="7"/>
      <c r="AQ5" s="7"/>
      <c r="AR5" s="7"/>
      <c r="AS5" s="7"/>
    </row>
    <row r="6" spans="1:45" s="53" customFormat="1" ht="15" customHeight="1">
      <c r="A6" s="59" t="s">
        <v>872</v>
      </c>
      <c r="B6" s="52"/>
      <c r="C6" s="52"/>
      <c r="D6" s="52"/>
      <c r="E6" s="52"/>
      <c r="F6" s="52"/>
      <c r="G6" s="52"/>
      <c r="H6" s="52"/>
      <c r="I6" s="52"/>
      <c r="J6" s="60"/>
      <c r="K6" s="60"/>
      <c r="L6" s="52"/>
      <c r="M6" s="1643">
        <f>SUM(M7,M11,M8)</f>
        <v>0</v>
      </c>
      <c r="N6" s="1644"/>
      <c r="O6" s="1644"/>
      <c r="P6" s="1645"/>
      <c r="Q6" s="52" t="s">
        <v>643</v>
      </c>
      <c r="R6" s="52"/>
      <c r="S6" s="52"/>
      <c r="T6" s="52"/>
      <c r="U6" s="52"/>
      <c r="V6" s="52"/>
      <c r="W6" s="52"/>
      <c r="X6" s="52"/>
      <c r="Y6" s="52"/>
      <c r="Z6" s="52"/>
      <c r="AA6" s="52"/>
      <c r="AB6" s="1617">
        <f>SUM(AB7:AE12)</f>
        <v>0</v>
      </c>
      <c r="AC6" s="1618"/>
      <c r="AD6" s="1618"/>
      <c r="AE6" s="1619"/>
      <c r="AF6" s="1617">
        <f>SUM(AF7:AI12)</f>
        <v>0</v>
      </c>
      <c r="AG6" s="1618"/>
      <c r="AH6" s="1618"/>
      <c r="AI6" s="1619"/>
      <c r="AJ6" s="1617">
        <f>SUM(AJ7:AM12)</f>
        <v>0</v>
      </c>
      <c r="AK6" s="1618"/>
      <c r="AL6" s="1618"/>
      <c r="AM6" s="1619"/>
      <c r="AN6" s="52"/>
      <c r="AO6" s="52"/>
      <c r="AP6" s="52"/>
      <c r="AQ6" s="52"/>
      <c r="AR6" s="52"/>
      <c r="AS6" s="52"/>
    </row>
    <row r="7" spans="1:45" s="53" customFormat="1" ht="15" customHeight="1">
      <c r="A7" s="59"/>
      <c r="B7" s="61" t="s">
        <v>1024</v>
      </c>
      <c r="C7" s="62"/>
      <c r="D7" s="62"/>
      <c r="E7" s="62"/>
      <c r="F7" s="62"/>
      <c r="G7" s="62"/>
      <c r="H7" s="62"/>
      <c r="I7" s="62"/>
      <c r="J7" s="63"/>
      <c r="K7" s="63"/>
      <c r="L7" s="64"/>
      <c r="M7" s="1620"/>
      <c r="N7" s="1621"/>
      <c r="O7" s="1621"/>
      <c r="P7" s="1622"/>
      <c r="Q7" s="52"/>
      <c r="R7" s="65" t="s">
        <v>515</v>
      </c>
      <c r="S7" s="66" t="s">
        <v>551</v>
      </c>
      <c r="T7" s="66"/>
      <c r="U7" s="66"/>
      <c r="V7" s="66"/>
      <c r="W7" s="66"/>
      <c r="X7" s="66"/>
      <c r="Y7" s="66"/>
      <c r="Z7" s="66"/>
      <c r="AA7" s="66"/>
      <c r="AB7" s="1590"/>
      <c r="AC7" s="1591"/>
      <c r="AD7" s="1591"/>
      <c r="AE7" s="1592"/>
      <c r="AF7" s="1590"/>
      <c r="AG7" s="1591"/>
      <c r="AH7" s="1591"/>
      <c r="AI7" s="1592"/>
      <c r="AJ7" s="1590"/>
      <c r="AK7" s="1591"/>
      <c r="AL7" s="1591"/>
      <c r="AM7" s="1592"/>
      <c r="AN7" s="52"/>
      <c r="AO7" s="52"/>
      <c r="AP7" s="52"/>
      <c r="AQ7" s="52"/>
      <c r="AR7" s="52"/>
      <c r="AS7" s="52"/>
    </row>
    <row r="8" spans="1:45" s="53" customFormat="1" ht="15" customHeight="1">
      <c r="A8" s="59"/>
      <c r="B8" s="59" t="s">
        <v>598</v>
      </c>
      <c r="C8" s="52"/>
      <c r="D8" s="52"/>
      <c r="E8" s="52"/>
      <c r="F8" s="52"/>
      <c r="G8" s="52"/>
      <c r="H8" s="52"/>
      <c r="I8" s="52"/>
      <c r="J8" s="60"/>
      <c r="K8" s="60"/>
      <c r="L8" s="52"/>
      <c r="M8" s="1646">
        <f>SUM(M9:P10)</f>
        <v>0</v>
      </c>
      <c r="N8" s="1647"/>
      <c r="O8" s="1647"/>
      <c r="P8" s="1648"/>
      <c r="Q8" s="52"/>
      <c r="R8" s="67" t="s">
        <v>588</v>
      </c>
      <c r="S8" s="68" t="s">
        <v>552</v>
      </c>
      <c r="T8" s="68"/>
      <c r="U8" s="68"/>
      <c r="V8" s="68"/>
      <c r="W8" s="68"/>
      <c r="X8" s="68"/>
      <c r="Y8" s="68"/>
      <c r="Z8" s="68"/>
      <c r="AA8" s="68"/>
      <c r="AB8" s="1605"/>
      <c r="AC8" s="1606"/>
      <c r="AD8" s="1606"/>
      <c r="AE8" s="1607"/>
      <c r="AF8" s="1605"/>
      <c r="AG8" s="1606"/>
      <c r="AH8" s="1606"/>
      <c r="AI8" s="1607"/>
      <c r="AJ8" s="1605"/>
      <c r="AK8" s="1606"/>
      <c r="AL8" s="1606"/>
      <c r="AM8" s="1607"/>
      <c r="AN8" s="52"/>
      <c r="AO8" s="52"/>
      <c r="AP8" s="52"/>
      <c r="AQ8" s="52"/>
      <c r="AR8" s="52"/>
      <c r="AS8" s="52"/>
    </row>
    <row r="9" spans="1:45" s="53" customFormat="1" ht="15" customHeight="1">
      <c r="A9" s="59"/>
      <c r="B9" s="59"/>
      <c r="C9" s="69" t="s">
        <v>873</v>
      </c>
      <c r="D9" s="70"/>
      <c r="E9" s="70"/>
      <c r="F9" s="70"/>
      <c r="G9" s="70"/>
      <c r="H9" s="70"/>
      <c r="I9" s="70"/>
      <c r="J9" s="71"/>
      <c r="K9" s="71"/>
      <c r="L9" s="70"/>
      <c r="M9" s="1629"/>
      <c r="N9" s="1630"/>
      <c r="O9" s="1630"/>
      <c r="P9" s="1631"/>
      <c r="Q9" s="52"/>
      <c r="R9" s="67" t="s">
        <v>589</v>
      </c>
      <c r="S9" s="68" t="s">
        <v>553</v>
      </c>
      <c r="T9" s="68"/>
      <c r="U9" s="68"/>
      <c r="V9" s="68"/>
      <c r="W9" s="68"/>
      <c r="X9" s="68"/>
      <c r="Y9" s="68"/>
      <c r="Z9" s="68"/>
      <c r="AA9" s="68"/>
      <c r="AB9" s="1605"/>
      <c r="AC9" s="1606"/>
      <c r="AD9" s="1606"/>
      <c r="AE9" s="1607"/>
      <c r="AF9" s="1605"/>
      <c r="AG9" s="1606"/>
      <c r="AH9" s="1606"/>
      <c r="AI9" s="1607"/>
      <c r="AJ9" s="1605"/>
      <c r="AK9" s="1606"/>
      <c r="AL9" s="1606"/>
      <c r="AM9" s="1607"/>
      <c r="AN9" s="52"/>
      <c r="AO9" s="52"/>
      <c r="AP9" s="52"/>
      <c r="AQ9" s="52"/>
      <c r="AR9" s="52"/>
      <c r="AS9" s="52"/>
    </row>
    <row r="10" spans="1:45" s="53" customFormat="1" ht="15" customHeight="1">
      <c r="A10" s="59"/>
      <c r="B10" s="72"/>
      <c r="C10" s="73" t="s">
        <v>1025</v>
      </c>
      <c r="D10" s="68"/>
      <c r="E10" s="68"/>
      <c r="F10" s="68"/>
      <c r="G10" s="68"/>
      <c r="H10" s="68"/>
      <c r="I10" s="68"/>
      <c r="J10" s="74"/>
      <c r="K10" s="74"/>
      <c r="L10" s="75"/>
      <c r="M10" s="1640"/>
      <c r="N10" s="1641"/>
      <c r="O10" s="1641"/>
      <c r="P10" s="1642"/>
      <c r="Q10" s="52"/>
      <c r="R10" s="67" t="s">
        <v>590</v>
      </c>
      <c r="S10" s="68" t="s">
        <v>554</v>
      </c>
      <c r="T10" s="68"/>
      <c r="U10" s="68"/>
      <c r="V10" s="68"/>
      <c r="W10" s="68"/>
      <c r="X10" s="68"/>
      <c r="Y10" s="68"/>
      <c r="Z10" s="68"/>
      <c r="AA10" s="68"/>
      <c r="AB10" s="1605"/>
      <c r="AC10" s="1606"/>
      <c r="AD10" s="1606"/>
      <c r="AE10" s="1607"/>
      <c r="AF10" s="1605"/>
      <c r="AG10" s="1606"/>
      <c r="AH10" s="1606"/>
      <c r="AI10" s="1607"/>
      <c r="AJ10" s="1605"/>
      <c r="AK10" s="1606"/>
      <c r="AL10" s="1606"/>
      <c r="AM10" s="1607"/>
      <c r="AN10" s="52"/>
      <c r="AO10" s="52"/>
      <c r="AP10" s="52"/>
      <c r="AQ10" s="52"/>
      <c r="AR10" s="52"/>
      <c r="AS10" s="52"/>
    </row>
    <row r="11" spans="1:45" s="53" customFormat="1" ht="15" customHeight="1">
      <c r="A11" s="59"/>
      <c r="B11" s="59" t="s">
        <v>1026</v>
      </c>
      <c r="C11" s="52"/>
      <c r="D11" s="52"/>
      <c r="E11" s="52"/>
      <c r="F11" s="52"/>
      <c r="G11" s="52"/>
      <c r="H11" s="52"/>
      <c r="I11" s="52"/>
      <c r="J11" s="60"/>
      <c r="K11" s="60"/>
      <c r="L11" s="52"/>
      <c r="M11" s="1665">
        <f>SUM(M12:P13)</f>
        <v>0</v>
      </c>
      <c r="N11" s="1666"/>
      <c r="O11" s="1666"/>
      <c r="P11" s="1667"/>
      <c r="Q11" s="52"/>
      <c r="R11" s="67" t="s">
        <v>516</v>
      </c>
      <c r="S11" s="68" t="s">
        <v>555</v>
      </c>
      <c r="T11" s="68"/>
      <c r="U11" s="68"/>
      <c r="V11" s="68"/>
      <c r="W11" s="68"/>
      <c r="X11" s="68"/>
      <c r="Y11" s="68"/>
      <c r="Z11" s="68"/>
      <c r="AA11" s="68"/>
      <c r="AB11" s="1605"/>
      <c r="AC11" s="1606"/>
      <c r="AD11" s="1606"/>
      <c r="AE11" s="1607"/>
      <c r="AF11" s="1605"/>
      <c r="AG11" s="1606"/>
      <c r="AH11" s="1606"/>
      <c r="AI11" s="1607"/>
      <c r="AJ11" s="1605"/>
      <c r="AK11" s="1606"/>
      <c r="AL11" s="1606"/>
      <c r="AM11" s="1607"/>
      <c r="AN11" s="52"/>
      <c r="AO11" s="52"/>
      <c r="AP11" s="52"/>
      <c r="AQ11" s="52"/>
      <c r="AR11" s="52"/>
      <c r="AS11" s="52"/>
    </row>
    <row r="12" spans="1:45" s="53" customFormat="1" ht="15" customHeight="1">
      <c r="A12" s="59"/>
      <c r="B12" s="59"/>
      <c r="C12" s="69" t="s">
        <v>505</v>
      </c>
      <c r="D12" s="70"/>
      <c r="E12" s="70"/>
      <c r="F12" s="70"/>
      <c r="G12" s="70"/>
      <c r="H12" s="70"/>
      <c r="I12" s="70"/>
      <c r="J12" s="71"/>
      <c r="K12" s="71"/>
      <c r="L12" s="70"/>
      <c r="M12" s="1629"/>
      <c r="N12" s="1630"/>
      <c r="O12" s="1630"/>
      <c r="P12" s="1631"/>
      <c r="Q12" s="52"/>
      <c r="R12" s="76" t="s">
        <v>597</v>
      </c>
      <c r="S12" s="68" t="s">
        <v>556</v>
      </c>
      <c r="T12" s="68"/>
      <c r="U12" s="68"/>
      <c r="V12" s="68"/>
      <c r="W12" s="68"/>
      <c r="X12" s="68"/>
      <c r="Y12" s="68"/>
      <c r="Z12" s="68"/>
      <c r="AA12" s="68"/>
      <c r="AB12" s="1605"/>
      <c r="AC12" s="1606"/>
      <c r="AD12" s="1606"/>
      <c r="AE12" s="1607"/>
      <c r="AF12" s="1605"/>
      <c r="AG12" s="1606"/>
      <c r="AH12" s="1606"/>
      <c r="AI12" s="1607"/>
      <c r="AJ12" s="1605"/>
      <c r="AK12" s="1606"/>
      <c r="AL12" s="1606"/>
      <c r="AM12" s="1607"/>
      <c r="AN12" s="52"/>
      <c r="AO12" s="52"/>
      <c r="AP12" s="52"/>
      <c r="AQ12" s="52"/>
      <c r="AR12" s="52"/>
      <c r="AS12" s="52"/>
    </row>
    <row r="13" spans="1:45" s="53" customFormat="1" ht="15" customHeight="1">
      <c r="A13" s="59"/>
      <c r="B13" s="72"/>
      <c r="C13" s="77" t="s">
        <v>506</v>
      </c>
      <c r="D13" s="78"/>
      <c r="E13" s="78"/>
      <c r="F13" s="78"/>
      <c r="G13" s="78"/>
      <c r="H13" s="78"/>
      <c r="I13" s="78"/>
      <c r="J13" s="79"/>
      <c r="K13" s="79"/>
      <c r="L13" s="78"/>
      <c r="M13" s="1652"/>
      <c r="N13" s="1653"/>
      <c r="O13" s="1653"/>
      <c r="P13" s="1654"/>
      <c r="Q13" s="80" t="s">
        <v>644</v>
      </c>
      <c r="R13" s="80"/>
      <c r="S13" s="66"/>
      <c r="T13" s="66"/>
      <c r="U13" s="66"/>
      <c r="V13" s="66"/>
      <c r="W13" s="66"/>
      <c r="X13" s="66"/>
      <c r="Y13" s="66"/>
      <c r="Z13" s="66"/>
      <c r="AA13" s="66"/>
      <c r="AB13" s="1617">
        <f>SUM(AB14:AE23)</f>
        <v>0</v>
      </c>
      <c r="AC13" s="1618"/>
      <c r="AD13" s="1618"/>
      <c r="AE13" s="1619"/>
      <c r="AF13" s="1617">
        <f>SUM(AF14:AI23)</f>
        <v>0</v>
      </c>
      <c r="AG13" s="1618"/>
      <c r="AH13" s="1618"/>
      <c r="AI13" s="1619"/>
      <c r="AJ13" s="1617">
        <f>SUM(AJ14:AM23)</f>
        <v>0</v>
      </c>
      <c r="AK13" s="1618"/>
      <c r="AL13" s="1618"/>
      <c r="AM13" s="1619"/>
      <c r="AN13" s="52"/>
      <c r="AO13" s="52"/>
      <c r="AP13" s="52"/>
      <c r="AQ13" s="52"/>
      <c r="AR13" s="52"/>
      <c r="AS13" s="52"/>
    </row>
    <row r="14" spans="1:45" s="53" customFormat="1" ht="15" customHeight="1">
      <c r="A14" s="81" t="s">
        <v>604</v>
      </c>
      <c r="B14" s="82"/>
      <c r="C14" s="82"/>
      <c r="D14" s="82"/>
      <c r="E14" s="82"/>
      <c r="F14" s="82"/>
      <c r="G14" s="82"/>
      <c r="H14" s="82"/>
      <c r="I14" s="82"/>
      <c r="J14" s="82"/>
      <c r="K14" s="82"/>
      <c r="L14" s="83"/>
      <c r="M14" s="1617">
        <f>SUM(M15:P19)</f>
        <v>0</v>
      </c>
      <c r="N14" s="1618"/>
      <c r="O14" s="1618"/>
      <c r="P14" s="1619"/>
      <c r="Q14" s="59"/>
      <c r="R14" s="65" t="s">
        <v>515</v>
      </c>
      <c r="S14" s="62" t="s">
        <v>557</v>
      </c>
      <c r="T14" s="63"/>
      <c r="U14" s="63"/>
      <c r="V14" s="62"/>
      <c r="W14" s="62"/>
      <c r="X14" s="62"/>
      <c r="Y14" s="62"/>
      <c r="Z14" s="62"/>
      <c r="AA14" s="64"/>
      <c r="AB14" s="1590"/>
      <c r="AC14" s="1591"/>
      <c r="AD14" s="1591"/>
      <c r="AE14" s="1592"/>
      <c r="AF14" s="1590"/>
      <c r="AG14" s="1591"/>
      <c r="AH14" s="1591"/>
      <c r="AI14" s="1592"/>
      <c r="AJ14" s="1590"/>
      <c r="AK14" s="1591"/>
      <c r="AL14" s="1591"/>
      <c r="AM14" s="1592"/>
      <c r="AN14" s="52"/>
      <c r="AO14" s="52"/>
      <c r="AP14" s="52"/>
      <c r="AQ14" s="52"/>
      <c r="AR14" s="52"/>
      <c r="AS14" s="52"/>
    </row>
    <row r="15" spans="1:45" s="53" customFormat="1" ht="15" customHeight="1">
      <c r="A15" s="59"/>
      <c r="B15" s="80" t="s">
        <v>120</v>
      </c>
      <c r="C15" s="66"/>
      <c r="D15" s="66"/>
      <c r="E15" s="66"/>
      <c r="F15" s="66"/>
      <c r="G15" s="66"/>
      <c r="H15" s="66"/>
      <c r="I15" s="66"/>
      <c r="J15" s="84"/>
      <c r="K15" s="84"/>
      <c r="L15" s="83"/>
      <c r="M15" s="1590"/>
      <c r="N15" s="1591"/>
      <c r="O15" s="1591"/>
      <c r="P15" s="1592"/>
      <c r="Q15" s="52"/>
      <c r="R15" s="67" t="s">
        <v>588</v>
      </c>
      <c r="S15" s="68" t="s">
        <v>558</v>
      </c>
      <c r="T15" s="68"/>
      <c r="U15" s="68"/>
      <c r="V15" s="68"/>
      <c r="W15" s="68"/>
      <c r="X15" s="68"/>
      <c r="Y15" s="68"/>
      <c r="Z15" s="68"/>
      <c r="AA15" s="68"/>
      <c r="AB15" s="1605"/>
      <c r="AC15" s="1606"/>
      <c r="AD15" s="1606"/>
      <c r="AE15" s="1607"/>
      <c r="AF15" s="1605"/>
      <c r="AG15" s="1606"/>
      <c r="AH15" s="1606"/>
      <c r="AI15" s="1607"/>
      <c r="AJ15" s="1605"/>
      <c r="AK15" s="1606"/>
      <c r="AL15" s="1606"/>
      <c r="AM15" s="1607"/>
      <c r="AN15" s="52"/>
      <c r="AO15" s="52"/>
      <c r="AP15" s="52"/>
      <c r="AQ15" s="52"/>
      <c r="AR15" s="52"/>
      <c r="AS15" s="52"/>
    </row>
    <row r="16" spans="1:45" s="53" customFormat="1" ht="15" customHeight="1">
      <c r="A16" s="59"/>
      <c r="B16" s="85" t="s">
        <v>121</v>
      </c>
      <c r="C16" s="68"/>
      <c r="D16" s="68"/>
      <c r="E16" s="68"/>
      <c r="F16" s="68"/>
      <c r="G16" s="68"/>
      <c r="H16" s="68"/>
      <c r="I16" s="68"/>
      <c r="J16" s="74"/>
      <c r="K16" s="74"/>
      <c r="L16" s="75"/>
      <c r="M16" s="1605"/>
      <c r="N16" s="1606"/>
      <c r="O16" s="1606"/>
      <c r="P16" s="1607"/>
      <c r="Q16" s="59"/>
      <c r="R16" s="67" t="s">
        <v>589</v>
      </c>
      <c r="S16" s="68" t="s">
        <v>559</v>
      </c>
      <c r="T16" s="74"/>
      <c r="U16" s="74"/>
      <c r="V16" s="74"/>
      <c r="W16" s="68"/>
      <c r="X16" s="68"/>
      <c r="Y16" s="68"/>
      <c r="Z16" s="68"/>
      <c r="AA16" s="75"/>
      <c r="AB16" s="1605"/>
      <c r="AC16" s="1606"/>
      <c r="AD16" s="1606"/>
      <c r="AE16" s="1607"/>
      <c r="AF16" s="1605"/>
      <c r="AG16" s="1606"/>
      <c r="AH16" s="1606"/>
      <c r="AI16" s="1607"/>
      <c r="AJ16" s="1605"/>
      <c r="AK16" s="1606"/>
      <c r="AL16" s="1606"/>
      <c r="AM16" s="1607"/>
      <c r="AN16" s="52"/>
      <c r="AO16" s="52"/>
      <c r="AP16" s="52"/>
      <c r="AQ16" s="52"/>
      <c r="AR16" s="52"/>
      <c r="AS16" s="52"/>
    </row>
    <row r="17" spans="1:45" s="53" customFormat="1" ht="15" customHeight="1">
      <c r="A17" s="59"/>
      <c r="B17" s="85" t="s">
        <v>122</v>
      </c>
      <c r="C17" s="68"/>
      <c r="D17" s="68"/>
      <c r="E17" s="68"/>
      <c r="F17" s="68"/>
      <c r="G17" s="68"/>
      <c r="H17" s="68"/>
      <c r="I17" s="68"/>
      <c r="J17" s="74"/>
      <c r="K17" s="74"/>
      <c r="L17" s="75"/>
      <c r="M17" s="1605"/>
      <c r="N17" s="1606"/>
      <c r="O17" s="1606"/>
      <c r="P17" s="1607"/>
      <c r="Q17" s="59"/>
      <c r="R17" s="67" t="s">
        <v>590</v>
      </c>
      <c r="S17" s="68" t="s">
        <v>560</v>
      </c>
      <c r="T17" s="74"/>
      <c r="U17" s="74"/>
      <c r="V17" s="74"/>
      <c r="W17" s="68"/>
      <c r="X17" s="68"/>
      <c r="Y17" s="68"/>
      <c r="Z17" s="68"/>
      <c r="AA17" s="75"/>
      <c r="AB17" s="1605"/>
      <c r="AC17" s="1606"/>
      <c r="AD17" s="1606"/>
      <c r="AE17" s="1607"/>
      <c r="AF17" s="1605"/>
      <c r="AG17" s="1606"/>
      <c r="AH17" s="1606"/>
      <c r="AI17" s="1607"/>
      <c r="AJ17" s="1605"/>
      <c r="AK17" s="1606"/>
      <c r="AL17" s="1606"/>
      <c r="AM17" s="1607"/>
      <c r="AN17" s="52"/>
      <c r="AO17" s="52"/>
      <c r="AP17" s="52"/>
      <c r="AQ17" s="52"/>
      <c r="AR17" s="52"/>
      <c r="AS17" s="52"/>
    </row>
    <row r="18" spans="1:45" s="53" customFormat="1" ht="15" customHeight="1">
      <c r="A18" s="59"/>
      <c r="B18" s="85" t="s">
        <v>123</v>
      </c>
      <c r="C18" s="68"/>
      <c r="D18" s="68"/>
      <c r="E18" s="68"/>
      <c r="F18" s="68"/>
      <c r="G18" s="68"/>
      <c r="H18" s="68"/>
      <c r="I18" s="68"/>
      <c r="J18" s="74"/>
      <c r="K18" s="74"/>
      <c r="L18" s="75"/>
      <c r="M18" s="1605"/>
      <c r="N18" s="1606"/>
      <c r="O18" s="1606"/>
      <c r="P18" s="1607"/>
      <c r="Q18" s="59"/>
      <c r="R18" s="67" t="s">
        <v>516</v>
      </c>
      <c r="S18" s="68" t="s">
        <v>561</v>
      </c>
      <c r="T18" s="74"/>
      <c r="U18" s="74"/>
      <c r="V18" s="74"/>
      <c r="W18" s="68"/>
      <c r="X18" s="68"/>
      <c r="Y18" s="68"/>
      <c r="Z18" s="68"/>
      <c r="AA18" s="75"/>
      <c r="AB18" s="1605"/>
      <c r="AC18" s="1606"/>
      <c r="AD18" s="1606"/>
      <c r="AE18" s="1607"/>
      <c r="AF18" s="1605"/>
      <c r="AG18" s="1606"/>
      <c r="AH18" s="1606"/>
      <c r="AI18" s="1607"/>
      <c r="AJ18" s="1605"/>
      <c r="AK18" s="1606"/>
      <c r="AL18" s="1606"/>
      <c r="AM18" s="1607"/>
      <c r="AN18" s="52"/>
      <c r="AO18" s="52"/>
      <c r="AP18" s="52"/>
      <c r="AQ18" s="52"/>
      <c r="AR18" s="52"/>
      <c r="AS18" s="52"/>
    </row>
    <row r="19" spans="1:45" s="53" customFormat="1" ht="15" customHeight="1">
      <c r="A19" s="86"/>
      <c r="B19" s="87" t="s">
        <v>124</v>
      </c>
      <c r="C19" s="88"/>
      <c r="D19" s="88"/>
      <c r="E19" s="88"/>
      <c r="F19" s="88"/>
      <c r="G19" s="88"/>
      <c r="H19" s="88"/>
      <c r="I19" s="88"/>
      <c r="J19" s="89"/>
      <c r="K19" s="89"/>
      <c r="L19" s="90"/>
      <c r="M19" s="1587"/>
      <c r="N19" s="1588"/>
      <c r="O19" s="1588"/>
      <c r="P19" s="1589"/>
      <c r="Q19" s="59"/>
      <c r="R19" s="67" t="s">
        <v>479</v>
      </c>
      <c r="S19" s="68" t="s">
        <v>591</v>
      </c>
      <c r="T19" s="74"/>
      <c r="U19" s="74"/>
      <c r="V19" s="74"/>
      <c r="W19" s="68"/>
      <c r="X19" s="68"/>
      <c r="Y19" s="68"/>
      <c r="Z19" s="68"/>
      <c r="AA19" s="75"/>
      <c r="AB19" s="1605"/>
      <c r="AC19" s="1606"/>
      <c r="AD19" s="1606"/>
      <c r="AE19" s="1607"/>
      <c r="AF19" s="1605"/>
      <c r="AG19" s="1606"/>
      <c r="AH19" s="1606"/>
      <c r="AI19" s="1607"/>
      <c r="AJ19" s="1605"/>
      <c r="AK19" s="1606"/>
      <c r="AL19" s="1606"/>
      <c r="AM19" s="1607"/>
      <c r="AN19" s="52"/>
      <c r="AO19" s="52"/>
      <c r="AP19" s="52"/>
      <c r="AQ19" s="52"/>
      <c r="AR19" s="52"/>
      <c r="AS19" s="52"/>
    </row>
    <row r="20" spans="1:45" s="53" customFormat="1" ht="15" customHeight="1">
      <c r="A20" s="59" t="s">
        <v>1027</v>
      </c>
      <c r="B20" s="52"/>
      <c r="C20" s="52"/>
      <c r="D20" s="52"/>
      <c r="E20" s="52"/>
      <c r="F20" s="52"/>
      <c r="G20" s="52"/>
      <c r="H20" s="52"/>
      <c r="I20" s="52"/>
      <c r="J20" s="60"/>
      <c r="K20" s="60"/>
      <c r="L20" s="52"/>
      <c r="M20" s="1643">
        <f>SUM(M22:P29)</f>
        <v>0</v>
      </c>
      <c r="N20" s="1644"/>
      <c r="O20" s="1644"/>
      <c r="P20" s="1645"/>
      <c r="Q20" s="59"/>
      <c r="R20" s="67" t="s">
        <v>480</v>
      </c>
      <c r="S20" s="68" t="s">
        <v>579</v>
      </c>
      <c r="T20" s="74"/>
      <c r="U20" s="74"/>
      <c r="V20" s="74"/>
      <c r="W20" s="68"/>
      <c r="X20" s="68"/>
      <c r="Y20" s="68"/>
      <c r="Z20" s="68"/>
      <c r="AA20" s="75"/>
      <c r="AB20" s="1605"/>
      <c r="AC20" s="1606"/>
      <c r="AD20" s="1606"/>
      <c r="AE20" s="1607"/>
      <c r="AF20" s="1605"/>
      <c r="AG20" s="1606"/>
      <c r="AH20" s="1606"/>
      <c r="AI20" s="1607"/>
      <c r="AJ20" s="1605"/>
      <c r="AK20" s="1606"/>
      <c r="AL20" s="1606"/>
      <c r="AM20" s="1607"/>
      <c r="AN20" s="52"/>
      <c r="AO20" s="52"/>
      <c r="AP20" s="52"/>
      <c r="AQ20" s="52"/>
      <c r="AR20" s="52"/>
      <c r="AS20" s="52"/>
    </row>
    <row r="21" spans="1:45" s="53" customFormat="1" ht="15" customHeight="1">
      <c r="A21" s="59"/>
      <c r="B21" s="52"/>
      <c r="C21" s="52" t="s">
        <v>600</v>
      </c>
      <c r="D21" s="52"/>
      <c r="E21" s="52"/>
      <c r="F21" s="52"/>
      <c r="G21" s="52"/>
      <c r="H21" s="52"/>
      <c r="I21" s="52"/>
      <c r="J21" s="60"/>
      <c r="K21" s="60"/>
      <c r="L21" s="52"/>
      <c r="M21" s="91"/>
      <c r="N21" s="92"/>
      <c r="O21" s="92"/>
      <c r="P21" s="93"/>
      <c r="Q21" s="59"/>
      <c r="R21" s="67" t="s">
        <v>481</v>
      </c>
      <c r="S21" s="68" t="s">
        <v>564</v>
      </c>
      <c r="T21" s="74"/>
      <c r="U21" s="74"/>
      <c r="V21" s="74"/>
      <c r="W21" s="68"/>
      <c r="X21" s="68"/>
      <c r="Y21" s="68"/>
      <c r="Z21" s="68"/>
      <c r="AA21" s="75"/>
      <c r="AB21" s="1605"/>
      <c r="AC21" s="1606"/>
      <c r="AD21" s="1606"/>
      <c r="AE21" s="1607"/>
      <c r="AF21" s="1605"/>
      <c r="AG21" s="1606"/>
      <c r="AH21" s="1606"/>
      <c r="AI21" s="1607"/>
      <c r="AJ21" s="1605"/>
      <c r="AK21" s="1606"/>
      <c r="AL21" s="1606"/>
      <c r="AM21" s="1607"/>
      <c r="AN21" s="52"/>
      <c r="AO21" s="52"/>
      <c r="AP21" s="52"/>
      <c r="AQ21" s="52"/>
      <c r="AR21" s="52"/>
      <c r="AS21" s="52"/>
    </row>
    <row r="22" spans="1:45" s="53" customFormat="1" ht="15" customHeight="1">
      <c r="A22" s="59"/>
      <c r="B22" s="80" t="s">
        <v>120</v>
      </c>
      <c r="C22" s="66"/>
      <c r="D22" s="66"/>
      <c r="E22" s="66"/>
      <c r="F22" s="66"/>
      <c r="G22" s="66"/>
      <c r="H22" s="66"/>
      <c r="I22" s="66"/>
      <c r="J22" s="84"/>
      <c r="K22" s="84"/>
      <c r="L22" s="66"/>
      <c r="M22" s="1590"/>
      <c r="N22" s="1591"/>
      <c r="O22" s="1591"/>
      <c r="P22" s="1592"/>
      <c r="Q22" s="59"/>
      <c r="R22" s="67" t="s">
        <v>482</v>
      </c>
      <c r="S22" s="94" t="s">
        <v>565</v>
      </c>
      <c r="T22" s="95"/>
      <c r="U22" s="95"/>
      <c r="V22" s="95"/>
      <c r="W22" s="94"/>
      <c r="X22" s="94"/>
      <c r="Y22" s="94"/>
      <c r="Z22" s="94"/>
      <c r="AA22" s="96"/>
      <c r="AB22" s="1605"/>
      <c r="AC22" s="1606"/>
      <c r="AD22" s="1606"/>
      <c r="AE22" s="1607"/>
      <c r="AF22" s="1605"/>
      <c r="AG22" s="1606"/>
      <c r="AH22" s="1606"/>
      <c r="AI22" s="1607"/>
      <c r="AJ22" s="1605"/>
      <c r="AK22" s="1606"/>
      <c r="AL22" s="1606"/>
      <c r="AM22" s="1607"/>
      <c r="AN22" s="52"/>
      <c r="AO22" s="52"/>
      <c r="AP22" s="52"/>
      <c r="AQ22" s="52"/>
      <c r="AR22" s="52"/>
      <c r="AS22" s="52"/>
    </row>
    <row r="23" spans="1:45" s="53" customFormat="1" ht="15" customHeight="1">
      <c r="A23" s="59"/>
      <c r="B23" s="85" t="s">
        <v>121</v>
      </c>
      <c r="C23" s="68"/>
      <c r="D23" s="68"/>
      <c r="E23" s="68"/>
      <c r="F23" s="68"/>
      <c r="G23" s="68"/>
      <c r="H23" s="68"/>
      <c r="I23" s="68"/>
      <c r="J23" s="74"/>
      <c r="K23" s="74"/>
      <c r="L23" s="68"/>
      <c r="M23" s="1605"/>
      <c r="N23" s="1606"/>
      <c r="O23" s="1606"/>
      <c r="P23" s="1607"/>
      <c r="Q23" s="87"/>
      <c r="R23" s="76" t="s">
        <v>483</v>
      </c>
      <c r="S23" s="97" t="s">
        <v>566</v>
      </c>
      <c r="T23" s="98"/>
      <c r="U23" s="98"/>
      <c r="V23" s="98"/>
      <c r="W23" s="97"/>
      <c r="X23" s="97"/>
      <c r="Y23" s="97"/>
      <c r="Z23" s="97"/>
      <c r="AA23" s="99"/>
      <c r="AB23" s="1587"/>
      <c r="AC23" s="1588"/>
      <c r="AD23" s="1588"/>
      <c r="AE23" s="1589"/>
      <c r="AF23" s="1587"/>
      <c r="AG23" s="1588"/>
      <c r="AH23" s="1588"/>
      <c r="AI23" s="1589"/>
      <c r="AJ23" s="1587"/>
      <c r="AK23" s="1588"/>
      <c r="AL23" s="1588"/>
      <c r="AM23" s="1589"/>
      <c r="AN23" s="52"/>
      <c r="AO23" s="52"/>
      <c r="AP23" s="52"/>
      <c r="AQ23" s="52"/>
      <c r="AR23" s="52"/>
      <c r="AS23" s="52"/>
    </row>
    <row r="24" spans="1:45" s="53" customFormat="1" ht="15" customHeight="1">
      <c r="A24" s="59"/>
      <c r="B24" s="85" t="s">
        <v>122</v>
      </c>
      <c r="C24" s="68"/>
      <c r="D24" s="68"/>
      <c r="E24" s="68"/>
      <c r="F24" s="68"/>
      <c r="G24" s="68"/>
      <c r="H24" s="68"/>
      <c r="I24" s="68"/>
      <c r="J24" s="74"/>
      <c r="K24" s="74"/>
      <c r="L24" s="68"/>
      <c r="M24" s="1605"/>
      <c r="N24" s="1606"/>
      <c r="O24" s="1606"/>
      <c r="P24" s="1607"/>
      <c r="Q24" s="59" t="s">
        <v>645</v>
      </c>
      <c r="R24" s="52"/>
      <c r="S24" s="52"/>
      <c r="T24" s="52"/>
      <c r="U24" s="52"/>
      <c r="V24" s="52"/>
      <c r="W24" s="52"/>
      <c r="X24" s="52"/>
      <c r="Y24" s="52"/>
      <c r="Z24" s="52"/>
      <c r="AA24" s="52"/>
      <c r="AB24" s="1649">
        <f>SUM(AB25:AE43)</f>
        <v>0</v>
      </c>
      <c r="AC24" s="1650"/>
      <c r="AD24" s="1650"/>
      <c r="AE24" s="1651"/>
      <c r="AF24" s="1649">
        <f>SUM(AF25:AI43)</f>
        <v>0</v>
      </c>
      <c r="AG24" s="1650"/>
      <c r="AH24" s="1650"/>
      <c r="AI24" s="1651"/>
      <c r="AJ24" s="1617">
        <f>SUM(AJ25:AM43)</f>
        <v>0</v>
      </c>
      <c r="AK24" s="1618"/>
      <c r="AL24" s="1618"/>
      <c r="AM24" s="1619"/>
      <c r="AN24" s="52"/>
      <c r="AO24" s="52"/>
      <c r="AP24" s="52"/>
      <c r="AQ24" s="52"/>
      <c r="AR24" s="52"/>
      <c r="AS24" s="52"/>
    </row>
    <row r="25" spans="1:45" s="53" customFormat="1" ht="15" customHeight="1">
      <c r="A25" s="59"/>
      <c r="B25" s="85" t="s">
        <v>733</v>
      </c>
      <c r="C25" s="68"/>
      <c r="D25" s="68"/>
      <c r="E25" s="68"/>
      <c r="F25" s="68"/>
      <c r="G25" s="68"/>
      <c r="H25" s="68"/>
      <c r="I25" s="68"/>
      <c r="J25" s="74"/>
      <c r="K25" s="74"/>
      <c r="L25" s="68"/>
      <c r="M25" s="1605"/>
      <c r="N25" s="1606"/>
      <c r="O25" s="1606"/>
      <c r="P25" s="1607"/>
      <c r="Q25" s="52"/>
      <c r="R25" s="65" t="s">
        <v>730</v>
      </c>
      <c r="S25" s="62" t="s">
        <v>567</v>
      </c>
      <c r="T25" s="62"/>
      <c r="U25" s="62"/>
      <c r="V25" s="62"/>
      <c r="W25" s="62"/>
      <c r="X25" s="62"/>
      <c r="Y25" s="62"/>
      <c r="Z25" s="62"/>
      <c r="AA25" s="64"/>
      <c r="AB25" s="1590"/>
      <c r="AC25" s="1591"/>
      <c r="AD25" s="1591"/>
      <c r="AE25" s="1592"/>
      <c r="AF25" s="1590"/>
      <c r="AG25" s="1591"/>
      <c r="AH25" s="1591"/>
      <c r="AI25" s="1592"/>
      <c r="AJ25" s="1590"/>
      <c r="AK25" s="1591"/>
      <c r="AL25" s="1591"/>
      <c r="AM25" s="1592"/>
      <c r="AN25" s="52"/>
      <c r="AO25" s="52"/>
      <c r="AP25" s="52"/>
      <c r="AQ25" s="52"/>
      <c r="AR25" s="52"/>
      <c r="AS25" s="52"/>
    </row>
    <row r="26" spans="1:45" s="53" customFormat="1" ht="15" customHeight="1">
      <c r="A26" s="59"/>
      <c r="B26" s="85" t="s">
        <v>734</v>
      </c>
      <c r="C26" s="68"/>
      <c r="D26" s="68"/>
      <c r="E26" s="68"/>
      <c r="F26" s="68"/>
      <c r="G26" s="68"/>
      <c r="H26" s="68"/>
      <c r="I26" s="68"/>
      <c r="J26" s="74"/>
      <c r="K26" s="74"/>
      <c r="L26" s="68"/>
      <c r="M26" s="1605"/>
      <c r="N26" s="1606"/>
      <c r="O26" s="1606"/>
      <c r="P26" s="1607"/>
      <c r="Q26" s="52"/>
      <c r="R26" s="67" t="s">
        <v>742</v>
      </c>
      <c r="S26" s="68" t="s">
        <v>568</v>
      </c>
      <c r="T26" s="68"/>
      <c r="U26" s="68"/>
      <c r="V26" s="68"/>
      <c r="W26" s="68"/>
      <c r="X26" s="68"/>
      <c r="Y26" s="68"/>
      <c r="Z26" s="68"/>
      <c r="AA26" s="75"/>
      <c r="AB26" s="1605"/>
      <c r="AC26" s="1606"/>
      <c r="AD26" s="1606"/>
      <c r="AE26" s="1607"/>
      <c r="AF26" s="1605"/>
      <c r="AG26" s="1606"/>
      <c r="AH26" s="1606"/>
      <c r="AI26" s="1607"/>
      <c r="AJ26" s="1605"/>
      <c r="AK26" s="1606"/>
      <c r="AL26" s="1606"/>
      <c r="AM26" s="1607"/>
      <c r="AN26" s="52"/>
      <c r="AO26" s="52"/>
      <c r="AP26" s="52"/>
      <c r="AQ26" s="52"/>
      <c r="AR26" s="52"/>
      <c r="AS26" s="52"/>
    </row>
    <row r="27" spans="1:45" s="53" customFormat="1" ht="15" customHeight="1">
      <c r="A27" s="59"/>
      <c r="B27" s="85" t="s">
        <v>737</v>
      </c>
      <c r="C27" s="68"/>
      <c r="D27" s="68"/>
      <c r="E27" s="68"/>
      <c r="F27" s="68"/>
      <c r="G27" s="68"/>
      <c r="H27" s="68"/>
      <c r="I27" s="68"/>
      <c r="J27" s="74"/>
      <c r="K27" s="74"/>
      <c r="L27" s="68"/>
      <c r="M27" s="1605"/>
      <c r="N27" s="1606"/>
      <c r="O27" s="1606"/>
      <c r="P27" s="1607"/>
      <c r="Q27" s="52"/>
      <c r="R27" s="67" t="s">
        <v>743</v>
      </c>
      <c r="S27" s="68" t="s">
        <v>569</v>
      </c>
      <c r="T27" s="68"/>
      <c r="U27" s="68"/>
      <c r="V27" s="68"/>
      <c r="W27" s="68"/>
      <c r="X27" s="68"/>
      <c r="Y27" s="68"/>
      <c r="Z27" s="68"/>
      <c r="AA27" s="75"/>
      <c r="AB27" s="1605"/>
      <c r="AC27" s="1606"/>
      <c r="AD27" s="1606"/>
      <c r="AE27" s="1607"/>
      <c r="AF27" s="1605"/>
      <c r="AG27" s="1606"/>
      <c r="AH27" s="1606"/>
      <c r="AI27" s="1607"/>
      <c r="AJ27" s="1605"/>
      <c r="AK27" s="1606"/>
      <c r="AL27" s="1606"/>
      <c r="AM27" s="1607"/>
      <c r="AN27" s="52"/>
      <c r="AO27" s="52"/>
      <c r="AP27" s="52"/>
      <c r="AQ27" s="52"/>
      <c r="AR27" s="52"/>
      <c r="AS27" s="52"/>
    </row>
    <row r="28" spans="1:45" s="53" customFormat="1" ht="15" customHeight="1">
      <c r="A28" s="59"/>
      <c r="B28" s="85" t="s">
        <v>738</v>
      </c>
      <c r="C28" s="68"/>
      <c r="D28" s="68"/>
      <c r="E28" s="68"/>
      <c r="F28" s="68"/>
      <c r="G28" s="68"/>
      <c r="H28" s="68"/>
      <c r="I28" s="68"/>
      <c r="J28" s="74"/>
      <c r="K28" s="74"/>
      <c r="L28" s="68"/>
      <c r="M28" s="1605"/>
      <c r="N28" s="1606"/>
      <c r="O28" s="1606"/>
      <c r="P28" s="1607"/>
      <c r="Q28" s="52"/>
      <c r="R28" s="67" t="s">
        <v>729</v>
      </c>
      <c r="S28" s="68" t="s">
        <v>570</v>
      </c>
      <c r="T28" s="68"/>
      <c r="U28" s="68"/>
      <c r="V28" s="68"/>
      <c r="W28" s="68"/>
      <c r="X28" s="68"/>
      <c r="Y28" s="68"/>
      <c r="Z28" s="68"/>
      <c r="AA28" s="75"/>
      <c r="AB28" s="1605"/>
      <c r="AC28" s="1606"/>
      <c r="AD28" s="1606"/>
      <c r="AE28" s="1607"/>
      <c r="AF28" s="1605"/>
      <c r="AG28" s="1606"/>
      <c r="AH28" s="1606"/>
      <c r="AI28" s="1607"/>
      <c r="AJ28" s="1605"/>
      <c r="AK28" s="1606"/>
      <c r="AL28" s="1606"/>
      <c r="AM28" s="1607"/>
      <c r="AN28" s="52"/>
      <c r="AO28" s="52"/>
      <c r="AP28" s="52"/>
      <c r="AQ28" s="52"/>
      <c r="AR28" s="52"/>
      <c r="AS28" s="52"/>
    </row>
    <row r="29" spans="1:45" s="53" customFormat="1" ht="15" customHeight="1">
      <c r="A29" s="87"/>
      <c r="B29" s="100" t="s">
        <v>739</v>
      </c>
      <c r="C29" s="97"/>
      <c r="D29" s="97"/>
      <c r="E29" s="97"/>
      <c r="F29" s="97"/>
      <c r="G29" s="97"/>
      <c r="H29" s="97"/>
      <c r="I29" s="97"/>
      <c r="J29" s="98"/>
      <c r="K29" s="98"/>
      <c r="L29" s="97"/>
      <c r="M29" s="1587"/>
      <c r="N29" s="1588"/>
      <c r="O29" s="1588"/>
      <c r="P29" s="1589"/>
      <c r="Q29" s="52"/>
      <c r="R29" s="67" t="s">
        <v>477</v>
      </c>
      <c r="S29" s="68" t="s">
        <v>571</v>
      </c>
      <c r="T29" s="68"/>
      <c r="U29" s="68"/>
      <c r="V29" s="68"/>
      <c r="W29" s="68"/>
      <c r="X29" s="68"/>
      <c r="Y29" s="68"/>
      <c r="Z29" s="68"/>
      <c r="AA29" s="75"/>
      <c r="AB29" s="1605"/>
      <c r="AC29" s="1606"/>
      <c r="AD29" s="1606"/>
      <c r="AE29" s="1607"/>
      <c r="AF29" s="1605"/>
      <c r="AG29" s="1606"/>
      <c r="AH29" s="1606"/>
      <c r="AI29" s="1607"/>
      <c r="AJ29" s="1605"/>
      <c r="AK29" s="1606"/>
      <c r="AL29" s="1606"/>
      <c r="AM29" s="1607"/>
      <c r="AN29" s="52"/>
      <c r="AO29" s="52"/>
      <c r="AP29" s="52"/>
      <c r="AQ29" s="52"/>
      <c r="AR29" s="52"/>
      <c r="AS29" s="52"/>
    </row>
    <row r="30" spans="1:45" s="53" customFormat="1" ht="15" customHeight="1">
      <c r="A30" s="59" t="s">
        <v>1028</v>
      </c>
      <c r="B30" s="52"/>
      <c r="C30" s="52"/>
      <c r="D30" s="52"/>
      <c r="E30" s="52"/>
      <c r="F30" s="52"/>
      <c r="G30" s="52"/>
      <c r="H30" s="52"/>
      <c r="I30" s="52"/>
      <c r="J30" s="60"/>
      <c r="K30" s="60"/>
      <c r="L30" s="52"/>
      <c r="M30" s="1608"/>
      <c r="N30" s="1609"/>
      <c r="O30" s="1609"/>
      <c r="P30" s="1610"/>
      <c r="Q30" s="52"/>
      <c r="R30" s="67" t="s">
        <v>479</v>
      </c>
      <c r="S30" s="68" t="s">
        <v>572</v>
      </c>
      <c r="T30" s="68"/>
      <c r="U30" s="68"/>
      <c r="V30" s="68"/>
      <c r="W30" s="68"/>
      <c r="X30" s="68"/>
      <c r="Y30" s="68"/>
      <c r="Z30" s="68"/>
      <c r="AA30" s="75"/>
      <c r="AB30" s="1605"/>
      <c r="AC30" s="1606"/>
      <c r="AD30" s="1606"/>
      <c r="AE30" s="1607"/>
      <c r="AF30" s="1605"/>
      <c r="AG30" s="1606"/>
      <c r="AH30" s="1606"/>
      <c r="AI30" s="1607"/>
      <c r="AJ30" s="1605"/>
      <c r="AK30" s="1606"/>
      <c r="AL30" s="1606"/>
      <c r="AM30" s="1607"/>
      <c r="AN30" s="52"/>
      <c r="AO30" s="52"/>
      <c r="AP30" s="52"/>
      <c r="AQ30" s="52"/>
      <c r="AR30" s="52"/>
      <c r="AS30" s="52"/>
    </row>
    <row r="31" spans="1:45" s="53" customFormat="1" ht="15" customHeight="1">
      <c r="A31" s="101" t="s">
        <v>1029</v>
      </c>
      <c r="B31" s="102"/>
      <c r="C31" s="102"/>
      <c r="D31" s="102"/>
      <c r="E31" s="102"/>
      <c r="F31" s="102"/>
      <c r="G31" s="102"/>
      <c r="H31" s="102"/>
      <c r="I31" s="102"/>
      <c r="J31" s="103"/>
      <c r="K31" s="103"/>
      <c r="L31" s="102"/>
      <c r="M31" s="1608"/>
      <c r="N31" s="1609"/>
      <c r="O31" s="1609"/>
      <c r="P31" s="1610"/>
      <c r="Q31" s="52"/>
      <c r="R31" s="67" t="s">
        <v>480</v>
      </c>
      <c r="S31" s="68" t="s">
        <v>560</v>
      </c>
      <c r="T31" s="68"/>
      <c r="U31" s="68"/>
      <c r="V31" s="68"/>
      <c r="W31" s="68"/>
      <c r="X31" s="68"/>
      <c r="Y31" s="68"/>
      <c r="Z31" s="68"/>
      <c r="AA31" s="75"/>
      <c r="AB31" s="1605"/>
      <c r="AC31" s="1606"/>
      <c r="AD31" s="1606"/>
      <c r="AE31" s="1607"/>
      <c r="AF31" s="1605"/>
      <c r="AG31" s="1606"/>
      <c r="AH31" s="1606"/>
      <c r="AI31" s="1607"/>
      <c r="AJ31" s="1605"/>
      <c r="AK31" s="1606"/>
      <c r="AL31" s="1606"/>
      <c r="AM31" s="1607"/>
      <c r="AN31" s="52"/>
      <c r="AO31" s="52"/>
      <c r="AP31" s="52"/>
      <c r="AQ31" s="52"/>
      <c r="AR31" s="52"/>
      <c r="AS31" s="52"/>
    </row>
    <row r="32" spans="1:45" s="53" customFormat="1" ht="15" customHeight="1">
      <c r="A32" s="59" t="s">
        <v>1030</v>
      </c>
      <c r="B32" s="88"/>
      <c r="C32" s="88"/>
      <c r="D32" s="88"/>
      <c r="E32" s="88"/>
      <c r="F32" s="88"/>
      <c r="G32" s="88"/>
      <c r="H32" s="88"/>
      <c r="I32" s="88"/>
      <c r="J32" s="89"/>
      <c r="K32" s="89"/>
      <c r="L32" s="88"/>
      <c r="M32" s="1617">
        <f>SUM(M33:P34)</f>
        <v>0</v>
      </c>
      <c r="N32" s="1618"/>
      <c r="O32" s="1618"/>
      <c r="P32" s="1619"/>
      <c r="Q32" s="52"/>
      <c r="R32" s="67" t="s">
        <v>481</v>
      </c>
      <c r="S32" s="68" t="s">
        <v>561</v>
      </c>
      <c r="T32" s="68"/>
      <c r="U32" s="68"/>
      <c r="V32" s="68"/>
      <c r="W32" s="68"/>
      <c r="X32" s="68"/>
      <c r="Y32" s="68"/>
      <c r="Z32" s="68"/>
      <c r="AA32" s="68"/>
      <c r="AB32" s="1605"/>
      <c r="AC32" s="1606"/>
      <c r="AD32" s="1606"/>
      <c r="AE32" s="1607"/>
      <c r="AF32" s="1605"/>
      <c r="AG32" s="1606"/>
      <c r="AH32" s="1606"/>
      <c r="AI32" s="1607"/>
      <c r="AJ32" s="1605"/>
      <c r="AK32" s="1606"/>
      <c r="AL32" s="1606"/>
      <c r="AM32" s="1607"/>
      <c r="AN32" s="52"/>
      <c r="AO32" s="52"/>
      <c r="AP32" s="52"/>
      <c r="AQ32" s="52"/>
      <c r="AR32" s="52"/>
      <c r="AS32" s="52"/>
    </row>
    <row r="33" spans="1:45" s="53" customFormat="1" ht="15" customHeight="1">
      <c r="A33" s="104"/>
      <c r="B33" s="78" t="s">
        <v>601</v>
      </c>
      <c r="C33" s="78"/>
      <c r="D33" s="78"/>
      <c r="E33" s="78"/>
      <c r="F33" s="78"/>
      <c r="G33" s="78"/>
      <c r="H33" s="78"/>
      <c r="I33" s="78"/>
      <c r="J33" s="79"/>
      <c r="K33" s="79"/>
      <c r="L33" s="78"/>
      <c r="M33" s="1590"/>
      <c r="N33" s="1591"/>
      <c r="O33" s="1591"/>
      <c r="P33" s="1592"/>
      <c r="Q33" s="52"/>
      <c r="R33" s="67" t="s">
        <v>482</v>
      </c>
      <c r="S33" s="68" t="s">
        <v>573</v>
      </c>
      <c r="T33" s="68"/>
      <c r="U33" s="68"/>
      <c r="V33" s="68"/>
      <c r="W33" s="68"/>
      <c r="X33" s="68"/>
      <c r="Y33" s="68"/>
      <c r="Z33" s="68"/>
      <c r="AA33" s="68"/>
      <c r="AB33" s="1605"/>
      <c r="AC33" s="1606"/>
      <c r="AD33" s="1606"/>
      <c r="AE33" s="1607"/>
      <c r="AF33" s="1605"/>
      <c r="AG33" s="1606"/>
      <c r="AH33" s="1606"/>
      <c r="AI33" s="1607"/>
      <c r="AJ33" s="1605"/>
      <c r="AK33" s="1606"/>
      <c r="AL33" s="1606"/>
      <c r="AM33" s="1607"/>
      <c r="AN33" s="52"/>
      <c r="AO33" s="52"/>
      <c r="AP33" s="52"/>
      <c r="AQ33" s="52"/>
      <c r="AR33" s="52"/>
      <c r="AS33" s="52"/>
    </row>
    <row r="34" spans="1:45" s="53" customFormat="1" ht="15" customHeight="1">
      <c r="A34" s="86"/>
      <c r="B34" s="100" t="s">
        <v>602</v>
      </c>
      <c r="C34" s="97"/>
      <c r="D34" s="97"/>
      <c r="E34" s="97"/>
      <c r="F34" s="97"/>
      <c r="G34" s="97"/>
      <c r="H34" s="97"/>
      <c r="I34" s="97"/>
      <c r="J34" s="98"/>
      <c r="K34" s="98"/>
      <c r="L34" s="97"/>
      <c r="M34" s="1587"/>
      <c r="N34" s="1588"/>
      <c r="O34" s="1588"/>
      <c r="P34" s="1589"/>
      <c r="Q34" s="52"/>
      <c r="R34" s="67" t="s">
        <v>483</v>
      </c>
      <c r="S34" s="68" t="s">
        <v>574</v>
      </c>
      <c r="T34" s="68"/>
      <c r="U34" s="68"/>
      <c r="V34" s="68"/>
      <c r="W34" s="68"/>
      <c r="X34" s="68"/>
      <c r="Y34" s="68"/>
      <c r="Z34" s="68"/>
      <c r="AA34" s="68"/>
      <c r="AB34" s="1605"/>
      <c r="AC34" s="1606"/>
      <c r="AD34" s="1606"/>
      <c r="AE34" s="1607"/>
      <c r="AF34" s="1605"/>
      <c r="AG34" s="1606"/>
      <c r="AH34" s="1606"/>
      <c r="AI34" s="1607"/>
      <c r="AJ34" s="1605"/>
      <c r="AK34" s="1606"/>
      <c r="AL34" s="1606"/>
      <c r="AM34" s="1607"/>
      <c r="AN34" s="52"/>
      <c r="AO34" s="52"/>
      <c r="AP34" s="52"/>
      <c r="AQ34" s="52"/>
      <c r="AR34" s="52"/>
      <c r="AS34" s="52"/>
    </row>
    <row r="35" spans="1:45" s="53" customFormat="1" ht="15" customHeight="1">
      <c r="A35" s="59" t="s">
        <v>1031</v>
      </c>
      <c r="B35" s="52"/>
      <c r="C35" s="52"/>
      <c r="D35" s="52"/>
      <c r="E35" s="52"/>
      <c r="F35" s="52"/>
      <c r="G35" s="52"/>
      <c r="H35" s="52"/>
      <c r="I35" s="52"/>
      <c r="J35" s="52"/>
      <c r="K35" s="52"/>
      <c r="L35" s="52"/>
      <c r="M35" s="1617">
        <f>SUM(M36:P40)</f>
        <v>0</v>
      </c>
      <c r="N35" s="1618"/>
      <c r="O35" s="1618"/>
      <c r="P35" s="1619"/>
      <c r="Q35" s="52"/>
      <c r="R35" s="67" t="s">
        <v>484</v>
      </c>
      <c r="S35" s="68" t="s">
        <v>575</v>
      </c>
      <c r="T35" s="68"/>
      <c r="U35" s="68"/>
      <c r="V35" s="68"/>
      <c r="W35" s="68"/>
      <c r="X35" s="68"/>
      <c r="Y35" s="68"/>
      <c r="Z35" s="68"/>
      <c r="AA35" s="68"/>
      <c r="AB35" s="1605"/>
      <c r="AC35" s="1606"/>
      <c r="AD35" s="1606"/>
      <c r="AE35" s="1607"/>
      <c r="AF35" s="1605"/>
      <c r="AG35" s="1606"/>
      <c r="AH35" s="1606"/>
      <c r="AI35" s="1607"/>
      <c r="AJ35" s="1605"/>
      <c r="AK35" s="1606"/>
      <c r="AL35" s="1606"/>
      <c r="AM35" s="1607"/>
      <c r="AN35" s="52"/>
      <c r="AO35" s="52"/>
      <c r="AP35" s="52"/>
      <c r="AQ35" s="52"/>
      <c r="AR35" s="52"/>
      <c r="AS35" s="52"/>
    </row>
    <row r="36" spans="1:45" s="53" customFormat="1" ht="15" customHeight="1">
      <c r="A36" s="59"/>
      <c r="B36" s="61" t="s">
        <v>605</v>
      </c>
      <c r="C36" s="62"/>
      <c r="D36" s="62"/>
      <c r="E36" s="62"/>
      <c r="F36" s="62"/>
      <c r="G36" s="62"/>
      <c r="H36" s="62"/>
      <c r="I36" s="62"/>
      <c r="J36" s="62"/>
      <c r="K36" s="62"/>
      <c r="L36" s="62"/>
      <c r="M36" s="1620"/>
      <c r="N36" s="1621"/>
      <c r="O36" s="1621"/>
      <c r="P36" s="1622"/>
      <c r="Q36" s="52"/>
      <c r="R36" s="67" t="s">
        <v>485</v>
      </c>
      <c r="S36" s="68" t="s">
        <v>576</v>
      </c>
      <c r="T36" s="68"/>
      <c r="U36" s="68"/>
      <c r="V36" s="68"/>
      <c r="W36" s="68"/>
      <c r="X36" s="68"/>
      <c r="Y36" s="68"/>
      <c r="Z36" s="68"/>
      <c r="AA36" s="68"/>
      <c r="AB36" s="1605"/>
      <c r="AC36" s="1606"/>
      <c r="AD36" s="1606"/>
      <c r="AE36" s="1607"/>
      <c r="AF36" s="1605"/>
      <c r="AG36" s="1606"/>
      <c r="AH36" s="1606"/>
      <c r="AI36" s="1607"/>
      <c r="AJ36" s="1605"/>
      <c r="AK36" s="1606"/>
      <c r="AL36" s="1606"/>
      <c r="AM36" s="1607"/>
      <c r="AN36" s="52"/>
      <c r="AO36" s="52"/>
      <c r="AP36" s="52"/>
      <c r="AQ36" s="52"/>
      <c r="AR36" s="52"/>
      <c r="AS36" s="52"/>
    </row>
    <row r="37" spans="1:45" s="53" customFormat="1" ht="15" customHeight="1">
      <c r="A37" s="59"/>
      <c r="B37" s="72" t="s">
        <v>606</v>
      </c>
      <c r="C37" s="78"/>
      <c r="D37" s="78"/>
      <c r="E37" s="78"/>
      <c r="F37" s="78"/>
      <c r="G37" s="78"/>
      <c r="H37" s="78"/>
      <c r="I37" s="78"/>
      <c r="J37" s="78"/>
      <c r="K37" s="78"/>
      <c r="L37" s="78"/>
      <c r="M37" s="1605"/>
      <c r="N37" s="1606"/>
      <c r="O37" s="1606"/>
      <c r="P37" s="1607"/>
      <c r="Q37" s="52"/>
      <c r="R37" s="67" t="s">
        <v>486</v>
      </c>
      <c r="S37" s="68" t="s">
        <v>577</v>
      </c>
      <c r="T37" s="68"/>
      <c r="U37" s="68"/>
      <c r="V37" s="68"/>
      <c r="W37" s="68"/>
      <c r="X37" s="68"/>
      <c r="Y37" s="68"/>
      <c r="Z37" s="68"/>
      <c r="AA37" s="68"/>
      <c r="AB37" s="1605"/>
      <c r="AC37" s="1606"/>
      <c r="AD37" s="1606"/>
      <c r="AE37" s="1607"/>
      <c r="AF37" s="1605"/>
      <c r="AG37" s="1606"/>
      <c r="AH37" s="1606"/>
      <c r="AI37" s="1607"/>
      <c r="AJ37" s="1605"/>
      <c r="AK37" s="1606"/>
      <c r="AL37" s="1606"/>
      <c r="AM37" s="1607"/>
      <c r="AN37" s="52"/>
      <c r="AO37" s="52"/>
      <c r="AP37" s="52"/>
      <c r="AQ37" s="52"/>
      <c r="AR37" s="52"/>
      <c r="AS37" s="52"/>
    </row>
    <row r="38" spans="1:45" s="53" customFormat="1" ht="15" customHeight="1">
      <c r="A38" s="59"/>
      <c r="B38" s="85" t="s">
        <v>607</v>
      </c>
      <c r="C38" s="68"/>
      <c r="D38" s="68"/>
      <c r="E38" s="68"/>
      <c r="F38" s="68"/>
      <c r="G38" s="68"/>
      <c r="H38" s="68"/>
      <c r="I38" s="68"/>
      <c r="J38" s="68"/>
      <c r="K38" s="68"/>
      <c r="L38" s="68"/>
      <c r="M38" s="1605"/>
      <c r="N38" s="1606"/>
      <c r="O38" s="1606"/>
      <c r="P38" s="1607"/>
      <c r="Q38" s="52"/>
      <c r="R38" s="67" t="s">
        <v>487</v>
      </c>
      <c r="S38" s="68" t="s">
        <v>592</v>
      </c>
      <c r="T38" s="68"/>
      <c r="U38" s="68"/>
      <c r="V38" s="68"/>
      <c r="W38" s="68"/>
      <c r="X38" s="68"/>
      <c r="Y38" s="68"/>
      <c r="Z38" s="68"/>
      <c r="AA38" s="68"/>
      <c r="AB38" s="1605"/>
      <c r="AC38" s="1606"/>
      <c r="AD38" s="1606"/>
      <c r="AE38" s="1607"/>
      <c r="AF38" s="1605"/>
      <c r="AG38" s="1606"/>
      <c r="AH38" s="1606"/>
      <c r="AI38" s="1607"/>
      <c r="AJ38" s="1605"/>
      <c r="AK38" s="1606"/>
      <c r="AL38" s="1606"/>
      <c r="AM38" s="1607"/>
      <c r="AN38" s="52"/>
      <c r="AO38" s="52"/>
      <c r="AP38" s="52"/>
      <c r="AQ38" s="52"/>
      <c r="AR38" s="52"/>
      <c r="AS38" s="52"/>
    </row>
    <row r="39" spans="1:45" s="53" customFormat="1" ht="15" customHeight="1">
      <c r="A39" s="59"/>
      <c r="B39" s="105" t="s">
        <v>608</v>
      </c>
      <c r="C39" s="94"/>
      <c r="D39" s="94"/>
      <c r="E39" s="94"/>
      <c r="F39" s="94"/>
      <c r="G39" s="94"/>
      <c r="H39" s="94"/>
      <c r="I39" s="94"/>
      <c r="J39" s="94"/>
      <c r="K39" s="94"/>
      <c r="L39" s="94"/>
      <c r="M39" s="1605"/>
      <c r="N39" s="1606"/>
      <c r="O39" s="1606"/>
      <c r="P39" s="1607"/>
      <c r="Q39" s="52"/>
      <c r="R39" s="67" t="s">
        <v>488</v>
      </c>
      <c r="S39" s="68" t="s">
        <v>563</v>
      </c>
      <c r="T39" s="68"/>
      <c r="U39" s="68"/>
      <c r="V39" s="68"/>
      <c r="W39" s="68"/>
      <c r="X39" s="68"/>
      <c r="Y39" s="68"/>
      <c r="Z39" s="68"/>
      <c r="AA39" s="68"/>
      <c r="AB39" s="1605"/>
      <c r="AC39" s="1606"/>
      <c r="AD39" s="1606"/>
      <c r="AE39" s="1607"/>
      <c r="AF39" s="1605"/>
      <c r="AG39" s="1606"/>
      <c r="AH39" s="1606"/>
      <c r="AI39" s="1607"/>
      <c r="AJ39" s="1605"/>
      <c r="AK39" s="1606"/>
      <c r="AL39" s="1606"/>
      <c r="AM39" s="1607"/>
      <c r="AN39" s="52"/>
      <c r="AO39" s="52"/>
      <c r="AP39" s="52"/>
      <c r="AQ39" s="52"/>
      <c r="AR39" s="52"/>
      <c r="AS39" s="52"/>
    </row>
    <row r="40" spans="1:45" s="53" customFormat="1" ht="15" customHeight="1">
      <c r="A40" s="59"/>
      <c r="B40" s="100" t="s">
        <v>609</v>
      </c>
      <c r="C40" s="97"/>
      <c r="D40" s="97"/>
      <c r="E40" s="97"/>
      <c r="F40" s="97"/>
      <c r="G40" s="97"/>
      <c r="H40" s="97"/>
      <c r="I40" s="97"/>
      <c r="J40" s="97"/>
      <c r="K40" s="97"/>
      <c r="L40" s="97"/>
      <c r="M40" s="1587"/>
      <c r="N40" s="1588"/>
      <c r="O40" s="1588"/>
      <c r="P40" s="1589"/>
      <c r="Q40" s="52"/>
      <c r="R40" s="67" t="s">
        <v>489</v>
      </c>
      <c r="S40" s="68" t="s">
        <v>564</v>
      </c>
      <c r="T40" s="68"/>
      <c r="U40" s="68"/>
      <c r="V40" s="68"/>
      <c r="W40" s="68"/>
      <c r="X40" s="68"/>
      <c r="Y40" s="68"/>
      <c r="Z40" s="68"/>
      <c r="AA40" s="68"/>
      <c r="AB40" s="1605"/>
      <c r="AC40" s="1606"/>
      <c r="AD40" s="1606"/>
      <c r="AE40" s="1607"/>
      <c r="AF40" s="1605"/>
      <c r="AG40" s="1606"/>
      <c r="AH40" s="1606"/>
      <c r="AI40" s="1607"/>
      <c r="AJ40" s="1605"/>
      <c r="AK40" s="1606"/>
      <c r="AL40" s="1606"/>
      <c r="AM40" s="1607"/>
      <c r="AN40" s="52"/>
      <c r="AO40" s="52"/>
      <c r="AP40" s="52"/>
      <c r="AQ40" s="52"/>
      <c r="AR40" s="52"/>
      <c r="AS40" s="52"/>
    </row>
    <row r="41" spans="1:45" s="53" customFormat="1" ht="15" customHeight="1">
      <c r="A41" s="80" t="s">
        <v>1032</v>
      </c>
      <c r="B41" s="52"/>
      <c r="C41" s="52"/>
      <c r="D41" s="66"/>
      <c r="E41" s="66"/>
      <c r="F41" s="66"/>
      <c r="G41" s="66"/>
      <c r="H41" s="66"/>
      <c r="I41" s="66"/>
      <c r="J41" s="66"/>
      <c r="K41" s="66"/>
      <c r="L41" s="66"/>
      <c r="M41" s="1617">
        <f>SUM(M42:P46,M50)</f>
        <v>0</v>
      </c>
      <c r="N41" s="1618"/>
      <c r="O41" s="1618"/>
      <c r="P41" s="1619"/>
      <c r="Q41" s="52"/>
      <c r="R41" s="67" t="s">
        <v>490</v>
      </c>
      <c r="S41" s="68" t="s">
        <v>581</v>
      </c>
      <c r="T41" s="68"/>
      <c r="U41" s="68"/>
      <c r="V41" s="68"/>
      <c r="W41" s="68"/>
      <c r="X41" s="68"/>
      <c r="Y41" s="68"/>
      <c r="Z41" s="68"/>
      <c r="AA41" s="68"/>
      <c r="AB41" s="1605"/>
      <c r="AC41" s="1606"/>
      <c r="AD41" s="1606"/>
      <c r="AE41" s="1607"/>
      <c r="AF41" s="1605"/>
      <c r="AG41" s="1606"/>
      <c r="AH41" s="1606"/>
      <c r="AI41" s="1607"/>
      <c r="AJ41" s="1605"/>
      <c r="AK41" s="1606"/>
      <c r="AL41" s="1606"/>
      <c r="AM41" s="1607"/>
      <c r="AN41" s="52"/>
      <c r="AO41" s="52"/>
      <c r="AP41" s="52"/>
      <c r="AQ41" s="52"/>
      <c r="AR41" s="52"/>
      <c r="AS41" s="52"/>
    </row>
    <row r="42" spans="1:45" s="53" customFormat="1" ht="15" customHeight="1">
      <c r="A42" s="59"/>
      <c r="B42" s="80" t="s">
        <v>610</v>
      </c>
      <c r="C42" s="66"/>
      <c r="D42" s="66"/>
      <c r="E42" s="66"/>
      <c r="F42" s="66"/>
      <c r="G42" s="66"/>
      <c r="H42" s="66"/>
      <c r="I42" s="66"/>
      <c r="J42" s="66"/>
      <c r="K42" s="66"/>
      <c r="L42" s="66"/>
      <c r="M42" s="1590"/>
      <c r="N42" s="1591"/>
      <c r="O42" s="1591"/>
      <c r="P42" s="1592"/>
      <c r="Q42" s="52"/>
      <c r="R42" s="67" t="s">
        <v>580</v>
      </c>
      <c r="S42" s="94" t="s">
        <v>566</v>
      </c>
      <c r="T42" s="68"/>
      <c r="U42" s="68"/>
      <c r="V42" s="68"/>
      <c r="W42" s="68"/>
      <c r="X42" s="68"/>
      <c r="Y42" s="68"/>
      <c r="Z42" s="68"/>
      <c r="AA42" s="68"/>
      <c r="AB42" s="1605"/>
      <c r="AC42" s="1606"/>
      <c r="AD42" s="1606"/>
      <c r="AE42" s="1607"/>
      <c r="AF42" s="1605"/>
      <c r="AG42" s="1606"/>
      <c r="AH42" s="1606"/>
      <c r="AI42" s="1607"/>
      <c r="AJ42" s="1605"/>
      <c r="AK42" s="1606"/>
      <c r="AL42" s="1606"/>
      <c r="AM42" s="1607"/>
      <c r="AN42" s="52"/>
      <c r="AO42" s="52"/>
      <c r="AP42" s="52"/>
      <c r="AQ42" s="52"/>
      <c r="AR42" s="52"/>
      <c r="AS42" s="52"/>
    </row>
    <row r="43" spans="1:45" s="53" customFormat="1" ht="15" customHeight="1">
      <c r="A43" s="59"/>
      <c r="B43" s="85" t="s">
        <v>611</v>
      </c>
      <c r="C43" s="68"/>
      <c r="D43" s="68"/>
      <c r="E43" s="68"/>
      <c r="F43" s="68"/>
      <c r="G43" s="68"/>
      <c r="H43" s="68"/>
      <c r="I43" s="68"/>
      <c r="J43" s="68"/>
      <c r="K43" s="68"/>
      <c r="L43" s="68"/>
      <c r="M43" s="1605"/>
      <c r="N43" s="1606"/>
      <c r="O43" s="1606"/>
      <c r="P43" s="1607"/>
      <c r="Q43" s="52"/>
      <c r="R43" s="76"/>
      <c r="S43" s="94"/>
      <c r="T43" s="94"/>
      <c r="U43" s="94"/>
      <c r="V43" s="94"/>
      <c r="W43" s="94"/>
      <c r="X43" s="94"/>
      <c r="Y43" s="94"/>
      <c r="Z43" s="94"/>
      <c r="AA43" s="94"/>
      <c r="AB43" s="106"/>
      <c r="AC43" s="107"/>
      <c r="AD43" s="107"/>
      <c r="AE43" s="108"/>
      <c r="AF43" s="106"/>
      <c r="AG43" s="107"/>
      <c r="AH43" s="107"/>
      <c r="AI43" s="108"/>
      <c r="AJ43" s="106"/>
      <c r="AK43" s="107"/>
      <c r="AL43" s="107"/>
      <c r="AM43" s="108"/>
      <c r="AN43" s="52"/>
      <c r="AO43" s="52"/>
      <c r="AP43" s="52"/>
      <c r="AQ43" s="52"/>
      <c r="AR43" s="52"/>
      <c r="AS43" s="52"/>
    </row>
    <row r="44" spans="1:45" s="53" customFormat="1" ht="15" customHeight="1">
      <c r="A44" s="59"/>
      <c r="B44" s="85" t="s">
        <v>612</v>
      </c>
      <c r="C44" s="68"/>
      <c r="D44" s="68"/>
      <c r="E44" s="68"/>
      <c r="F44" s="68"/>
      <c r="G44" s="68"/>
      <c r="H44" s="68"/>
      <c r="I44" s="68"/>
      <c r="J44" s="68"/>
      <c r="K44" s="68"/>
      <c r="L44" s="68"/>
      <c r="M44" s="1605"/>
      <c r="N44" s="1606"/>
      <c r="O44" s="1606"/>
      <c r="P44" s="1607"/>
      <c r="Q44" s="109" t="s">
        <v>593</v>
      </c>
      <c r="R44" s="101"/>
      <c r="S44" s="102"/>
      <c r="T44" s="103"/>
      <c r="U44" s="103"/>
      <c r="V44" s="102"/>
      <c r="W44" s="102"/>
      <c r="X44" s="102"/>
      <c r="Y44" s="102"/>
      <c r="Z44" s="102"/>
      <c r="AA44" s="110"/>
      <c r="AB44" s="1617">
        <f>SUM(AB45:AE48)</f>
        <v>0</v>
      </c>
      <c r="AC44" s="1618"/>
      <c r="AD44" s="1618"/>
      <c r="AE44" s="1619"/>
      <c r="AF44" s="1617">
        <f>SUM(AF45:AI48)</f>
        <v>0</v>
      </c>
      <c r="AG44" s="1618"/>
      <c r="AH44" s="1618"/>
      <c r="AI44" s="1619"/>
      <c r="AJ44" s="1617">
        <f>SUM(AJ45:AM48)</f>
        <v>0</v>
      </c>
      <c r="AK44" s="1618"/>
      <c r="AL44" s="1618"/>
      <c r="AM44" s="1619"/>
      <c r="AN44" s="52"/>
      <c r="AO44" s="52"/>
      <c r="AP44" s="52"/>
      <c r="AQ44" s="52"/>
      <c r="AR44" s="52"/>
      <c r="AS44" s="52"/>
    </row>
    <row r="45" spans="1:45" s="53" customFormat="1" ht="15" customHeight="1">
      <c r="A45" s="59"/>
      <c r="B45" s="85" t="s">
        <v>613</v>
      </c>
      <c r="C45" s="68"/>
      <c r="D45" s="68"/>
      <c r="E45" s="68"/>
      <c r="F45" s="68"/>
      <c r="G45" s="68"/>
      <c r="H45" s="68"/>
      <c r="I45" s="68"/>
      <c r="J45" s="68"/>
      <c r="K45" s="68"/>
      <c r="L45" s="68"/>
      <c r="M45" s="1605"/>
      <c r="N45" s="1606"/>
      <c r="O45" s="1606"/>
      <c r="P45" s="1607"/>
      <c r="Q45" s="52"/>
      <c r="R45" s="65" t="s">
        <v>730</v>
      </c>
      <c r="S45" s="66" t="s">
        <v>744</v>
      </c>
      <c r="T45" s="84"/>
      <c r="U45" s="84"/>
      <c r="V45" s="84"/>
      <c r="W45" s="84"/>
      <c r="X45" s="66"/>
      <c r="Y45" s="66"/>
      <c r="Z45" s="66"/>
      <c r="AA45" s="83"/>
      <c r="AB45" s="1590"/>
      <c r="AC45" s="1591"/>
      <c r="AD45" s="1591"/>
      <c r="AE45" s="1592"/>
      <c r="AF45" s="1590"/>
      <c r="AG45" s="1591"/>
      <c r="AH45" s="1591"/>
      <c r="AI45" s="1592"/>
      <c r="AJ45" s="1590"/>
      <c r="AK45" s="1591"/>
      <c r="AL45" s="1591"/>
      <c r="AM45" s="1592"/>
      <c r="AN45" s="52"/>
      <c r="AO45" s="52"/>
      <c r="AP45" s="52"/>
      <c r="AQ45" s="52"/>
      <c r="AR45" s="52"/>
      <c r="AS45" s="52"/>
    </row>
    <row r="46" spans="1:45" s="53" customFormat="1" ht="15" customHeight="1">
      <c r="A46" s="59"/>
      <c r="B46" s="105" t="s">
        <v>618</v>
      </c>
      <c r="C46" s="68"/>
      <c r="D46" s="68"/>
      <c r="E46" s="68"/>
      <c r="F46" s="68"/>
      <c r="G46" s="68"/>
      <c r="H46" s="68"/>
      <c r="I46" s="68"/>
      <c r="J46" s="68"/>
      <c r="K46" s="68"/>
      <c r="L46" s="68"/>
      <c r="M46" s="1626">
        <f>SUM(M47:P49)</f>
        <v>0</v>
      </c>
      <c r="N46" s="1627"/>
      <c r="O46" s="1627"/>
      <c r="P46" s="1628"/>
      <c r="Q46" s="52"/>
      <c r="R46" s="67" t="s">
        <v>742</v>
      </c>
      <c r="S46" s="68" t="s">
        <v>745</v>
      </c>
      <c r="T46" s="74"/>
      <c r="U46" s="74"/>
      <c r="V46" s="74"/>
      <c r="W46" s="74"/>
      <c r="X46" s="68"/>
      <c r="Y46" s="68"/>
      <c r="Z46" s="68"/>
      <c r="AA46" s="75"/>
      <c r="AB46" s="1605"/>
      <c r="AC46" s="1606"/>
      <c r="AD46" s="1606"/>
      <c r="AE46" s="1607"/>
      <c r="AF46" s="1605"/>
      <c r="AG46" s="1606"/>
      <c r="AH46" s="1606"/>
      <c r="AI46" s="1607"/>
      <c r="AJ46" s="1605"/>
      <c r="AK46" s="1606"/>
      <c r="AL46" s="1606"/>
      <c r="AM46" s="1607"/>
      <c r="AN46" s="52"/>
      <c r="AO46" s="52"/>
      <c r="AP46" s="52"/>
      <c r="AQ46" s="52"/>
      <c r="AR46" s="52"/>
      <c r="AS46" s="52"/>
    </row>
    <row r="47" spans="1:45" s="53" customFormat="1" ht="15" customHeight="1">
      <c r="A47" s="59"/>
      <c r="B47" s="111"/>
      <c r="C47" s="69" t="s">
        <v>614</v>
      </c>
      <c r="D47" s="70"/>
      <c r="E47" s="70"/>
      <c r="F47" s="70"/>
      <c r="G47" s="70"/>
      <c r="H47" s="70"/>
      <c r="I47" s="70"/>
      <c r="J47" s="70"/>
      <c r="K47" s="70"/>
      <c r="L47" s="112"/>
      <c r="M47" s="1629"/>
      <c r="N47" s="1630"/>
      <c r="O47" s="1630"/>
      <c r="P47" s="1631"/>
      <c r="Q47" s="52"/>
      <c r="R47" s="67" t="s">
        <v>743</v>
      </c>
      <c r="S47" s="52" t="s">
        <v>746</v>
      </c>
      <c r="T47" s="60"/>
      <c r="U47" s="60"/>
      <c r="V47" s="60"/>
      <c r="W47" s="60"/>
      <c r="X47" s="52"/>
      <c r="Y47" s="52"/>
      <c r="Z47" s="52"/>
      <c r="AA47" s="113"/>
      <c r="AB47" s="1640"/>
      <c r="AC47" s="1641"/>
      <c r="AD47" s="1641"/>
      <c r="AE47" s="1642"/>
      <c r="AF47" s="1640"/>
      <c r="AG47" s="1641"/>
      <c r="AH47" s="1641"/>
      <c r="AI47" s="1642"/>
      <c r="AJ47" s="1640"/>
      <c r="AK47" s="1641"/>
      <c r="AL47" s="1641"/>
      <c r="AM47" s="1642"/>
      <c r="AN47" s="52"/>
      <c r="AO47" s="52"/>
      <c r="AP47" s="52"/>
      <c r="AQ47" s="52"/>
      <c r="AR47" s="52"/>
      <c r="AS47" s="52"/>
    </row>
    <row r="48" spans="1:45" s="53" customFormat="1" ht="15" customHeight="1">
      <c r="A48" s="59"/>
      <c r="B48" s="59"/>
      <c r="C48" s="73" t="s">
        <v>615</v>
      </c>
      <c r="D48" s="68"/>
      <c r="E48" s="68"/>
      <c r="F48" s="68"/>
      <c r="G48" s="68"/>
      <c r="H48" s="68"/>
      <c r="I48" s="68"/>
      <c r="J48" s="68"/>
      <c r="K48" s="68"/>
      <c r="L48" s="75"/>
      <c r="M48" s="1605"/>
      <c r="N48" s="1606"/>
      <c r="O48" s="1606"/>
      <c r="P48" s="1607"/>
      <c r="Q48" s="86"/>
      <c r="R48" s="67" t="s">
        <v>729</v>
      </c>
      <c r="S48" s="97" t="s">
        <v>747</v>
      </c>
      <c r="T48" s="97"/>
      <c r="U48" s="97"/>
      <c r="V48" s="97"/>
      <c r="W48" s="97"/>
      <c r="X48" s="97"/>
      <c r="Y48" s="97"/>
      <c r="Z48" s="97"/>
      <c r="AA48" s="99"/>
      <c r="AB48" s="1587"/>
      <c r="AC48" s="1588"/>
      <c r="AD48" s="1588"/>
      <c r="AE48" s="1589"/>
      <c r="AF48" s="1587"/>
      <c r="AG48" s="1588"/>
      <c r="AH48" s="1588"/>
      <c r="AI48" s="1589"/>
      <c r="AJ48" s="1587"/>
      <c r="AK48" s="1588"/>
      <c r="AL48" s="1588"/>
      <c r="AM48" s="1589"/>
      <c r="AN48" s="52"/>
      <c r="AO48" s="52"/>
      <c r="AP48" s="52"/>
      <c r="AQ48" s="52"/>
      <c r="AR48" s="52"/>
      <c r="AS48" s="52"/>
    </row>
    <row r="49" spans="1:45" s="53" customFormat="1" ht="15" customHeight="1">
      <c r="A49" s="59"/>
      <c r="B49" s="72"/>
      <c r="C49" s="73" t="s">
        <v>616</v>
      </c>
      <c r="D49" s="68"/>
      <c r="E49" s="68"/>
      <c r="F49" s="68"/>
      <c r="G49" s="68"/>
      <c r="H49" s="68"/>
      <c r="I49" s="68"/>
      <c r="J49" s="68"/>
      <c r="K49" s="68"/>
      <c r="L49" s="75"/>
      <c r="M49" s="1605"/>
      <c r="N49" s="1606"/>
      <c r="O49" s="1606"/>
      <c r="P49" s="1607"/>
      <c r="Q49" s="101" t="s">
        <v>594</v>
      </c>
      <c r="R49" s="102"/>
      <c r="S49" s="102"/>
      <c r="T49" s="103"/>
      <c r="U49" s="103"/>
      <c r="V49" s="103"/>
      <c r="W49" s="103"/>
      <c r="X49" s="102"/>
      <c r="Y49" s="102"/>
      <c r="Z49" s="102"/>
      <c r="AA49" s="110"/>
      <c r="AB49" s="1608"/>
      <c r="AC49" s="1609"/>
      <c r="AD49" s="1609"/>
      <c r="AE49" s="1610"/>
      <c r="AF49" s="1608"/>
      <c r="AG49" s="1609"/>
      <c r="AH49" s="1609"/>
      <c r="AI49" s="1610"/>
      <c r="AJ49" s="1608"/>
      <c r="AK49" s="1609"/>
      <c r="AL49" s="1609"/>
      <c r="AM49" s="1610"/>
      <c r="AN49" s="52"/>
      <c r="AO49" s="52"/>
      <c r="AP49" s="52"/>
      <c r="AQ49" s="52"/>
      <c r="AR49" s="52"/>
      <c r="AS49" s="52"/>
    </row>
    <row r="50" spans="1:45" s="53" customFormat="1" ht="15" customHeight="1">
      <c r="A50" s="59"/>
      <c r="B50" s="59" t="s">
        <v>619</v>
      </c>
      <c r="C50" s="52"/>
      <c r="D50" s="52"/>
      <c r="E50" s="52"/>
      <c r="F50" s="52"/>
      <c r="G50" s="52"/>
      <c r="H50" s="52"/>
      <c r="I50" s="52"/>
      <c r="J50" s="52"/>
      <c r="K50" s="52"/>
      <c r="L50" s="52"/>
      <c r="M50" s="1646">
        <f>SUM(M51:P54)</f>
        <v>0</v>
      </c>
      <c r="N50" s="1647"/>
      <c r="O50" s="1647"/>
      <c r="P50" s="1648"/>
      <c r="Q50" s="101" t="s">
        <v>595</v>
      </c>
      <c r="R50" s="102"/>
      <c r="S50" s="102"/>
      <c r="T50" s="103"/>
      <c r="U50" s="103"/>
      <c r="V50" s="103"/>
      <c r="W50" s="103"/>
      <c r="X50" s="102"/>
      <c r="Y50" s="102"/>
      <c r="Z50" s="102"/>
      <c r="AA50" s="110"/>
      <c r="AB50" s="1608"/>
      <c r="AC50" s="1609"/>
      <c r="AD50" s="1609"/>
      <c r="AE50" s="1610"/>
      <c r="AF50" s="1608"/>
      <c r="AG50" s="1609"/>
      <c r="AH50" s="1609"/>
      <c r="AI50" s="1610"/>
      <c r="AJ50" s="1608"/>
      <c r="AK50" s="1609"/>
      <c r="AL50" s="1609"/>
      <c r="AM50" s="1610"/>
      <c r="AN50" s="52"/>
      <c r="AO50" s="52"/>
      <c r="AP50" s="52"/>
      <c r="AQ50" s="52"/>
      <c r="AR50" s="52"/>
      <c r="AS50" s="52"/>
    </row>
    <row r="51" spans="1:45" s="53" customFormat="1" ht="15" customHeight="1">
      <c r="A51" s="59"/>
      <c r="B51" s="59"/>
      <c r="C51" s="69" t="s">
        <v>621</v>
      </c>
      <c r="D51" s="70"/>
      <c r="E51" s="70"/>
      <c r="F51" s="70"/>
      <c r="G51" s="70"/>
      <c r="H51" s="70"/>
      <c r="I51" s="70"/>
      <c r="J51" s="70"/>
      <c r="K51" s="70"/>
      <c r="L51" s="112"/>
      <c r="M51" s="1629"/>
      <c r="N51" s="1630"/>
      <c r="O51" s="1630"/>
      <c r="P51" s="1631"/>
      <c r="Q51" s="101" t="s">
        <v>596</v>
      </c>
      <c r="R51" s="102"/>
      <c r="S51" s="102"/>
      <c r="T51" s="103"/>
      <c r="U51" s="103"/>
      <c r="V51" s="103"/>
      <c r="W51" s="103"/>
      <c r="X51" s="102"/>
      <c r="Y51" s="102"/>
      <c r="Z51" s="102"/>
      <c r="AA51" s="110"/>
      <c r="AB51" s="1608"/>
      <c r="AC51" s="1609"/>
      <c r="AD51" s="1609"/>
      <c r="AE51" s="1610"/>
      <c r="AF51" s="1608"/>
      <c r="AG51" s="1609"/>
      <c r="AH51" s="1609"/>
      <c r="AI51" s="1610"/>
      <c r="AJ51" s="1608"/>
      <c r="AK51" s="1609"/>
      <c r="AL51" s="1609"/>
      <c r="AM51" s="1610"/>
      <c r="AN51" s="52"/>
      <c r="AO51" s="52"/>
      <c r="AP51" s="52"/>
      <c r="AQ51" s="52"/>
      <c r="AR51" s="52"/>
      <c r="AS51" s="52"/>
    </row>
    <row r="52" spans="1:45" s="53" customFormat="1" ht="15" customHeight="1">
      <c r="A52" s="59"/>
      <c r="B52" s="59"/>
      <c r="C52" s="77" t="s">
        <v>748</v>
      </c>
      <c r="D52" s="78"/>
      <c r="E52" s="78"/>
      <c r="F52" s="78"/>
      <c r="G52" s="78"/>
      <c r="H52" s="78"/>
      <c r="I52" s="78"/>
      <c r="J52" s="78"/>
      <c r="K52" s="78"/>
      <c r="L52" s="114"/>
      <c r="M52" s="1605"/>
      <c r="N52" s="1606"/>
      <c r="O52" s="1606"/>
      <c r="P52" s="1607"/>
      <c r="Q52" s="80" t="s">
        <v>620</v>
      </c>
      <c r="R52" s="66"/>
      <c r="S52" s="66"/>
      <c r="T52" s="84"/>
      <c r="U52" s="84"/>
      <c r="V52" s="84"/>
      <c r="W52" s="84"/>
      <c r="X52" s="66"/>
      <c r="Y52" s="66"/>
      <c r="Z52" s="66"/>
      <c r="AA52" s="83"/>
      <c r="AB52" s="1617">
        <f>SUM(AB53)</f>
        <v>0</v>
      </c>
      <c r="AC52" s="1618"/>
      <c r="AD52" s="1618"/>
      <c r="AE52" s="1619"/>
      <c r="AF52" s="1617">
        <f>SUM(AF53)</f>
        <v>0</v>
      </c>
      <c r="AG52" s="1618"/>
      <c r="AH52" s="1618"/>
      <c r="AI52" s="1619"/>
      <c r="AJ52" s="1617">
        <f>SUM(AJ53)</f>
        <v>0</v>
      </c>
      <c r="AK52" s="1618"/>
      <c r="AL52" s="1618"/>
      <c r="AM52" s="1619"/>
      <c r="AN52" s="52"/>
      <c r="AO52" s="52"/>
      <c r="AP52" s="52"/>
      <c r="AQ52" s="52"/>
      <c r="AR52" s="52"/>
      <c r="AS52" s="52"/>
    </row>
    <row r="53" spans="1:45" s="53" customFormat="1" ht="15" customHeight="1">
      <c r="A53" s="59"/>
      <c r="B53" s="59"/>
      <c r="C53" s="73" t="s">
        <v>749</v>
      </c>
      <c r="D53" s="68"/>
      <c r="E53" s="68"/>
      <c r="F53" s="68"/>
      <c r="G53" s="68"/>
      <c r="H53" s="68"/>
      <c r="I53" s="68"/>
      <c r="J53" s="68"/>
      <c r="K53" s="68"/>
      <c r="L53" s="75"/>
      <c r="M53" s="1605"/>
      <c r="N53" s="1606"/>
      <c r="O53" s="1606"/>
      <c r="P53" s="1607"/>
      <c r="Q53" s="86"/>
      <c r="R53" s="66" t="s">
        <v>599</v>
      </c>
      <c r="S53" s="66"/>
      <c r="T53" s="84"/>
      <c r="U53" s="84"/>
      <c r="V53" s="84"/>
      <c r="W53" s="84"/>
      <c r="X53" s="66"/>
      <c r="Y53" s="66"/>
      <c r="Z53" s="66"/>
      <c r="AA53" s="83"/>
      <c r="AB53" s="1608"/>
      <c r="AC53" s="1609"/>
      <c r="AD53" s="1609"/>
      <c r="AE53" s="1610"/>
      <c r="AF53" s="1608"/>
      <c r="AG53" s="1609"/>
      <c r="AH53" s="1609"/>
      <c r="AI53" s="1610"/>
      <c r="AJ53" s="1608"/>
      <c r="AK53" s="1609"/>
      <c r="AL53" s="1609"/>
      <c r="AM53" s="1610"/>
      <c r="AN53" s="52"/>
      <c r="AO53" s="52"/>
      <c r="AP53" s="52"/>
      <c r="AQ53" s="52"/>
      <c r="AR53" s="52"/>
      <c r="AS53" s="52"/>
    </row>
    <row r="54" spans="1:45" s="53" customFormat="1" ht="15" customHeight="1" thickBot="1">
      <c r="A54" s="87"/>
      <c r="B54" s="87"/>
      <c r="C54" s="115" t="s">
        <v>750</v>
      </c>
      <c r="D54" s="97"/>
      <c r="E54" s="97"/>
      <c r="F54" s="97"/>
      <c r="G54" s="97"/>
      <c r="H54" s="97"/>
      <c r="I54" s="97"/>
      <c r="J54" s="97"/>
      <c r="K54" s="97"/>
      <c r="L54" s="99"/>
      <c r="M54" s="1587"/>
      <c r="N54" s="1588"/>
      <c r="O54" s="1588"/>
      <c r="P54" s="1589"/>
      <c r="Q54" s="101" t="s">
        <v>1033</v>
      </c>
      <c r="R54" s="116"/>
      <c r="S54" s="116"/>
      <c r="T54" s="117"/>
      <c r="U54" s="117"/>
      <c r="V54" s="117"/>
      <c r="W54" s="117"/>
      <c r="X54" s="116"/>
      <c r="Y54" s="116"/>
      <c r="Z54" s="116"/>
      <c r="AA54" s="118"/>
      <c r="AB54" s="1593"/>
      <c r="AC54" s="1594"/>
      <c r="AD54" s="1594"/>
      <c r="AE54" s="1595"/>
      <c r="AF54" s="1593"/>
      <c r="AG54" s="1594"/>
      <c r="AH54" s="1594"/>
      <c r="AI54" s="1595"/>
      <c r="AJ54" s="1593"/>
      <c r="AK54" s="1594"/>
      <c r="AL54" s="1594"/>
      <c r="AM54" s="1595"/>
      <c r="AN54" s="52"/>
      <c r="AO54" s="52"/>
      <c r="AP54" s="52"/>
      <c r="AQ54" s="52"/>
      <c r="AR54" s="52"/>
      <c r="AS54" s="52"/>
    </row>
    <row r="55" spans="1:45" s="53" customFormat="1" ht="15" customHeight="1" thickTop="1">
      <c r="A55" s="59" t="s">
        <v>874</v>
      </c>
      <c r="B55" s="52"/>
      <c r="C55" s="52"/>
      <c r="D55" s="52"/>
      <c r="E55" s="52"/>
      <c r="F55" s="52"/>
      <c r="G55" s="52"/>
      <c r="H55" s="52"/>
      <c r="I55" s="52"/>
      <c r="J55" s="52"/>
      <c r="K55" s="52"/>
      <c r="L55" s="52"/>
      <c r="M55" s="1611"/>
      <c r="N55" s="1612"/>
      <c r="O55" s="1612"/>
      <c r="P55" s="1613"/>
      <c r="Q55" s="1634" t="s">
        <v>751</v>
      </c>
      <c r="R55" s="1635"/>
      <c r="S55" s="1635"/>
      <c r="T55" s="1635"/>
      <c r="U55" s="1635"/>
      <c r="V55" s="1635"/>
      <c r="W55" s="1635"/>
      <c r="X55" s="1635"/>
      <c r="Y55" s="1635"/>
      <c r="Z55" s="1635"/>
      <c r="AA55" s="1636"/>
      <c r="AB55" s="1614">
        <f>SUM(AB6,AB24,AB13,AB44,AB49,AB50,AB51,AB52,AB54)</f>
        <v>0</v>
      </c>
      <c r="AC55" s="1615"/>
      <c r="AD55" s="1615"/>
      <c r="AE55" s="1616"/>
      <c r="AF55" s="1614">
        <f>SUM(AF6,AF24,AF13,AF44,AF49,AF50,AF51,AF54)</f>
        <v>0</v>
      </c>
      <c r="AG55" s="1615"/>
      <c r="AH55" s="1615"/>
      <c r="AI55" s="1616"/>
      <c r="AJ55" s="1614">
        <f>SUM(AJ6,AJ24,AJ13,AJ44,AJ49,AJ50,AJ51,AJ54)</f>
        <v>0</v>
      </c>
      <c r="AK55" s="1615"/>
      <c r="AL55" s="1615"/>
      <c r="AM55" s="1616"/>
      <c r="AN55" s="52"/>
      <c r="AO55" s="52"/>
      <c r="AP55" s="52"/>
      <c r="AQ55" s="52"/>
      <c r="AR55" s="52"/>
      <c r="AS55" s="52"/>
    </row>
    <row r="56" spans="1:45" s="53" customFormat="1" ht="15" customHeight="1">
      <c r="A56" s="101" t="s">
        <v>875</v>
      </c>
      <c r="B56" s="102"/>
      <c r="C56" s="102"/>
      <c r="D56" s="102"/>
      <c r="E56" s="102"/>
      <c r="F56" s="102"/>
      <c r="G56" s="102"/>
      <c r="H56" s="102"/>
      <c r="I56" s="102"/>
      <c r="J56" s="102"/>
      <c r="K56" s="102"/>
      <c r="L56" s="102"/>
      <c r="M56" s="1608"/>
      <c r="N56" s="1609"/>
      <c r="O56" s="1609"/>
      <c r="P56" s="1610"/>
      <c r="Q56" s="80" t="s">
        <v>1493</v>
      </c>
      <c r="R56" s="102"/>
      <c r="S56" s="102"/>
      <c r="T56" s="102"/>
      <c r="U56" s="102"/>
      <c r="V56" s="102"/>
      <c r="W56" s="102"/>
      <c r="X56" s="102"/>
      <c r="Y56" s="102"/>
      <c r="Z56" s="102"/>
      <c r="AA56" s="110"/>
      <c r="AB56" s="1608"/>
      <c r="AC56" s="1609"/>
      <c r="AD56" s="1609"/>
      <c r="AE56" s="1610"/>
      <c r="AF56" s="1608"/>
      <c r="AG56" s="1609"/>
      <c r="AH56" s="1609"/>
      <c r="AI56" s="1610"/>
      <c r="AJ56" s="1608"/>
      <c r="AK56" s="1609"/>
      <c r="AL56" s="1609"/>
      <c r="AM56" s="1610"/>
      <c r="AN56" s="52"/>
      <c r="AO56" s="52"/>
      <c r="AP56" s="52"/>
      <c r="AQ56" s="52"/>
      <c r="AR56" s="52"/>
      <c r="AS56" s="52"/>
    </row>
    <row r="57" spans="1:45" s="53" customFormat="1" ht="15" customHeight="1">
      <c r="A57" s="101" t="s">
        <v>1034</v>
      </c>
      <c r="B57" s="102"/>
      <c r="C57" s="102"/>
      <c r="D57" s="102"/>
      <c r="E57" s="102"/>
      <c r="F57" s="102"/>
      <c r="G57" s="102"/>
      <c r="H57" s="102"/>
      <c r="I57" s="102"/>
      <c r="J57" s="102"/>
      <c r="K57" s="102"/>
      <c r="L57" s="102"/>
      <c r="M57" s="1608"/>
      <c r="N57" s="1609"/>
      <c r="O57" s="1609"/>
      <c r="P57" s="1610"/>
      <c r="Q57" s="101" t="s">
        <v>622</v>
      </c>
      <c r="R57" s="102"/>
      <c r="S57" s="102"/>
      <c r="T57" s="102"/>
      <c r="U57" s="102"/>
      <c r="V57" s="102"/>
      <c r="W57" s="102"/>
      <c r="X57" s="102"/>
      <c r="Y57" s="102"/>
      <c r="Z57" s="102"/>
      <c r="AA57" s="110"/>
      <c r="AB57" s="1608"/>
      <c r="AC57" s="1609"/>
      <c r="AD57" s="1609"/>
      <c r="AE57" s="1610"/>
      <c r="AF57" s="1608"/>
      <c r="AG57" s="1609"/>
      <c r="AH57" s="1609"/>
      <c r="AI57" s="1610"/>
      <c r="AJ57" s="1608"/>
      <c r="AK57" s="1609"/>
      <c r="AL57" s="1609"/>
      <c r="AM57" s="1610"/>
      <c r="AN57" s="52"/>
      <c r="AO57" s="52"/>
      <c r="AP57" s="52"/>
      <c r="AQ57" s="52"/>
      <c r="AR57" s="52"/>
      <c r="AS57" s="52"/>
    </row>
    <row r="58" spans="1:45" s="53" customFormat="1" ht="15" customHeight="1">
      <c r="A58" s="101" t="s">
        <v>1035</v>
      </c>
      <c r="B58" s="102"/>
      <c r="C58" s="102"/>
      <c r="D58" s="102"/>
      <c r="E58" s="102"/>
      <c r="F58" s="102"/>
      <c r="G58" s="102"/>
      <c r="H58" s="102"/>
      <c r="I58" s="102"/>
      <c r="J58" s="102"/>
      <c r="K58" s="102"/>
      <c r="L58" s="102"/>
      <c r="M58" s="1608"/>
      <c r="N58" s="1609"/>
      <c r="O58" s="1609"/>
      <c r="P58" s="1610"/>
      <c r="Q58" s="101" t="s">
        <v>1036</v>
      </c>
      <c r="R58" s="88"/>
      <c r="S58" s="88"/>
      <c r="T58" s="88"/>
      <c r="U58" s="88"/>
      <c r="V58" s="88"/>
      <c r="W58" s="88"/>
      <c r="X58" s="88"/>
      <c r="Y58" s="88"/>
      <c r="Z58" s="88"/>
      <c r="AA58" s="90"/>
      <c r="AB58" s="1608"/>
      <c r="AC58" s="1609"/>
      <c r="AD58" s="1609"/>
      <c r="AE58" s="1610"/>
      <c r="AF58" s="1608"/>
      <c r="AG58" s="1609"/>
      <c r="AH58" s="1609"/>
      <c r="AI58" s="1610"/>
      <c r="AJ58" s="1608"/>
      <c r="AK58" s="1609"/>
      <c r="AL58" s="1609"/>
      <c r="AM58" s="1610"/>
      <c r="AN58" s="52"/>
      <c r="AO58" s="52"/>
      <c r="AP58" s="52"/>
      <c r="AQ58" s="52"/>
      <c r="AR58" s="52"/>
      <c r="AS58" s="52"/>
    </row>
    <row r="59" spans="1:45" s="53" customFormat="1" ht="15" customHeight="1">
      <c r="A59" s="101" t="s">
        <v>1494</v>
      </c>
      <c r="B59" s="102"/>
      <c r="C59" s="102"/>
      <c r="D59" s="102"/>
      <c r="E59" s="102"/>
      <c r="F59" s="102"/>
      <c r="G59" s="102"/>
      <c r="H59" s="102"/>
      <c r="I59" s="102"/>
      <c r="J59" s="102"/>
      <c r="K59" s="102"/>
      <c r="L59" s="102"/>
      <c r="M59" s="1608"/>
      <c r="N59" s="1609"/>
      <c r="O59" s="1609"/>
      <c r="P59" s="1610"/>
      <c r="Q59" s="87" t="s">
        <v>1037</v>
      </c>
      <c r="R59" s="102"/>
      <c r="S59" s="102"/>
      <c r="T59" s="102"/>
      <c r="U59" s="102"/>
      <c r="V59" s="102"/>
      <c r="W59" s="102"/>
      <c r="X59" s="102"/>
      <c r="Y59" s="102"/>
      <c r="Z59" s="102"/>
      <c r="AA59" s="110"/>
      <c r="AB59" s="1608"/>
      <c r="AC59" s="1609"/>
      <c r="AD59" s="1609"/>
      <c r="AE59" s="1610"/>
      <c r="AF59" s="1608"/>
      <c r="AG59" s="1609"/>
      <c r="AH59" s="1609"/>
      <c r="AI59" s="1610"/>
      <c r="AJ59" s="1608"/>
      <c r="AK59" s="1609"/>
      <c r="AL59" s="1609"/>
      <c r="AM59" s="1610"/>
      <c r="AN59" s="52"/>
      <c r="AO59" s="52"/>
      <c r="AP59" s="52"/>
      <c r="AQ59" s="52"/>
      <c r="AR59" s="52"/>
      <c r="AS59" s="52"/>
    </row>
    <row r="60" spans="1:45" s="53" customFormat="1" ht="15" customHeight="1">
      <c r="A60" s="101" t="s">
        <v>1495</v>
      </c>
      <c r="B60" s="102"/>
      <c r="C60" s="102"/>
      <c r="D60" s="102"/>
      <c r="E60" s="102"/>
      <c r="F60" s="102"/>
      <c r="G60" s="102"/>
      <c r="H60" s="102"/>
      <c r="I60" s="102"/>
      <c r="J60" s="102"/>
      <c r="K60" s="102"/>
      <c r="L60" s="102"/>
      <c r="M60" s="1608"/>
      <c r="N60" s="1609"/>
      <c r="O60" s="1609"/>
      <c r="P60" s="1610"/>
      <c r="Q60" s="101" t="s">
        <v>1038</v>
      </c>
      <c r="R60" s="103"/>
      <c r="S60" s="103"/>
      <c r="T60" s="103"/>
      <c r="U60" s="103"/>
      <c r="V60" s="103"/>
      <c r="W60" s="103"/>
      <c r="X60" s="103"/>
      <c r="Y60" s="103"/>
      <c r="Z60" s="103"/>
      <c r="AA60" s="119"/>
      <c r="AB60" s="1608"/>
      <c r="AC60" s="1609"/>
      <c r="AD60" s="1609"/>
      <c r="AE60" s="1610"/>
      <c r="AF60" s="1608"/>
      <c r="AG60" s="1609"/>
      <c r="AH60" s="1609"/>
      <c r="AI60" s="1610"/>
      <c r="AJ60" s="1608"/>
      <c r="AK60" s="1609"/>
      <c r="AL60" s="1609"/>
      <c r="AM60" s="1610"/>
      <c r="AN60" s="52"/>
      <c r="AO60" s="52"/>
      <c r="AP60" s="52"/>
      <c r="AQ60" s="52"/>
      <c r="AR60" s="52"/>
      <c r="AS60" s="52"/>
    </row>
    <row r="61" spans="1:45" s="53" customFormat="1" ht="15" customHeight="1" thickBot="1">
      <c r="A61" s="101" t="s">
        <v>1496</v>
      </c>
      <c r="B61" s="102"/>
      <c r="C61" s="102"/>
      <c r="D61" s="102"/>
      <c r="E61" s="102"/>
      <c r="F61" s="102"/>
      <c r="G61" s="102"/>
      <c r="H61" s="102"/>
      <c r="I61" s="102"/>
      <c r="J61" s="102"/>
      <c r="K61" s="102"/>
      <c r="L61" s="102"/>
      <c r="M61" s="1608"/>
      <c r="N61" s="1609"/>
      <c r="O61" s="1609"/>
      <c r="P61" s="1610"/>
      <c r="Q61" s="120" t="s">
        <v>623</v>
      </c>
      <c r="R61" s="121"/>
      <c r="S61" s="121"/>
      <c r="T61" s="121"/>
      <c r="U61" s="121"/>
      <c r="V61" s="121"/>
      <c r="W61" s="121"/>
      <c r="X61" s="121"/>
      <c r="Y61" s="121"/>
      <c r="Z61" s="121"/>
      <c r="AA61" s="116"/>
      <c r="AB61" s="1593"/>
      <c r="AC61" s="1594"/>
      <c r="AD61" s="1594"/>
      <c r="AE61" s="1595"/>
      <c r="AF61" s="1593"/>
      <c r="AG61" s="1594"/>
      <c r="AH61" s="1594"/>
      <c r="AI61" s="1595"/>
      <c r="AJ61" s="1593"/>
      <c r="AK61" s="1594"/>
      <c r="AL61" s="1594"/>
      <c r="AM61" s="1595"/>
      <c r="AN61" s="52"/>
      <c r="AO61" s="52"/>
      <c r="AP61" s="52"/>
      <c r="AQ61" s="52"/>
      <c r="AR61" s="52"/>
      <c r="AS61" s="52"/>
    </row>
    <row r="62" spans="1:45" s="53" customFormat="1" ht="15" customHeight="1" thickTop="1" thickBot="1">
      <c r="A62" s="59"/>
      <c r="B62" s="52"/>
      <c r="C62" s="52"/>
      <c r="D62" s="52"/>
      <c r="E62" s="52"/>
      <c r="F62" s="52"/>
      <c r="G62" s="52"/>
      <c r="H62" s="52"/>
      <c r="I62" s="52"/>
      <c r="J62" s="52"/>
      <c r="K62" s="52"/>
      <c r="L62" s="52"/>
      <c r="M62" s="91"/>
      <c r="N62" s="92"/>
      <c r="O62" s="92"/>
      <c r="P62" s="93"/>
      <c r="Q62" s="1599" t="s">
        <v>752</v>
      </c>
      <c r="R62" s="1600"/>
      <c r="S62" s="1600"/>
      <c r="T62" s="1600"/>
      <c r="U62" s="1600"/>
      <c r="V62" s="1600"/>
      <c r="W62" s="1600"/>
      <c r="X62" s="1600"/>
      <c r="Y62" s="1600"/>
      <c r="Z62" s="1600"/>
      <c r="AA62" s="1601"/>
      <c r="AB62" s="1596">
        <f>SUM(AB56:AE61)</f>
        <v>0</v>
      </c>
      <c r="AC62" s="1597"/>
      <c r="AD62" s="1597"/>
      <c r="AE62" s="1598"/>
      <c r="AF62" s="1596">
        <f>SUM(AF56:AI61)</f>
        <v>0</v>
      </c>
      <c r="AG62" s="1597"/>
      <c r="AH62" s="1597"/>
      <c r="AI62" s="1598"/>
      <c r="AJ62" s="1596">
        <f>SUM(AJ56:AM61)</f>
        <v>0</v>
      </c>
      <c r="AK62" s="1597"/>
      <c r="AL62" s="1597"/>
      <c r="AM62" s="1598"/>
      <c r="AN62" s="52"/>
      <c r="AO62" s="52"/>
      <c r="AP62" s="52"/>
      <c r="AQ62" s="52"/>
      <c r="AR62" s="52"/>
      <c r="AS62" s="52"/>
    </row>
    <row r="63" spans="1:45" s="53" customFormat="1" ht="15" customHeight="1" thickTop="1" thickBot="1">
      <c r="A63" s="120" t="s">
        <v>1039</v>
      </c>
      <c r="B63" s="116"/>
      <c r="C63" s="116"/>
      <c r="D63" s="116"/>
      <c r="E63" s="116"/>
      <c r="F63" s="116"/>
      <c r="G63" s="116"/>
      <c r="H63" s="116"/>
      <c r="I63" s="116"/>
      <c r="J63" s="116"/>
      <c r="K63" s="116"/>
      <c r="L63" s="116"/>
      <c r="M63" s="1593"/>
      <c r="N63" s="1594"/>
      <c r="O63" s="1594"/>
      <c r="P63" s="1595"/>
      <c r="Q63" s="59" t="s">
        <v>753</v>
      </c>
      <c r="R63" s="122"/>
      <c r="S63" s="122"/>
      <c r="T63" s="122"/>
      <c r="U63" s="122"/>
      <c r="V63" s="122"/>
      <c r="W63" s="122"/>
      <c r="X63" s="122"/>
      <c r="Y63" s="122"/>
      <c r="Z63" s="122"/>
      <c r="AA63" s="123"/>
      <c r="AB63" s="1602"/>
      <c r="AC63" s="1603"/>
      <c r="AD63" s="1603"/>
      <c r="AE63" s="1604"/>
      <c r="AF63" s="1602"/>
      <c r="AG63" s="1603"/>
      <c r="AH63" s="1603"/>
      <c r="AI63" s="1604"/>
      <c r="AJ63" s="1602"/>
      <c r="AK63" s="1603"/>
      <c r="AL63" s="1603"/>
      <c r="AM63" s="1604"/>
      <c r="AN63" s="52"/>
      <c r="AO63" s="52"/>
      <c r="AP63" s="52"/>
      <c r="AQ63" s="52"/>
      <c r="AR63" s="52"/>
      <c r="AS63" s="52"/>
    </row>
    <row r="64" spans="1:45" s="53" customFormat="1" ht="15" customHeight="1" thickTop="1" thickBot="1">
      <c r="A64" s="1623" t="s">
        <v>125</v>
      </c>
      <c r="B64" s="1624"/>
      <c r="C64" s="1624"/>
      <c r="D64" s="1624"/>
      <c r="E64" s="1624"/>
      <c r="F64" s="1624"/>
      <c r="G64" s="1624"/>
      <c r="H64" s="1624"/>
      <c r="I64" s="1624"/>
      <c r="J64" s="1624"/>
      <c r="K64" s="1624"/>
      <c r="L64" s="1624"/>
      <c r="M64" s="1632">
        <f>SUM(M6,,M14,M20,M30,M31,M32,M35,M41,M55,M56,M57,M58,M59,M60,M61,M63)</f>
        <v>0</v>
      </c>
      <c r="N64" s="1637"/>
      <c r="O64" s="1637"/>
      <c r="P64" s="1638"/>
      <c r="Q64" s="1624" t="s">
        <v>754</v>
      </c>
      <c r="R64" s="1624"/>
      <c r="S64" s="1624"/>
      <c r="T64" s="1624"/>
      <c r="U64" s="1624"/>
      <c r="V64" s="1624"/>
      <c r="W64" s="1632">
        <f>SUM(AB64:AM64)</f>
        <v>0</v>
      </c>
      <c r="X64" s="1600"/>
      <c r="Y64" s="1600"/>
      <c r="Z64" s="1600"/>
      <c r="AA64" s="1633"/>
      <c r="AB64" s="1616">
        <f>SUM(AB55,AB62,AB63)</f>
        <v>0</v>
      </c>
      <c r="AC64" s="1625"/>
      <c r="AD64" s="1625"/>
      <c r="AE64" s="1625"/>
      <c r="AF64" s="1639">
        <f>SUM(AF55,AF62,AF63)</f>
        <v>0</v>
      </c>
      <c r="AG64" s="1625"/>
      <c r="AH64" s="1625"/>
      <c r="AI64" s="1625"/>
      <c r="AJ64" s="1639">
        <f>SUM(AJ55,AJ62,AJ63)</f>
        <v>0</v>
      </c>
      <c r="AK64" s="1625"/>
      <c r="AL64" s="1625"/>
      <c r="AM64" s="1625"/>
      <c r="AN64" s="52"/>
      <c r="AO64" s="52"/>
      <c r="AP64" s="52"/>
      <c r="AQ64" s="52"/>
      <c r="AR64" s="52"/>
      <c r="AS64" s="52"/>
    </row>
    <row r="65" spans="1:45" s="53" customFormat="1" ht="15" customHeight="1" thickTop="1">
      <c r="A65"/>
      <c r="B65" s="52" t="s">
        <v>1672</v>
      </c>
      <c r="D65"/>
      <c r="E65" s="52"/>
      <c r="F65" s="52"/>
      <c r="G65" s="52"/>
      <c r="H65" s="52"/>
      <c r="I65" s="52"/>
      <c r="J65" s="52"/>
      <c r="K65" s="52"/>
      <c r="L65" s="52"/>
      <c r="M65" s="52"/>
      <c r="N65" s="52"/>
      <c r="O65" s="52"/>
      <c r="P65" s="52"/>
      <c r="Q65" s="52"/>
      <c r="R65" s="52"/>
      <c r="S65" s="52"/>
      <c r="T65" s="52"/>
      <c r="U65" s="52"/>
      <c r="V65" s="52"/>
      <c r="W65" s="52"/>
      <c r="X65" s="52"/>
      <c r="Y65" s="52"/>
      <c r="Z65" s="52"/>
      <c r="AA65" s="52"/>
      <c r="AB65" s="7"/>
      <c r="AC65" s="7"/>
      <c r="AD65" s="7"/>
      <c r="AE65" s="7"/>
      <c r="AF65" s="7"/>
      <c r="AG65" s="7"/>
      <c r="AH65" s="7"/>
      <c r="AI65" s="7"/>
      <c r="AJ65" s="7"/>
      <c r="AK65" s="7"/>
      <c r="AL65" s="7"/>
      <c r="AM65" s="7"/>
      <c r="AN65" s="52"/>
      <c r="AO65" s="52"/>
      <c r="AP65" s="52"/>
      <c r="AQ65" s="52"/>
      <c r="AR65" s="52"/>
      <c r="AS65" s="52"/>
    </row>
    <row r="66" spans="1:45" s="53" customFormat="1" ht="15" customHeight="1">
      <c r="A66"/>
      <c r="B66" s="52" t="s">
        <v>1673</v>
      </c>
      <c r="D66"/>
      <c r="E66" s="52"/>
      <c r="F66" s="52"/>
      <c r="G66" s="52"/>
      <c r="H66" s="52"/>
      <c r="I66" s="52"/>
      <c r="J66" s="52"/>
      <c r="K66" s="52"/>
      <c r="L66" s="52"/>
      <c r="M66" s="52"/>
      <c r="N66" s="52"/>
      <c r="O66" s="52"/>
      <c r="P66" s="52"/>
      <c r="Q66" s="52"/>
      <c r="R66" s="52"/>
      <c r="S66" s="52"/>
      <c r="T66" s="52"/>
      <c r="U66"/>
      <c r="V66" s="52"/>
      <c r="W66" s="52"/>
      <c r="X66" s="52"/>
      <c r="Y66" s="52"/>
      <c r="Z66" s="52"/>
      <c r="AA66" s="52"/>
      <c r="AB66" s="7"/>
      <c r="AC66" s="7"/>
      <c r="AD66" s="7"/>
      <c r="AE66" s="7"/>
      <c r="AF66" s="7"/>
      <c r="AG66" s="7"/>
      <c r="AH66" s="7"/>
      <c r="AI66" s="7"/>
      <c r="AJ66" s="7"/>
      <c r="AK66" s="7"/>
      <c r="AL66" s="7"/>
      <c r="AM66" s="7"/>
      <c r="AN66" s="52"/>
      <c r="AO66" s="52"/>
      <c r="AP66" s="52"/>
      <c r="AQ66" s="52"/>
      <c r="AR66" s="52"/>
      <c r="AS66" s="52"/>
    </row>
    <row r="67" spans="1:45" s="52" customFormat="1" ht="15" customHeight="1">
      <c r="A67"/>
      <c r="B67" s="52" t="s">
        <v>1674</v>
      </c>
      <c r="D67"/>
      <c r="U67"/>
      <c r="AB67" s="7"/>
      <c r="AC67" s="7"/>
      <c r="AD67" s="7"/>
      <c r="AE67" s="7"/>
      <c r="AF67" s="7"/>
      <c r="AG67" s="7"/>
      <c r="AH67" s="7"/>
      <c r="AI67" s="7"/>
      <c r="AJ67" s="7"/>
      <c r="AK67" s="7"/>
      <c r="AL67" s="7"/>
      <c r="AM67" s="7"/>
    </row>
    <row r="68" spans="1:45" ht="15" customHeight="1">
      <c r="B68" s="52"/>
      <c r="C68" s="52"/>
      <c r="D68" s="52"/>
      <c r="E68" s="52"/>
      <c r="F68" s="52"/>
      <c r="G68" s="52"/>
      <c r="H68" s="52"/>
      <c r="I68" s="52"/>
      <c r="J68" s="52"/>
      <c r="K68" s="52"/>
      <c r="L68" s="52"/>
      <c r="M68" s="52"/>
      <c r="N68" s="52"/>
      <c r="O68" s="52"/>
      <c r="P68" s="52"/>
      <c r="Q68" s="52"/>
      <c r="R68" s="7"/>
      <c r="S68" s="7"/>
      <c r="T68" s="7"/>
      <c r="V68" s="7"/>
      <c r="W68" s="7"/>
      <c r="X68" s="7"/>
      <c r="Y68" s="7"/>
      <c r="Z68" s="7"/>
      <c r="AA68" s="7"/>
      <c r="AB68" s="7"/>
      <c r="AC68" s="7"/>
      <c r="AD68" s="7"/>
      <c r="AE68" s="7"/>
      <c r="AF68" s="7"/>
      <c r="AG68" s="7"/>
      <c r="AH68" s="7"/>
      <c r="AI68" s="7"/>
      <c r="AJ68" s="7"/>
      <c r="AK68" s="7"/>
      <c r="AL68" s="7"/>
      <c r="AM68" s="7"/>
      <c r="AN68" s="7"/>
      <c r="AO68" s="7"/>
      <c r="AP68" s="7"/>
      <c r="AQ68" s="7"/>
      <c r="AR68" s="7"/>
      <c r="AS68" s="7"/>
    </row>
    <row r="69" spans="1:45" ht="15" customHeight="1">
      <c r="D69" s="54"/>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row>
    <row r="70" spans="1:45" ht="15" customHeight="1">
      <c r="D70" s="54"/>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row>
    <row r="71" spans="1:45" ht="15" customHeight="1">
      <c r="D71" s="54"/>
      <c r="E71" s="7"/>
      <c r="F71" s="7"/>
      <c r="G71" s="7"/>
      <c r="H71" s="7"/>
      <c r="I71" s="7"/>
      <c r="J71" s="7"/>
      <c r="K71" s="7"/>
      <c r="L71" s="7"/>
      <c r="M71" s="7"/>
      <c r="N71" s="7"/>
      <c r="O71" s="7"/>
      <c r="P71" s="7"/>
      <c r="Q71" s="7"/>
      <c r="R71" s="7"/>
      <c r="S71" s="7"/>
      <c r="T71" s="7"/>
      <c r="U71" s="535"/>
      <c r="V71" s="7"/>
      <c r="W71" s="7"/>
      <c r="X71" s="7"/>
      <c r="Y71" s="7"/>
      <c r="Z71" s="7"/>
      <c r="AA71" s="7"/>
      <c r="AB71" s="7"/>
      <c r="AC71" s="7"/>
      <c r="AD71" s="7"/>
      <c r="AE71" s="7"/>
      <c r="AF71" s="7"/>
      <c r="AG71" s="7"/>
      <c r="AH71" s="7"/>
      <c r="AI71" s="7"/>
      <c r="AJ71" s="7"/>
      <c r="AK71" s="7"/>
      <c r="AL71" s="7"/>
      <c r="AM71" s="7"/>
      <c r="AN71" s="7"/>
      <c r="AO71" s="7"/>
      <c r="AP71" s="7"/>
      <c r="AQ71" s="7"/>
      <c r="AR71" s="7"/>
      <c r="AS71" s="7"/>
    </row>
    <row r="72" spans="1:45" ht="18" customHeight="1">
      <c r="D72" s="54"/>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row>
    <row r="73" spans="1:45" ht="18" customHeight="1">
      <c r="D73" s="54"/>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row>
    <row r="74" spans="1:45" ht="18" customHeight="1">
      <c r="D74" s="54"/>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row>
    <row r="75" spans="1:45" ht="18" customHeight="1">
      <c r="D75" s="54"/>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row>
    <row r="76" spans="1:45" ht="18" customHeight="1">
      <c r="D76" s="54"/>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row>
    <row r="77" spans="1:45" ht="18" customHeight="1">
      <c r="D77" s="54"/>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row>
    <row r="78" spans="1:45" ht="18" customHeight="1">
      <c r="D78" s="54"/>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row>
    <row r="79" spans="1:45" ht="18" customHeight="1">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N79" s="7"/>
      <c r="AO79" s="7"/>
      <c r="AP79" s="7"/>
      <c r="AQ79" s="7"/>
      <c r="AR79" s="7"/>
      <c r="AS79" s="7"/>
    </row>
    <row r="80" spans="1:45" ht="18" customHeight="1">
      <c r="D80" s="54"/>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N80" s="7"/>
      <c r="AO80" s="7"/>
      <c r="AP80" s="7"/>
      <c r="AQ80" s="7"/>
      <c r="AR80" s="7"/>
      <c r="AS80" s="7"/>
    </row>
    <row r="81" spans="4:45" ht="18" customHeight="1">
      <c r="D81" s="54"/>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N81" s="7"/>
      <c r="AO81" s="7"/>
      <c r="AP81" s="7"/>
      <c r="AQ81" s="7"/>
      <c r="AR81" s="7"/>
      <c r="AS81" s="7"/>
    </row>
    <row r="82" spans="4:45" ht="18" customHeight="1">
      <c r="D82" s="54"/>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N82" s="7"/>
      <c r="AO82" s="7"/>
      <c r="AP82" s="7"/>
      <c r="AQ82" s="7"/>
      <c r="AR82" s="7"/>
      <c r="AS82" s="7"/>
    </row>
    <row r="83" spans="4:45" ht="18" customHeight="1">
      <c r="D83" s="54"/>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row>
    <row r="84" spans="4:45" ht="18" customHeight="1">
      <c r="D84" s="54"/>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row>
    <row r="85" spans="4:45" ht="18" customHeight="1">
      <c r="D85" s="54"/>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row>
    <row r="86" spans="4:45" ht="18" customHeight="1">
      <c r="D86" s="54"/>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row>
    <row r="87" spans="4:45" ht="18" customHeight="1">
      <c r="D87" s="54"/>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row>
    <row r="88" spans="4:45" ht="18" customHeight="1">
      <c r="D88" s="54"/>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row>
    <row r="89" spans="4:45" ht="18" customHeight="1">
      <c r="D89" s="54"/>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row>
    <row r="90" spans="4:45" ht="18" customHeight="1">
      <c r="D90" s="54"/>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row>
    <row r="91" spans="4:45" ht="18" customHeight="1">
      <c r="D91" s="54"/>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row>
    <row r="92" spans="4:45" ht="18" customHeight="1">
      <c r="D92" s="54"/>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row>
    <row r="93" spans="4:45" ht="18" customHeight="1">
      <c r="D93" s="54"/>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row>
    <row r="94" spans="4:45" ht="18" customHeight="1">
      <c r="D94" s="54"/>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row>
    <row r="95" spans="4:45" ht="18" customHeight="1">
      <c r="D95" s="54"/>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row>
    <row r="96" spans="4:45" ht="18" customHeight="1">
      <c r="D96" s="54"/>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row>
    <row r="97" spans="4:37" ht="18" customHeight="1">
      <c r="D97" s="54"/>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row>
    <row r="98" spans="4:37" ht="18" customHeight="1">
      <c r="D98" s="54"/>
      <c r="E98" s="7"/>
      <c r="F98" s="7"/>
      <c r="G98" s="7"/>
      <c r="H98" s="7"/>
      <c r="I98" s="7"/>
      <c r="J98" s="7"/>
      <c r="K98" s="7"/>
      <c r="L98" s="7"/>
      <c r="M98" s="7"/>
      <c r="N98" s="7"/>
      <c r="O98" s="7"/>
      <c r="P98" s="7"/>
      <c r="Q98" s="7"/>
    </row>
    <row r="99" spans="4:37" ht="18" customHeight="1"/>
    <row r="100" spans="4:37" ht="18" customHeight="1"/>
    <row r="101" spans="4:37" ht="18" customHeight="1"/>
  </sheetData>
  <mergeCells count="247">
    <mergeCell ref="AJ7:AM7"/>
    <mergeCell ref="M8:P8"/>
    <mergeCell ref="AJ8:AM8"/>
    <mergeCell ref="AJ12:AM12"/>
    <mergeCell ref="M9:P9"/>
    <mergeCell ref="AB9:AE9"/>
    <mergeCell ref="AF9:AI9"/>
    <mergeCell ref="AJ9:AM9"/>
    <mergeCell ref="AB11:AE11"/>
    <mergeCell ref="AF11:AI11"/>
    <mergeCell ref="AB12:AE12"/>
    <mergeCell ref="AF12:AI12"/>
    <mergeCell ref="M12:P12"/>
    <mergeCell ref="AB10:AE10"/>
    <mergeCell ref="AF10:AI10"/>
    <mergeCell ref="AJ10:AM10"/>
    <mergeCell ref="M13:P13"/>
    <mergeCell ref="A3:P4"/>
    <mergeCell ref="Q3:AM3"/>
    <mergeCell ref="AB4:AE4"/>
    <mergeCell ref="AF4:AI4"/>
    <mergeCell ref="AJ4:AM4"/>
    <mergeCell ref="M11:P11"/>
    <mergeCell ref="AB8:AE8"/>
    <mergeCell ref="AF8:AI8"/>
    <mergeCell ref="M10:P10"/>
    <mergeCell ref="AJ11:AM11"/>
    <mergeCell ref="AJ5:AM5"/>
    <mergeCell ref="M6:P6"/>
    <mergeCell ref="AJ6:AM6"/>
    <mergeCell ref="A5:L5"/>
    <mergeCell ref="AB6:AE6"/>
    <mergeCell ref="AF6:AI6"/>
    <mergeCell ref="M5:P5"/>
    <mergeCell ref="Q5:AA5"/>
    <mergeCell ref="AB5:AE5"/>
    <mergeCell ref="AF5:AI5"/>
    <mergeCell ref="M7:P7"/>
    <mergeCell ref="AB7:AE7"/>
    <mergeCell ref="AF7:AI7"/>
    <mergeCell ref="AJ28:AM28"/>
    <mergeCell ref="AB26:AE26"/>
    <mergeCell ref="AF26:AI26"/>
    <mergeCell ref="AB15:AE15"/>
    <mergeCell ref="AF15:AI15"/>
    <mergeCell ref="AB14:AE14"/>
    <mergeCell ref="AB23:AE23"/>
    <mergeCell ref="AF23:AI23"/>
    <mergeCell ref="AJ23:AM23"/>
    <mergeCell ref="AF28:AI28"/>
    <mergeCell ref="AJ27:AM27"/>
    <mergeCell ref="AB22:AE22"/>
    <mergeCell ref="AF22:AI22"/>
    <mergeCell ref="AF24:AI24"/>
    <mergeCell ref="AJ25:AM25"/>
    <mergeCell ref="AJ13:AM13"/>
    <mergeCell ref="AF13:AI13"/>
    <mergeCell ref="AB13:AE13"/>
    <mergeCell ref="AB17:AE17"/>
    <mergeCell ref="AF17:AI17"/>
    <mergeCell ref="AF16:AI16"/>
    <mergeCell ref="AJ16:AM16"/>
    <mergeCell ref="M25:P25"/>
    <mergeCell ref="AJ36:AM36"/>
    <mergeCell ref="M26:P26"/>
    <mergeCell ref="M27:P27"/>
    <mergeCell ref="M28:P28"/>
    <mergeCell ref="AB19:AE19"/>
    <mergeCell ref="AF19:AI19"/>
    <mergeCell ref="AB24:AE24"/>
    <mergeCell ref="AB31:AE31"/>
    <mergeCell ref="AF30:AI30"/>
    <mergeCell ref="M31:P31"/>
    <mergeCell ref="AF31:AI31"/>
    <mergeCell ref="AB25:AE25"/>
    <mergeCell ref="AF25:AI25"/>
    <mergeCell ref="AB30:AE30"/>
    <mergeCell ref="AJ30:AM30"/>
    <mergeCell ref="AF32:AI32"/>
    <mergeCell ref="AJ32:AM32"/>
    <mergeCell ref="AJ34:AM34"/>
    <mergeCell ref="AJ33:AM33"/>
    <mergeCell ref="M14:P14"/>
    <mergeCell ref="AF14:AI14"/>
    <mergeCell ref="M50:P50"/>
    <mergeCell ref="M32:P32"/>
    <mergeCell ref="M34:P34"/>
    <mergeCell ref="M33:P33"/>
    <mergeCell ref="M30:P30"/>
    <mergeCell ref="M19:P19"/>
    <mergeCell ref="AJ24:AM24"/>
    <mergeCell ref="M24:P24"/>
    <mergeCell ref="AJ19:AM19"/>
    <mergeCell ref="AB29:AE29"/>
    <mergeCell ref="AF29:AI29"/>
    <mergeCell ref="AJ29:AM29"/>
    <mergeCell ref="AJ26:AM26"/>
    <mergeCell ref="AB27:AE27"/>
    <mergeCell ref="AF27:AI27"/>
    <mergeCell ref="M23:P23"/>
    <mergeCell ref="AB28:AE28"/>
    <mergeCell ref="AB20:AE20"/>
    <mergeCell ref="AJ20:AM20"/>
    <mergeCell ref="M20:P20"/>
    <mergeCell ref="AB16:AE16"/>
    <mergeCell ref="AJ15:AM15"/>
    <mergeCell ref="AF18:AI18"/>
    <mergeCell ref="M15:P15"/>
    <mergeCell ref="M16:P16"/>
    <mergeCell ref="M17:P17"/>
    <mergeCell ref="M18:P18"/>
    <mergeCell ref="AJ18:AM18"/>
    <mergeCell ref="AB18:AE18"/>
    <mergeCell ref="AF20:AI20"/>
    <mergeCell ref="AB56:AE56"/>
    <mergeCell ref="AF56:AI56"/>
    <mergeCell ref="AB45:AE45"/>
    <mergeCell ref="AB47:AE47"/>
    <mergeCell ref="AB44:AE44"/>
    <mergeCell ref="AB48:AE48"/>
    <mergeCell ref="AJ14:AM14"/>
    <mergeCell ref="AJ17:AM17"/>
    <mergeCell ref="AB21:AE21"/>
    <mergeCell ref="AF21:AI21"/>
    <mergeCell ref="AJ21:AM21"/>
    <mergeCell ref="AJ22:AM22"/>
    <mergeCell ref="AJ52:AM52"/>
    <mergeCell ref="AF53:AI53"/>
    <mergeCell ref="AJ53:AM53"/>
    <mergeCell ref="AJ48:AM48"/>
    <mergeCell ref="AF46:AI46"/>
    <mergeCell ref="AJ46:AM46"/>
    <mergeCell ref="AF49:AI49"/>
    <mergeCell ref="AJ49:AM49"/>
    <mergeCell ref="AF48:AI48"/>
    <mergeCell ref="AJ38:AM38"/>
    <mergeCell ref="AF39:AI39"/>
    <mergeCell ref="AF34:AI34"/>
    <mergeCell ref="AF64:AI64"/>
    <mergeCell ref="AJ64:AM64"/>
    <mergeCell ref="AJ50:AM50"/>
    <mergeCell ref="AF42:AI42"/>
    <mergeCell ref="AF45:AI45"/>
    <mergeCell ref="AJ45:AM45"/>
    <mergeCell ref="AF47:AI47"/>
    <mergeCell ref="AJ47:AM47"/>
    <mergeCell ref="AF44:AI44"/>
    <mergeCell ref="AJ44:AM44"/>
    <mergeCell ref="M61:P61"/>
    <mergeCell ref="M64:P64"/>
    <mergeCell ref="AB40:AE40"/>
    <mergeCell ref="M51:P51"/>
    <mergeCell ref="M56:P56"/>
    <mergeCell ref="M57:P57"/>
    <mergeCell ref="AJ35:AM35"/>
    <mergeCell ref="AB33:AE33"/>
    <mergeCell ref="AF33:AI33"/>
    <mergeCell ref="AJ56:AM56"/>
    <mergeCell ref="AF57:AI57"/>
    <mergeCell ref="AJ57:AM57"/>
    <mergeCell ref="AF60:AI60"/>
    <mergeCell ref="AJ60:AM60"/>
    <mergeCell ref="AB58:AE58"/>
    <mergeCell ref="AF58:AI58"/>
    <mergeCell ref="AJ58:AM58"/>
    <mergeCell ref="AB59:AE59"/>
    <mergeCell ref="AF59:AI59"/>
    <mergeCell ref="AJ59:AM59"/>
    <mergeCell ref="AB60:AE60"/>
    <mergeCell ref="AB37:AE37"/>
    <mergeCell ref="AF37:AI37"/>
    <mergeCell ref="AJ37:AM37"/>
    <mergeCell ref="AB32:AE32"/>
    <mergeCell ref="A64:L64"/>
    <mergeCell ref="AB64:AE64"/>
    <mergeCell ref="M41:P41"/>
    <mergeCell ref="M38:P38"/>
    <mergeCell ref="M42:P42"/>
    <mergeCell ref="M43:P43"/>
    <mergeCell ref="M44:P44"/>
    <mergeCell ref="M46:P46"/>
    <mergeCell ref="M49:P49"/>
    <mergeCell ref="AB46:AE46"/>
    <mergeCell ref="M47:P47"/>
    <mergeCell ref="AB49:AE49"/>
    <mergeCell ref="M48:P48"/>
    <mergeCell ref="M59:P59"/>
    <mergeCell ref="M54:P54"/>
    <mergeCell ref="M53:P53"/>
    <mergeCell ref="Q64:V64"/>
    <mergeCell ref="W64:AA64"/>
    <mergeCell ref="Q55:AA55"/>
    <mergeCell ref="AB42:AE42"/>
    <mergeCell ref="M60:P60"/>
    <mergeCell ref="M58:P58"/>
    <mergeCell ref="AB57:AE57"/>
    <mergeCell ref="M39:P39"/>
    <mergeCell ref="AJ41:AM41"/>
    <mergeCell ref="AB38:AE38"/>
    <mergeCell ref="AF38:AI38"/>
    <mergeCell ref="AJ42:AM42"/>
    <mergeCell ref="AB34:AE34"/>
    <mergeCell ref="AB35:AE35"/>
    <mergeCell ref="M35:P35"/>
    <mergeCell ref="M36:P36"/>
    <mergeCell ref="AB39:AE39"/>
    <mergeCell ref="AB36:AE36"/>
    <mergeCell ref="AF35:AI35"/>
    <mergeCell ref="M37:P37"/>
    <mergeCell ref="AJ39:AM39"/>
    <mergeCell ref="AF36:AI36"/>
    <mergeCell ref="M55:P55"/>
    <mergeCell ref="AB55:AE55"/>
    <mergeCell ref="AF55:AI55"/>
    <mergeCell ref="AJ55:AM55"/>
    <mergeCell ref="AB53:AE53"/>
    <mergeCell ref="AF52:AI52"/>
    <mergeCell ref="AF40:AI40"/>
    <mergeCell ref="AJ40:AM40"/>
    <mergeCell ref="AB41:AE41"/>
    <mergeCell ref="M40:P40"/>
    <mergeCell ref="AF41:AI41"/>
    <mergeCell ref="AB52:AE52"/>
    <mergeCell ref="M29:P29"/>
    <mergeCell ref="M22:P22"/>
    <mergeCell ref="AF61:AI61"/>
    <mergeCell ref="AJ61:AM61"/>
    <mergeCell ref="M63:P63"/>
    <mergeCell ref="AB62:AE62"/>
    <mergeCell ref="AF62:AI62"/>
    <mergeCell ref="AJ62:AM62"/>
    <mergeCell ref="Q62:AA62"/>
    <mergeCell ref="AJ63:AM63"/>
    <mergeCell ref="M45:P45"/>
    <mergeCell ref="AB63:AE63"/>
    <mergeCell ref="AF63:AI63"/>
    <mergeCell ref="AB61:AE61"/>
    <mergeCell ref="AB50:AE50"/>
    <mergeCell ref="AF50:AI50"/>
    <mergeCell ref="AB51:AE51"/>
    <mergeCell ref="AF51:AI51"/>
    <mergeCell ref="AJ51:AM51"/>
    <mergeCell ref="AB54:AE54"/>
    <mergeCell ref="AF54:AI54"/>
    <mergeCell ref="AJ54:AM54"/>
    <mergeCell ref="M52:P52"/>
    <mergeCell ref="AJ31:AM31"/>
  </mergeCells>
  <phoneticPr fontId="6"/>
  <pageMargins left="0.78740157480314965" right="0.19685039370078741" top="0.39370078740157483" bottom="0.19685039370078741" header="0.51181102362204722" footer="0.51181102362204722"/>
  <pageSetup paperSize="9" scale="81" firstPageNumber="36" fitToWidth="0" orientation="portrait" cellComments="asDisplayed" useFirstPageNumber="1"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V38"/>
  <sheetViews>
    <sheetView view="pageBreakPreview" zoomScale="80" zoomScaleNormal="100" zoomScaleSheetLayoutView="80" workbookViewId="0">
      <selection activeCell="T9" sqref="T9"/>
    </sheetView>
  </sheetViews>
  <sheetFormatPr defaultColWidth="3.625" defaultRowHeight="13.5"/>
  <cols>
    <col min="1" max="5" width="2.625" customWidth="1"/>
    <col min="6" max="6" width="3.25" customWidth="1"/>
    <col min="7" max="9" width="2.625" customWidth="1"/>
    <col min="10" max="11" width="2.5" customWidth="1"/>
    <col min="12" max="20" width="2.625" customWidth="1"/>
    <col min="21" max="23" width="2.5" customWidth="1"/>
    <col min="24" max="27" width="2.625" customWidth="1"/>
    <col min="28" max="29" width="2.5" customWidth="1"/>
    <col min="30" max="31" width="2.625" customWidth="1"/>
    <col min="32" max="32" width="2.5" customWidth="1"/>
    <col min="33" max="35" width="2.625" customWidth="1"/>
    <col min="36" max="39" width="2.5" customWidth="1"/>
    <col min="40" max="47" width="2.625" customWidth="1"/>
    <col min="48" max="48" width="2.5" customWidth="1"/>
    <col min="49" max="49" width="2.625" customWidth="1"/>
    <col min="50" max="50" width="2.5" customWidth="1"/>
    <col min="51" max="52" width="2.625" customWidth="1"/>
    <col min="53" max="54" width="2.5" customWidth="1"/>
    <col min="55" max="70" width="2.625" customWidth="1"/>
    <col min="71" max="196" width="9" customWidth="1"/>
    <col min="197" max="219" width="3.625" customWidth="1"/>
    <col min="220" max="220" width="3.5" customWidth="1"/>
    <col min="221" max="237" width="3.625" customWidth="1"/>
    <col min="238" max="238" width="3.5" customWidth="1"/>
    <col min="239" max="252" width="3.625" customWidth="1"/>
    <col min="253" max="253" width="3.5" customWidth="1"/>
  </cols>
  <sheetData>
    <row r="1" spans="1:48" ht="18" customHeight="1">
      <c r="B1" s="22"/>
      <c r="C1" s="5" t="s">
        <v>1586</v>
      </c>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16"/>
      <c r="AU1" s="16"/>
      <c r="AV1" s="16"/>
    </row>
    <row r="2" spans="1:48" ht="17.25" customHeight="1">
      <c r="A2" s="22"/>
      <c r="B2" s="22"/>
      <c r="C2" s="16"/>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3" spans="1:48" ht="17.25" customHeight="1">
      <c r="A3" s="22"/>
      <c r="B3" s="22"/>
      <c r="C3" s="16" t="s">
        <v>198</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row>
    <row r="4" spans="1:48" ht="17.25" customHeight="1">
      <c r="A4" s="22"/>
      <c r="B4" s="22"/>
      <c r="C4" s="16"/>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row>
    <row r="5" spans="1:48" ht="17.25" customHeight="1">
      <c r="A5" s="22"/>
      <c r="B5" s="22"/>
      <c r="C5" s="16" t="s">
        <v>509</v>
      </c>
      <c r="D5" s="22"/>
      <c r="E5" s="22"/>
      <c r="F5" s="22"/>
      <c r="G5" s="55"/>
      <c r="H5" s="22" t="s">
        <v>510</v>
      </c>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row>
    <row r="6" spans="1:48" ht="17.25" customHeight="1">
      <c r="A6" s="22"/>
      <c r="B6" s="22"/>
      <c r="C6" s="16"/>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row>
    <row r="7" spans="1:48" ht="17.25" customHeight="1">
      <c r="A7" s="22"/>
      <c r="B7" s="22"/>
      <c r="C7" s="16" t="s">
        <v>1004</v>
      </c>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row>
    <row r="8" spans="1:48" ht="17.25" customHeight="1">
      <c r="A8" s="22"/>
      <c r="B8" s="22"/>
      <c r="C8" s="16" t="s">
        <v>1005</v>
      </c>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row>
    <row r="9" spans="1:48" ht="17.25" customHeight="1">
      <c r="A9" s="22"/>
      <c r="B9" s="22"/>
      <c r="C9" s="16"/>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row>
    <row r="10" spans="1:48" ht="17.25" customHeight="1">
      <c r="A10" s="22"/>
      <c r="B10" s="22"/>
      <c r="C10" s="16" t="s">
        <v>544</v>
      </c>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row>
    <row r="11" spans="1:48" ht="17.25" customHeight="1">
      <c r="A11" s="22"/>
      <c r="B11" s="22"/>
      <c r="C11" s="16"/>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row>
    <row r="12" spans="1:48" ht="17.25" customHeight="1">
      <c r="A12" s="22"/>
      <c r="B12" s="22"/>
      <c r="C12" s="16" t="s">
        <v>545</v>
      </c>
      <c r="D12" s="22"/>
      <c r="E12" s="22"/>
      <c r="F12" s="22"/>
      <c r="G12" s="22"/>
      <c r="H12" s="22"/>
      <c r="I12" s="22"/>
      <c r="J12" s="22"/>
      <c r="K12" s="22"/>
      <c r="L12" s="22"/>
      <c r="M12" s="28"/>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row>
    <row r="13" spans="1:48" ht="17.25" customHeight="1">
      <c r="A13" s="22"/>
      <c r="B13" s="22"/>
      <c r="C13" s="16"/>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row>
    <row r="14" spans="1:48" ht="17.25" customHeight="1">
      <c r="A14" s="22"/>
      <c r="B14" s="22"/>
      <c r="C14" s="16" t="s">
        <v>1587</v>
      </c>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row>
    <row r="15" spans="1:48" ht="17.25" customHeight="1">
      <c r="A15" s="22"/>
      <c r="B15" s="22"/>
      <c r="C15" s="16"/>
      <c r="D15" s="22" t="s">
        <v>1588</v>
      </c>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row>
    <row r="16" spans="1:48" ht="17.25" customHeight="1">
      <c r="A16" s="22"/>
      <c r="B16" s="22"/>
      <c r="C16" s="16"/>
      <c r="D16" s="22" t="s">
        <v>1589</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row>
    <row r="17" spans="1:45" ht="17.25" customHeight="1">
      <c r="A17" s="22"/>
      <c r="B17" s="22"/>
      <c r="C17" s="16"/>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row>
    <row r="18" spans="1:45" ht="17.25" customHeight="1">
      <c r="A18" s="22"/>
      <c r="B18" s="22"/>
      <c r="C18" s="16"/>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row>
    <row r="19" spans="1:45" ht="17.25" customHeight="1">
      <c r="A19" s="22"/>
      <c r="B19" s="22"/>
      <c r="C19" s="16" t="s">
        <v>199</v>
      </c>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row>
    <row r="20" spans="1:45" ht="17.25" customHeight="1">
      <c r="A20" s="22"/>
      <c r="B20" s="22"/>
      <c r="C20" s="16"/>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row>
    <row r="21" spans="1:45" ht="17.25" customHeight="1">
      <c r="A21" s="22"/>
      <c r="B21" s="22"/>
      <c r="C21" s="16" t="s">
        <v>1590</v>
      </c>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row>
    <row r="22" spans="1:45" ht="17.25" customHeight="1">
      <c r="A22" s="22"/>
      <c r="B22" s="22"/>
      <c r="C22" s="16" t="s">
        <v>1591</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row>
    <row r="23" spans="1:45" ht="17.25" customHeight="1">
      <c r="A23" s="22"/>
      <c r="B23" s="22"/>
      <c r="C23" s="16"/>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row>
    <row r="24" spans="1:45" ht="17.25" customHeight="1">
      <c r="A24" s="22"/>
      <c r="B24" s="22"/>
      <c r="C24" s="16"/>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row>
    <row r="25" spans="1:45" ht="17.25" customHeight="1">
      <c r="A25" s="22"/>
      <c r="B25" s="22"/>
      <c r="C25" s="16"/>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row>
    <row r="26" spans="1:45" ht="17.25" customHeight="1">
      <c r="A26" s="22"/>
      <c r="B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row>
    <row r="27" spans="1:45" ht="17.25" customHeight="1">
      <c r="A27" s="22"/>
      <c r="B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row>
    <row r="28" spans="1:45" ht="17.25" customHeight="1"/>
    <row r="29" spans="1:45" ht="17.25" customHeight="1"/>
    <row r="30" spans="1:45" ht="17.25" customHeight="1"/>
    <row r="31" spans="1:45" ht="17.25" customHeight="1"/>
    <row r="32" spans="1:45" ht="17.25" customHeight="1"/>
    <row r="33" spans="33:33" ht="17.25" customHeight="1"/>
    <row r="34" spans="33:33" ht="17.25" customHeight="1"/>
    <row r="38" spans="33:33">
      <c r="AG38" s="531"/>
    </row>
  </sheetData>
  <phoneticPr fontId="6"/>
  <pageMargins left="0.19685039370078741" right="0.19685039370078741" top="0.39370078740157483" bottom="0.19685039370078741" header="0.51181102362204722" footer="0.51181102362204722"/>
  <pageSetup paperSize="9" scale="93" firstPageNumber="37" fitToHeight="0" orientation="landscape" cellComments="asDisplayed" useFirstPageNumber="1" r:id="rId1"/>
  <headerFooter alignWithMargins="0">
    <oddFooter>&amp;R&amp;P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O110"/>
  <sheetViews>
    <sheetView showZeros="0" view="pageBreakPreview" zoomScale="80" zoomScaleNormal="75" zoomScaleSheetLayoutView="80" workbookViewId="0">
      <selection activeCell="T9" sqref="T9"/>
    </sheetView>
  </sheetViews>
  <sheetFormatPr defaultColWidth="2.625" defaultRowHeight="13.5"/>
  <cols>
    <col min="1" max="1" width="3" style="15" customWidth="1"/>
    <col min="2" max="17" width="3" customWidth="1"/>
    <col min="18" max="18" width="2.75" customWidth="1"/>
    <col min="19" max="19" width="3" style="15" customWidth="1"/>
    <col min="20" max="20" width="3.125" customWidth="1"/>
    <col min="21" max="40" width="3" customWidth="1"/>
  </cols>
  <sheetData>
    <row r="1" spans="1:41" ht="15" customHeight="1">
      <c r="A1" s="344" t="s">
        <v>1164</v>
      </c>
      <c r="E1" s="7"/>
      <c r="F1" s="7"/>
      <c r="G1" s="7"/>
      <c r="H1" s="7"/>
      <c r="I1" s="7"/>
      <c r="J1" s="7"/>
      <c r="K1" s="7"/>
      <c r="L1" s="7"/>
      <c r="M1" s="7"/>
      <c r="N1" s="7"/>
      <c r="O1" s="7"/>
      <c r="P1" s="7"/>
      <c r="Q1" s="7"/>
      <c r="R1" s="7"/>
      <c r="S1" s="14"/>
      <c r="T1" s="7"/>
      <c r="U1" s="7"/>
      <c r="V1" s="7"/>
      <c r="W1" s="7"/>
      <c r="X1" s="7"/>
      <c r="Y1" s="7"/>
      <c r="Z1" s="7"/>
      <c r="AA1" s="7"/>
      <c r="AB1" s="7"/>
      <c r="AC1" s="7"/>
      <c r="AD1" s="7"/>
      <c r="AE1" s="7"/>
      <c r="AF1" s="7"/>
      <c r="AG1" s="7"/>
      <c r="AH1" s="7"/>
      <c r="AI1" s="7"/>
      <c r="AJ1" s="7"/>
      <c r="AK1" s="7"/>
      <c r="AL1" s="7"/>
      <c r="AM1" s="7"/>
      <c r="AN1" s="7"/>
      <c r="AO1" s="7"/>
    </row>
    <row r="2" spans="1:41" ht="15" customHeight="1">
      <c r="B2" s="16"/>
      <c r="E2" s="7"/>
      <c r="F2" s="7"/>
      <c r="G2" s="7"/>
      <c r="H2" s="7"/>
      <c r="I2" s="7"/>
      <c r="J2" s="7"/>
      <c r="K2" s="7"/>
      <c r="L2" s="7"/>
      <c r="M2" s="7"/>
      <c r="N2" s="7"/>
      <c r="O2" s="7"/>
      <c r="P2" s="7"/>
      <c r="Q2" s="7"/>
      <c r="R2" s="7"/>
      <c r="S2" s="14"/>
      <c r="T2" s="7"/>
      <c r="U2" s="7"/>
      <c r="V2" s="7"/>
      <c r="W2" s="7"/>
      <c r="X2" s="7"/>
      <c r="Y2" s="7"/>
      <c r="Z2" s="7"/>
      <c r="AA2" s="7"/>
      <c r="AB2" s="7"/>
      <c r="AC2" s="7"/>
      <c r="AD2" s="7"/>
      <c r="AE2" s="7"/>
      <c r="AF2" s="7"/>
      <c r="AG2" s="1680">
        <f>'1.施設の概要'!H4</f>
        <v>0</v>
      </c>
      <c r="AH2" s="1680"/>
      <c r="AI2" s="1680"/>
      <c r="AJ2" s="1680"/>
      <c r="AK2" s="1680"/>
      <c r="AL2" s="1680"/>
      <c r="AM2" s="1680"/>
      <c r="AN2" s="1680"/>
      <c r="AO2" s="7"/>
    </row>
    <row r="3" spans="1:41" ht="26.25" customHeight="1">
      <c r="A3" s="1688" t="s">
        <v>1657</v>
      </c>
      <c r="B3" s="1688"/>
      <c r="C3" s="1688"/>
      <c r="D3" s="1688"/>
      <c r="E3" s="1688"/>
      <c r="F3" s="1688"/>
      <c r="G3" s="1688"/>
      <c r="H3" s="1688"/>
      <c r="I3" s="1688"/>
      <c r="J3" s="1688"/>
      <c r="K3" s="1688"/>
      <c r="L3" s="1688"/>
      <c r="M3" s="1688"/>
      <c r="N3" s="1688"/>
      <c r="O3" s="1688"/>
      <c r="P3" s="1688"/>
      <c r="Q3" s="1688"/>
      <c r="R3" s="1688"/>
      <c r="S3" s="1688"/>
      <c r="T3" s="1688"/>
      <c r="U3" s="1688"/>
      <c r="V3" s="1688"/>
      <c r="W3" s="1688"/>
      <c r="X3" s="1688"/>
      <c r="Y3" s="1688"/>
      <c r="Z3" s="1688"/>
      <c r="AA3" s="1688"/>
      <c r="AB3" s="1688"/>
      <c r="AC3" s="1688"/>
      <c r="AD3" s="1688"/>
      <c r="AE3" s="1688"/>
      <c r="AF3" s="1688"/>
      <c r="AG3" s="1688"/>
      <c r="AH3" s="1688"/>
      <c r="AI3" s="1688"/>
      <c r="AJ3" s="1688"/>
      <c r="AK3" s="7"/>
      <c r="AL3" s="7"/>
      <c r="AM3" s="7"/>
      <c r="AN3" s="7"/>
      <c r="AO3" s="7"/>
    </row>
    <row r="4" spans="1:41" ht="18" customHeight="1">
      <c r="A4" s="1689" t="s">
        <v>511</v>
      </c>
      <c r="B4" s="1689"/>
      <c r="C4" s="1689"/>
      <c r="D4" s="1689"/>
      <c r="E4" s="1689"/>
      <c r="F4" s="1689"/>
      <c r="G4" s="1689"/>
      <c r="H4" s="1689"/>
      <c r="I4" s="1689"/>
      <c r="J4" s="1689"/>
      <c r="K4" s="1689"/>
      <c r="L4" s="1689"/>
      <c r="M4" s="1689"/>
      <c r="N4" s="1689"/>
      <c r="O4" s="1689"/>
      <c r="P4" s="1689"/>
      <c r="Q4" s="1689"/>
      <c r="R4" s="1689"/>
      <c r="S4" s="1689" t="s">
        <v>512</v>
      </c>
      <c r="T4" s="1689"/>
      <c r="U4" s="1689"/>
      <c r="V4" s="1689"/>
      <c r="W4" s="1689"/>
      <c r="X4" s="1689"/>
      <c r="Y4" s="1689"/>
      <c r="Z4" s="1689"/>
      <c r="AA4" s="1689"/>
      <c r="AB4" s="1689"/>
      <c r="AC4" s="1689"/>
      <c r="AD4" s="1689"/>
      <c r="AE4" s="1689"/>
      <c r="AF4" s="1689"/>
      <c r="AG4" s="1689"/>
      <c r="AH4" s="1689"/>
      <c r="AI4" s="1689"/>
      <c r="AJ4" s="1674"/>
      <c r="AK4" s="1690" t="s">
        <v>470</v>
      </c>
      <c r="AL4" s="1689"/>
      <c r="AM4" s="1689"/>
      <c r="AN4" s="1689"/>
      <c r="AO4" s="7"/>
    </row>
    <row r="5" spans="1:41" ht="15" customHeight="1">
      <c r="A5" s="1689"/>
      <c r="B5" s="1689"/>
      <c r="C5" s="1689"/>
      <c r="D5" s="1689"/>
      <c r="E5" s="1689"/>
      <c r="F5" s="1689"/>
      <c r="G5" s="1689"/>
      <c r="H5" s="1689"/>
      <c r="I5" s="1689"/>
      <c r="J5" s="1689"/>
      <c r="K5" s="1689"/>
      <c r="L5" s="1689"/>
      <c r="M5" s="1689"/>
      <c r="N5" s="1689"/>
      <c r="O5" s="1689"/>
      <c r="P5" s="1689"/>
      <c r="Q5" s="1689"/>
      <c r="R5" s="1689"/>
      <c r="S5" s="1689"/>
      <c r="T5" s="1689"/>
      <c r="U5" s="1689"/>
      <c r="V5" s="1689"/>
      <c r="W5" s="1689"/>
      <c r="X5" s="1689"/>
      <c r="Y5" s="1689"/>
      <c r="Z5" s="1689"/>
      <c r="AA5" s="1689"/>
      <c r="AB5" s="1689"/>
      <c r="AC5" s="1689"/>
      <c r="AD5" s="1689"/>
      <c r="AE5" s="1689"/>
      <c r="AF5" s="1689"/>
      <c r="AG5" s="1689"/>
      <c r="AH5" s="1689"/>
      <c r="AI5" s="1689"/>
      <c r="AJ5" s="1674"/>
      <c r="AK5" s="1689"/>
      <c r="AL5" s="1689"/>
      <c r="AM5" s="1689"/>
      <c r="AN5" s="1689"/>
      <c r="AO5" s="7"/>
    </row>
    <row r="6" spans="1:41" ht="17.100000000000001" customHeight="1">
      <c r="A6" s="1674" t="s">
        <v>126</v>
      </c>
      <c r="B6" s="1675"/>
      <c r="C6" s="1675"/>
      <c r="D6" s="1675"/>
      <c r="E6" s="1675"/>
      <c r="F6" s="1675"/>
      <c r="G6" s="1675"/>
      <c r="H6" s="1675"/>
      <c r="I6" s="1675"/>
      <c r="J6" s="1675"/>
      <c r="K6" s="1675"/>
      <c r="L6" s="1675"/>
      <c r="M6" s="1675"/>
      <c r="N6" s="1676"/>
      <c r="O6" s="1689" t="s">
        <v>513</v>
      </c>
      <c r="P6" s="1689"/>
      <c r="Q6" s="1689"/>
      <c r="R6" s="1689"/>
      <c r="S6" s="1691" t="s">
        <v>126</v>
      </c>
      <c r="T6" s="1691"/>
      <c r="U6" s="1691"/>
      <c r="V6" s="1691"/>
      <c r="W6" s="1691"/>
      <c r="X6" s="1691"/>
      <c r="Y6" s="1691"/>
      <c r="Z6" s="1691"/>
      <c r="AA6" s="1691"/>
      <c r="AB6" s="1691"/>
      <c r="AC6" s="1691"/>
      <c r="AD6" s="1691"/>
      <c r="AE6" s="1691"/>
      <c r="AF6" s="1691"/>
      <c r="AG6" s="1689" t="s">
        <v>514</v>
      </c>
      <c r="AH6" s="1689"/>
      <c r="AI6" s="1689"/>
      <c r="AJ6" s="1689"/>
      <c r="AK6" s="1689"/>
      <c r="AL6" s="1689"/>
      <c r="AM6" s="1689"/>
      <c r="AN6" s="1689"/>
      <c r="AO6" s="7"/>
    </row>
    <row r="7" spans="1:41" ht="17.100000000000001" customHeight="1">
      <c r="A7" s="17">
        <v>1</v>
      </c>
      <c r="B7" s="18" t="s">
        <v>1040</v>
      </c>
      <c r="C7" s="18"/>
      <c r="D7" s="18"/>
      <c r="E7" s="18"/>
      <c r="F7" s="18"/>
      <c r="G7" s="18"/>
      <c r="H7" s="18"/>
      <c r="I7" s="18"/>
      <c r="J7" s="19"/>
      <c r="K7" s="19"/>
      <c r="L7" s="18"/>
      <c r="M7" s="18"/>
      <c r="N7" s="20"/>
      <c r="O7" s="1677">
        <f>SUM(O9:R11)</f>
        <v>0</v>
      </c>
      <c r="P7" s="1678"/>
      <c r="Q7" s="1678"/>
      <c r="R7" s="1679"/>
      <c r="S7" s="17">
        <v>16</v>
      </c>
      <c r="T7" s="18" t="s">
        <v>475</v>
      </c>
      <c r="U7" s="18"/>
      <c r="V7" s="18"/>
      <c r="W7" s="18"/>
      <c r="X7" s="18"/>
      <c r="Y7" s="18"/>
      <c r="Z7" s="18"/>
      <c r="AA7" s="18"/>
      <c r="AB7" s="18"/>
      <c r="AC7" s="18"/>
      <c r="AD7" s="18"/>
      <c r="AE7" s="18"/>
      <c r="AF7" s="20"/>
      <c r="AG7" s="1677">
        <f>SUM(AG8:AJ13)</f>
        <v>0</v>
      </c>
      <c r="AH7" s="1678"/>
      <c r="AI7" s="1678"/>
      <c r="AJ7" s="1679"/>
      <c r="AK7" s="1677">
        <f>O9-AG7</f>
        <v>0</v>
      </c>
      <c r="AL7" s="1678"/>
      <c r="AM7" s="1678"/>
      <c r="AN7" s="1679"/>
      <c r="AO7" s="7"/>
    </row>
    <row r="8" spans="1:41" ht="17.100000000000001" customHeight="1">
      <c r="A8" s="21" t="s">
        <v>876</v>
      </c>
      <c r="F8" s="22"/>
      <c r="G8" s="22"/>
      <c r="H8" s="22"/>
      <c r="I8" s="22"/>
      <c r="J8" s="23"/>
      <c r="K8" s="23"/>
      <c r="L8" s="22"/>
      <c r="M8" s="22"/>
      <c r="N8" s="24"/>
      <c r="O8" s="1686"/>
      <c r="P8" s="544"/>
      <c r="Q8" s="544"/>
      <c r="R8" s="1687"/>
      <c r="S8" s="25"/>
      <c r="T8" s="26" t="s">
        <v>515</v>
      </c>
      <c r="U8" s="22" t="s">
        <v>551</v>
      </c>
      <c r="V8" s="22"/>
      <c r="W8" s="22"/>
      <c r="X8" s="22"/>
      <c r="Y8" s="22"/>
      <c r="Z8" s="22"/>
      <c r="AA8" s="22"/>
      <c r="AB8" s="22"/>
      <c r="AC8" s="22"/>
      <c r="AD8" s="22"/>
      <c r="AE8" s="22"/>
      <c r="AF8" s="24"/>
      <c r="AG8" s="1677">
        <f>'5.会計に関する②（決算表-新会計基準）'!AB7:AM7+SUM('5.会計に関する②（決算表-新会計基準）'!AB7:AM7)</f>
        <v>0</v>
      </c>
      <c r="AH8" s="1678"/>
      <c r="AI8" s="1678"/>
      <c r="AJ8" s="1679"/>
      <c r="AK8" s="1677"/>
      <c r="AL8" s="1678"/>
      <c r="AM8" s="1678"/>
      <c r="AN8" s="1679"/>
      <c r="AO8" s="7"/>
    </row>
    <row r="9" spans="1:41" ht="17.100000000000001" customHeight="1">
      <c r="A9" s="25"/>
      <c r="B9" s="26" t="s">
        <v>625</v>
      </c>
      <c r="C9" s="22" t="s">
        <v>1041</v>
      </c>
      <c r="D9" s="22"/>
      <c r="E9" s="22"/>
      <c r="F9" s="22"/>
      <c r="G9" s="22"/>
      <c r="H9" s="22"/>
      <c r="I9" s="22"/>
      <c r="J9" s="23"/>
      <c r="K9" s="23"/>
      <c r="L9" s="22"/>
      <c r="M9" s="22"/>
      <c r="N9" s="24"/>
      <c r="O9" s="1681">
        <f>'5.会計に関する②（決算表-新会計基準）'!M7:P7+SUM('5.会計に関する②（決算表-新会計基準）'!M7:P7)</f>
        <v>0</v>
      </c>
      <c r="P9" s="1682"/>
      <c r="Q9" s="1682"/>
      <c r="R9" s="1683"/>
      <c r="S9" s="25"/>
      <c r="T9" s="26" t="s">
        <v>471</v>
      </c>
      <c r="U9" s="22" t="s">
        <v>552</v>
      </c>
      <c r="V9" s="22"/>
      <c r="W9" s="22"/>
      <c r="X9" s="22"/>
      <c r="Y9" s="22"/>
      <c r="Z9" s="22"/>
      <c r="AA9" s="22"/>
      <c r="AB9" s="22"/>
      <c r="AC9" s="22"/>
      <c r="AD9" s="22"/>
      <c r="AE9" s="22"/>
      <c r="AF9" s="24"/>
      <c r="AG9" s="1681">
        <f>'5.会計に関する②（決算表-新会計基準）'!AB8:AM8+SUM('5.会計に関する②（決算表-新会計基準）'!AB8:AM8)</f>
        <v>0</v>
      </c>
      <c r="AH9" s="1682"/>
      <c r="AI9" s="1682"/>
      <c r="AJ9" s="1683"/>
      <c r="AK9" s="1681"/>
      <c r="AL9" s="1682"/>
      <c r="AM9" s="1682"/>
      <c r="AN9" s="1683"/>
      <c r="AO9" s="7"/>
    </row>
    <row r="10" spans="1:41" ht="17.100000000000001" customHeight="1">
      <c r="A10" s="25"/>
      <c r="B10" s="26" t="s">
        <v>627</v>
      </c>
      <c r="C10" s="22" t="s">
        <v>473</v>
      </c>
      <c r="D10" s="22"/>
      <c r="E10" s="22"/>
      <c r="F10" s="22"/>
      <c r="G10" s="22"/>
      <c r="H10" s="22"/>
      <c r="I10" s="22"/>
      <c r="J10" s="23"/>
      <c r="K10" s="23"/>
      <c r="L10" s="22"/>
      <c r="M10" s="22"/>
      <c r="N10" s="24"/>
      <c r="O10" s="1681">
        <f>'5.会計に関する②（決算表-新会計基準）'!M8:P8+SUM('5.会計に関する②（決算表-新会計基準）'!M8:P8)</f>
        <v>0</v>
      </c>
      <c r="P10" s="1682"/>
      <c r="Q10" s="1682"/>
      <c r="R10" s="1683"/>
      <c r="S10" s="25"/>
      <c r="T10" s="26" t="s">
        <v>472</v>
      </c>
      <c r="U10" s="22" t="s">
        <v>553</v>
      </c>
      <c r="V10" s="22"/>
      <c r="W10" s="22"/>
      <c r="X10" s="22"/>
      <c r="Y10" s="22"/>
      <c r="Z10" s="22"/>
      <c r="AA10" s="22"/>
      <c r="AB10" s="22"/>
      <c r="AC10" s="22"/>
      <c r="AD10" s="22"/>
      <c r="AE10" s="22"/>
      <c r="AF10" s="24"/>
      <c r="AG10" s="1681">
        <f>'5.会計に関する②（決算表-新会計基準）'!AB9:AM9+SUM('5.会計に関する②（決算表-新会計基準）'!AB9:AM9)</f>
        <v>0</v>
      </c>
      <c r="AH10" s="1682"/>
      <c r="AI10" s="1682"/>
      <c r="AJ10" s="1683"/>
      <c r="AK10" s="1681"/>
      <c r="AL10" s="1682"/>
      <c r="AM10" s="1682"/>
      <c r="AN10" s="1683"/>
      <c r="AO10" s="7"/>
    </row>
    <row r="11" spans="1:41" ht="17.100000000000001" customHeight="1">
      <c r="A11" s="25"/>
      <c r="B11" s="26" t="s">
        <v>728</v>
      </c>
      <c r="C11" s="22" t="s">
        <v>1042</v>
      </c>
      <c r="D11" s="22"/>
      <c r="E11" s="22"/>
      <c r="F11" s="22"/>
      <c r="G11" s="22"/>
      <c r="H11" s="22"/>
      <c r="I11" s="22"/>
      <c r="J11" s="23"/>
      <c r="K11" s="23"/>
      <c r="L11" s="22"/>
      <c r="M11" s="22"/>
      <c r="N11" s="24"/>
      <c r="O11" s="1681">
        <f>'5.会計に関する②（決算表-新会計基準）'!M11:P11+SUM('5.会計に関する②（決算表-新会計基準）'!M11:P11)</f>
        <v>0</v>
      </c>
      <c r="P11" s="1682"/>
      <c r="Q11" s="1682"/>
      <c r="R11" s="1683"/>
      <c r="S11" s="25"/>
      <c r="T11" s="26" t="s">
        <v>476</v>
      </c>
      <c r="U11" s="27" t="s">
        <v>554</v>
      </c>
      <c r="AG11" s="1681">
        <f>'5.会計に関する②（決算表-新会計基準）'!AB10:AM10+SUM('5.会計に関する②（決算表-新会計基準）'!AB10:AM10)</f>
        <v>0</v>
      </c>
      <c r="AH11" s="1682"/>
      <c r="AI11" s="1682"/>
      <c r="AJ11" s="1683"/>
      <c r="AK11" s="1681"/>
      <c r="AL11" s="1682"/>
      <c r="AM11" s="1682"/>
      <c r="AN11" s="1683"/>
      <c r="AO11" s="7"/>
    </row>
    <row r="12" spans="1:41" ht="17.100000000000001" customHeight="1">
      <c r="A12" s="25">
        <v>2</v>
      </c>
      <c r="B12" s="22" t="s">
        <v>474</v>
      </c>
      <c r="C12" s="22"/>
      <c r="D12" s="22"/>
      <c r="E12" s="22"/>
      <c r="F12" s="22"/>
      <c r="G12" s="22"/>
      <c r="H12" s="22"/>
      <c r="I12" s="22"/>
      <c r="J12" s="23"/>
      <c r="K12" s="23"/>
      <c r="L12" s="22"/>
      <c r="M12" s="28"/>
      <c r="N12" s="24"/>
      <c r="O12" s="1681">
        <f>'5.会計に関する②（決算表-新会計基準）'!M14:P14+SUM('5.会計に関する②（決算表-新会計基準）'!M14:P14)</f>
        <v>0</v>
      </c>
      <c r="P12" s="1682"/>
      <c r="Q12" s="1682"/>
      <c r="R12" s="1683"/>
      <c r="S12" s="25"/>
      <c r="T12" s="26" t="s">
        <v>477</v>
      </c>
      <c r="U12" s="22" t="s">
        <v>555</v>
      </c>
      <c r="V12" s="22"/>
      <c r="W12" s="22"/>
      <c r="X12" s="22"/>
      <c r="Y12" s="22"/>
      <c r="Z12" s="22"/>
      <c r="AA12" s="22"/>
      <c r="AB12" s="22"/>
      <c r="AC12" s="22"/>
      <c r="AD12" s="22"/>
      <c r="AE12" s="22"/>
      <c r="AF12" s="24"/>
      <c r="AG12" s="1681">
        <f>'5.会計に関する②（決算表-新会計基準）'!AB11:AM11+SUM('5.会計に関する②（決算表-新会計基準）'!AB11:AM11)</f>
        <v>0</v>
      </c>
      <c r="AH12" s="1682"/>
      <c r="AI12" s="1682"/>
      <c r="AJ12" s="1683"/>
      <c r="AK12" s="1681"/>
      <c r="AL12" s="1682"/>
      <c r="AM12" s="1682"/>
      <c r="AN12" s="1683"/>
      <c r="AO12" s="7"/>
    </row>
    <row r="13" spans="1:41" ht="17.100000000000001" customHeight="1">
      <c r="A13" s="25">
        <v>3</v>
      </c>
      <c r="B13" s="22" t="s">
        <v>546</v>
      </c>
      <c r="C13" s="22"/>
      <c r="D13" s="22"/>
      <c r="E13" s="22"/>
      <c r="F13" s="22"/>
      <c r="G13" s="22"/>
      <c r="H13" s="22"/>
      <c r="I13" s="22"/>
      <c r="J13" s="23"/>
      <c r="K13" s="23"/>
      <c r="L13" s="22"/>
      <c r="M13" s="22"/>
      <c r="N13" s="24"/>
      <c r="O13" s="1681">
        <f>'5.会計に関する②（決算表-新会計基準）'!M20:P20+SUM('5.会計に関する②（決算表-新会計基準）'!M20:P20)</f>
        <v>0</v>
      </c>
      <c r="P13" s="1682"/>
      <c r="Q13" s="1682"/>
      <c r="R13" s="1683"/>
      <c r="S13" s="25"/>
      <c r="T13" s="26" t="s">
        <v>479</v>
      </c>
      <c r="U13" s="22" t="s">
        <v>556</v>
      </c>
      <c r="V13" s="22"/>
      <c r="W13" s="22"/>
      <c r="X13" s="22"/>
      <c r="Y13" s="22"/>
      <c r="Z13" s="22"/>
      <c r="AA13" s="22"/>
      <c r="AB13" s="22"/>
      <c r="AC13" s="22"/>
      <c r="AD13" s="22"/>
      <c r="AE13" s="22"/>
      <c r="AF13" s="24"/>
      <c r="AG13" s="1671">
        <f>'5.会計に関する②（決算表-新会計基準）'!AB12:AM12+SUM('5.会計に関する②（決算表-新会計基準）'!AB12:AM12)</f>
        <v>0</v>
      </c>
      <c r="AH13" s="1672"/>
      <c r="AI13" s="1672"/>
      <c r="AJ13" s="1673"/>
      <c r="AK13" s="1671"/>
      <c r="AL13" s="1672"/>
      <c r="AM13" s="1672"/>
      <c r="AN13" s="1673"/>
      <c r="AO13" s="7"/>
    </row>
    <row r="14" spans="1:41" ht="17.100000000000001" customHeight="1">
      <c r="A14" s="25">
        <v>4</v>
      </c>
      <c r="B14" s="22" t="s">
        <v>547</v>
      </c>
      <c r="C14" s="22"/>
      <c r="D14" s="22"/>
      <c r="E14" s="22"/>
      <c r="F14" s="22"/>
      <c r="G14" s="22"/>
      <c r="H14" s="22"/>
      <c r="I14" s="22"/>
      <c r="J14" s="23"/>
      <c r="K14" s="23"/>
      <c r="L14" s="22"/>
      <c r="M14" s="22"/>
      <c r="N14" s="24"/>
      <c r="O14" s="1681">
        <f>'5.会計に関する②（決算表-新会計基準）'!M37:P37+SUM('5.会計に関する②（決算表-新会計基準）'!M37:P37)</f>
        <v>0</v>
      </c>
      <c r="P14" s="1682"/>
      <c r="Q14" s="1682"/>
      <c r="R14" s="1683"/>
      <c r="S14" s="17">
        <v>17</v>
      </c>
      <c r="T14" s="29" t="s">
        <v>491</v>
      </c>
      <c r="U14" s="18"/>
      <c r="V14" s="18"/>
      <c r="W14" s="18"/>
      <c r="X14" s="18"/>
      <c r="Y14" s="18"/>
      <c r="Z14" s="18"/>
      <c r="AA14" s="18"/>
      <c r="AB14" s="18"/>
      <c r="AC14" s="18"/>
      <c r="AD14" s="18"/>
      <c r="AE14" s="18"/>
      <c r="AF14" s="20"/>
      <c r="AG14" s="1677">
        <f>SUM(AG15:AJ24)</f>
        <v>0</v>
      </c>
      <c r="AH14" s="1678"/>
      <c r="AI14" s="1678"/>
      <c r="AJ14" s="1679"/>
      <c r="AK14" s="1677">
        <f>O10-AG14</f>
        <v>0</v>
      </c>
      <c r="AL14" s="1678"/>
      <c r="AM14" s="1678"/>
      <c r="AN14" s="1679"/>
      <c r="AO14" s="7"/>
    </row>
    <row r="15" spans="1:41" ht="17.100000000000001" customHeight="1">
      <c r="A15" s="25">
        <v>5</v>
      </c>
      <c r="B15" s="22" t="s">
        <v>548</v>
      </c>
      <c r="D15" s="22"/>
      <c r="E15" s="22"/>
      <c r="F15" s="22"/>
      <c r="G15" s="22"/>
      <c r="H15" s="22"/>
      <c r="I15" s="22"/>
      <c r="J15" s="23"/>
      <c r="K15" s="23"/>
      <c r="L15" s="22"/>
      <c r="M15" s="22"/>
      <c r="N15" s="24"/>
      <c r="O15" s="1681">
        <f>'5.会計に関する②（決算表-新会計基準）'!M38:P38+SUM('5.会計に関する②（決算表-新会計基準）'!M38:P38)</f>
        <v>0</v>
      </c>
      <c r="P15" s="1682"/>
      <c r="Q15" s="1682"/>
      <c r="R15" s="1683"/>
      <c r="S15" s="30"/>
      <c r="T15" s="26" t="s">
        <v>730</v>
      </c>
      <c r="U15" s="22" t="s">
        <v>557</v>
      </c>
      <c r="V15" s="22"/>
      <c r="W15" s="22"/>
      <c r="X15" s="22"/>
      <c r="Y15" s="22"/>
      <c r="Z15" s="22"/>
      <c r="AA15" s="22"/>
      <c r="AB15" s="22"/>
      <c r="AC15" s="22"/>
      <c r="AD15" s="22"/>
      <c r="AE15" s="22"/>
      <c r="AF15" s="24"/>
      <c r="AG15" s="1677">
        <f>'5.会計に関する②（決算表-新会計基準）'!AB14:AM14+SUM('5.会計に関する②（決算表-新会計基準）'!AB14:AM14)</f>
        <v>0</v>
      </c>
      <c r="AH15" s="1678"/>
      <c r="AI15" s="1678"/>
      <c r="AJ15" s="1679"/>
      <c r="AK15" s="1677"/>
      <c r="AL15" s="1678"/>
      <c r="AM15" s="1678"/>
      <c r="AN15" s="1679"/>
      <c r="AO15" s="7"/>
    </row>
    <row r="16" spans="1:41" ht="17.100000000000001" customHeight="1">
      <c r="A16" s="25">
        <v>6</v>
      </c>
      <c r="B16" s="22" t="s">
        <v>549</v>
      </c>
      <c r="C16" s="22"/>
      <c r="D16" s="22"/>
      <c r="E16" s="22"/>
      <c r="F16" s="22"/>
      <c r="G16" s="22"/>
      <c r="H16" s="22"/>
      <c r="I16" s="22"/>
      <c r="J16" s="23"/>
      <c r="K16" s="23"/>
      <c r="L16" s="22"/>
      <c r="M16" s="22"/>
      <c r="N16" s="24"/>
      <c r="O16" s="1681">
        <f>'5.会計に関する②（決算表-新会計基準）'!M39:P39+SUM('5.会計に関する②（決算表-新会計基準）'!M39:P39)</f>
        <v>0</v>
      </c>
      <c r="P16" s="1682"/>
      <c r="Q16" s="1682"/>
      <c r="R16" s="1683"/>
      <c r="S16" s="25"/>
      <c r="T16" s="26" t="s">
        <v>471</v>
      </c>
      <c r="U16" s="22" t="s">
        <v>558</v>
      </c>
      <c r="V16" s="22"/>
      <c r="W16" s="22"/>
      <c r="X16" s="22"/>
      <c r="Y16" s="22"/>
      <c r="Z16" s="22"/>
      <c r="AA16" s="22"/>
      <c r="AB16" s="22"/>
      <c r="AC16" s="22"/>
      <c r="AD16" s="22"/>
      <c r="AE16" s="22"/>
      <c r="AF16" s="24"/>
      <c r="AG16" s="1681">
        <f>'5.会計に関する②（決算表-新会計基準）'!AB15:AM15+SUM('5.会計に関する②（決算表-新会計基準）'!AB15:AM15)</f>
        <v>0</v>
      </c>
      <c r="AH16" s="1682"/>
      <c r="AI16" s="1682"/>
      <c r="AJ16" s="1683"/>
      <c r="AK16" s="1681"/>
      <c r="AL16" s="1682"/>
      <c r="AM16" s="1682"/>
      <c r="AN16" s="1683"/>
      <c r="AO16" s="7"/>
    </row>
    <row r="17" spans="1:41" ht="17.100000000000001" customHeight="1">
      <c r="A17" s="25">
        <v>7</v>
      </c>
      <c r="B17" s="22" t="s">
        <v>550</v>
      </c>
      <c r="C17" s="23"/>
      <c r="D17" s="22"/>
      <c r="E17" s="22"/>
      <c r="F17" s="23"/>
      <c r="G17" s="23"/>
      <c r="H17" s="23"/>
      <c r="I17" s="23"/>
      <c r="J17" s="23"/>
      <c r="K17" s="23"/>
      <c r="L17" s="22"/>
      <c r="M17" s="22"/>
      <c r="N17" s="24"/>
      <c r="O17" s="1681">
        <f>'5.会計に関する②（決算表-新会計基準）'!M40:P40+SUM('5.会計に関する②（決算表-新会計基準）'!M40:P40)</f>
        <v>0</v>
      </c>
      <c r="P17" s="1682"/>
      <c r="Q17" s="1682"/>
      <c r="R17" s="1683"/>
      <c r="S17" s="25"/>
      <c r="T17" s="26" t="s">
        <v>472</v>
      </c>
      <c r="U17" s="22" t="s">
        <v>559</v>
      </c>
      <c r="V17" s="22"/>
      <c r="W17" s="22"/>
      <c r="X17" s="22"/>
      <c r="Y17" s="22"/>
      <c r="Z17" s="22"/>
      <c r="AA17" s="22"/>
      <c r="AB17" s="22"/>
      <c r="AC17" s="22"/>
      <c r="AD17" s="22"/>
      <c r="AE17" s="22"/>
      <c r="AF17" s="24"/>
      <c r="AG17" s="1681">
        <f>'5.会計に関する②（決算表-新会計基準）'!AB16:AM16+SUM('5.会計に関する②（決算表-新会計基準）'!AB16:AM16)</f>
        <v>0</v>
      </c>
      <c r="AH17" s="1682"/>
      <c r="AI17" s="1682"/>
      <c r="AJ17" s="1683"/>
      <c r="AK17" s="1681"/>
      <c r="AL17" s="1682"/>
      <c r="AM17" s="1682"/>
      <c r="AN17" s="1683"/>
      <c r="AO17" s="7"/>
    </row>
    <row r="18" spans="1:41" ht="17.100000000000001" customHeight="1">
      <c r="A18" s="25">
        <v>8</v>
      </c>
      <c r="B18" s="22" t="s">
        <v>624</v>
      </c>
      <c r="C18" s="22"/>
      <c r="D18" s="23"/>
      <c r="E18" s="23"/>
      <c r="F18" s="22"/>
      <c r="G18" s="22"/>
      <c r="H18" s="22"/>
      <c r="I18" s="22"/>
      <c r="J18" s="23"/>
      <c r="K18" s="23"/>
      <c r="L18" s="22"/>
      <c r="M18" s="22"/>
      <c r="N18" s="24"/>
      <c r="O18" s="1681"/>
      <c r="P18" s="1682"/>
      <c r="Q18" s="1682"/>
      <c r="R18" s="1683"/>
      <c r="S18" s="26"/>
      <c r="T18" s="26" t="s">
        <v>476</v>
      </c>
      <c r="U18" s="22" t="s">
        <v>560</v>
      </c>
      <c r="V18" s="22"/>
      <c r="W18" s="22"/>
      <c r="X18" s="22"/>
      <c r="Y18" s="22"/>
      <c r="Z18" s="22"/>
      <c r="AA18" s="22"/>
      <c r="AB18" s="22"/>
      <c r="AC18" s="22"/>
      <c r="AD18" s="22"/>
      <c r="AE18" s="22"/>
      <c r="AF18" s="24"/>
      <c r="AG18" s="1681">
        <f>'5.会計に関する②（決算表-新会計基準）'!AB17:AM17+SUM('5.会計に関する②（決算表-新会計基準）'!AB17:AM17)</f>
        <v>0</v>
      </c>
      <c r="AH18" s="1682"/>
      <c r="AI18" s="1682"/>
      <c r="AJ18" s="1683"/>
      <c r="AK18" s="1681"/>
      <c r="AL18" s="1682"/>
      <c r="AM18" s="1682"/>
      <c r="AN18" s="1683"/>
      <c r="AO18" s="7"/>
    </row>
    <row r="19" spans="1:41" ht="17.100000000000001" customHeight="1">
      <c r="A19" s="25"/>
      <c r="B19" s="31" t="s">
        <v>731</v>
      </c>
      <c r="C19" s="22" t="s">
        <v>626</v>
      </c>
      <c r="D19" s="22"/>
      <c r="E19" s="22"/>
      <c r="F19" s="22"/>
      <c r="G19" s="22"/>
      <c r="H19" s="22"/>
      <c r="I19" s="22"/>
      <c r="J19" s="23"/>
      <c r="K19" s="23"/>
      <c r="L19" s="22"/>
      <c r="M19" s="22"/>
      <c r="N19" s="24"/>
      <c r="O19" s="1681">
        <f>'5.会計に関する②（決算表-新会計基準）'!M30:P30+SUM('5.会計に関する②（決算表-新会計基準）'!M30:P30)</f>
        <v>0</v>
      </c>
      <c r="P19" s="1682"/>
      <c r="Q19" s="1682"/>
      <c r="R19" s="1683"/>
      <c r="S19" s="25"/>
      <c r="T19" s="26" t="s">
        <v>477</v>
      </c>
      <c r="U19" s="22" t="s">
        <v>561</v>
      </c>
      <c r="V19" s="22"/>
      <c r="W19" s="22"/>
      <c r="X19" s="22"/>
      <c r="Y19" s="22"/>
      <c r="Z19" s="22"/>
      <c r="AA19" s="22"/>
      <c r="AB19" s="22"/>
      <c r="AC19" s="22"/>
      <c r="AD19" s="22"/>
      <c r="AE19" s="22"/>
      <c r="AF19" s="24"/>
      <c r="AG19" s="1681">
        <f>'5.会計に関する②（決算表-新会計基準）'!AB18:AM18+SUM('5.会計に関する②（決算表-新会計基準）'!AB18:AM18)</f>
        <v>0</v>
      </c>
      <c r="AH19" s="1682"/>
      <c r="AI19" s="1682"/>
      <c r="AJ19" s="1683"/>
      <c r="AK19" s="1681"/>
      <c r="AL19" s="1682"/>
      <c r="AM19" s="1682"/>
      <c r="AN19" s="1683"/>
      <c r="AO19" s="7"/>
    </row>
    <row r="20" spans="1:41" ht="17.100000000000001" customHeight="1">
      <c r="A20" s="25"/>
      <c r="B20" s="26" t="s">
        <v>732</v>
      </c>
      <c r="C20" s="22" t="s">
        <v>628</v>
      </c>
      <c r="D20" s="22"/>
      <c r="E20" s="22"/>
      <c r="F20" s="22"/>
      <c r="G20" s="22"/>
      <c r="H20" s="22"/>
      <c r="I20" s="22"/>
      <c r="J20" s="23"/>
      <c r="K20" s="23"/>
      <c r="L20" s="22"/>
      <c r="M20" s="22"/>
      <c r="N20" s="24"/>
      <c r="O20" s="1681">
        <f>'5.会計に関する②（決算表-新会計基準）'!M31:P31+SUM('5.会計に関する②（決算表-新会計基準）'!M31:P31)</f>
        <v>0</v>
      </c>
      <c r="P20" s="1682"/>
      <c r="Q20" s="1682"/>
      <c r="R20" s="1683"/>
      <c r="S20" s="25"/>
      <c r="T20" s="26" t="s">
        <v>479</v>
      </c>
      <c r="U20" s="22" t="s">
        <v>562</v>
      </c>
      <c r="V20" s="22"/>
      <c r="W20" s="22"/>
      <c r="X20" s="22"/>
      <c r="Y20" s="22"/>
      <c r="Z20" s="22"/>
      <c r="AA20" s="22"/>
      <c r="AB20" s="22"/>
      <c r="AC20" s="22"/>
      <c r="AD20" s="22"/>
      <c r="AE20" s="22"/>
      <c r="AF20" s="24"/>
      <c r="AG20" s="1681">
        <f>'5.会計に関する②（決算表-新会計基準）'!AB19:AM19+SUM('5.会計に関する②（決算表-新会計基準）'!AB19:AM19)</f>
        <v>0</v>
      </c>
      <c r="AH20" s="1682"/>
      <c r="AI20" s="1682"/>
      <c r="AJ20" s="1683"/>
      <c r="AK20" s="1681"/>
      <c r="AL20" s="1682"/>
      <c r="AM20" s="1682"/>
      <c r="AN20" s="1683"/>
      <c r="AO20" s="7"/>
    </row>
    <row r="21" spans="1:41" ht="17.100000000000001" customHeight="1">
      <c r="A21" s="25"/>
      <c r="B21" s="26" t="s">
        <v>728</v>
      </c>
      <c r="C21" s="22" t="s">
        <v>1698</v>
      </c>
      <c r="D21" s="22"/>
      <c r="E21" s="22"/>
      <c r="F21" s="22"/>
      <c r="G21" s="22"/>
      <c r="H21" s="22"/>
      <c r="I21" s="22"/>
      <c r="J21" s="23"/>
      <c r="K21" s="23"/>
      <c r="L21" s="22"/>
      <c r="M21" s="22"/>
      <c r="N21" s="24"/>
      <c r="O21" s="1681">
        <f>'5.会計に関する②（決算表-新会計基準）'!M32:P32+SUM('5.会計に関する②（決算表-新会計基準）'!M32:P32)</f>
        <v>0</v>
      </c>
      <c r="P21" s="1682"/>
      <c r="Q21" s="1682"/>
      <c r="R21" s="1683"/>
      <c r="S21" s="25"/>
      <c r="T21" s="26" t="s">
        <v>480</v>
      </c>
      <c r="U21" s="22" t="s">
        <v>563</v>
      </c>
      <c r="V21" s="22"/>
      <c r="W21" s="22"/>
      <c r="X21" s="22"/>
      <c r="Y21" s="22"/>
      <c r="Z21" s="22"/>
      <c r="AA21" s="22"/>
      <c r="AB21" s="22"/>
      <c r="AC21" s="22"/>
      <c r="AD21" s="22"/>
      <c r="AE21" s="22"/>
      <c r="AF21" s="24"/>
      <c r="AG21" s="1681">
        <f>'5.会計に関する②（決算表-新会計基準）'!AB20:AM20+SUM('5.会計に関する②（決算表-新会計基準）'!AB20:AM20)</f>
        <v>0</v>
      </c>
      <c r="AH21" s="1682"/>
      <c r="AI21" s="1682"/>
      <c r="AJ21" s="1683"/>
      <c r="AK21" s="1681"/>
      <c r="AL21" s="1682"/>
      <c r="AM21" s="1682"/>
      <c r="AN21" s="1683"/>
      <c r="AO21" s="7"/>
    </row>
    <row r="22" spans="1:41" ht="17.100000000000001" customHeight="1">
      <c r="A22" s="25"/>
      <c r="B22" s="26" t="s">
        <v>733</v>
      </c>
      <c r="C22" s="22" t="s">
        <v>629</v>
      </c>
      <c r="D22" s="22"/>
      <c r="E22" s="22"/>
      <c r="F22" s="22"/>
      <c r="G22" s="22"/>
      <c r="H22" s="22"/>
      <c r="I22" s="22"/>
      <c r="J22" s="23"/>
      <c r="K22" s="23"/>
      <c r="L22" s="22"/>
      <c r="M22" s="22"/>
      <c r="N22" s="24"/>
      <c r="O22" s="1681">
        <f>'5.会計に関する②（決算表-新会計基準）'!M36:P36+SUM('5.会計に関する②（決算表-新会計基準）'!M36:P36)</f>
        <v>0</v>
      </c>
      <c r="P22" s="1682"/>
      <c r="Q22" s="1682"/>
      <c r="R22" s="1683"/>
      <c r="S22" s="25"/>
      <c r="T22" s="26" t="s">
        <v>481</v>
      </c>
      <c r="U22" s="22" t="s">
        <v>564</v>
      </c>
      <c r="V22" s="22"/>
      <c r="W22" s="22"/>
      <c r="X22" s="22"/>
      <c r="Y22" s="22"/>
      <c r="Z22" s="22"/>
      <c r="AA22" s="22"/>
      <c r="AB22" s="22"/>
      <c r="AC22" s="22"/>
      <c r="AD22" s="22"/>
      <c r="AE22" s="22"/>
      <c r="AF22" s="24"/>
      <c r="AG22" s="1681">
        <f>'5.会計に関する②（決算表-新会計基準）'!AB21:AM21+SUM('5.会計に関する②（決算表-新会計基準）'!AB21:AM21)</f>
        <v>0</v>
      </c>
      <c r="AH22" s="1682"/>
      <c r="AI22" s="1682"/>
      <c r="AJ22" s="1683"/>
      <c r="AK22" s="1681"/>
      <c r="AL22" s="1682"/>
      <c r="AM22" s="1682"/>
      <c r="AN22" s="1683"/>
      <c r="AO22" s="7"/>
    </row>
    <row r="23" spans="1:41" ht="17.100000000000001" customHeight="1">
      <c r="A23" s="25"/>
      <c r="B23" s="26" t="s">
        <v>734</v>
      </c>
      <c r="C23" s="22" t="s">
        <v>630</v>
      </c>
      <c r="D23" s="22"/>
      <c r="E23" s="22"/>
      <c r="N23" s="525"/>
      <c r="O23" s="1681">
        <f>'5.会計に関する②（決算表-新会計基準）'!M42:P42+SUM('5.会計に関する②（決算表-新会計基準）'!M42:P42)</f>
        <v>0</v>
      </c>
      <c r="P23" s="1682"/>
      <c r="Q23" s="1682"/>
      <c r="R23" s="1683"/>
      <c r="S23" s="25"/>
      <c r="T23" s="26" t="s">
        <v>482</v>
      </c>
      <c r="U23" s="22" t="s">
        <v>565</v>
      </c>
      <c r="V23" s="22"/>
      <c r="W23" s="22"/>
      <c r="X23" s="22"/>
      <c r="Y23" s="22"/>
      <c r="Z23" s="22"/>
      <c r="AA23" s="22"/>
      <c r="AB23" s="22"/>
      <c r="AC23" s="22"/>
      <c r="AD23" s="22"/>
      <c r="AE23" s="22"/>
      <c r="AF23" s="24"/>
      <c r="AG23" s="1681">
        <f>'5.会計に関する②（決算表-新会計基準）'!AB22:AM22+SUM('5.会計に関する②（決算表-新会計基準）'!AB22:AM22)</f>
        <v>0</v>
      </c>
      <c r="AH23" s="1682"/>
      <c r="AI23" s="1682"/>
      <c r="AJ23" s="1683"/>
      <c r="AK23" s="1681"/>
      <c r="AL23" s="1682"/>
      <c r="AM23" s="1682"/>
      <c r="AN23" s="1683"/>
      <c r="AO23" s="7"/>
    </row>
    <row r="24" spans="1:41" ht="17.100000000000001" customHeight="1">
      <c r="A24" s="25"/>
      <c r="B24" s="26" t="s">
        <v>737</v>
      </c>
      <c r="C24" s="22" t="s">
        <v>631</v>
      </c>
      <c r="F24" s="22"/>
      <c r="G24" s="22"/>
      <c r="H24" s="22"/>
      <c r="I24" s="22"/>
      <c r="J24" s="23"/>
      <c r="K24" s="23"/>
      <c r="L24" s="22"/>
      <c r="M24" s="22"/>
      <c r="N24" s="24"/>
      <c r="O24" s="1681">
        <f>'5.会計に関する②（決算表-新会計基準）'!M43:P43+SUM('5.会計に関する②（決算表-新会計基準）'!M43:P43)</f>
        <v>0</v>
      </c>
      <c r="P24" s="1682"/>
      <c r="Q24" s="1682"/>
      <c r="R24" s="1683"/>
      <c r="S24" s="25"/>
      <c r="T24" s="26" t="s">
        <v>483</v>
      </c>
      <c r="U24" s="22" t="s">
        <v>566</v>
      </c>
      <c r="V24" s="22"/>
      <c r="W24" s="22"/>
      <c r="X24" s="22"/>
      <c r="Y24" s="22"/>
      <c r="Z24" s="22"/>
      <c r="AA24" s="22"/>
      <c r="AB24" s="22"/>
      <c r="AC24" s="22"/>
      <c r="AD24" s="22"/>
      <c r="AE24" s="22"/>
      <c r="AF24" s="24"/>
      <c r="AG24" s="1681">
        <f>'5.会計に関する②（決算表-新会計基準）'!AB23:AM23+SUM('5.会計に関する②（決算表-新会計基準）'!AB23:AM23)</f>
        <v>0</v>
      </c>
      <c r="AH24" s="1682"/>
      <c r="AI24" s="1682"/>
      <c r="AJ24" s="1683"/>
      <c r="AK24" s="1681"/>
      <c r="AL24" s="1682"/>
      <c r="AM24" s="1682"/>
      <c r="AN24" s="1683"/>
      <c r="AO24" s="7"/>
    </row>
    <row r="25" spans="1:41" ht="17.100000000000001" customHeight="1">
      <c r="A25" s="25"/>
      <c r="B25" s="26" t="s">
        <v>738</v>
      </c>
      <c r="C25" s="22" t="s">
        <v>632</v>
      </c>
      <c r="D25" s="22"/>
      <c r="E25" s="22"/>
      <c r="F25" s="22"/>
      <c r="G25" s="22"/>
      <c r="H25" s="22"/>
      <c r="I25" s="22"/>
      <c r="J25" s="23"/>
      <c r="K25" s="23"/>
      <c r="L25" s="22"/>
      <c r="M25" s="22"/>
      <c r="N25" s="24"/>
      <c r="O25" s="1681">
        <f>'5.会計に関する②（決算表-新会計基準）'!M44:P44+SUM('5.会計に関する②（決算表-新会計基準）'!M44:P44)</f>
        <v>0</v>
      </c>
      <c r="P25" s="1682"/>
      <c r="Q25" s="1682"/>
      <c r="R25" s="1683"/>
      <c r="S25" s="17">
        <v>18</v>
      </c>
      <c r="T25" s="18" t="s">
        <v>478</v>
      </c>
      <c r="U25" s="18"/>
      <c r="V25" s="18"/>
      <c r="W25" s="18"/>
      <c r="X25" s="18"/>
      <c r="Y25" s="18"/>
      <c r="Z25" s="18"/>
      <c r="AA25" s="18"/>
      <c r="AB25" s="18"/>
      <c r="AC25" s="18"/>
      <c r="AD25" s="18"/>
      <c r="AE25" s="18"/>
      <c r="AF25" s="20"/>
      <c r="AG25" s="1677">
        <f>SUM(AG26:AJ43)</f>
        <v>0</v>
      </c>
      <c r="AH25" s="1678"/>
      <c r="AI25" s="1678"/>
      <c r="AJ25" s="1679"/>
      <c r="AK25" s="1677">
        <f>O11-AG25</f>
        <v>0</v>
      </c>
      <c r="AL25" s="1678"/>
      <c r="AM25" s="1678"/>
      <c r="AN25" s="1679"/>
      <c r="AO25" s="7"/>
    </row>
    <row r="26" spans="1:41" ht="17.100000000000001" customHeight="1">
      <c r="A26" s="25"/>
      <c r="B26" s="26" t="s">
        <v>739</v>
      </c>
      <c r="C26" s="22" t="s">
        <v>633</v>
      </c>
      <c r="D26" s="22"/>
      <c r="E26" s="22"/>
      <c r="F26" s="22"/>
      <c r="G26" s="22"/>
      <c r="H26" s="22"/>
      <c r="I26" s="22"/>
      <c r="J26" s="23"/>
      <c r="K26" s="23"/>
      <c r="L26" s="22"/>
      <c r="M26" s="22"/>
      <c r="N26" s="24"/>
      <c r="O26" s="1681">
        <f>'5.会計に関する②（決算表-新会計基準）'!M45:P45+SUM('5.会計に関する②（決算表-新会計基準）'!M45:P45)</f>
        <v>0</v>
      </c>
      <c r="P26" s="1682"/>
      <c r="Q26" s="1682"/>
      <c r="R26" s="1683"/>
      <c r="S26" s="25"/>
      <c r="T26" s="26" t="s">
        <v>730</v>
      </c>
      <c r="U26" s="22" t="s">
        <v>567</v>
      </c>
      <c r="V26" s="22"/>
      <c r="W26" s="22"/>
      <c r="X26" s="22"/>
      <c r="Y26" s="22"/>
      <c r="Z26" s="22"/>
      <c r="AA26" s="22"/>
      <c r="AB26" s="22"/>
      <c r="AC26" s="22"/>
      <c r="AD26" s="22"/>
      <c r="AE26" s="22"/>
      <c r="AF26" s="24"/>
      <c r="AG26" s="1677">
        <f>'5.会計に関する②（決算表-新会計基準）'!AB25:AM25+SUM('5.会計に関する②（決算表-新会計基準）'!AB25:AM25)</f>
        <v>0</v>
      </c>
      <c r="AH26" s="1678"/>
      <c r="AI26" s="1678"/>
      <c r="AJ26" s="1679"/>
      <c r="AK26" s="1677"/>
      <c r="AL26" s="1678"/>
      <c r="AM26" s="1678"/>
      <c r="AN26" s="1679"/>
      <c r="AO26" s="7"/>
    </row>
    <row r="27" spans="1:41" ht="17.100000000000001" customHeight="1">
      <c r="A27" s="25"/>
      <c r="B27" s="26" t="s">
        <v>740</v>
      </c>
      <c r="C27" s="22" t="s">
        <v>617</v>
      </c>
      <c r="D27" s="22"/>
      <c r="E27" s="22"/>
      <c r="F27" s="22"/>
      <c r="G27" s="22"/>
      <c r="H27" s="22"/>
      <c r="I27" s="22"/>
      <c r="J27" s="23"/>
      <c r="K27" s="23"/>
      <c r="L27" s="22"/>
      <c r="M27" s="22"/>
      <c r="N27" s="24"/>
      <c r="O27" s="1681">
        <f>'5.会計に関する②（決算表-新会計基準）'!M46:P46+SUM('5.会計に関する②（決算表-新会計基準）'!M46:P46)</f>
        <v>0</v>
      </c>
      <c r="P27" s="1682"/>
      <c r="Q27" s="1682"/>
      <c r="R27" s="1683"/>
      <c r="S27" s="25"/>
      <c r="T27" s="26" t="s">
        <v>471</v>
      </c>
      <c r="U27" s="22" t="s">
        <v>568</v>
      </c>
      <c r="V27" s="22"/>
      <c r="W27" s="22"/>
      <c r="X27" s="22"/>
      <c r="Y27" s="22"/>
      <c r="Z27" s="22"/>
      <c r="AA27" s="22"/>
      <c r="AB27" s="22"/>
      <c r="AC27" s="22"/>
      <c r="AD27" s="22"/>
      <c r="AE27" s="22"/>
      <c r="AF27" s="24"/>
      <c r="AG27" s="1681">
        <f>'5.会計に関する②（決算表-新会計基準）'!AB26:AM26+SUM('5.会計に関する②（決算表-新会計基準）'!AB26:AM26)</f>
        <v>0</v>
      </c>
      <c r="AH27" s="1682"/>
      <c r="AI27" s="1682"/>
      <c r="AJ27" s="1683"/>
      <c r="AK27" s="1681"/>
      <c r="AL27" s="1682"/>
      <c r="AM27" s="1682"/>
      <c r="AN27" s="1683"/>
      <c r="AO27" s="7"/>
    </row>
    <row r="28" spans="1:41" ht="17.100000000000001" customHeight="1">
      <c r="A28" s="25"/>
      <c r="B28" s="31" t="s">
        <v>741</v>
      </c>
      <c r="C28" s="22" t="s">
        <v>634</v>
      </c>
      <c r="D28" s="22"/>
      <c r="E28" s="22"/>
      <c r="F28" s="22"/>
      <c r="G28" s="22"/>
      <c r="H28" s="22"/>
      <c r="I28" s="22"/>
      <c r="J28" s="23"/>
      <c r="K28" s="23"/>
      <c r="L28" s="22"/>
      <c r="M28" s="22"/>
      <c r="N28" s="24"/>
      <c r="O28" s="1681">
        <f>'5.会計に関する②（決算表-新会計基準）'!M50:P50+SUM('5.会計に関する②（決算表-新会計基準）'!M50:P50)</f>
        <v>0</v>
      </c>
      <c r="P28" s="1682"/>
      <c r="Q28" s="1682"/>
      <c r="R28" s="1683"/>
      <c r="S28" s="25"/>
      <c r="T28" s="26" t="s">
        <v>472</v>
      </c>
      <c r="U28" s="22" t="s">
        <v>569</v>
      </c>
      <c r="V28" s="22"/>
      <c r="W28" s="22"/>
      <c r="X28" s="22"/>
      <c r="Y28" s="22"/>
      <c r="Z28" s="22"/>
      <c r="AA28" s="22"/>
      <c r="AB28" s="22"/>
      <c r="AC28" s="22"/>
      <c r="AD28" s="22"/>
      <c r="AE28" s="22"/>
      <c r="AF28" s="24"/>
      <c r="AG28" s="1681">
        <f>'5.会計に関する②（決算表-新会計基準）'!AB27:AM27+SUM('5.会計に関する②（決算表-新会計基準）'!AB27:AM27)</f>
        <v>0</v>
      </c>
      <c r="AH28" s="1682"/>
      <c r="AI28" s="1682"/>
      <c r="AJ28" s="1683"/>
      <c r="AK28" s="1681"/>
      <c r="AL28" s="1682"/>
      <c r="AM28" s="1682"/>
      <c r="AN28" s="1683"/>
      <c r="AO28" s="7"/>
    </row>
    <row r="29" spans="1:41" ht="17.100000000000001" customHeight="1">
      <c r="A29" s="524"/>
      <c r="D29" s="22"/>
      <c r="E29" s="22"/>
      <c r="F29" s="22"/>
      <c r="G29" s="22"/>
      <c r="H29" s="22"/>
      <c r="I29" s="22"/>
      <c r="J29" s="23"/>
      <c r="K29" s="23"/>
      <c r="L29" s="22"/>
      <c r="M29" s="22"/>
      <c r="N29" s="24"/>
      <c r="O29" s="1681"/>
      <c r="P29" s="1682"/>
      <c r="Q29" s="1682"/>
      <c r="R29" s="1683"/>
      <c r="S29" s="25"/>
      <c r="T29" s="26" t="s">
        <v>476</v>
      </c>
      <c r="U29" s="22" t="s">
        <v>570</v>
      </c>
      <c r="V29" s="22"/>
      <c r="W29" s="22"/>
      <c r="X29" s="22"/>
      <c r="Y29" s="22"/>
      <c r="Z29" s="22"/>
      <c r="AA29" s="22"/>
      <c r="AB29" s="22"/>
      <c r="AC29" s="22"/>
      <c r="AD29" s="22"/>
      <c r="AE29" s="22"/>
      <c r="AF29" s="24"/>
      <c r="AG29" s="1681">
        <f>'5.会計に関する②（決算表-新会計基準）'!AB28:AM28+SUM('5.会計に関する②（決算表-新会計基準）'!AB28:AM28)</f>
        <v>0</v>
      </c>
      <c r="AH29" s="1682"/>
      <c r="AI29" s="1682"/>
      <c r="AJ29" s="1683"/>
      <c r="AK29" s="1681"/>
      <c r="AL29" s="1682"/>
      <c r="AM29" s="1682"/>
      <c r="AN29" s="1683"/>
      <c r="AO29" s="7"/>
    </row>
    <row r="30" spans="1:41" ht="17.100000000000001" customHeight="1">
      <c r="A30" s="25"/>
      <c r="B30" s="22"/>
      <c r="C30" s="22"/>
      <c r="D30" s="22"/>
      <c r="E30" s="22"/>
      <c r="F30" s="22"/>
      <c r="G30" s="22"/>
      <c r="H30" s="22"/>
      <c r="I30" s="22"/>
      <c r="J30" s="23"/>
      <c r="K30" s="23"/>
      <c r="L30" s="22"/>
      <c r="M30" s="22"/>
      <c r="N30" s="24"/>
      <c r="O30" s="1681"/>
      <c r="P30" s="1682"/>
      <c r="Q30" s="1682"/>
      <c r="R30" s="1683"/>
      <c r="S30" s="25"/>
      <c r="T30" s="26" t="s">
        <v>477</v>
      </c>
      <c r="U30" s="22" t="s">
        <v>571</v>
      </c>
      <c r="V30" s="22"/>
      <c r="W30" s="22"/>
      <c r="X30" s="22"/>
      <c r="Y30" s="22"/>
      <c r="Z30" s="22"/>
      <c r="AA30" s="22"/>
      <c r="AB30" s="22"/>
      <c r="AC30" s="22"/>
      <c r="AD30" s="22"/>
      <c r="AE30" s="22"/>
      <c r="AF30" s="24"/>
      <c r="AG30" s="1681">
        <f>'5.会計に関する②（決算表-新会計基準）'!AB29:AM29+SUM('5.会計に関する②（決算表-新会計基準）'!AB29:AM29)</f>
        <v>0</v>
      </c>
      <c r="AH30" s="1682"/>
      <c r="AI30" s="1682"/>
      <c r="AJ30" s="1683"/>
      <c r="AK30" s="1681"/>
      <c r="AL30" s="1682"/>
      <c r="AM30" s="1682"/>
      <c r="AN30" s="1683"/>
      <c r="AO30" s="7"/>
    </row>
    <row r="31" spans="1:41" ht="17.100000000000001" customHeight="1">
      <c r="A31" s="25"/>
      <c r="B31" s="22"/>
      <c r="C31" s="22"/>
      <c r="D31" s="22"/>
      <c r="E31" s="22"/>
      <c r="F31" s="22"/>
      <c r="G31" s="22"/>
      <c r="H31" s="22"/>
      <c r="I31" s="22"/>
      <c r="J31" s="23"/>
      <c r="K31" s="23"/>
      <c r="L31" s="22"/>
      <c r="M31" s="22"/>
      <c r="N31" s="24"/>
      <c r="O31" s="1681"/>
      <c r="P31" s="1682"/>
      <c r="Q31" s="1682"/>
      <c r="R31" s="1683"/>
      <c r="S31" s="25"/>
      <c r="T31" s="26" t="s">
        <v>479</v>
      </c>
      <c r="U31" s="22" t="s">
        <v>572</v>
      </c>
      <c r="V31" s="22"/>
      <c r="W31" s="22"/>
      <c r="X31" s="22"/>
      <c r="Y31" s="22"/>
      <c r="Z31" s="22"/>
      <c r="AA31" s="22"/>
      <c r="AB31" s="22"/>
      <c r="AC31" s="22"/>
      <c r="AD31" s="22"/>
      <c r="AE31" s="22"/>
      <c r="AF31" s="24"/>
      <c r="AG31" s="1681">
        <f>'5.会計に関する②（決算表-新会計基準）'!AB30:AM30+SUM('5.会計に関する②（決算表-新会計基準）'!AB30:AM30)</f>
        <v>0</v>
      </c>
      <c r="AH31" s="1682"/>
      <c r="AI31" s="1682"/>
      <c r="AJ31" s="1683"/>
      <c r="AK31" s="1681"/>
      <c r="AL31" s="1682"/>
      <c r="AM31" s="1682"/>
      <c r="AN31" s="1683"/>
      <c r="AO31" s="7"/>
    </row>
    <row r="32" spans="1:41" ht="17.100000000000001" customHeight="1">
      <c r="A32" s="25"/>
      <c r="B32" s="22"/>
      <c r="C32" s="22"/>
      <c r="D32" s="22"/>
      <c r="E32" s="22"/>
      <c r="F32" s="22"/>
      <c r="G32" s="22"/>
      <c r="H32" s="22"/>
      <c r="I32" s="22"/>
      <c r="J32" s="23"/>
      <c r="K32" s="23"/>
      <c r="L32" s="22"/>
      <c r="M32" s="22"/>
      <c r="N32" s="22"/>
      <c r="O32" s="1681"/>
      <c r="P32" s="1682"/>
      <c r="Q32" s="1682"/>
      <c r="R32" s="1683"/>
      <c r="S32" s="31"/>
      <c r="T32" s="26" t="s">
        <v>480</v>
      </c>
      <c r="U32" s="22" t="s">
        <v>560</v>
      </c>
      <c r="V32" s="23"/>
      <c r="W32" s="23"/>
      <c r="X32" s="22"/>
      <c r="Y32" s="22"/>
      <c r="Z32" s="22"/>
      <c r="AA32" s="22"/>
      <c r="AB32" s="22"/>
      <c r="AC32" s="22"/>
      <c r="AD32" s="22"/>
      <c r="AE32" s="22"/>
      <c r="AF32" s="24"/>
      <c r="AG32" s="1681">
        <f>'5.会計に関する②（決算表-新会計基準）'!AB31:AM31+SUM('5.会計に関する②（決算表-新会計基準）'!AB31:AM31)</f>
        <v>0</v>
      </c>
      <c r="AH32" s="1682"/>
      <c r="AI32" s="1682"/>
      <c r="AJ32" s="1683"/>
      <c r="AK32" s="1681"/>
      <c r="AL32" s="1682"/>
      <c r="AM32" s="1682"/>
      <c r="AN32" s="1683"/>
      <c r="AO32" s="7"/>
    </row>
    <row r="33" spans="1:41" ht="17.100000000000001" customHeight="1">
      <c r="A33" s="30"/>
      <c r="B33" s="22"/>
      <c r="C33" s="22"/>
      <c r="D33" s="22"/>
      <c r="E33" s="22"/>
      <c r="F33" s="22"/>
      <c r="G33" s="22"/>
      <c r="H33" s="22"/>
      <c r="I33" s="22"/>
      <c r="J33" s="22"/>
      <c r="K33" s="22"/>
      <c r="L33" s="22"/>
      <c r="M33" s="22"/>
      <c r="N33" s="22"/>
      <c r="O33" s="1681"/>
      <c r="P33" s="1682"/>
      <c r="Q33" s="1682"/>
      <c r="R33" s="1683"/>
      <c r="S33" s="31"/>
      <c r="T33" s="26" t="s">
        <v>481</v>
      </c>
      <c r="U33" s="22" t="s">
        <v>561</v>
      </c>
      <c r="V33" s="23"/>
      <c r="W33" s="23"/>
      <c r="X33" s="22"/>
      <c r="Y33" s="22"/>
      <c r="Z33" s="22"/>
      <c r="AA33" s="22"/>
      <c r="AB33" s="22"/>
      <c r="AC33" s="22"/>
      <c r="AD33" s="22"/>
      <c r="AE33" s="22"/>
      <c r="AF33" s="24"/>
      <c r="AG33" s="1681">
        <f>'5.会計に関する②（決算表-新会計基準）'!AB32:AM32+SUM('5.会計に関する②（決算表-新会計基準）'!AB32:AM32)</f>
        <v>0</v>
      </c>
      <c r="AH33" s="1682"/>
      <c r="AI33" s="1682"/>
      <c r="AJ33" s="1683"/>
      <c r="AK33" s="1681"/>
      <c r="AL33" s="1682"/>
      <c r="AM33" s="1682"/>
      <c r="AN33" s="1683"/>
      <c r="AO33" s="7"/>
    </row>
    <row r="34" spans="1:41" ht="17.100000000000001" customHeight="1">
      <c r="A34" s="30"/>
      <c r="B34" s="22"/>
      <c r="C34" s="22"/>
      <c r="D34" s="22"/>
      <c r="E34" s="22"/>
      <c r="F34" s="22"/>
      <c r="G34" s="22"/>
      <c r="H34" s="22"/>
      <c r="I34" s="22"/>
      <c r="J34" s="22"/>
      <c r="K34" s="22"/>
      <c r="L34" s="22"/>
      <c r="M34" s="22"/>
      <c r="N34" s="22"/>
      <c r="O34" s="1681"/>
      <c r="P34" s="1682"/>
      <c r="Q34" s="1682"/>
      <c r="R34" s="1683"/>
      <c r="S34" s="31"/>
      <c r="T34" s="26" t="s">
        <v>482</v>
      </c>
      <c r="U34" s="22" t="s">
        <v>573</v>
      </c>
      <c r="V34" s="23"/>
      <c r="W34" s="23"/>
      <c r="X34" s="23"/>
      <c r="Y34" s="23"/>
      <c r="Z34" s="22"/>
      <c r="AA34" s="22"/>
      <c r="AB34" s="22"/>
      <c r="AC34" s="22"/>
      <c r="AD34" s="22"/>
      <c r="AE34" s="22"/>
      <c r="AF34" s="24"/>
      <c r="AG34" s="1681">
        <f>'5.会計に関する②（決算表-新会計基準）'!AB33:AM33+SUM('5.会計に関する②（決算表-新会計基準）'!AB33:AM33)</f>
        <v>0</v>
      </c>
      <c r="AH34" s="1682"/>
      <c r="AI34" s="1682"/>
      <c r="AJ34" s="1683"/>
      <c r="AK34" s="1681"/>
      <c r="AL34" s="1682"/>
      <c r="AM34" s="1682"/>
      <c r="AN34" s="1683"/>
      <c r="AO34" s="7"/>
    </row>
    <row r="35" spans="1:41" ht="17.100000000000001" customHeight="1">
      <c r="A35" s="30"/>
      <c r="B35" s="22"/>
      <c r="C35" s="22"/>
      <c r="D35" s="22"/>
      <c r="E35" s="22"/>
      <c r="F35" s="22"/>
      <c r="G35" s="22"/>
      <c r="H35" s="22"/>
      <c r="I35" s="22"/>
      <c r="J35" s="22"/>
      <c r="K35" s="22"/>
      <c r="L35" s="22"/>
      <c r="M35" s="22"/>
      <c r="N35" s="22"/>
      <c r="O35" s="1681"/>
      <c r="P35" s="1682"/>
      <c r="Q35" s="1682"/>
      <c r="R35" s="1683"/>
      <c r="S35" s="31"/>
      <c r="T35" s="32" t="s">
        <v>483</v>
      </c>
      <c r="U35" s="22" t="s">
        <v>574</v>
      </c>
      <c r="V35" s="22"/>
      <c r="W35" s="22"/>
      <c r="X35" s="22"/>
      <c r="Y35" s="22"/>
      <c r="Z35" s="22"/>
      <c r="AA35" s="22"/>
      <c r="AB35" s="22"/>
      <c r="AC35" s="22"/>
      <c r="AD35" s="22"/>
      <c r="AE35" s="22"/>
      <c r="AF35" s="24"/>
      <c r="AG35" s="1681">
        <f>'5.会計に関する②（決算表-新会計基準）'!AB34:AM34+SUM('5.会計に関する②（決算表-新会計基準）'!AB34:AM34)</f>
        <v>0</v>
      </c>
      <c r="AH35" s="1682"/>
      <c r="AI35" s="1682"/>
      <c r="AJ35" s="1683"/>
      <c r="AK35" s="1681"/>
      <c r="AL35" s="1682"/>
      <c r="AM35" s="1682"/>
      <c r="AN35" s="1683"/>
      <c r="AO35" s="7"/>
    </row>
    <row r="36" spans="1:41" ht="17.100000000000001" customHeight="1">
      <c r="A36" s="30"/>
      <c r="B36" s="22"/>
      <c r="C36" s="22"/>
      <c r="D36" s="22"/>
      <c r="E36" s="22"/>
      <c r="F36" s="22"/>
      <c r="G36" s="22"/>
      <c r="H36" s="22"/>
      <c r="I36" s="22"/>
      <c r="J36" s="22"/>
      <c r="K36" s="22"/>
      <c r="L36" s="22"/>
      <c r="M36" s="22"/>
      <c r="N36" s="22"/>
      <c r="O36" s="1681"/>
      <c r="P36" s="1682"/>
      <c r="Q36" s="1682"/>
      <c r="R36" s="1683"/>
      <c r="S36" s="31"/>
      <c r="T36" s="32" t="s">
        <v>484</v>
      </c>
      <c r="U36" s="22" t="s">
        <v>575</v>
      </c>
      <c r="V36" s="22"/>
      <c r="W36" s="22"/>
      <c r="X36" s="22"/>
      <c r="Y36" s="22"/>
      <c r="Z36" s="22"/>
      <c r="AA36" s="22"/>
      <c r="AB36" s="22"/>
      <c r="AC36" s="22"/>
      <c r="AD36" s="22"/>
      <c r="AE36" s="22"/>
      <c r="AF36" s="24"/>
      <c r="AG36" s="1681">
        <f>'5.会計に関する②（決算表-新会計基準）'!AB35:AM35+SUM('5.会計に関する②（決算表-新会計基準）'!AB35:AM35)</f>
        <v>0</v>
      </c>
      <c r="AH36" s="1682"/>
      <c r="AI36" s="1682"/>
      <c r="AJ36" s="1683"/>
      <c r="AK36" s="1681"/>
      <c r="AL36" s="1682"/>
      <c r="AM36" s="1682"/>
      <c r="AN36" s="1683"/>
      <c r="AO36" s="7"/>
    </row>
    <row r="37" spans="1:41" ht="17.100000000000001" customHeight="1">
      <c r="A37" s="30"/>
      <c r="B37" s="22"/>
      <c r="C37" s="22"/>
      <c r="D37" s="22"/>
      <c r="E37" s="22"/>
      <c r="F37" s="22"/>
      <c r="G37" s="22"/>
      <c r="H37" s="22"/>
      <c r="I37" s="22"/>
      <c r="J37" s="22"/>
      <c r="K37" s="22"/>
      <c r="L37" s="22"/>
      <c r="M37" s="22"/>
      <c r="N37" s="22"/>
      <c r="O37" s="1681"/>
      <c r="P37" s="1682"/>
      <c r="Q37" s="1682"/>
      <c r="R37" s="1683"/>
      <c r="S37" s="31"/>
      <c r="T37" s="32" t="s">
        <v>485</v>
      </c>
      <c r="U37" s="22" t="s">
        <v>576</v>
      </c>
      <c r="V37" s="22"/>
      <c r="W37" s="22"/>
      <c r="X37" s="22"/>
      <c r="Y37" s="22"/>
      <c r="Z37" s="22"/>
      <c r="AA37" s="22"/>
      <c r="AB37" s="22"/>
      <c r="AC37" s="22"/>
      <c r="AD37" s="22"/>
      <c r="AE37" s="22"/>
      <c r="AF37" s="24"/>
      <c r="AG37" s="1681">
        <f>'5.会計に関する②（決算表-新会計基準）'!AB36:AM36+SUM('5.会計に関する②（決算表-新会計基準）'!AB36:AM36)</f>
        <v>0</v>
      </c>
      <c r="AH37" s="1682"/>
      <c r="AI37" s="1682"/>
      <c r="AJ37" s="1683"/>
      <c r="AK37" s="1681"/>
      <c r="AL37" s="1682"/>
      <c r="AM37" s="1682"/>
      <c r="AN37" s="1683"/>
      <c r="AO37" s="7"/>
    </row>
    <row r="38" spans="1:41" ht="17.100000000000001" customHeight="1">
      <c r="A38" s="30"/>
      <c r="B38" s="22"/>
      <c r="C38" s="22"/>
      <c r="D38" s="22"/>
      <c r="E38" s="22"/>
      <c r="F38" s="22"/>
      <c r="G38" s="22"/>
      <c r="H38" s="22"/>
      <c r="I38" s="22"/>
      <c r="J38" s="22"/>
      <c r="K38" s="22"/>
      <c r="L38" s="22"/>
      <c r="M38" s="22"/>
      <c r="N38" s="22"/>
      <c r="O38" s="1681"/>
      <c r="P38" s="1682"/>
      <c r="Q38" s="1682"/>
      <c r="R38" s="1683"/>
      <c r="S38" s="31"/>
      <c r="T38" s="32" t="s">
        <v>486</v>
      </c>
      <c r="U38" s="22" t="s">
        <v>577</v>
      </c>
      <c r="V38" s="22"/>
      <c r="W38" s="22"/>
      <c r="X38" s="22"/>
      <c r="Y38" s="22"/>
      <c r="Z38" s="22"/>
      <c r="AA38" s="22"/>
      <c r="AB38" s="22"/>
      <c r="AC38" s="22"/>
      <c r="AD38" s="22"/>
      <c r="AE38" s="22"/>
      <c r="AF38" s="24"/>
      <c r="AG38" s="1681">
        <f>'5.会計に関する②（決算表-新会計基準）'!AB37:AM37+SUM('5.会計に関する②（決算表-新会計基準）'!AB37:AM37)</f>
        <v>0</v>
      </c>
      <c r="AH38" s="1682"/>
      <c r="AI38" s="1682"/>
      <c r="AJ38" s="1683"/>
      <c r="AK38" s="1681"/>
      <c r="AL38" s="1682"/>
      <c r="AM38" s="1682"/>
      <c r="AN38" s="1683"/>
      <c r="AO38" s="7"/>
    </row>
    <row r="39" spans="1:41" ht="17.100000000000001" customHeight="1">
      <c r="A39" s="25"/>
      <c r="B39" s="22"/>
      <c r="C39" s="22"/>
      <c r="D39" s="22"/>
      <c r="E39" s="22"/>
      <c r="F39" s="22"/>
      <c r="G39" s="22"/>
      <c r="H39" s="22"/>
      <c r="I39" s="22"/>
      <c r="J39" s="22"/>
      <c r="K39" s="22"/>
      <c r="L39" s="22"/>
      <c r="M39" s="22"/>
      <c r="N39" s="24"/>
      <c r="O39" s="33"/>
      <c r="P39" s="34"/>
      <c r="Q39" s="34"/>
      <c r="R39" s="35"/>
      <c r="S39" s="25"/>
      <c r="T39" s="32" t="s">
        <v>487</v>
      </c>
      <c r="U39" s="22" t="s">
        <v>578</v>
      </c>
      <c r="V39" s="22"/>
      <c r="W39" s="22"/>
      <c r="X39" s="22"/>
      <c r="Y39" s="22"/>
      <c r="Z39" s="22"/>
      <c r="AA39" s="22"/>
      <c r="AB39" s="22"/>
      <c r="AC39" s="22"/>
      <c r="AD39" s="22"/>
      <c r="AE39" s="22"/>
      <c r="AF39" s="24"/>
      <c r="AG39" s="1681">
        <f>'5.会計に関する②（決算表-新会計基準）'!AB38:AM38+SUM('5.会計に関する②（決算表-新会計基準）'!AB38:AM38)</f>
        <v>0</v>
      </c>
      <c r="AH39" s="1682"/>
      <c r="AI39" s="1682"/>
      <c r="AJ39" s="1683"/>
      <c r="AK39" s="1681"/>
      <c r="AL39" s="1682"/>
      <c r="AM39" s="1682"/>
      <c r="AN39" s="1683"/>
      <c r="AO39" s="7"/>
    </row>
    <row r="40" spans="1:41" ht="17.100000000000001" customHeight="1">
      <c r="A40" s="25"/>
      <c r="B40" s="22"/>
      <c r="C40" s="22"/>
      <c r="D40" s="22"/>
      <c r="E40" s="22"/>
      <c r="F40" s="22"/>
      <c r="G40" s="22"/>
      <c r="H40" s="22"/>
      <c r="I40" s="22"/>
      <c r="J40" s="22"/>
      <c r="K40" s="22"/>
      <c r="L40" s="22"/>
      <c r="M40" s="22"/>
      <c r="N40" s="24"/>
      <c r="O40" s="33"/>
      <c r="P40" s="34"/>
      <c r="Q40" s="34"/>
      <c r="R40" s="35"/>
      <c r="S40" s="25"/>
      <c r="T40" s="32" t="s">
        <v>488</v>
      </c>
      <c r="U40" s="22" t="s">
        <v>579</v>
      </c>
      <c r="V40" s="22"/>
      <c r="W40" s="22"/>
      <c r="X40" s="22"/>
      <c r="Y40" s="22"/>
      <c r="Z40" s="22"/>
      <c r="AA40" s="22"/>
      <c r="AB40" s="22"/>
      <c r="AC40" s="22"/>
      <c r="AD40" s="22"/>
      <c r="AE40" s="22"/>
      <c r="AF40" s="24"/>
      <c r="AG40" s="1681">
        <f>'5.会計に関する②（決算表-新会計基準）'!AB39:AM39+SUM('5.会計に関する②（決算表-新会計基準）'!AB39:AM39)</f>
        <v>0</v>
      </c>
      <c r="AH40" s="1682"/>
      <c r="AI40" s="1682"/>
      <c r="AJ40" s="1683"/>
      <c r="AK40" s="1681"/>
      <c r="AL40" s="1682"/>
      <c r="AM40" s="1682"/>
      <c r="AN40" s="1683"/>
      <c r="AO40" s="7"/>
    </row>
    <row r="41" spans="1:41" ht="17.100000000000001" customHeight="1">
      <c r="A41" s="25"/>
      <c r="B41" s="22"/>
      <c r="C41" s="22"/>
      <c r="D41" s="22"/>
      <c r="E41" s="22"/>
      <c r="F41" s="22"/>
      <c r="G41" s="22"/>
      <c r="H41" s="22"/>
      <c r="I41" s="22"/>
      <c r="J41" s="22"/>
      <c r="K41" s="22"/>
      <c r="L41" s="22"/>
      <c r="M41" s="22"/>
      <c r="N41" s="24"/>
      <c r="O41" s="33"/>
      <c r="P41" s="34"/>
      <c r="Q41" s="34"/>
      <c r="R41" s="35"/>
      <c r="S41" s="25"/>
      <c r="T41" s="32" t="s">
        <v>489</v>
      </c>
      <c r="U41" s="22" t="s">
        <v>564</v>
      </c>
      <c r="V41" s="23"/>
      <c r="W41" s="23"/>
      <c r="X41" s="23"/>
      <c r="Y41" s="22"/>
      <c r="Z41" s="22"/>
      <c r="AA41" s="22"/>
      <c r="AB41" s="22"/>
      <c r="AC41" s="22"/>
      <c r="AD41" s="22"/>
      <c r="AE41" s="22"/>
      <c r="AF41" s="24"/>
      <c r="AG41" s="1685">
        <f>'5.会計に関する②（決算表-新会計基準）'!AB40:AM40+SUM('5.会計に関する②（決算表-新会計基準）'!AB40:AM40)</f>
        <v>0</v>
      </c>
      <c r="AH41" s="1685"/>
      <c r="AI41" s="1685"/>
      <c r="AJ41" s="1685"/>
      <c r="AK41" s="1681"/>
      <c r="AL41" s="1682"/>
      <c r="AM41" s="1682"/>
      <c r="AN41" s="1683"/>
      <c r="AO41" s="7"/>
    </row>
    <row r="42" spans="1:41" ht="17.100000000000001" customHeight="1">
      <c r="A42" s="25"/>
      <c r="B42" s="22"/>
      <c r="C42" s="22"/>
      <c r="D42" s="22"/>
      <c r="E42" s="22"/>
      <c r="F42" s="22"/>
      <c r="G42" s="22"/>
      <c r="H42" s="22"/>
      <c r="I42" s="22"/>
      <c r="J42" s="22"/>
      <c r="K42" s="22"/>
      <c r="L42" s="22"/>
      <c r="M42" s="22"/>
      <c r="N42" s="24"/>
      <c r="O42" s="33"/>
      <c r="P42" s="34"/>
      <c r="Q42" s="34"/>
      <c r="R42" s="35"/>
      <c r="S42" s="25"/>
      <c r="T42" s="32" t="s">
        <v>490</v>
      </c>
      <c r="U42" s="22" t="s">
        <v>581</v>
      </c>
      <c r="V42" s="23"/>
      <c r="W42" s="23"/>
      <c r="X42" s="23"/>
      <c r="Y42" s="22"/>
      <c r="Z42" s="22"/>
      <c r="AA42" s="22"/>
      <c r="AB42" s="22"/>
      <c r="AC42" s="22"/>
      <c r="AD42" s="22"/>
      <c r="AE42" s="22"/>
      <c r="AF42" s="24"/>
      <c r="AG42" s="1685">
        <f>'5.会計に関する②（決算表-新会計基準）'!AB41:AM41+SUM('5.会計に関する②（決算表-新会計基準）'!AB41:AM41)</f>
        <v>0</v>
      </c>
      <c r="AH42" s="1685"/>
      <c r="AI42" s="1685"/>
      <c r="AJ42" s="1685"/>
      <c r="AK42" s="1681"/>
      <c r="AL42" s="1682"/>
      <c r="AM42" s="1682"/>
      <c r="AN42" s="1683"/>
      <c r="AO42" s="7"/>
    </row>
    <row r="43" spans="1:41" ht="17.100000000000001" customHeight="1">
      <c r="A43" s="25"/>
      <c r="B43" s="22"/>
      <c r="C43" s="22"/>
      <c r="D43" s="22"/>
      <c r="E43" s="22"/>
      <c r="F43" s="22"/>
      <c r="G43" s="22"/>
      <c r="H43" s="22"/>
      <c r="I43" s="22"/>
      <c r="J43" s="22"/>
      <c r="K43" s="22"/>
      <c r="L43" s="22"/>
      <c r="M43" s="22"/>
      <c r="N43" s="24"/>
      <c r="O43" s="33"/>
      <c r="P43" s="34"/>
      <c r="Q43" s="34"/>
      <c r="R43" s="35"/>
      <c r="S43" s="36"/>
      <c r="T43" s="37" t="s">
        <v>580</v>
      </c>
      <c r="U43" s="38" t="s">
        <v>566</v>
      </c>
      <c r="V43" s="39"/>
      <c r="W43" s="39"/>
      <c r="X43" s="39"/>
      <c r="Y43" s="38"/>
      <c r="Z43" s="38"/>
      <c r="AA43" s="38"/>
      <c r="AB43" s="38"/>
      <c r="AC43" s="38"/>
      <c r="AD43" s="38"/>
      <c r="AE43" s="38"/>
      <c r="AF43" s="40"/>
      <c r="AG43" s="1684">
        <f>'5.会計に関する②（決算表-新会計基準）'!AB42:AM42+SUM('5.会計に関する②（決算表-新会計基準）'!AB42:AM42)</f>
        <v>0</v>
      </c>
      <c r="AH43" s="1684"/>
      <c r="AI43" s="1684"/>
      <c r="AJ43" s="1684"/>
      <c r="AK43" s="1671"/>
      <c r="AL43" s="1672"/>
      <c r="AM43" s="1672"/>
      <c r="AN43" s="1673"/>
      <c r="AO43" s="7"/>
    </row>
    <row r="44" spans="1:41" ht="17.100000000000001" customHeight="1">
      <c r="A44" s="25"/>
      <c r="B44" s="22"/>
      <c r="C44" s="22"/>
      <c r="D44" s="22"/>
      <c r="E44" s="22"/>
      <c r="F44" s="22"/>
      <c r="G44" s="22"/>
      <c r="H44" s="22"/>
      <c r="I44" s="22"/>
      <c r="J44" s="22"/>
      <c r="K44" s="22"/>
      <c r="L44" s="22"/>
      <c r="M44" s="22"/>
      <c r="N44" s="24"/>
      <c r="O44" s="33"/>
      <c r="P44" s="34"/>
      <c r="Q44" s="34"/>
      <c r="R44" s="35"/>
      <c r="S44" s="25">
        <v>19</v>
      </c>
      <c r="T44" s="22" t="s">
        <v>582</v>
      </c>
      <c r="U44" s="22"/>
      <c r="V44" s="23"/>
      <c r="W44" s="23"/>
      <c r="X44" s="23"/>
      <c r="Y44" s="23"/>
      <c r="Z44" s="22"/>
      <c r="AA44" s="22"/>
      <c r="AB44" s="22"/>
      <c r="AC44" s="22"/>
      <c r="AD44" s="22"/>
      <c r="AE44" s="22"/>
      <c r="AF44" s="24"/>
      <c r="AG44" s="1681">
        <f>'5.会計に関する②（決算表-新会計基準）'!AB45:AM45+SUM('5.会計に関する②（決算表-新会計基準）'!AB45:AM45)</f>
        <v>0</v>
      </c>
      <c r="AH44" s="1682"/>
      <c r="AI44" s="1682"/>
      <c r="AJ44" s="1683"/>
      <c r="AK44" s="1681"/>
      <c r="AL44" s="1682"/>
      <c r="AM44" s="1682"/>
      <c r="AN44" s="1683"/>
      <c r="AO44" s="7"/>
    </row>
    <row r="45" spans="1:41" ht="17.100000000000001" customHeight="1">
      <c r="A45" s="25"/>
      <c r="B45" s="22"/>
      <c r="C45" s="22"/>
      <c r="D45" s="22"/>
      <c r="E45" s="22"/>
      <c r="F45" s="22"/>
      <c r="G45" s="22"/>
      <c r="H45" s="22"/>
      <c r="I45" s="22"/>
      <c r="J45" s="22"/>
      <c r="K45" s="22"/>
      <c r="L45" s="22"/>
      <c r="M45" s="22"/>
      <c r="N45" s="24"/>
      <c r="O45" s="33"/>
      <c r="P45" s="34"/>
      <c r="Q45" s="34"/>
      <c r="R45" s="35"/>
      <c r="S45" s="25">
        <v>20</v>
      </c>
      <c r="T45" s="22" t="s">
        <v>583</v>
      </c>
      <c r="U45" s="22"/>
      <c r="V45" s="23"/>
      <c r="W45" s="23"/>
      <c r="X45" s="23"/>
      <c r="Y45" s="22"/>
      <c r="Z45" s="22"/>
      <c r="AA45" s="22"/>
      <c r="AB45" s="22"/>
      <c r="AC45" s="22"/>
      <c r="AD45" s="22"/>
      <c r="AE45" s="22"/>
      <c r="AF45" s="24"/>
      <c r="AG45" s="1681">
        <f>'5.会計に関する②（決算表-新会計基準）'!AB46:AM46+SUM('5.会計に関する②（決算表-新会計基準）'!AB46:AM46)</f>
        <v>0</v>
      </c>
      <c r="AH45" s="1682"/>
      <c r="AI45" s="1682"/>
      <c r="AJ45" s="1683"/>
      <c r="AK45" s="1681"/>
      <c r="AL45" s="1682"/>
      <c r="AM45" s="1682"/>
      <c r="AN45" s="1683"/>
      <c r="AO45" s="7"/>
    </row>
    <row r="46" spans="1:41" ht="17.100000000000001" customHeight="1">
      <c r="A46" s="25"/>
      <c r="B46" s="22"/>
      <c r="C46" s="22"/>
      <c r="D46" s="22"/>
      <c r="E46" s="22"/>
      <c r="F46" s="22"/>
      <c r="G46" s="22"/>
      <c r="H46" s="22"/>
      <c r="I46" s="22"/>
      <c r="J46" s="22"/>
      <c r="K46" s="22"/>
      <c r="L46" s="22"/>
      <c r="M46" s="22"/>
      <c r="N46" s="24"/>
      <c r="O46" s="33"/>
      <c r="P46" s="34"/>
      <c r="Q46" s="34"/>
      <c r="R46" s="35"/>
      <c r="S46" s="25">
        <v>21</v>
      </c>
      <c r="T46" s="22" t="s">
        <v>584</v>
      </c>
      <c r="U46" s="22"/>
      <c r="V46" s="23"/>
      <c r="W46" s="23"/>
      <c r="X46" s="23"/>
      <c r="Y46" s="22"/>
      <c r="Z46" s="22"/>
      <c r="AA46" s="22"/>
      <c r="AB46" s="22"/>
      <c r="AC46" s="22"/>
      <c r="AD46" s="22"/>
      <c r="AE46" s="22"/>
      <c r="AF46" s="24"/>
      <c r="AG46" s="1681">
        <f>'5.会計に関する②（決算表-新会計基準）'!AB47:AM47+SUM('5.会計に関する②（決算表-新会計基準）'!AB47:AM47)</f>
        <v>0</v>
      </c>
      <c r="AH46" s="1682"/>
      <c r="AI46" s="1682"/>
      <c r="AJ46" s="1683"/>
      <c r="AK46" s="1681"/>
      <c r="AL46" s="1682"/>
      <c r="AM46" s="1682"/>
      <c r="AN46" s="1683"/>
      <c r="AO46" s="7"/>
    </row>
    <row r="47" spans="1:41" ht="17.100000000000001" customHeight="1">
      <c r="A47" s="25"/>
      <c r="B47" s="22"/>
      <c r="C47" s="22"/>
      <c r="D47" s="22"/>
      <c r="E47" s="22"/>
      <c r="F47" s="22"/>
      <c r="G47" s="22"/>
      <c r="H47" s="22"/>
      <c r="I47" s="22"/>
      <c r="J47" s="22"/>
      <c r="K47" s="22"/>
      <c r="L47" s="22"/>
      <c r="M47" s="22"/>
      <c r="N47" s="24"/>
      <c r="O47" s="33"/>
      <c r="P47" s="34"/>
      <c r="Q47" s="34"/>
      <c r="R47" s="35"/>
      <c r="S47" s="25">
        <v>22</v>
      </c>
      <c r="T47" s="22" t="s">
        <v>585</v>
      </c>
      <c r="U47" s="22"/>
      <c r="V47" s="23"/>
      <c r="W47" s="23"/>
      <c r="X47" s="23"/>
      <c r="Y47" s="22"/>
      <c r="Z47" s="22"/>
      <c r="AA47" s="22"/>
      <c r="AB47" s="22"/>
      <c r="AC47" s="22"/>
      <c r="AD47" s="22"/>
      <c r="AE47" s="22"/>
      <c r="AF47" s="24"/>
      <c r="AG47" s="1681">
        <f>'5.会計に関する②（決算表-新会計基準）'!AB48:AM48+SUM('5.会計に関する②（決算表-新会計基準）'!AB48:AM48)</f>
        <v>0</v>
      </c>
      <c r="AH47" s="1682"/>
      <c r="AI47" s="1682"/>
      <c r="AJ47" s="1683"/>
      <c r="AK47" s="1681"/>
      <c r="AL47" s="1682"/>
      <c r="AM47" s="1682"/>
      <c r="AN47" s="1683"/>
      <c r="AO47" s="7"/>
    </row>
    <row r="48" spans="1:41" ht="17.100000000000001" customHeight="1">
      <c r="A48" s="25"/>
      <c r="B48" s="22"/>
      <c r="C48" s="22"/>
      <c r="D48" s="22"/>
      <c r="E48" s="22"/>
      <c r="F48" s="22"/>
      <c r="G48" s="22"/>
      <c r="H48" s="22"/>
      <c r="I48" s="22"/>
      <c r="J48" s="22"/>
      <c r="K48" s="22"/>
      <c r="L48" s="22"/>
      <c r="M48" s="22"/>
      <c r="N48" s="24"/>
      <c r="O48" s="33"/>
      <c r="P48" s="34"/>
      <c r="Q48" s="34"/>
      <c r="R48" s="35"/>
      <c r="S48" s="25">
        <v>23</v>
      </c>
      <c r="T48" s="22" t="s">
        <v>637</v>
      </c>
      <c r="U48" s="22"/>
      <c r="V48" s="23"/>
      <c r="W48" s="23"/>
      <c r="X48" s="23"/>
      <c r="Y48" s="22"/>
      <c r="Z48" s="22"/>
      <c r="AA48" s="22"/>
      <c r="AB48" s="22"/>
      <c r="AC48" s="22"/>
      <c r="AD48" s="22"/>
      <c r="AE48" s="22"/>
      <c r="AF48" s="24"/>
      <c r="AG48" s="1681"/>
      <c r="AH48" s="1682"/>
      <c r="AI48" s="1682"/>
      <c r="AJ48" s="1683"/>
      <c r="AK48" s="33"/>
      <c r="AL48" s="34"/>
      <c r="AM48" s="34"/>
      <c r="AN48" s="35"/>
      <c r="AO48" s="7"/>
    </row>
    <row r="49" spans="1:41" ht="17.100000000000001" customHeight="1">
      <c r="A49" s="25"/>
      <c r="B49" s="22"/>
      <c r="C49" s="22"/>
      <c r="D49" s="22"/>
      <c r="E49" s="22"/>
      <c r="F49" s="22"/>
      <c r="G49" s="22"/>
      <c r="H49" s="22"/>
      <c r="I49" s="22"/>
      <c r="J49" s="22"/>
      <c r="K49" s="22"/>
      <c r="L49" s="22"/>
      <c r="M49" s="22"/>
      <c r="N49" s="24"/>
      <c r="O49" s="33"/>
      <c r="P49" s="34"/>
      <c r="Q49" s="34"/>
      <c r="R49" s="35"/>
      <c r="S49" s="25"/>
      <c r="T49" s="26" t="s">
        <v>730</v>
      </c>
      <c r="U49" s="22" t="s">
        <v>638</v>
      </c>
      <c r="V49" s="23"/>
      <c r="W49" s="23"/>
      <c r="X49" s="23"/>
      <c r="Y49" s="22"/>
      <c r="Z49" s="22"/>
      <c r="AA49" s="22"/>
      <c r="AB49" s="22"/>
      <c r="AC49" s="22"/>
      <c r="AD49" s="22"/>
      <c r="AE49" s="22"/>
      <c r="AF49" s="24"/>
      <c r="AG49" s="1681">
        <f>'5.会計に関する②（決算表-新会計基準）'!AB49:AM49+SUM('5.会計に関する②（決算表-新会計基準）'!AB49:AM49)</f>
        <v>0</v>
      </c>
      <c r="AH49" s="1682"/>
      <c r="AI49" s="1682"/>
      <c r="AJ49" s="1683"/>
      <c r="AK49" s="33"/>
      <c r="AL49" s="34"/>
      <c r="AM49" s="34"/>
      <c r="AN49" s="35"/>
      <c r="AO49" s="7"/>
    </row>
    <row r="50" spans="1:41" ht="17.100000000000001" customHeight="1">
      <c r="A50" s="25"/>
      <c r="B50" s="22"/>
      <c r="C50" s="22"/>
      <c r="D50" s="22"/>
      <c r="E50" s="22"/>
      <c r="F50" s="22"/>
      <c r="G50" s="22"/>
      <c r="H50" s="22"/>
      <c r="I50" s="22"/>
      <c r="J50" s="22"/>
      <c r="K50" s="22"/>
      <c r="L50" s="22"/>
      <c r="M50" s="22"/>
      <c r="N50" s="24"/>
      <c r="O50" s="33"/>
      <c r="P50" s="34"/>
      <c r="Q50" s="34"/>
      <c r="R50" s="35"/>
      <c r="S50" s="25"/>
      <c r="T50" s="26" t="s">
        <v>471</v>
      </c>
      <c r="U50" s="22" t="s">
        <v>639</v>
      </c>
      <c r="V50" s="23"/>
      <c r="W50" s="23"/>
      <c r="X50" s="23"/>
      <c r="Y50" s="22"/>
      <c r="Z50" s="22"/>
      <c r="AA50" s="22"/>
      <c r="AB50" s="22"/>
      <c r="AC50" s="22"/>
      <c r="AD50" s="22"/>
      <c r="AE50" s="22"/>
      <c r="AF50" s="24"/>
      <c r="AG50" s="1681">
        <f>'5.会計に関する②（決算表-新会計基準）'!AB50:AM50+SUM('5.会計に関する②（決算表-新会計基準）'!AB50:AM50)</f>
        <v>0</v>
      </c>
      <c r="AH50" s="1682"/>
      <c r="AI50" s="1682"/>
      <c r="AJ50" s="1683"/>
      <c r="AK50" s="33"/>
      <c r="AL50" s="34"/>
      <c r="AM50" s="34"/>
      <c r="AN50" s="35"/>
      <c r="AO50" s="7"/>
    </row>
    <row r="51" spans="1:41" ht="17.100000000000001" customHeight="1">
      <c r="A51" s="25"/>
      <c r="B51" s="22"/>
      <c r="C51" s="22"/>
      <c r="D51" s="22"/>
      <c r="E51" s="22"/>
      <c r="F51" s="22"/>
      <c r="G51" s="22"/>
      <c r="H51" s="22"/>
      <c r="I51" s="22"/>
      <c r="J51" s="22"/>
      <c r="K51" s="22"/>
      <c r="L51" s="22"/>
      <c r="M51" s="22"/>
      <c r="N51" s="24"/>
      <c r="O51" s="33"/>
      <c r="P51" s="34"/>
      <c r="Q51" s="34"/>
      <c r="R51" s="35"/>
      <c r="S51" s="25"/>
      <c r="T51" s="26" t="s">
        <v>472</v>
      </c>
      <c r="U51" s="22" t="s">
        <v>640</v>
      </c>
      <c r="V51" s="23"/>
      <c r="W51" s="23"/>
      <c r="X51" s="23"/>
      <c r="Y51" s="22"/>
      <c r="Z51" s="22"/>
      <c r="AA51" s="22"/>
      <c r="AB51" s="22"/>
      <c r="AC51" s="22"/>
      <c r="AD51" s="22"/>
      <c r="AE51" s="22"/>
      <c r="AF51" s="24"/>
      <c r="AG51" s="1681">
        <f>'5.会計に関する②（決算表-新会計基準）'!AB51:AM51+SUM('5.会計に関する②（決算表-新会計基準）'!AB51:AM51)</f>
        <v>0</v>
      </c>
      <c r="AH51" s="1682"/>
      <c r="AI51" s="1682"/>
      <c r="AJ51" s="1683"/>
      <c r="AK51" s="33"/>
      <c r="AL51" s="34"/>
      <c r="AM51" s="34"/>
      <c r="AN51" s="35"/>
      <c r="AO51" s="7"/>
    </row>
    <row r="52" spans="1:41" ht="17.100000000000001" customHeight="1">
      <c r="A52" s="25"/>
      <c r="B52" s="22"/>
      <c r="C52" s="22"/>
      <c r="D52" s="22"/>
      <c r="E52" s="22"/>
      <c r="F52" s="22"/>
      <c r="G52" s="22"/>
      <c r="H52" s="22"/>
      <c r="I52" s="22"/>
      <c r="J52" s="22"/>
      <c r="K52" s="22"/>
      <c r="L52" s="22"/>
      <c r="M52" s="22"/>
      <c r="N52" s="24"/>
      <c r="O52" s="33"/>
      <c r="P52" s="34"/>
      <c r="Q52" s="34"/>
      <c r="R52" s="35"/>
      <c r="S52" s="25"/>
      <c r="T52" s="26" t="s">
        <v>476</v>
      </c>
      <c r="U52" s="22" t="s">
        <v>641</v>
      </c>
      <c r="V52" s="23"/>
      <c r="W52" s="23"/>
      <c r="X52" s="23"/>
      <c r="Y52" s="22"/>
      <c r="Z52" s="22"/>
      <c r="AA52" s="22"/>
      <c r="AB52" s="22"/>
      <c r="AC52" s="22"/>
      <c r="AD52" s="22"/>
      <c r="AE52" s="22"/>
      <c r="AF52" s="24"/>
      <c r="AG52" s="1681">
        <f>'5.会計に関する②（決算表-新会計基準）'!AB52:AM52+SUM('5.会計に関する②（決算表-新会計基準）'!AB52:AM52)</f>
        <v>0</v>
      </c>
      <c r="AH52" s="1682"/>
      <c r="AI52" s="1682"/>
      <c r="AJ52" s="1683"/>
      <c r="AK52" s="33"/>
      <c r="AL52" s="34"/>
      <c r="AM52" s="34"/>
      <c r="AN52" s="35"/>
      <c r="AO52" s="7"/>
    </row>
    <row r="53" spans="1:41" ht="17.100000000000001" customHeight="1">
      <c r="A53" s="25"/>
      <c r="B53" s="22"/>
      <c r="C53" s="22"/>
      <c r="D53" s="22"/>
      <c r="E53" s="22"/>
      <c r="F53" s="22"/>
      <c r="G53" s="22"/>
      <c r="H53" s="22"/>
      <c r="I53" s="22"/>
      <c r="J53" s="22"/>
      <c r="K53" s="22"/>
      <c r="L53" s="22"/>
      <c r="M53" s="22"/>
      <c r="N53" s="24"/>
      <c r="O53" s="33"/>
      <c r="P53" s="34"/>
      <c r="Q53" s="34"/>
      <c r="R53" s="35"/>
      <c r="S53" s="25"/>
      <c r="T53" s="26" t="s">
        <v>477</v>
      </c>
      <c r="U53" s="22" t="s">
        <v>642</v>
      </c>
      <c r="V53" s="23"/>
      <c r="W53" s="23"/>
      <c r="X53" s="23"/>
      <c r="Y53" s="22"/>
      <c r="Z53" s="22"/>
      <c r="AA53" s="22"/>
      <c r="AB53" s="22"/>
      <c r="AC53" s="22"/>
      <c r="AD53" s="22"/>
      <c r="AE53" s="22"/>
      <c r="AF53" s="24"/>
      <c r="AG53" s="1681">
        <f>'5.会計に関する②（決算表-新会計基準）'!AB54:AM54+SUM('5.会計に関する②（決算表-新会計基準）'!AB54:AM54)</f>
        <v>0</v>
      </c>
      <c r="AH53" s="1682"/>
      <c r="AI53" s="1682"/>
      <c r="AJ53" s="1683"/>
      <c r="AK53" s="33"/>
      <c r="AL53" s="34"/>
      <c r="AM53" s="34"/>
      <c r="AN53" s="35"/>
      <c r="AO53" s="7"/>
    </row>
    <row r="54" spans="1:41" ht="17.100000000000001" customHeight="1">
      <c r="A54" s="25"/>
      <c r="B54" s="22"/>
      <c r="C54" s="22"/>
      <c r="D54" s="22"/>
      <c r="E54" s="22"/>
      <c r="F54" s="22"/>
      <c r="G54" s="22"/>
      <c r="H54" s="22"/>
      <c r="I54" s="22"/>
      <c r="J54" s="22"/>
      <c r="K54" s="22"/>
      <c r="L54" s="22"/>
      <c r="M54" s="22"/>
      <c r="N54" s="24"/>
      <c r="O54" s="33"/>
      <c r="P54" s="34"/>
      <c r="Q54" s="34"/>
      <c r="R54" s="35"/>
      <c r="S54" s="25"/>
      <c r="T54" s="22"/>
      <c r="U54" s="22"/>
      <c r="V54" s="23"/>
      <c r="W54" s="23"/>
      <c r="X54" s="23"/>
      <c r="Y54" s="22"/>
      <c r="Z54" s="22"/>
      <c r="AA54" s="22"/>
      <c r="AB54" s="22"/>
      <c r="AC54" s="22"/>
      <c r="AD54" s="22"/>
      <c r="AE54" s="22"/>
      <c r="AF54" s="24"/>
      <c r="AG54" s="41"/>
      <c r="AH54" s="42"/>
      <c r="AI54" s="42"/>
      <c r="AJ54" s="43"/>
      <c r="AK54" s="41"/>
      <c r="AL54" s="42"/>
      <c r="AM54" s="42"/>
      <c r="AN54" s="43"/>
      <c r="AO54" s="7"/>
    </row>
    <row r="55" spans="1:41" ht="17.100000000000001" customHeight="1">
      <c r="A55" s="17">
        <v>9</v>
      </c>
      <c r="B55" s="18" t="s">
        <v>495</v>
      </c>
      <c r="C55" s="18"/>
      <c r="D55" s="18"/>
      <c r="E55" s="18"/>
      <c r="F55" s="18"/>
      <c r="G55" s="18"/>
      <c r="H55" s="18"/>
      <c r="I55" s="18"/>
      <c r="J55" s="18"/>
      <c r="K55" s="18"/>
      <c r="L55" s="18"/>
      <c r="M55" s="18"/>
      <c r="N55" s="20"/>
      <c r="O55" s="1668">
        <f>'5.会計に関する②（決算表-新会計基準）'!M63:P63+SUM('5.会計に関する②（決算表-新会計基準）'!M63:P63)</f>
        <v>0</v>
      </c>
      <c r="P55" s="1669"/>
      <c r="Q55" s="1669"/>
      <c r="R55" s="1670"/>
      <c r="S55" s="17">
        <v>24</v>
      </c>
      <c r="T55" s="18" t="s">
        <v>492</v>
      </c>
      <c r="U55" s="18"/>
      <c r="V55" s="19"/>
      <c r="W55" s="19"/>
      <c r="X55" s="19"/>
      <c r="Y55" s="18"/>
      <c r="Z55" s="18"/>
      <c r="AA55" s="18"/>
      <c r="AB55" s="18"/>
      <c r="AC55" s="18"/>
      <c r="AD55" s="18"/>
      <c r="AE55" s="18"/>
      <c r="AF55" s="20"/>
      <c r="AG55" s="1677">
        <f>'5.会計に関する②（決算表-新会計基準）'!AB63:AM63+SUM('5.会計に関する②（決算表-新会計基準）'!AB63:AM63)</f>
        <v>0</v>
      </c>
      <c r="AH55" s="1678"/>
      <c r="AI55" s="1678"/>
      <c r="AJ55" s="1679"/>
      <c r="AK55" s="1671"/>
      <c r="AL55" s="1672"/>
      <c r="AM55" s="1672"/>
      <c r="AN55" s="1673"/>
      <c r="AO55" s="7"/>
    </row>
    <row r="56" spans="1:41" ht="17.100000000000001" customHeight="1">
      <c r="A56" s="44"/>
      <c r="B56" s="18"/>
      <c r="C56" s="18"/>
      <c r="D56" s="18"/>
      <c r="E56" s="45">
        <f>A7</f>
        <v>1</v>
      </c>
      <c r="F56" s="1675" t="s">
        <v>735</v>
      </c>
      <c r="G56" s="1675"/>
      <c r="H56" s="45">
        <f>A55</f>
        <v>9</v>
      </c>
      <c r="I56" s="18" t="s">
        <v>501</v>
      </c>
      <c r="J56" s="18"/>
      <c r="K56" s="18"/>
      <c r="L56" s="18"/>
      <c r="M56" s="18"/>
      <c r="N56" s="20"/>
      <c r="O56" s="1668">
        <f>SUM(O9:R17,O19:R54,O55)</f>
        <v>0</v>
      </c>
      <c r="P56" s="1669"/>
      <c r="Q56" s="1669"/>
      <c r="R56" s="1670"/>
      <c r="S56" s="44"/>
      <c r="T56" s="18"/>
      <c r="U56" s="18"/>
      <c r="V56" s="18"/>
      <c r="W56" s="45">
        <f>S7</f>
        <v>16</v>
      </c>
      <c r="X56" s="1675" t="s">
        <v>735</v>
      </c>
      <c r="Y56" s="1675"/>
      <c r="Z56" s="45">
        <f>S55</f>
        <v>24</v>
      </c>
      <c r="AA56" s="18" t="s">
        <v>501</v>
      </c>
      <c r="AB56" s="18"/>
      <c r="AC56" s="18"/>
      <c r="AD56" s="18"/>
      <c r="AE56" s="18"/>
      <c r="AF56" s="20"/>
      <c r="AG56" s="1677">
        <f>SUM(AG7,AG14,AG25,AG44,AG45,AG46,AG47,AG49,AG50,AG51,AG52,AG53,AG55,)</f>
        <v>0</v>
      </c>
      <c r="AH56" s="1678"/>
      <c r="AI56" s="1678"/>
      <c r="AJ56" s="1679"/>
      <c r="AK56" s="1677">
        <f>O56-AG56</f>
        <v>0</v>
      </c>
      <c r="AL56" s="1678"/>
      <c r="AM56" s="1678"/>
      <c r="AN56" s="1679"/>
      <c r="AO56" s="7"/>
    </row>
    <row r="57" spans="1:41" ht="17.100000000000001" customHeight="1">
      <c r="A57" s="25">
        <v>10</v>
      </c>
      <c r="B57" s="22" t="s">
        <v>1171</v>
      </c>
      <c r="C57" s="22"/>
      <c r="D57" s="22"/>
      <c r="E57" s="22"/>
      <c r="F57" s="22"/>
      <c r="G57" s="22"/>
      <c r="H57" s="22"/>
      <c r="I57" s="22"/>
      <c r="J57" s="22"/>
      <c r="K57" s="22"/>
      <c r="L57" s="22"/>
      <c r="M57" s="22"/>
      <c r="N57" s="24"/>
      <c r="O57" s="1677">
        <f>SUM('5.会計に関する②（決算表-新会計基準）'!M55:P56)</f>
        <v>0</v>
      </c>
      <c r="P57" s="1678"/>
      <c r="Q57" s="1678"/>
      <c r="R57" s="1679"/>
      <c r="S57" s="25">
        <v>25</v>
      </c>
      <c r="T57" s="22" t="s">
        <v>493</v>
      </c>
      <c r="U57" s="22"/>
      <c r="V57" s="23"/>
      <c r="W57" s="23"/>
      <c r="X57" s="23"/>
      <c r="Y57" s="22"/>
      <c r="Z57" s="22"/>
      <c r="AA57" s="22"/>
      <c r="AB57" s="22"/>
      <c r="AC57" s="22"/>
      <c r="AD57" s="22"/>
      <c r="AE57" s="22"/>
      <c r="AF57" s="24"/>
      <c r="AG57" s="1677">
        <f>'5.会計に関する②（決算表-新会計基準）'!AB56:AM56+SUM('5.会計に関する②（決算表-新会計基準）'!AB56:AM56)</f>
        <v>0</v>
      </c>
      <c r="AH57" s="1678"/>
      <c r="AI57" s="1678"/>
      <c r="AJ57" s="1679"/>
      <c r="AK57" s="1677"/>
      <c r="AL57" s="1678"/>
      <c r="AM57" s="1678"/>
      <c r="AN57" s="1679"/>
      <c r="AO57" s="7"/>
    </row>
    <row r="58" spans="1:41" ht="17.100000000000001" customHeight="1">
      <c r="A58" s="25">
        <v>11</v>
      </c>
      <c r="B58" s="22" t="s">
        <v>496</v>
      </c>
      <c r="C58" s="22"/>
      <c r="D58" s="22"/>
      <c r="E58" s="22"/>
      <c r="F58" s="22"/>
      <c r="G58" s="22"/>
      <c r="H58" s="22"/>
      <c r="I58" s="22"/>
      <c r="J58" s="22"/>
      <c r="K58" s="22"/>
      <c r="L58" s="22"/>
      <c r="M58" s="22"/>
      <c r="N58" s="24"/>
      <c r="O58" s="1681">
        <f>'5.会計に関する②（決算表-新会計基準）'!M57:P57+SUM('5.会計に関する②（決算表-新会計基準）'!M57:P57)</f>
        <v>0</v>
      </c>
      <c r="P58" s="1682"/>
      <c r="Q58" s="1682"/>
      <c r="R58" s="1683"/>
      <c r="S58" s="25">
        <v>26</v>
      </c>
      <c r="T58" s="22" t="s">
        <v>586</v>
      </c>
      <c r="U58" s="22"/>
      <c r="V58" s="23"/>
      <c r="W58" s="23"/>
      <c r="X58" s="23"/>
      <c r="Y58" s="22"/>
      <c r="Z58" s="22"/>
      <c r="AA58" s="22"/>
      <c r="AB58" s="22"/>
      <c r="AC58" s="22"/>
      <c r="AD58" s="22"/>
      <c r="AE58" s="22"/>
      <c r="AF58" s="24"/>
      <c r="AG58" s="1681">
        <f>'5.会計に関する②（決算表-新会計基準）'!AB57:AM57+SUM('5.会計に関する②（決算表-新会計基準）'!AB57:AM57)</f>
        <v>0</v>
      </c>
      <c r="AH58" s="1682"/>
      <c r="AI58" s="1682"/>
      <c r="AJ58" s="1683"/>
      <c r="AK58" s="1681"/>
      <c r="AL58" s="1682"/>
      <c r="AM58" s="1682"/>
      <c r="AN58" s="1683"/>
      <c r="AO58" s="7"/>
    </row>
    <row r="59" spans="1:41" ht="17.100000000000001" customHeight="1">
      <c r="A59" s="25">
        <v>12</v>
      </c>
      <c r="B59" s="22" t="s">
        <v>497</v>
      </c>
      <c r="C59" s="22"/>
      <c r="D59" s="22"/>
      <c r="E59" s="22"/>
      <c r="F59" s="22"/>
      <c r="G59" s="22"/>
      <c r="H59" s="22"/>
      <c r="I59" s="22"/>
      <c r="J59" s="22"/>
      <c r="K59" s="22"/>
      <c r="L59" s="22"/>
      <c r="M59" s="22"/>
      <c r="N59" s="24"/>
      <c r="O59" s="1681">
        <f>'5.会計に関する②（決算表-新会計基準）'!M58:P58+SUM('5.会計に関する②（決算表-新会計基準）'!M58:P58)</f>
        <v>0</v>
      </c>
      <c r="P59" s="1682"/>
      <c r="Q59" s="1682"/>
      <c r="R59" s="1683"/>
      <c r="S59" s="25">
        <v>27</v>
      </c>
      <c r="T59" s="31">
        <f>S57</f>
        <v>25</v>
      </c>
      <c r="U59" s="46" t="s">
        <v>502</v>
      </c>
      <c r="V59" s="31">
        <f>S58</f>
        <v>26</v>
      </c>
      <c r="W59" s="22" t="s">
        <v>503</v>
      </c>
      <c r="X59" s="22"/>
      <c r="Y59" s="22"/>
      <c r="Z59" s="22"/>
      <c r="AA59" s="22"/>
      <c r="AB59" s="22"/>
      <c r="AC59" s="22"/>
      <c r="AD59" s="22"/>
      <c r="AE59" s="22"/>
      <c r="AF59" s="24"/>
      <c r="AG59" s="1681">
        <f>'5.会計に関する②（決算表-新会計基準）'!AB58:AM58+SUM('5.会計に関する②（決算表-新会計基準）'!AB58:AM58)</f>
        <v>0</v>
      </c>
      <c r="AH59" s="1682"/>
      <c r="AI59" s="1682"/>
      <c r="AJ59" s="1683"/>
      <c r="AK59" s="1681"/>
      <c r="AL59" s="1682"/>
      <c r="AM59" s="1682"/>
      <c r="AN59" s="1683"/>
      <c r="AO59" s="7"/>
    </row>
    <row r="60" spans="1:41" ht="17.100000000000001" customHeight="1">
      <c r="A60" s="25">
        <v>13</v>
      </c>
      <c r="B60" s="31">
        <f>S57</f>
        <v>25</v>
      </c>
      <c r="C60" s="46" t="s">
        <v>502</v>
      </c>
      <c r="D60" s="31">
        <f>S58</f>
        <v>26</v>
      </c>
      <c r="E60" s="22" t="s">
        <v>603</v>
      </c>
      <c r="F60" s="22"/>
      <c r="G60" s="22"/>
      <c r="H60" s="22"/>
      <c r="I60" s="22"/>
      <c r="J60" s="22"/>
      <c r="K60" s="22"/>
      <c r="L60" s="22"/>
      <c r="M60" s="22"/>
      <c r="N60" s="24"/>
      <c r="O60" s="1681">
        <f>'5.会計に関する②（決算表-新会計基準）'!M61:P61+SUM('5.会計に関する②（決算表-新会計基準）'!M61:P61)</f>
        <v>0</v>
      </c>
      <c r="P60" s="1682"/>
      <c r="Q60" s="1682"/>
      <c r="R60" s="1683"/>
      <c r="S60" s="25">
        <v>28</v>
      </c>
      <c r="T60" s="31">
        <f>S57</f>
        <v>25</v>
      </c>
      <c r="U60" s="46" t="s">
        <v>502</v>
      </c>
      <c r="V60" s="31">
        <f>S58</f>
        <v>26</v>
      </c>
      <c r="W60" s="22" t="s">
        <v>504</v>
      </c>
      <c r="X60" s="22"/>
      <c r="Y60" s="22"/>
      <c r="Z60" s="22"/>
      <c r="AA60" s="22"/>
      <c r="AB60" s="22"/>
      <c r="AC60" s="22"/>
      <c r="AD60" s="22"/>
      <c r="AE60" s="22"/>
      <c r="AF60" s="24"/>
      <c r="AG60" s="1681">
        <f>'5.会計に関する②（決算表-新会計基準）'!AB59:AM59+SUM('5.会計に関する②（決算表-新会計基準）'!AB59:AM59)</f>
        <v>0</v>
      </c>
      <c r="AH60" s="1682"/>
      <c r="AI60" s="1682"/>
      <c r="AJ60" s="1683"/>
      <c r="AK60" s="1681"/>
      <c r="AL60" s="1682"/>
      <c r="AM60" s="1682"/>
      <c r="AN60" s="1683"/>
      <c r="AO60" s="7"/>
    </row>
    <row r="61" spans="1:41" ht="17.100000000000001" customHeight="1">
      <c r="A61" s="25">
        <v>14</v>
      </c>
      <c r="B61" s="31">
        <f>S57</f>
        <v>25</v>
      </c>
      <c r="C61" s="46" t="s">
        <v>502</v>
      </c>
      <c r="D61" s="31">
        <f>S58</f>
        <v>26</v>
      </c>
      <c r="E61" s="22" t="s">
        <v>635</v>
      </c>
      <c r="F61" s="22"/>
      <c r="G61" s="22"/>
      <c r="H61" s="22"/>
      <c r="I61" s="22"/>
      <c r="J61" s="22"/>
      <c r="K61" s="22"/>
      <c r="L61" s="22"/>
      <c r="M61" s="22"/>
      <c r="N61" s="24"/>
      <c r="O61" s="1681">
        <f>'5.会計に関する②（決算表-新会計基準）'!M59:P59+SUM('5.会計に関する②（決算表-新会計基準）'!M59:P59)</f>
        <v>0</v>
      </c>
      <c r="P61" s="1682"/>
      <c r="Q61" s="1682"/>
      <c r="R61" s="1683"/>
      <c r="S61" s="25">
        <v>29</v>
      </c>
      <c r="T61" s="31">
        <f>S57</f>
        <v>25</v>
      </c>
      <c r="U61" s="46" t="s">
        <v>502</v>
      </c>
      <c r="V61" s="31">
        <f>S58</f>
        <v>26</v>
      </c>
      <c r="W61" s="22" t="s">
        <v>587</v>
      </c>
      <c r="X61" s="22"/>
      <c r="Y61" s="22"/>
      <c r="Z61" s="22"/>
      <c r="AA61" s="22"/>
      <c r="AB61" s="22"/>
      <c r="AC61" s="22"/>
      <c r="AD61" s="22"/>
      <c r="AE61" s="22"/>
      <c r="AF61" s="24"/>
      <c r="AG61" s="1681">
        <f>'5.会計に関する②（決算表-新会計基準）'!AB60:AM60+SUM('5.会計に関する②（決算表-新会計基準）'!AB60:AM60)</f>
        <v>0</v>
      </c>
      <c r="AH61" s="1682"/>
      <c r="AI61" s="1682"/>
      <c r="AJ61" s="1683"/>
      <c r="AK61" s="1681"/>
      <c r="AL61" s="1682"/>
      <c r="AM61" s="1682"/>
      <c r="AN61" s="1683"/>
      <c r="AO61" s="7"/>
    </row>
    <row r="62" spans="1:41" ht="17.100000000000001" customHeight="1">
      <c r="A62" s="25">
        <v>15</v>
      </c>
      <c r="B62" s="31">
        <f>S57</f>
        <v>25</v>
      </c>
      <c r="C62" s="46" t="s">
        <v>502</v>
      </c>
      <c r="D62" s="31">
        <f>S58</f>
        <v>26</v>
      </c>
      <c r="E62" s="22" t="s">
        <v>636</v>
      </c>
      <c r="F62" s="22"/>
      <c r="G62" s="22"/>
      <c r="H62" s="22"/>
      <c r="I62" s="22"/>
      <c r="J62" s="22"/>
      <c r="K62" s="22"/>
      <c r="L62" s="22"/>
      <c r="M62" s="22"/>
      <c r="N62" s="24"/>
      <c r="O62" s="1681">
        <f>'5.会計に関する②（決算表-新会計基準）'!M60:P60+SUM('5.会計に関する②（決算表-新会計基準）'!M60:P60)</f>
        <v>0</v>
      </c>
      <c r="P62" s="1682"/>
      <c r="Q62" s="1682"/>
      <c r="R62" s="1683"/>
      <c r="S62" s="25">
        <v>30</v>
      </c>
      <c r="T62" s="22" t="s">
        <v>494</v>
      </c>
      <c r="U62" s="22"/>
      <c r="V62" s="23"/>
      <c r="W62" s="23"/>
      <c r="X62" s="23"/>
      <c r="Y62" s="23"/>
      <c r="Z62" s="22"/>
      <c r="AA62" s="22"/>
      <c r="AB62" s="22"/>
      <c r="AC62" s="22"/>
      <c r="AD62" s="22"/>
      <c r="AE62" s="22"/>
      <c r="AF62" s="24"/>
      <c r="AG62" s="1681">
        <f>'5.会計に関する②（決算表-新会計基準）'!AB61:AM61+SUM('5.会計に関する②（決算表-新会計基準）'!AB61:AM61)</f>
        <v>0</v>
      </c>
      <c r="AH62" s="1682"/>
      <c r="AI62" s="1682"/>
      <c r="AJ62" s="1683"/>
      <c r="AK62" s="1681"/>
      <c r="AL62" s="1682"/>
      <c r="AM62" s="1682"/>
      <c r="AN62" s="1683"/>
      <c r="AO62" s="7"/>
    </row>
    <row r="63" spans="1:41" ht="17.100000000000001" customHeight="1">
      <c r="A63" s="25"/>
      <c r="B63" s="22"/>
      <c r="C63" s="22"/>
      <c r="D63" s="22"/>
      <c r="E63" s="22"/>
      <c r="F63" s="22"/>
      <c r="G63" s="22"/>
      <c r="H63" s="22"/>
      <c r="I63" s="22"/>
      <c r="J63" s="22"/>
      <c r="K63" s="22"/>
      <c r="L63" s="22"/>
      <c r="M63" s="22"/>
      <c r="N63" s="24"/>
      <c r="O63" s="47"/>
      <c r="P63" s="48"/>
      <c r="Q63" s="48"/>
      <c r="R63" s="49"/>
      <c r="S63" s="25"/>
      <c r="T63" s="22"/>
      <c r="U63" s="22"/>
      <c r="V63" s="23"/>
      <c r="W63" s="23"/>
      <c r="X63" s="23"/>
      <c r="Y63" s="23"/>
      <c r="Z63" s="22"/>
      <c r="AA63" s="22"/>
      <c r="AB63" s="22"/>
      <c r="AC63" s="22"/>
      <c r="AD63" s="22"/>
      <c r="AE63" s="22"/>
      <c r="AF63" s="24"/>
      <c r="AG63" s="1671"/>
      <c r="AH63" s="1672"/>
      <c r="AI63" s="1672"/>
      <c r="AJ63" s="1673"/>
      <c r="AK63" s="1671"/>
      <c r="AL63" s="1672"/>
      <c r="AM63" s="1672"/>
      <c r="AN63" s="1673"/>
      <c r="AO63" s="7"/>
    </row>
    <row r="64" spans="1:41" ht="15" customHeight="1">
      <c r="A64" s="44"/>
      <c r="B64" s="18"/>
      <c r="C64" s="18"/>
      <c r="D64" s="18"/>
      <c r="E64" s="45">
        <f>A57</f>
        <v>10</v>
      </c>
      <c r="F64" s="1675" t="s">
        <v>735</v>
      </c>
      <c r="G64" s="1675"/>
      <c r="H64" s="45">
        <f>A62</f>
        <v>15</v>
      </c>
      <c r="I64" s="18" t="s">
        <v>501</v>
      </c>
      <c r="J64" s="18"/>
      <c r="K64" s="18"/>
      <c r="L64" s="18"/>
      <c r="M64" s="18"/>
      <c r="N64" s="20"/>
      <c r="O64" s="1668">
        <f>SUM(O57:R63)</f>
        <v>0</v>
      </c>
      <c r="P64" s="1669"/>
      <c r="Q64" s="1669"/>
      <c r="R64" s="1670"/>
      <c r="S64" s="44"/>
      <c r="T64" s="18"/>
      <c r="U64" s="18"/>
      <c r="V64" s="18"/>
      <c r="W64" s="45">
        <f>S57</f>
        <v>25</v>
      </c>
      <c r="X64" s="1675" t="s">
        <v>735</v>
      </c>
      <c r="Y64" s="1675"/>
      <c r="Z64" s="45">
        <f>S62</f>
        <v>30</v>
      </c>
      <c r="AA64" s="18" t="s">
        <v>501</v>
      </c>
      <c r="AB64" s="18"/>
      <c r="AC64" s="18"/>
      <c r="AD64" s="18"/>
      <c r="AE64" s="18"/>
      <c r="AF64" s="20"/>
      <c r="AG64" s="1677">
        <f>SUM(AG57:AJ63)</f>
        <v>0</v>
      </c>
      <c r="AH64" s="1678"/>
      <c r="AI64" s="1678"/>
      <c r="AJ64" s="1679"/>
      <c r="AK64" s="1677">
        <f>O64-AG64</f>
        <v>0</v>
      </c>
      <c r="AL64" s="1678"/>
      <c r="AM64" s="1678"/>
      <c r="AN64" s="1679"/>
      <c r="AO64" s="7"/>
    </row>
    <row r="65" spans="1:41" ht="15" customHeight="1">
      <c r="A65" s="1674" t="s">
        <v>5</v>
      </c>
      <c r="B65" s="1675"/>
      <c r="C65" s="1675"/>
      <c r="D65" s="1675"/>
      <c r="E65" s="1675"/>
      <c r="F65" s="1675"/>
      <c r="G65" s="1675"/>
      <c r="H65" s="1675"/>
      <c r="I65" s="1675"/>
      <c r="J65" s="1675"/>
      <c r="K65" s="1675"/>
      <c r="L65" s="1675"/>
      <c r="M65" s="1675"/>
      <c r="N65" s="1676"/>
      <c r="O65" s="1668">
        <f>SUM(O56,O64)</f>
        <v>0</v>
      </c>
      <c r="P65" s="1669"/>
      <c r="Q65" s="1669"/>
      <c r="R65" s="1670"/>
      <c r="S65" s="1674" t="s">
        <v>5</v>
      </c>
      <c r="T65" s="1675"/>
      <c r="U65" s="1675"/>
      <c r="V65" s="1675"/>
      <c r="W65" s="1675"/>
      <c r="X65" s="1675"/>
      <c r="Y65" s="1675"/>
      <c r="Z65" s="1675"/>
      <c r="AA65" s="1675"/>
      <c r="AB65" s="1675"/>
      <c r="AC65" s="1675"/>
      <c r="AD65" s="1675"/>
      <c r="AE65" s="1675"/>
      <c r="AF65" s="1676"/>
      <c r="AG65" s="1668">
        <f>SUM(AG56,AG64)</f>
        <v>0</v>
      </c>
      <c r="AH65" s="1669"/>
      <c r="AI65" s="1669"/>
      <c r="AJ65" s="1670"/>
      <c r="AK65" s="1668">
        <f>O65-AG65</f>
        <v>0</v>
      </c>
      <c r="AL65" s="1669"/>
      <c r="AM65" s="1669"/>
      <c r="AN65" s="1670"/>
      <c r="AO65" s="7"/>
    </row>
    <row r="66" spans="1:41" ht="15" customHeight="1">
      <c r="A66" s="50"/>
      <c r="B66" s="31">
        <f>S7</f>
        <v>16</v>
      </c>
      <c r="C66" s="46" t="s">
        <v>735</v>
      </c>
      <c r="D66" s="31">
        <f>S62</f>
        <v>30</v>
      </c>
      <c r="E66" s="22" t="s">
        <v>736</v>
      </c>
      <c r="F66" s="22"/>
      <c r="G66" s="22"/>
      <c r="H66" s="22"/>
      <c r="I66" s="22"/>
      <c r="J66" s="22"/>
      <c r="K66" s="22"/>
      <c r="L66" s="22"/>
      <c r="M66" s="22"/>
      <c r="N66" s="22"/>
      <c r="O66" s="51"/>
      <c r="P66" s="51"/>
      <c r="Q66" s="51"/>
      <c r="R66" s="51"/>
      <c r="S66" s="31"/>
      <c r="T66" s="22"/>
      <c r="U66" s="22"/>
      <c r="V66" s="23"/>
      <c r="W66" s="23"/>
      <c r="X66" s="23"/>
      <c r="Y66" s="23"/>
      <c r="Z66" s="22"/>
      <c r="AA66" s="22"/>
      <c r="AB66" s="22"/>
      <c r="AC66" s="22"/>
      <c r="AD66" s="22"/>
      <c r="AE66" s="22"/>
      <c r="AF66" s="22"/>
      <c r="AG66" s="22"/>
      <c r="AH66" s="22"/>
      <c r="AI66" s="22"/>
      <c r="AJ66" s="22"/>
      <c r="AK66" s="22"/>
      <c r="AL66" s="22"/>
      <c r="AM66" s="22"/>
      <c r="AN66" s="22"/>
      <c r="AO66" s="7"/>
    </row>
    <row r="67" spans="1:41" ht="15" customHeight="1">
      <c r="A67" s="50"/>
      <c r="B67" s="31"/>
      <c r="C67" s="46"/>
      <c r="D67" s="31"/>
      <c r="E67" s="22"/>
      <c r="F67" s="22"/>
      <c r="G67" s="22"/>
      <c r="H67" s="22"/>
      <c r="I67" s="22"/>
      <c r="J67" s="22"/>
      <c r="K67" s="22"/>
      <c r="L67" s="22"/>
      <c r="M67" s="22"/>
      <c r="N67" s="22"/>
      <c r="O67" s="22"/>
      <c r="P67" s="22"/>
      <c r="Q67" s="22"/>
      <c r="R67" s="22"/>
      <c r="S67" s="31"/>
      <c r="T67" s="22"/>
      <c r="U67" s="22"/>
      <c r="V67" s="23"/>
      <c r="W67" s="23"/>
      <c r="X67" s="23"/>
      <c r="Y67" s="23"/>
      <c r="Z67" s="22"/>
      <c r="AA67" s="22"/>
      <c r="AB67" s="22"/>
      <c r="AC67" s="22"/>
      <c r="AD67" s="22"/>
      <c r="AE67" s="22"/>
      <c r="AF67" s="22"/>
      <c r="AG67" s="22"/>
      <c r="AH67" s="22"/>
      <c r="AI67" s="22"/>
      <c r="AJ67" s="22"/>
      <c r="AK67" s="22"/>
      <c r="AL67" s="22"/>
      <c r="AM67" s="22"/>
      <c r="AN67" s="22"/>
      <c r="AO67" s="7"/>
    </row>
    <row r="68" spans="1:41" ht="15" customHeight="1">
      <c r="A68" s="50"/>
      <c r="B68" s="31"/>
      <c r="C68" s="46"/>
      <c r="D68" s="31"/>
      <c r="E68" s="22"/>
      <c r="F68" s="22"/>
      <c r="G68" s="22"/>
      <c r="H68" s="22"/>
      <c r="I68" s="22"/>
      <c r="J68" s="22"/>
      <c r="K68" s="22"/>
      <c r="L68" s="22"/>
      <c r="M68" s="22"/>
      <c r="N68" s="22"/>
      <c r="O68" s="22"/>
      <c r="P68" s="22"/>
      <c r="Q68" s="22"/>
      <c r="S68" s="31"/>
      <c r="U68" s="22"/>
      <c r="V68" s="22"/>
      <c r="W68" s="22"/>
      <c r="X68" s="22"/>
      <c r="Y68" s="22"/>
      <c r="Z68" s="22"/>
      <c r="AA68" s="22"/>
      <c r="AB68" s="22"/>
      <c r="AC68" s="22"/>
      <c r="AD68" s="22"/>
      <c r="AE68" s="22"/>
      <c r="AF68" s="22"/>
      <c r="AG68" s="22"/>
      <c r="AH68" s="22"/>
      <c r="AI68" s="22"/>
      <c r="AJ68" s="22"/>
      <c r="AK68" s="22"/>
      <c r="AL68" s="22"/>
      <c r="AM68" s="22"/>
      <c r="AN68" s="22"/>
      <c r="AO68" s="7"/>
    </row>
    <row r="69" spans="1:41" ht="15" customHeight="1">
      <c r="A69" s="50"/>
      <c r="B69" s="31"/>
      <c r="C69" s="46"/>
      <c r="D69" s="31"/>
      <c r="E69" s="22"/>
      <c r="F69" s="22"/>
      <c r="G69" s="22"/>
      <c r="H69" s="22"/>
      <c r="I69" s="22"/>
      <c r="J69" s="22"/>
      <c r="K69" s="22"/>
      <c r="L69" s="22"/>
      <c r="M69" s="22"/>
      <c r="N69" s="22"/>
      <c r="O69" s="22"/>
      <c r="P69" s="22"/>
      <c r="Q69" s="22"/>
      <c r="R69" s="22"/>
      <c r="S69" s="31"/>
      <c r="T69" s="533"/>
      <c r="U69" s="22"/>
      <c r="V69" s="22"/>
      <c r="W69" s="22"/>
      <c r="X69" s="22"/>
      <c r="Y69" s="22"/>
      <c r="Z69" s="22"/>
      <c r="AA69" s="22"/>
      <c r="AB69" s="22"/>
      <c r="AC69" s="22"/>
      <c r="AD69" s="22"/>
      <c r="AE69" s="22"/>
      <c r="AF69" s="22"/>
      <c r="AG69" s="22"/>
      <c r="AH69" s="22"/>
      <c r="AI69" s="22"/>
      <c r="AJ69" s="22"/>
      <c r="AK69" s="22"/>
      <c r="AL69" s="22"/>
      <c r="AM69" s="22"/>
      <c r="AN69" s="22"/>
      <c r="AO69" s="7"/>
    </row>
    <row r="70" spans="1:41" ht="15" customHeight="1">
      <c r="A70" s="31"/>
      <c r="B70" s="22"/>
      <c r="C70" s="22"/>
      <c r="D70" s="22"/>
      <c r="E70" s="22"/>
      <c r="F70" s="22"/>
      <c r="G70" s="22"/>
      <c r="H70" s="22"/>
      <c r="I70" s="22"/>
      <c r="J70" s="22"/>
      <c r="K70" s="22"/>
      <c r="L70" s="22"/>
      <c r="M70" s="22"/>
      <c r="N70" s="22"/>
      <c r="O70" s="22"/>
      <c r="P70" s="22"/>
      <c r="Q70" s="22"/>
      <c r="R70" s="22"/>
      <c r="S70" s="31"/>
      <c r="T70" s="22"/>
      <c r="U70" s="22"/>
      <c r="V70" s="22"/>
      <c r="W70" s="22"/>
      <c r="X70" s="22"/>
      <c r="Y70" s="22"/>
      <c r="Z70" s="22"/>
      <c r="AA70" s="22"/>
      <c r="AB70" s="22"/>
      <c r="AC70" s="22"/>
      <c r="AD70" s="22"/>
      <c r="AE70" s="22"/>
      <c r="AF70" s="22"/>
      <c r="AG70" s="22"/>
      <c r="AH70" s="22"/>
      <c r="AI70" s="22"/>
      <c r="AJ70" s="22"/>
      <c r="AK70" s="22"/>
      <c r="AL70" s="22"/>
      <c r="AM70" s="22"/>
      <c r="AN70" s="22"/>
      <c r="AO70" s="7"/>
    </row>
    <row r="71" spans="1:41" ht="15" customHeight="1">
      <c r="A71" s="31"/>
      <c r="B71" s="22"/>
      <c r="C71" s="22"/>
      <c r="D71" s="22"/>
      <c r="E71" s="22"/>
      <c r="F71" s="22"/>
      <c r="G71" s="22"/>
      <c r="H71" s="22"/>
      <c r="I71" s="22"/>
      <c r="J71" s="22"/>
      <c r="K71" s="22"/>
      <c r="L71" s="22"/>
      <c r="M71" s="22"/>
      <c r="N71" s="22"/>
      <c r="O71" s="22"/>
      <c r="P71" s="22"/>
      <c r="Q71" s="22"/>
      <c r="R71" s="22"/>
      <c r="S71" s="31"/>
      <c r="T71" s="22"/>
      <c r="U71" s="22"/>
      <c r="V71" s="22"/>
      <c r="W71" s="22"/>
      <c r="X71" s="22"/>
      <c r="Y71" s="22"/>
      <c r="Z71" s="22"/>
      <c r="AA71" s="22"/>
      <c r="AB71" s="22"/>
      <c r="AC71" s="22"/>
      <c r="AD71" s="22"/>
      <c r="AE71" s="22"/>
      <c r="AF71" s="22"/>
      <c r="AG71" s="22"/>
      <c r="AH71" s="22"/>
      <c r="AI71" s="22"/>
      <c r="AJ71" s="22"/>
      <c r="AK71" s="22"/>
      <c r="AL71" s="22"/>
      <c r="AM71" s="22"/>
      <c r="AN71" s="22"/>
      <c r="AO71" s="7"/>
    </row>
    <row r="72" spans="1:41" ht="15" customHeight="1">
      <c r="A72" s="31"/>
      <c r="B72" s="22"/>
      <c r="C72" s="22"/>
      <c r="D72" s="22"/>
      <c r="E72" s="22"/>
      <c r="F72" s="22"/>
      <c r="G72" s="22"/>
      <c r="H72" s="22"/>
      <c r="I72" s="22"/>
      <c r="J72" s="22"/>
      <c r="K72" s="22"/>
      <c r="L72" s="22"/>
      <c r="M72" s="22"/>
      <c r="N72" s="22"/>
      <c r="O72" s="22"/>
      <c r="P72" s="22"/>
      <c r="Q72" s="22"/>
      <c r="R72" s="22"/>
      <c r="S72" s="31"/>
      <c r="T72" s="22"/>
      <c r="U72" s="22"/>
      <c r="V72" s="22"/>
      <c r="W72" s="22"/>
      <c r="X72" s="22"/>
      <c r="Y72" s="22"/>
      <c r="Z72" s="22"/>
      <c r="AA72" s="22"/>
      <c r="AB72" s="22"/>
      <c r="AC72" s="22"/>
      <c r="AD72" s="22"/>
      <c r="AE72" s="22"/>
      <c r="AF72" s="22"/>
      <c r="AG72" s="22"/>
      <c r="AH72" s="22"/>
      <c r="AI72" s="22"/>
      <c r="AJ72" s="22"/>
      <c r="AK72" s="22"/>
      <c r="AL72" s="22"/>
      <c r="AM72" s="22"/>
      <c r="AN72" s="22"/>
      <c r="AO72" s="7"/>
    </row>
    <row r="73" spans="1:41" ht="15" customHeight="1">
      <c r="A73" s="31"/>
      <c r="B73" s="22"/>
      <c r="C73" s="22"/>
      <c r="D73" s="22"/>
      <c r="E73" s="22"/>
      <c r="F73" s="22"/>
      <c r="G73" s="22"/>
      <c r="H73" s="22"/>
      <c r="I73" s="22"/>
      <c r="J73" s="22"/>
      <c r="K73" s="22"/>
      <c r="L73" s="22"/>
      <c r="M73" s="22"/>
      <c r="N73" s="22"/>
      <c r="O73" s="22"/>
      <c r="P73" s="22"/>
      <c r="Q73" s="22"/>
      <c r="R73" s="22"/>
      <c r="S73" s="31"/>
      <c r="T73" s="22"/>
      <c r="U73" s="22"/>
      <c r="V73" s="22"/>
      <c r="W73" s="22"/>
      <c r="X73" s="22"/>
      <c r="Y73" s="22"/>
      <c r="Z73" s="22"/>
      <c r="AA73" s="22"/>
      <c r="AB73" s="22"/>
      <c r="AC73" s="22"/>
      <c r="AD73" s="22"/>
      <c r="AE73" s="22"/>
      <c r="AF73" s="22"/>
      <c r="AG73" s="22"/>
      <c r="AH73" s="22"/>
      <c r="AI73" s="22"/>
      <c r="AJ73" s="22"/>
      <c r="AK73" s="22"/>
      <c r="AL73" s="22"/>
      <c r="AM73" s="22"/>
      <c r="AN73" s="22"/>
      <c r="AO73" s="7"/>
    </row>
    <row r="74" spans="1:41" ht="15" customHeight="1">
      <c r="A74" s="31"/>
      <c r="B74" s="22"/>
      <c r="C74" s="22"/>
      <c r="D74" s="22"/>
      <c r="E74" s="22"/>
      <c r="F74" s="22"/>
      <c r="G74" s="22"/>
      <c r="H74" s="22"/>
      <c r="I74" s="22"/>
      <c r="J74" s="22"/>
      <c r="K74" s="22"/>
      <c r="L74" s="22"/>
      <c r="M74" s="22"/>
      <c r="N74" s="22"/>
      <c r="O74" s="22"/>
      <c r="P74" s="22"/>
      <c r="Q74" s="22"/>
      <c r="R74" s="22"/>
      <c r="S74" s="31"/>
      <c r="T74" s="22"/>
      <c r="U74" s="22"/>
      <c r="V74" s="22"/>
      <c r="W74" s="22"/>
      <c r="X74" s="22"/>
      <c r="Y74" s="22"/>
      <c r="Z74" s="22"/>
      <c r="AA74" s="22"/>
      <c r="AB74" s="22"/>
      <c r="AC74" s="22"/>
      <c r="AD74" s="22"/>
      <c r="AE74" s="22"/>
      <c r="AF74" s="22"/>
      <c r="AG74" s="22"/>
      <c r="AH74" s="22"/>
      <c r="AI74" s="22"/>
      <c r="AJ74" s="22"/>
      <c r="AK74" s="22"/>
      <c r="AL74" s="22"/>
      <c r="AM74" s="22"/>
      <c r="AN74" s="22"/>
      <c r="AO74" s="7"/>
    </row>
    <row r="75" spans="1:41" ht="15" customHeight="1">
      <c r="A75" s="31"/>
      <c r="B75" s="22"/>
      <c r="C75" s="22"/>
      <c r="D75" s="22"/>
      <c r="E75" s="22"/>
      <c r="F75" s="22"/>
      <c r="G75" s="22"/>
      <c r="H75" s="22"/>
      <c r="I75" s="22"/>
      <c r="J75" s="22"/>
      <c r="K75" s="22"/>
      <c r="L75" s="22"/>
      <c r="M75" s="22"/>
      <c r="N75" s="22"/>
      <c r="O75" s="22"/>
      <c r="P75" s="22"/>
      <c r="Q75" s="22"/>
      <c r="R75" s="22"/>
      <c r="S75" s="31"/>
      <c r="T75" s="22"/>
      <c r="U75" s="22"/>
      <c r="V75" s="22"/>
      <c r="W75" s="22"/>
      <c r="X75" s="22"/>
      <c r="Y75" s="22"/>
      <c r="Z75" s="22"/>
      <c r="AA75" s="22"/>
      <c r="AB75" s="22"/>
      <c r="AC75" s="22"/>
      <c r="AD75" s="22"/>
      <c r="AE75" s="22"/>
      <c r="AF75" s="22"/>
      <c r="AG75" s="22"/>
      <c r="AH75" s="22"/>
      <c r="AI75" s="22"/>
      <c r="AJ75" s="22"/>
      <c r="AK75" s="22"/>
      <c r="AL75" s="22"/>
      <c r="AM75" s="22"/>
      <c r="AN75" s="22"/>
      <c r="AO75" s="7"/>
    </row>
    <row r="76" spans="1:41" ht="15" customHeight="1">
      <c r="B76" s="52"/>
      <c r="C76" s="53"/>
      <c r="E76" s="52"/>
      <c r="F76" s="52"/>
      <c r="G76" s="52"/>
      <c r="H76" s="52"/>
      <c r="I76" s="52"/>
      <c r="J76" s="52"/>
      <c r="K76" s="52"/>
      <c r="L76" s="52"/>
      <c r="M76" s="52"/>
      <c r="N76" s="52"/>
      <c r="O76" s="22"/>
      <c r="P76" s="22"/>
      <c r="Q76" s="22"/>
      <c r="R76" s="22"/>
      <c r="S76" s="46"/>
      <c r="T76" s="52"/>
      <c r="U76" s="52"/>
      <c r="V76" s="52"/>
      <c r="W76" s="52"/>
      <c r="X76" s="52"/>
      <c r="Y76" s="52"/>
      <c r="Z76" s="52"/>
      <c r="AA76" s="52"/>
      <c r="AB76" s="52"/>
      <c r="AC76" s="52"/>
      <c r="AD76" s="52"/>
      <c r="AE76" s="52"/>
      <c r="AF76" s="52"/>
      <c r="AK76" s="7"/>
      <c r="AL76" s="7"/>
      <c r="AM76" s="7"/>
      <c r="AN76" s="7"/>
      <c r="AO76" s="7"/>
    </row>
    <row r="77" spans="1:41" ht="15" customHeight="1">
      <c r="B77" s="52"/>
      <c r="C77" s="53"/>
      <c r="E77" s="52"/>
      <c r="F77" s="52"/>
      <c r="G77" s="52"/>
      <c r="H77" s="52"/>
      <c r="I77" s="52"/>
      <c r="J77" s="52"/>
      <c r="K77" s="52"/>
      <c r="L77" s="52"/>
      <c r="M77" s="52"/>
      <c r="N77" s="52"/>
      <c r="O77" s="52"/>
      <c r="P77" s="52"/>
      <c r="Q77" s="52"/>
      <c r="R77" s="52"/>
      <c r="S77" s="46"/>
      <c r="T77" s="52"/>
      <c r="U77" s="52"/>
      <c r="V77" s="52"/>
      <c r="W77" s="52"/>
      <c r="X77" s="52"/>
      <c r="Y77" s="52"/>
      <c r="Z77" s="52"/>
      <c r="AA77" s="52"/>
      <c r="AB77" s="52"/>
      <c r="AC77" s="52"/>
      <c r="AD77" s="52"/>
      <c r="AE77" s="52"/>
      <c r="AF77" s="52"/>
      <c r="AG77" s="7"/>
      <c r="AH77" s="7"/>
      <c r="AI77" s="7"/>
      <c r="AJ77" s="7"/>
      <c r="AK77" s="7"/>
      <c r="AL77" s="7"/>
      <c r="AM77" s="7"/>
      <c r="AN77" s="7"/>
      <c r="AO77" s="7"/>
    </row>
    <row r="78" spans="1:41" ht="18" customHeight="1">
      <c r="B78" s="52"/>
      <c r="C78" s="53"/>
      <c r="E78" s="52"/>
      <c r="F78" s="52"/>
      <c r="G78" s="52"/>
      <c r="H78" s="52"/>
      <c r="I78" s="52"/>
      <c r="J78" s="52"/>
      <c r="K78" s="52"/>
      <c r="L78" s="52"/>
      <c r="M78" s="52"/>
      <c r="N78" s="52"/>
      <c r="O78" s="52"/>
      <c r="P78" s="52"/>
      <c r="Q78" s="52"/>
      <c r="R78" s="52"/>
      <c r="S78" s="46"/>
      <c r="T78" s="52"/>
      <c r="U78" s="52"/>
      <c r="V78" s="52"/>
      <c r="W78" s="52"/>
      <c r="X78" s="52"/>
      <c r="Y78" s="52"/>
      <c r="Z78" s="52"/>
      <c r="AA78" s="52"/>
      <c r="AB78" s="52"/>
      <c r="AC78" s="52"/>
      <c r="AD78" s="52"/>
      <c r="AE78" s="52"/>
      <c r="AF78" s="52"/>
      <c r="AG78" s="7"/>
      <c r="AH78" s="7"/>
      <c r="AI78" s="7"/>
      <c r="AJ78" s="7"/>
      <c r="AK78" s="7"/>
      <c r="AL78" s="7"/>
      <c r="AM78" s="7"/>
      <c r="AN78" s="7"/>
      <c r="AO78" s="7"/>
    </row>
    <row r="79" spans="1:41" ht="18" customHeight="1">
      <c r="B79" s="53"/>
      <c r="C79" s="53"/>
      <c r="D79" s="52"/>
      <c r="E79" s="52"/>
      <c r="F79" s="52"/>
      <c r="G79" s="52"/>
      <c r="H79" s="52"/>
      <c r="I79" s="52"/>
      <c r="J79" s="52"/>
      <c r="K79" s="52"/>
      <c r="L79" s="52"/>
      <c r="M79" s="52"/>
      <c r="N79" s="52"/>
      <c r="O79" s="52"/>
      <c r="P79" s="52"/>
      <c r="Q79" s="52"/>
      <c r="R79" s="52"/>
      <c r="S79" s="46"/>
      <c r="T79" s="52"/>
      <c r="U79" s="52"/>
      <c r="V79" s="52"/>
      <c r="X79" s="52"/>
      <c r="Y79" s="52"/>
      <c r="Z79" s="52"/>
      <c r="AA79" s="52"/>
      <c r="AB79" s="52"/>
      <c r="AC79" s="52"/>
      <c r="AD79" s="52"/>
      <c r="AE79" s="52"/>
      <c r="AF79" s="52"/>
      <c r="AG79" s="7"/>
      <c r="AH79" s="7"/>
      <c r="AI79" s="7"/>
      <c r="AJ79" s="7"/>
      <c r="AK79" s="7"/>
      <c r="AL79" s="7"/>
      <c r="AM79" s="7"/>
      <c r="AN79" s="7"/>
      <c r="AO79" s="7"/>
    </row>
    <row r="80" spans="1:41" ht="18" customHeight="1">
      <c r="D80" s="54"/>
      <c r="E80" s="7"/>
      <c r="F80" s="7"/>
      <c r="G80" s="7"/>
      <c r="H80" s="7"/>
      <c r="I80" s="7"/>
      <c r="J80" s="7"/>
      <c r="K80" s="7"/>
      <c r="L80" s="7"/>
      <c r="M80" s="7"/>
      <c r="N80" s="7"/>
      <c r="O80" s="52"/>
      <c r="P80" s="52"/>
      <c r="Q80" s="52"/>
      <c r="R80" s="52"/>
      <c r="S80" s="14"/>
      <c r="T80" s="7"/>
      <c r="U80" s="7"/>
      <c r="V80" s="7"/>
      <c r="W80" s="7"/>
      <c r="X80" s="7"/>
      <c r="Y80" s="7"/>
      <c r="Z80" s="7"/>
      <c r="AA80" s="7"/>
      <c r="AB80" s="7"/>
      <c r="AC80" s="7"/>
      <c r="AD80" s="7"/>
      <c r="AE80" s="7"/>
      <c r="AF80" s="7"/>
      <c r="AG80" s="7"/>
      <c r="AH80" s="7"/>
      <c r="AI80" s="7"/>
      <c r="AJ80" s="7"/>
      <c r="AK80" s="7"/>
      <c r="AL80" s="7"/>
      <c r="AM80" s="7"/>
      <c r="AN80" s="7"/>
      <c r="AO80" s="7"/>
    </row>
    <row r="81" spans="4:41" ht="18" customHeight="1">
      <c r="D81" s="54"/>
      <c r="E81" s="7"/>
      <c r="F81" s="7"/>
      <c r="G81" s="7"/>
      <c r="H81" s="7"/>
      <c r="I81" s="7"/>
      <c r="J81" s="7"/>
      <c r="K81" s="7"/>
      <c r="L81" s="7"/>
      <c r="M81" s="7"/>
      <c r="N81" s="7"/>
      <c r="O81" s="7"/>
      <c r="P81" s="7"/>
      <c r="Q81" s="7"/>
      <c r="R81" s="7"/>
      <c r="S81" s="14"/>
      <c r="T81" s="7"/>
      <c r="U81" s="7"/>
      <c r="V81" s="7"/>
      <c r="W81" s="7"/>
      <c r="X81" s="7"/>
      <c r="Y81" s="7"/>
      <c r="Z81" s="7"/>
      <c r="AA81" s="7"/>
      <c r="AB81" s="7"/>
      <c r="AC81" s="7"/>
      <c r="AD81" s="7"/>
      <c r="AE81" s="7"/>
      <c r="AF81" s="7"/>
      <c r="AG81" s="7"/>
      <c r="AH81" s="7"/>
      <c r="AI81" s="7"/>
      <c r="AJ81" s="7"/>
      <c r="AK81" s="7"/>
      <c r="AL81" s="7"/>
      <c r="AM81" s="7"/>
      <c r="AN81" s="7"/>
      <c r="AO81" s="7"/>
    </row>
    <row r="82" spans="4:41" ht="18" customHeight="1">
      <c r="D82" s="54"/>
      <c r="E82" s="7"/>
      <c r="F82" s="7"/>
      <c r="G82" s="7"/>
      <c r="H82" s="7"/>
      <c r="I82" s="7"/>
      <c r="J82" s="7"/>
      <c r="K82" s="7"/>
      <c r="L82" s="7"/>
      <c r="M82" s="7"/>
      <c r="N82" s="7"/>
      <c r="O82" s="7"/>
      <c r="P82" s="7"/>
      <c r="Q82" s="7"/>
      <c r="R82" s="7"/>
      <c r="S82" s="14"/>
      <c r="T82" s="7"/>
      <c r="U82" s="7"/>
      <c r="V82" s="7"/>
      <c r="W82" s="7"/>
      <c r="X82" s="7"/>
      <c r="Y82" s="7"/>
      <c r="Z82" s="7"/>
      <c r="AA82" s="7"/>
      <c r="AB82" s="7"/>
      <c r="AC82" s="7"/>
      <c r="AD82" s="7"/>
      <c r="AE82" s="7"/>
      <c r="AF82" s="7"/>
      <c r="AG82" s="7"/>
      <c r="AH82" s="7"/>
      <c r="AI82" s="7"/>
      <c r="AJ82" s="7"/>
      <c r="AK82" s="7"/>
      <c r="AL82" s="7"/>
      <c r="AM82" s="7"/>
      <c r="AN82" s="7"/>
      <c r="AO82" s="7"/>
    </row>
    <row r="83" spans="4:41" ht="18" customHeight="1">
      <c r="D83" s="54"/>
      <c r="E83" s="7"/>
      <c r="F83" s="7"/>
      <c r="G83" s="7"/>
      <c r="H83" s="7"/>
      <c r="I83" s="7"/>
      <c r="J83" s="7"/>
      <c r="K83" s="7"/>
      <c r="L83" s="7"/>
      <c r="M83" s="7"/>
      <c r="N83" s="7"/>
      <c r="O83" s="7"/>
      <c r="P83" s="7"/>
      <c r="Q83" s="7"/>
      <c r="R83" s="7"/>
      <c r="S83" s="14"/>
      <c r="T83" s="7"/>
      <c r="U83" s="7"/>
      <c r="V83" s="7"/>
      <c r="W83" s="7"/>
      <c r="X83" s="7"/>
      <c r="Y83" s="7"/>
      <c r="Z83" s="7"/>
      <c r="AA83" s="7"/>
      <c r="AB83" s="7"/>
      <c r="AC83" s="7"/>
      <c r="AD83" s="7"/>
      <c r="AE83" s="7"/>
      <c r="AF83" s="7"/>
      <c r="AG83" s="7"/>
      <c r="AH83" s="7"/>
      <c r="AI83" s="7"/>
      <c r="AJ83" s="7"/>
      <c r="AK83" s="7"/>
      <c r="AL83" s="7"/>
      <c r="AM83" s="7"/>
      <c r="AN83" s="7"/>
      <c r="AO83" s="7"/>
    </row>
    <row r="84" spans="4:41" ht="18" customHeight="1">
      <c r="D84" s="54"/>
      <c r="E84" s="7"/>
      <c r="F84" s="7"/>
      <c r="G84" s="7"/>
      <c r="H84" s="7"/>
      <c r="I84" s="7"/>
      <c r="J84" s="7"/>
      <c r="K84" s="7"/>
      <c r="L84" s="7"/>
      <c r="M84" s="7"/>
      <c r="N84" s="7"/>
      <c r="O84" s="7"/>
      <c r="P84" s="7"/>
      <c r="Q84" s="7"/>
      <c r="R84" s="7"/>
      <c r="S84" s="14"/>
      <c r="T84" s="7"/>
      <c r="U84" s="7"/>
      <c r="V84" s="7"/>
      <c r="W84" s="7"/>
      <c r="X84" s="7"/>
      <c r="Y84" s="7"/>
      <c r="Z84" s="7"/>
      <c r="AA84" s="7"/>
      <c r="AB84" s="7"/>
      <c r="AC84" s="7"/>
      <c r="AD84" s="7"/>
      <c r="AE84" s="7"/>
      <c r="AF84" s="7"/>
      <c r="AG84" s="7"/>
      <c r="AH84" s="7"/>
      <c r="AI84" s="7"/>
      <c r="AJ84" s="7"/>
      <c r="AK84" s="7"/>
      <c r="AL84" s="7"/>
      <c r="AM84" s="7"/>
      <c r="AN84" s="7"/>
      <c r="AO84" s="7"/>
    </row>
    <row r="85" spans="4:41" ht="18" customHeight="1">
      <c r="D85" s="54"/>
      <c r="E85" s="7"/>
      <c r="F85" s="7"/>
      <c r="G85" s="7"/>
      <c r="H85" s="7"/>
      <c r="I85" s="7"/>
      <c r="J85" s="7"/>
      <c r="K85" s="7"/>
      <c r="L85" s="7"/>
      <c r="M85" s="7"/>
      <c r="N85" s="7"/>
      <c r="O85" s="7"/>
      <c r="P85" s="7"/>
      <c r="Q85" s="7"/>
      <c r="R85" s="7"/>
      <c r="S85" s="14"/>
      <c r="T85" s="7"/>
      <c r="U85" s="7"/>
      <c r="V85" s="7"/>
      <c r="W85" s="7"/>
      <c r="X85" s="7"/>
      <c r="Y85" s="7"/>
      <c r="Z85" s="7"/>
      <c r="AA85" s="7"/>
      <c r="AB85" s="7"/>
      <c r="AC85" s="7"/>
      <c r="AD85" s="7"/>
      <c r="AE85" s="7"/>
      <c r="AF85" s="7"/>
      <c r="AG85" s="7"/>
      <c r="AH85" s="7"/>
      <c r="AI85" s="7"/>
      <c r="AJ85" s="7"/>
      <c r="AK85" s="7"/>
      <c r="AL85" s="7"/>
      <c r="AM85" s="7"/>
      <c r="AN85" s="7"/>
      <c r="AO85" s="7"/>
    </row>
    <row r="86" spans="4:41" ht="18" customHeight="1">
      <c r="D86" s="54"/>
      <c r="E86" s="7"/>
      <c r="F86" s="7"/>
      <c r="G86" s="7"/>
      <c r="H86" s="7"/>
      <c r="I86" s="7"/>
      <c r="J86" s="7"/>
      <c r="K86" s="7"/>
      <c r="L86" s="7"/>
      <c r="M86" s="7"/>
      <c r="N86" s="7"/>
      <c r="O86" s="7"/>
      <c r="P86" s="7"/>
      <c r="Q86" s="7"/>
      <c r="R86" s="7"/>
      <c r="S86" s="14"/>
      <c r="T86" s="7"/>
      <c r="U86" s="7"/>
      <c r="V86" s="7"/>
      <c r="W86" s="7"/>
      <c r="X86" s="7"/>
      <c r="Y86" s="7"/>
      <c r="Z86" s="7"/>
      <c r="AA86" s="7"/>
      <c r="AB86" s="7"/>
      <c r="AC86" s="7"/>
      <c r="AD86" s="7"/>
      <c r="AE86" s="7"/>
      <c r="AF86" s="7"/>
      <c r="AG86" s="7"/>
      <c r="AH86" s="7"/>
      <c r="AI86" s="7"/>
      <c r="AJ86" s="7"/>
      <c r="AK86" s="7"/>
      <c r="AL86" s="7"/>
      <c r="AM86" s="7"/>
      <c r="AN86" s="7"/>
      <c r="AO86" s="7"/>
    </row>
    <row r="87" spans="4:41" ht="18" customHeight="1">
      <c r="D87" s="54"/>
      <c r="E87" s="7"/>
      <c r="F87" s="7"/>
      <c r="G87" s="7"/>
      <c r="H87" s="7"/>
      <c r="I87" s="7"/>
      <c r="J87" s="7"/>
      <c r="K87" s="7"/>
      <c r="L87" s="7"/>
      <c r="M87" s="7"/>
      <c r="N87" s="7"/>
      <c r="O87" s="7"/>
      <c r="P87" s="7"/>
      <c r="Q87" s="7"/>
      <c r="R87" s="7"/>
      <c r="S87" s="14"/>
      <c r="T87" s="7"/>
      <c r="U87" s="7"/>
      <c r="V87" s="7"/>
      <c r="W87" s="7"/>
      <c r="X87" s="7"/>
      <c r="Y87" s="7"/>
      <c r="Z87" s="7"/>
      <c r="AA87" s="7"/>
      <c r="AB87" s="7"/>
      <c r="AC87" s="7"/>
      <c r="AD87" s="7"/>
      <c r="AE87" s="7"/>
      <c r="AF87" s="7"/>
      <c r="AG87" s="7"/>
      <c r="AH87" s="7"/>
      <c r="AI87" s="7"/>
      <c r="AJ87" s="7"/>
      <c r="AK87" s="7"/>
      <c r="AL87" s="7"/>
      <c r="AM87" s="7"/>
      <c r="AN87" s="7"/>
      <c r="AO87" s="7"/>
    </row>
    <row r="88" spans="4:41" ht="18" customHeight="1">
      <c r="D88" s="54"/>
      <c r="E88" s="7"/>
      <c r="F88" s="7"/>
      <c r="G88" s="7"/>
      <c r="H88" s="7"/>
      <c r="I88" s="7"/>
      <c r="J88" s="7"/>
      <c r="K88" s="7"/>
      <c r="L88" s="7"/>
      <c r="M88" s="7"/>
      <c r="N88" s="7"/>
      <c r="O88" s="7"/>
      <c r="P88" s="7"/>
      <c r="Q88" s="7"/>
      <c r="R88" s="7"/>
      <c r="S88" s="14"/>
      <c r="T88" s="7"/>
      <c r="U88" s="7"/>
      <c r="V88" s="7"/>
      <c r="W88" s="7"/>
      <c r="X88" s="7"/>
      <c r="Y88" s="7"/>
      <c r="Z88" s="7"/>
      <c r="AA88" s="7"/>
      <c r="AB88" s="7"/>
      <c r="AC88" s="7"/>
      <c r="AD88" s="7"/>
      <c r="AE88" s="7"/>
      <c r="AF88" s="7"/>
      <c r="AG88" s="7"/>
      <c r="AH88" s="7"/>
      <c r="AI88" s="7"/>
      <c r="AJ88" s="7"/>
      <c r="AK88" s="7"/>
      <c r="AL88" s="7"/>
      <c r="AM88" s="7"/>
      <c r="AN88" s="7"/>
      <c r="AO88" s="7"/>
    </row>
    <row r="89" spans="4:41" ht="18" customHeight="1">
      <c r="D89" s="54"/>
      <c r="E89" s="7"/>
      <c r="F89" s="7"/>
      <c r="G89" s="7"/>
      <c r="H89" s="7"/>
      <c r="I89" s="7"/>
      <c r="J89" s="7"/>
      <c r="K89" s="7"/>
      <c r="L89" s="7"/>
      <c r="M89" s="7"/>
      <c r="N89" s="7"/>
      <c r="O89" s="7"/>
      <c r="P89" s="7"/>
      <c r="Q89" s="7"/>
      <c r="R89" s="7"/>
      <c r="S89" s="14"/>
      <c r="T89" s="7"/>
      <c r="U89" s="7"/>
      <c r="V89" s="7"/>
      <c r="W89" s="7"/>
      <c r="X89" s="7"/>
      <c r="Y89" s="7"/>
      <c r="Z89" s="7"/>
      <c r="AA89" s="7"/>
      <c r="AB89" s="7"/>
      <c r="AC89" s="7"/>
      <c r="AD89" s="7"/>
      <c r="AE89" s="7"/>
      <c r="AF89" s="7"/>
      <c r="AG89" s="7"/>
      <c r="AH89" s="7"/>
      <c r="AI89" s="7"/>
      <c r="AJ89" s="7"/>
      <c r="AK89" s="7"/>
      <c r="AL89" s="7"/>
      <c r="AM89" s="7"/>
      <c r="AN89" s="7"/>
    </row>
    <row r="90" spans="4:41" ht="18" customHeight="1">
      <c r="D90" s="7"/>
      <c r="E90" s="7"/>
      <c r="F90" s="7"/>
      <c r="G90" s="7"/>
      <c r="H90" s="7"/>
      <c r="I90" s="7"/>
      <c r="J90" s="7"/>
      <c r="K90" s="7"/>
      <c r="L90" s="7"/>
      <c r="M90" s="7"/>
      <c r="N90" s="7"/>
      <c r="O90" s="7"/>
      <c r="P90" s="7"/>
      <c r="Q90" s="7"/>
      <c r="R90" s="7"/>
      <c r="S90" s="14"/>
      <c r="T90" s="7"/>
      <c r="U90" s="7"/>
      <c r="V90" s="7"/>
      <c r="W90" s="7"/>
      <c r="X90" s="7"/>
      <c r="Y90" s="7"/>
      <c r="Z90" s="7"/>
      <c r="AA90" s="7"/>
      <c r="AB90" s="7"/>
      <c r="AC90" s="7"/>
      <c r="AD90" s="7"/>
      <c r="AE90" s="7"/>
      <c r="AF90" s="7"/>
      <c r="AG90" s="7"/>
      <c r="AH90" s="7"/>
      <c r="AI90" s="7"/>
      <c r="AJ90" s="7"/>
      <c r="AK90" s="7"/>
      <c r="AL90" s="7"/>
      <c r="AM90" s="7"/>
      <c r="AN90" s="7"/>
    </row>
    <row r="91" spans="4:41" ht="18" customHeight="1">
      <c r="D91" s="54"/>
      <c r="E91" s="7"/>
      <c r="F91" s="7"/>
      <c r="G91" s="7"/>
      <c r="H91" s="7"/>
      <c r="I91" s="7"/>
      <c r="J91" s="7"/>
      <c r="K91" s="7"/>
      <c r="L91" s="7"/>
      <c r="M91" s="7"/>
      <c r="N91" s="7"/>
      <c r="O91" s="7"/>
      <c r="P91" s="7"/>
      <c r="Q91" s="7"/>
      <c r="R91" s="7"/>
      <c r="S91" s="14"/>
      <c r="T91" s="7"/>
      <c r="U91" s="7"/>
      <c r="V91" s="7"/>
      <c r="W91" s="7"/>
      <c r="X91" s="7"/>
      <c r="Y91" s="7"/>
      <c r="Z91" s="7"/>
      <c r="AA91" s="7"/>
      <c r="AB91" s="7"/>
      <c r="AC91" s="7"/>
      <c r="AD91" s="7"/>
      <c r="AE91" s="7"/>
      <c r="AF91" s="7"/>
      <c r="AG91" s="7"/>
      <c r="AH91" s="7"/>
      <c r="AI91" s="7"/>
      <c r="AJ91" s="7"/>
    </row>
    <row r="92" spans="4:41" ht="18" customHeight="1">
      <c r="D92" s="54"/>
      <c r="E92" s="7"/>
      <c r="F92" s="7"/>
      <c r="G92" s="7"/>
      <c r="H92" s="7"/>
      <c r="I92" s="7"/>
      <c r="J92" s="7"/>
      <c r="K92" s="7"/>
      <c r="L92" s="7"/>
      <c r="M92" s="7"/>
      <c r="N92" s="7"/>
      <c r="O92" s="7"/>
      <c r="P92" s="7"/>
      <c r="Q92" s="7"/>
      <c r="R92" s="7"/>
      <c r="S92" s="14"/>
      <c r="T92" s="7"/>
      <c r="U92" s="7"/>
      <c r="V92" s="7"/>
      <c r="W92" s="7"/>
      <c r="X92" s="7"/>
      <c r="Y92" s="7"/>
      <c r="Z92" s="7"/>
      <c r="AA92" s="7"/>
      <c r="AB92" s="7"/>
      <c r="AC92" s="7"/>
      <c r="AD92" s="7"/>
      <c r="AE92" s="7"/>
      <c r="AF92" s="7"/>
      <c r="AG92" s="7"/>
      <c r="AH92" s="7"/>
      <c r="AI92" s="7"/>
      <c r="AJ92" s="7"/>
    </row>
    <row r="93" spans="4:41" ht="18" customHeight="1">
      <c r="D93" s="54"/>
      <c r="E93" s="7"/>
      <c r="F93" s="7"/>
      <c r="G93" s="7"/>
      <c r="H93" s="7"/>
      <c r="I93" s="7"/>
      <c r="J93" s="7"/>
      <c r="K93" s="7"/>
      <c r="L93" s="7"/>
      <c r="M93" s="7"/>
      <c r="N93" s="7"/>
      <c r="O93" s="7"/>
      <c r="P93" s="7"/>
      <c r="Q93" s="7"/>
      <c r="R93" s="7"/>
      <c r="S93" s="14"/>
      <c r="T93" s="7"/>
      <c r="U93" s="7"/>
      <c r="V93" s="7"/>
      <c r="W93" s="7"/>
      <c r="X93" s="7"/>
      <c r="Y93" s="7"/>
      <c r="Z93" s="7"/>
      <c r="AA93" s="7"/>
      <c r="AB93" s="7"/>
      <c r="AC93" s="7"/>
      <c r="AD93" s="7"/>
      <c r="AE93" s="7"/>
      <c r="AF93" s="7"/>
      <c r="AG93" s="7"/>
      <c r="AH93" s="7"/>
      <c r="AI93" s="7"/>
      <c r="AJ93" s="7"/>
    </row>
    <row r="94" spans="4:41" ht="18" customHeight="1">
      <c r="D94" s="54"/>
      <c r="E94" s="7"/>
      <c r="F94" s="7"/>
      <c r="G94" s="7"/>
      <c r="H94" s="7"/>
      <c r="I94" s="7"/>
      <c r="J94" s="7"/>
      <c r="K94" s="7"/>
      <c r="L94" s="7"/>
      <c r="M94" s="7"/>
      <c r="N94" s="7"/>
      <c r="O94" s="7"/>
      <c r="P94" s="7"/>
      <c r="Q94" s="7"/>
      <c r="R94" s="7"/>
      <c r="S94" s="14"/>
      <c r="T94" s="7"/>
      <c r="U94" s="7"/>
      <c r="V94" s="7"/>
      <c r="W94" s="7"/>
      <c r="X94" s="7"/>
      <c r="Y94" s="7"/>
      <c r="Z94" s="7"/>
      <c r="AA94" s="7"/>
      <c r="AB94" s="7"/>
      <c r="AC94" s="7"/>
      <c r="AD94" s="7"/>
      <c r="AE94" s="7"/>
      <c r="AF94" s="7"/>
      <c r="AG94" s="7"/>
      <c r="AH94" s="7"/>
      <c r="AI94" s="7"/>
      <c r="AJ94" s="7"/>
    </row>
    <row r="95" spans="4:41" ht="18" customHeight="1">
      <c r="D95" s="54"/>
      <c r="E95" s="7"/>
      <c r="F95" s="7"/>
      <c r="G95" s="7"/>
      <c r="H95" s="7"/>
      <c r="I95" s="7"/>
      <c r="J95" s="7"/>
      <c r="K95" s="7"/>
      <c r="L95" s="7"/>
      <c r="M95" s="7"/>
      <c r="N95" s="7"/>
      <c r="O95" s="7"/>
      <c r="P95" s="7"/>
      <c r="Q95" s="7"/>
      <c r="R95" s="7"/>
      <c r="S95" s="14"/>
      <c r="T95" s="7"/>
      <c r="U95" s="7"/>
      <c r="V95" s="7"/>
      <c r="W95" s="7"/>
      <c r="X95" s="7"/>
      <c r="Y95" s="7"/>
      <c r="Z95" s="7"/>
      <c r="AA95" s="7"/>
      <c r="AB95" s="7"/>
      <c r="AC95" s="7"/>
      <c r="AD95" s="7"/>
      <c r="AE95" s="7"/>
      <c r="AF95" s="7"/>
      <c r="AG95" s="7"/>
      <c r="AH95" s="7"/>
      <c r="AI95" s="7"/>
      <c r="AJ95" s="7"/>
    </row>
    <row r="96" spans="4:41" ht="18" customHeight="1">
      <c r="D96" s="54"/>
      <c r="E96" s="7"/>
      <c r="F96" s="7"/>
      <c r="G96" s="7"/>
      <c r="H96" s="7"/>
      <c r="I96" s="7"/>
      <c r="J96" s="7"/>
      <c r="K96" s="7"/>
      <c r="L96" s="7"/>
      <c r="M96" s="7"/>
      <c r="N96" s="7"/>
      <c r="O96" s="7"/>
      <c r="P96" s="7"/>
      <c r="Q96" s="7"/>
      <c r="R96" s="7"/>
      <c r="S96" s="14"/>
      <c r="T96" s="7"/>
      <c r="U96" s="7"/>
      <c r="V96" s="7"/>
      <c r="W96" s="7"/>
      <c r="X96" s="7"/>
      <c r="Y96" s="7"/>
      <c r="Z96" s="7"/>
      <c r="AA96" s="7"/>
      <c r="AB96" s="7"/>
      <c r="AC96" s="7"/>
      <c r="AD96" s="7"/>
      <c r="AE96" s="7"/>
      <c r="AF96" s="7"/>
      <c r="AG96" s="7"/>
      <c r="AH96" s="7"/>
      <c r="AI96" s="7"/>
      <c r="AJ96" s="7"/>
    </row>
    <row r="97" spans="4:36" ht="18" customHeight="1">
      <c r="D97" s="54"/>
      <c r="E97" s="7"/>
      <c r="F97" s="7"/>
      <c r="G97" s="7"/>
      <c r="H97" s="7"/>
      <c r="I97" s="7"/>
      <c r="J97" s="7"/>
      <c r="K97" s="7"/>
      <c r="L97" s="7"/>
      <c r="M97" s="7"/>
      <c r="N97" s="7"/>
      <c r="O97" s="7"/>
      <c r="P97" s="7"/>
      <c r="Q97" s="7"/>
      <c r="R97" s="7"/>
      <c r="S97" s="14"/>
      <c r="T97" s="7"/>
      <c r="U97" s="7"/>
      <c r="V97" s="7"/>
      <c r="W97" s="7"/>
      <c r="X97" s="7"/>
      <c r="Y97" s="7"/>
      <c r="Z97" s="7"/>
      <c r="AA97" s="7"/>
      <c r="AB97" s="7"/>
      <c r="AC97" s="7"/>
      <c r="AD97" s="7"/>
      <c r="AE97" s="7"/>
      <c r="AF97" s="7"/>
      <c r="AG97" s="7"/>
      <c r="AH97" s="7"/>
      <c r="AI97" s="7"/>
      <c r="AJ97" s="7"/>
    </row>
    <row r="98" spans="4:36" ht="18" customHeight="1">
      <c r="D98" s="54"/>
      <c r="E98" s="7"/>
      <c r="F98" s="7"/>
      <c r="G98" s="7"/>
      <c r="H98" s="7"/>
      <c r="I98" s="7"/>
      <c r="J98" s="7"/>
      <c r="K98" s="7"/>
      <c r="L98" s="7"/>
      <c r="M98" s="7"/>
      <c r="N98" s="7"/>
      <c r="O98" s="7"/>
      <c r="P98" s="7"/>
      <c r="Q98" s="7"/>
      <c r="R98" s="7"/>
      <c r="S98" s="14"/>
      <c r="T98" s="7"/>
      <c r="U98" s="7"/>
      <c r="V98" s="7"/>
      <c r="W98" s="7"/>
      <c r="X98" s="7"/>
      <c r="Y98" s="7"/>
      <c r="Z98" s="7"/>
      <c r="AA98" s="7"/>
      <c r="AB98" s="7"/>
      <c r="AC98" s="7"/>
      <c r="AD98" s="7"/>
      <c r="AE98" s="7"/>
      <c r="AF98" s="7"/>
      <c r="AG98" s="7"/>
      <c r="AH98" s="7"/>
      <c r="AI98" s="7"/>
      <c r="AJ98" s="7"/>
    </row>
    <row r="99" spans="4:36" ht="18" customHeight="1">
      <c r="D99" s="54"/>
      <c r="E99" s="7"/>
      <c r="F99" s="7"/>
      <c r="G99" s="7"/>
      <c r="H99" s="7"/>
      <c r="I99" s="7"/>
      <c r="J99" s="7"/>
      <c r="K99" s="7"/>
      <c r="L99" s="7"/>
      <c r="M99" s="7"/>
      <c r="N99" s="7"/>
      <c r="O99" s="7"/>
      <c r="P99" s="7"/>
      <c r="Q99" s="7"/>
      <c r="R99" s="7"/>
      <c r="S99" s="14"/>
      <c r="T99" s="7"/>
      <c r="U99" s="7"/>
      <c r="V99" s="7"/>
      <c r="W99" s="7"/>
      <c r="X99" s="7"/>
      <c r="Y99" s="7"/>
      <c r="Z99" s="7"/>
      <c r="AA99" s="7"/>
      <c r="AB99" s="7"/>
      <c r="AC99" s="7"/>
      <c r="AD99" s="7"/>
      <c r="AE99" s="7"/>
      <c r="AF99" s="7"/>
      <c r="AG99" s="7"/>
      <c r="AH99" s="7"/>
      <c r="AI99" s="7"/>
      <c r="AJ99" s="7"/>
    </row>
    <row r="100" spans="4:36" ht="18" customHeight="1">
      <c r="D100" s="54"/>
      <c r="E100" s="7"/>
      <c r="F100" s="7"/>
      <c r="G100" s="7"/>
      <c r="H100" s="7"/>
      <c r="I100" s="7"/>
      <c r="J100" s="7"/>
      <c r="K100" s="7"/>
      <c r="L100" s="7"/>
      <c r="M100" s="7"/>
      <c r="N100" s="7"/>
      <c r="O100" s="7"/>
      <c r="P100" s="7"/>
      <c r="Q100" s="7"/>
      <c r="R100" s="7"/>
      <c r="S100" s="14"/>
      <c r="T100" s="7"/>
      <c r="U100" s="7"/>
      <c r="V100" s="7"/>
      <c r="W100" s="7"/>
      <c r="X100" s="7"/>
      <c r="Y100" s="7"/>
      <c r="Z100" s="7"/>
      <c r="AA100" s="7"/>
      <c r="AB100" s="7"/>
      <c r="AC100" s="7"/>
      <c r="AD100" s="7"/>
      <c r="AE100" s="7"/>
      <c r="AF100" s="7"/>
      <c r="AG100" s="7"/>
      <c r="AH100" s="7"/>
      <c r="AI100" s="7"/>
      <c r="AJ100" s="7"/>
    </row>
    <row r="101" spans="4:36" ht="18" customHeight="1">
      <c r="D101" s="54"/>
      <c r="E101" s="7"/>
      <c r="F101" s="7"/>
      <c r="G101" s="7"/>
      <c r="H101" s="7"/>
      <c r="I101" s="7"/>
      <c r="J101" s="7"/>
      <c r="K101" s="7"/>
      <c r="L101" s="7"/>
      <c r="M101" s="7"/>
      <c r="N101" s="7"/>
      <c r="O101" s="7"/>
      <c r="P101" s="7"/>
      <c r="Q101" s="7"/>
      <c r="R101" s="7"/>
      <c r="S101" s="14"/>
      <c r="T101" s="7"/>
      <c r="U101" s="7"/>
      <c r="V101" s="7"/>
      <c r="W101" s="7"/>
      <c r="X101" s="7"/>
      <c r="Y101" s="7"/>
      <c r="Z101" s="7"/>
      <c r="AA101" s="7"/>
      <c r="AB101" s="7"/>
      <c r="AC101" s="7"/>
      <c r="AD101" s="7"/>
      <c r="AE101" s="7"/>
      <c r="AF101" s="7"/>
      <c r="AG101" s="7"/>
      <c r="AH101" s="7"/>
      <c r="AI101" s="7"/>
      <c r="AJ101" s="7"/>
    </row>
    <row r="102" spans="4:36" ht="18" customHeight="1">
      <c r="D102" s="54"/>
      <c r="E102" s="7"/>
      <c r="F102" s="7"/>
      <c r="G102" s="7"/>
      <c r="H102" s="7"/>
      <c r="I102" s="7"/>
      <c r="J102" s="7"/>
      <c r="K102" s="7"/>
      <c r="L102" s="7"/>
      <c r="M102" s="7"/>
      <c r="N102" s="7"/>
      <c r="O102" s="7"/>
      <c r="P102" s="7"/>
      <c r="Q102" s="7"/>
      <c r="R102" s="7"/>
      <c r="S102" s="14"/>
      <c r="T102" s="7"/>
      <c r="U102" s="7"/>
      <c r="V102" s="7"/>
      <c r="W102" s="7"/>
      <c r="X102" s="7"/>
      <c r="Y102" s="7"/>
      <c r="Z102" s="7"/>
      <c r="AA102" s="7"/>
      <c r="AB102" s="7"/>
      <c r="AC102" s="7"/>
      <c r="AD102" s="7"/>
      <c r="AE102" s="7"/>
      <c r="AF102" s="7"/>
      <c r="AG102" s="7"/>
      <c r="AH102" s="7"/>
      <c r="AI102" s="7"/>
      <c r="AJ102" s="7"/>
    </row>
    <row r="103" spans="4:36" ht="18" customHeight="1">
      <c r="D103" s="54"/>
      <c r="E103" s="7"/>
      <c r="F103" s="7"/>
      <c r="G103" s="7"/>
      <c r="H103" s="7"/>
      <c r="I103" s="7"/>
      <c r="J103" s="7"/>
      <c r="K103" s="7"/>
      <c r="L103" s="7"/>
      <c r="M103" s="7"/>
      <c r="N103" s="7"/>
      <c r="O103" s="7"/>
      <c r="P103" s="7"/>
      <c r="Q103" s="7"/>
      <c r="R103" s="7"/>
      <c r="S103" s="14"/>
      <c r="T103" s="7"/>
      <c r="U103" s="7"/>
      <c r="V103" s="7"/>
      <c r="W103" s="7"/>
      <c r="X103" s="7"/>
      <c r="Y103" s="7"/>
      <c r="Z103" s="7"/>
      <c r="AA103" s="7"/>
      <c r="AB103" s="7"/>
      <c r="AC103" s="7"/>
      <c r="AD103" s="7"/>
      <c r="AE103" s="7"/>
      <c r="AF103" s="7"/>
      <c r="AG103" s="7"/>
      <c r="AH103" s="7"/>
      <c r="AI103" s="7"/>
      <c r="AJ103" s="7"/>
    </row>
    <row r="104" spans="4:36" ht="18" customHeight="1">
      <c r="D104" s="54"/>
      <c r="E104" s="7"/>
      <c r="F104" s="7"/>
      <c r="G104" s="7"/>
      <c r="H104" s="7"/>
      <c r="I104" s="7"/>
      <c r="J104" s="7"/>
      <c r="K104" s="7"/>
      <c r="L104" s="7"/>
      <c r="M104" s="7"/>
      <c r="N104" s="7"/>
      <c r="O104" s="7"/>
      <c r="P104" s="7"/>
      <c r="Q104" s="7"/>
      <c r="R104" s="7"/>
      <c r="S104" s="14"/>
      <c r="T104" s="7"/>
      <c r="U104" s="7"/>
      <c r="V104" s="7"/>
      <c r="W104" s="7"/>
      <c r="X104" s="7"/>
      <c r="Y104" s="7"/>
      <c r="Z104" s="7"/>
      <c r="AA104" s="7"/>
      <c r="AB104" s="7"/>
      <c r="AC104" s="7"/>
      <c r="AD104" s="7"/>
      <c r="AE104" s="7"/>
      <c r="AF104" s="7"/>
      <c r="AG104" s="7"/>
      <c r="AH104" s="7"/>
      <c r="AI104" s="7"/>
      <c r="AJ104" s="7"/>
    </row>
    <row r="105" spans="4:36" ht="18" customHeight="1">
      <c r="D105" s="54"/>
      <c r="E105" s="7"/>
      <c r="F105" s="7"/>
      <c r="G105" s="7"/>
      <c r="H105" s="7"/>
      <c r="I105" s="7"/>
      <c r="J105" s="7"/>
      <c r="K105" s="7"/>
      <c r="L105" s="7"/>
      <c r="M105" s="7"/>
      <c r="N105" s="7"/>
      <c r="O105" s="7"/>
      <c r="P105" s="7"/>
      <c r="Q105" s="7"/>
      <c r="R105" s="7"/>
      <c r="S105" s="14"/>
      <c r="T105" s="7"/>
      <c r="U105" s="7"/>
      <c r="V105" s="7"/>
      <c r="W105" s="7"/>
      <c r="X105" s="7"/>
      <c r="Y105" s="7"/>
      <c r="Z105" s="7"/>
      <c r="AA105" s="7"/>
      <c r="AB105" s="7"/>
      <c r="AC105" s="7"/>
      <c r="AD105" s="7"/>
      <c r="AE105" s="7"/>
      <c r="AF105" s="7"/>
      <c r="AG105" s="7"/>
      <c r="AH105" s="7"/>
      <c r="AI105" s="7"/>
      <c r="AJ105" s="7"/>
    </row>
    <row r="106" spans="4:36" ht="18" customHeight="1">
      <c r="D106" s="54"/>
      <c r="E106" s="7"/>
      <c r="F106" s="7"/>
      <c r="G106" s="7"/>
      <c r="H106" s="7"/>
      <c r="I106" s="7"/>
      <c r="J106" s="7"/>
      <c r="K106" s="7"/>
      <c r="L106" s="7"/>
      <c r="M106" s="7"/>
      <c r="N106" s="7"/>
      <c r="O106" s="7"/>
      <c r="P106" s="7"/>
      <c r="Q106" s="7"/>
      <c r="R106" s="7"/>
      <c r="S106" s="14"/>
      <c r="T106" s="7"/>
      <c r="U106" s="7"/>
      <c r="V106" s="7"/>
      <c r="W106" s="7"/>
      <c r="X106" s="7"/>
      <c r="Y106" s="7"/>
      <c r="Z106" s="7"/>
      <c r="AA106" s="7"/>
      <c r="AB106" s="7"/>
      <c r="AC106" s="7"/>
      <c r="AD106" s="7"/>
      <c r="AE106" s="7"/>
      <c r="AF106" s="7"/>
      <c r="AG106" s="7"/>
      <c r="AH106" s="7"/>
      <c r="AI106" s="7"/>
      <c r="AJ106" s="7"/>
    </row>
    <row r="107" spans="4:36" ht="18" customHeight="1">
      <c r="D107" s="54"/>
      <c r="E107" s="7"/>
      <c r="F107" s="7"/>
      <c r="G107" s="7"/>
      <c r="H107" s="7"/>
      <c r="I107" s="7"/>
      <c r="J107" s="7"/>
      <c r="K107" s="7"/>
      <c r="L107" s="7"/>
      <c r="M107" s="7"/>
      <c r="N107" s="7"/>
      <c r="O107" s="7"/>
      <c r="P107" s="7"/>
      <c r="Q107" s="7"/>
      <c r="R107" s="7"/>
      <c r="S107" s="14"/>
      <c r="T107" s="7"/>
      <c r="U107" s="7"/>
      <c r="V107" s="7"/>
      <c r="W107" s="7"/>
      <c r="X107" s="7"/>
      <c r="Y107" s="7"/>
      <c r="Z107" s="7"/>
      <c r="AA107" s="7"/>
      <c r="AB107" s="7"/>
      <c r="AC107" s="7"/>
      <c r="AD107" s="7"/>
      <c r="AE107" s="7"/>
      <c r="AF107" s="7"/>
      <c r="AG107" s="7"/>
      <c r="AH107" s="7"/>
      <c r="AI107" s="7"/>
      <c r="AJ107" s="7"/>
    </row>
    <row r="108" spans="4:36">
      <c r="D108" s="54"/>
      <c r="E108" s="7"/>
      <c r="F108" s="7"/>
      <c r="G108" s="7"/>
      <c r="H108" s="7"/>
      <c r="I108" s="7"/>
      <c r="J108" s="7"/>
      <c r="K108" s="7"/>
      <c r="L108" s="7"/>
      <c r="M108" s="7"/>
      <c r="N108" s="7"/>
      <c r="O108" s="7"/>
      <c r="P108" s="7"/>
      <c r="Q108" s="7"/>
      <c r="R108" s="7"/>
      <c r="S108" s="14"/>
      <c r="T108" s="7"/>
      <c r="U108" s="7"/>
      <c r="V108" s="7"/>
      <c r="W108" s="7"/>
      <c r="X108" s="7"/>
      <c r="Y108" s="7"/>
      <c r="Z108" s="7"/>
      <c r="AA108" s="7"/>
      <c r="AB108" s="7"/>
      <c r="AC108" s="7"/>
      <c r="AD108" s="7"/>
      <c r="AE108" s="7"/>
      <c r="AF108" s="7"/>
      <c r="AG108" s="7"/>
      <c r="AH108" s="7"/>
      <c r="AI108" s="7"/>
      <c r="AJ108" s="7"/>
    </row>
    <row r="109" spans="4:36">
      <c r="D109" s="54"/>
      <c r="E109" s="7"/>
      <c r="F109" s="7"/>
      <c r="G109" s="7"/>
      <c r="H109" s="7"/>
      <c r="I109" s="7"/>
      <c r="J109" s="7"/>
      <c r="K109" s="7"/>
      <c r="L109" s="7"/>
      <c r="M109" s="7"/>
      <c r="N109" s="7"/>
      <c r="O109" s="7"/>
      <c r="P109" s="7"/>
      <c r="Q109" s="7"/>
      <c r="R109" s="7"/>
      <c r="S109" s="14"/>
      <c r="T109" s="7"/>
      <c r="U109" s="7"/>
      <c r="V109" s="7"/>
      <c r="W109" s="7"/>
      <c r="X109" s="7"/>
      <c r="Y109" s="7"/>
      <c r="Z109" s="7"/>
      <c r="AA109" s="7"/>
      <c r="AB109" s="7"/>
      <c r="AC109" s="7"/>
      <c r="AD109" s="7"/>
      <c r="AE109" s="7"/>
      <c r="AF109" s="7"/>
      <c r="AG109" s="7"/>
      <c r="AH109" s="7"/>
      <c r="AI109" s="7"/>
      <c r="AJ109" s="7"/>
    </row>
    <row r="110" spans="4:36">
      <c r="O110" s="7"/>
      <c r="P110" s="7"/>
      <c r="Q110" s="7"/>
      <c r="R110" s="7"/>
    </row>
  </sheetData>
  <mergeCells count="167">
    <mergeCell ref="A3:AJ3"/>
    <mergeCell ref="A4:R5"/>
    <mergeCell ref="S4:AJ5"/>
    <mergeCell ref="AK4:AN6"/>
    <mergeCell ref="A6:N6"/>
    <mergeCell ref="O6:R6"/>
    <mergeCell ref="S6:AF6"/>
    <mergeCell ref="AG6:AJ6"/>
    <mergeCell ref="O7:R7"/>
    <mergeCell ref="AG7:AJ7"/>
    <mergeCell ref="AK7:AN7"/>
    <mergeCell ref="O9:R9"/>
    <mergeCell ref="AG8:AJ8"/>
    <mergeCell ref="AK8:AN8"/>
    <mergeCell ref="AG9:AJ9"/>
    <mergeCell ref="AK9:AN9"/>
    <mergeCell ref="O10:R10"/>
    <mergeCell ref="AG10:AJ10"/>
    <mergeCell ref="AK10:AN10"/>
    <mergeCell ref="O8:R8"/>
    <mergeCell ref="O11:R11"/>
    <mergeCell ref="AG11:AJ11"/>
    <mergeCell ref="AK11:AN11"/>
    <mergeCell ref="O12:R12"/>
    <mergeCell ref="AG12:AJ12"/>
    <mergeCell ref="AK12:AN12"/>
    <mergeCell ref="O13:R13"/>
    <mergeCell ref="AG13:AJ13"/>
    <mergeCell ref="AK13:AN13"/>
    <mergeCell ref="O14:R14"/>
    <mergeCell ref="AG14:AJ14"/>
    <mergeCell ref="AK14:AN14"/>
    <mergeCell ref="O15:R15"/>
    <mergeCell ref="AG15:AJ15"/>
    <mergeCell ref="AK15:AN15"/>
    <mergeCell ref="O16:R16"/>
    <mergeCell ref="AG16:AJ16"/>
    <mergeCell ref="AK16:AN16"/>
    <mergeCell ref="O17:R17"/>
    <mergeCell ref="AG17:AJ17"/>
    <mergeCell ref="AK17:AN17"/>
    <mergeCell ref="O18:R18"/>
    <mergeCell ref="AG18:AJ18"/>
    <mergeCell ref="AK18:AN18"/>
    <mergeCell ref="O19:R19"/>
    <mergeCell ref="AG19:AJ19"/>
    <mergeCell ref="AK19:AN19"/>
    <mergeCell ref="O20:R20"/>
    <mergeCell ref="AG20:AJ20"/>
    <mergeCell ref="AK20:AN20"/>
    <mergeCell ref="O21:R21"/>
    <mergeCell ref="AG21:AJ21"/>
    <mergeCell ref="AK21:AN21"/>
    <mergeCell ref="O22:R22"/>
    <mergeCell ref="AG22:AJ22"/>
    <mergeCell ref="AK22:AN22"/>
    <mergeCell ref="AG25:AJ25"/>
    <mergeCell ref="AK25:AN25"/>
    <mergeCell ref="O29:R29"/>
    <mergeCell ref="O24:R24"/>
    <mergeCell ref="AG23:AJ23"/>
    <mergeCell ref="AK23:AN23"/>
    <mergeCell ref="AG24:AJ24"/>
    <mergeCell ref="AK24:AN24"/>
    <mergeCell ref="O23:R23"/>
    <mergeCell ref="O25:R25"/>
    <mergeCell ref="O26:R26"/>
    <mergeCell ref="O27:R27"/>
    <mergeCell ref="O28:R28"/>
    <mergeCell ref="AG26:AJ26"/>
    <mergeCell ref="AK26:AN26"/>
    <mergeCell ref="AG27:AJ27"/>
    <mergeCell ref="AK27:AN27"/>
    <mergeCell ref="AG28:AJ28"/>
    <mergeCell ref="AK28:AN28"/>
    <mergeCell ref="AG29:AJ29"/>
    <mergeCell ref="AK29:AN29"/>
    <mergeCell ref="O38:R38"/>
    <mergeCell ref="AG30:AJ30"/>
    <mergeCell ref="AK30:AN30"/>
    <mergeCell ref="AG31:AJ31"/>
    <mergeCell ref="AK31:AN31"/>
    <mergeCell ref="AG38:AJ38"/>
    <mergeCell ref="AG36:AJ36"/>
    <mergeCell ref="AK36:AN36"/>
    <mergeCell ref="O33:R33"/>
    <mergeCell ref="O34:R34"/>
    <mergeCell ref="O35:R35"/>
    <mergeCell ref="O36:R36"/>
    <mergeCell ref="AG35:AJ35"/>
    <mergeCell ref="AK35:AN35"/>
    <mergeCell ref="O30:R30"/>
    <mergeCell ref="AG37:AJ37"/>
    <mergeCell ref="AK37:AN37"/>
    <mergeCell ref="O31:R31"/>
    <mergeCell ref="O32:R32"/>
    <mergeCell ref="O37:R37"/>
    <mergeCell ref="AK33:AN33"/>
    <mergeCell ref="AG40:AJ40"/>
    <mergeCell ref="AK40:AN40"/>
    <mergeCell ref="AG34:AJ34"/>
    <mergeCell ref="AK34:AN34"/>
    <mergeCell ref="AG39:AJ39"/>
    <mergeCell ref="AK39:AN39"/>
    <mergeCell ref="AG41:AJ41"/>
    <mergeCell ref="AK41:AN41"/>
    <mergeCell ref="AG62:AJ62"/>
    <mergeCell ref="AK62:AN62"/>
    <mergeCell ref="AG45:AJ45"/>
    <mergeCell ref="AK45:AN45"/>
    <mergeCell ref="AG46:AJ46"/>
    <mergeCell ref="AK46:AN46"/>
    <mergeCell ref="AG42:AJ42"/>
    <mergeCell ref="AG53:AJ53"/>
    <mergeCell ref="AG48:AJ48"/>
    <mergeCell ref="O61:R61"/>
    <mergeCell ref="O62:R62"/>
    <mergeCell ref="O57:R57"/>
    <mergeCell ref="AG55:AJ55"/>
    <mergeCell ref="AK55:AN55"/>
    <mergeCell ref="AG61:AJ61"/>
    <mergeCell ref="AK61:AN61"/>
    <mergeCell ref="AG58:AJ58"/>
    <mergeCell ref="AK58:AN58"/>
    <mergeCell ref="O58:R58"/>
    <mergeCell ref="O59:R59"/>
    <mergeCell ref="AG59:AJ59"/>
    <mergeCell ref="AK59:AN59"/>
    <mergeCell ref="AG60:AJ60"/>
    <mergeCell ref="AK60:AN60"/>
    <mergeCell ref="O60:R60"/>
    <mergeCell ref="F56:G56"/>
    <mergeCell ref="X56:Y56"/>
    <mergeCell ref="AG56:AJ56"/>
    <mergeCell ref="AK56:AN56"/>
    <mergeCell ref="AG57:AJ57"/>
    <mergeCell ref="AK57:AN57"/>
    <mergeCell ref="O55:R55"/>
    <mergeCell ref="O56:R56"/>
    <mergeCell ref="AG2:AN2"/>
    <mergeCell ref="AK42:AN42"/>
    <mergeCell ref="AG43:AJ43"/>
    <mergeCell ref="AK43:AN43"/>
    <mergeCell ref="AG44:AJ44"/>
    <mergeCell ref="AK44:AN44"/>
    <mergeCell ref="AG49:AJ49"/>
    <mergeCell ref="AG50:AJ50"/>
    <mergeCell ref="AG51:AJ51"/>
    <mergeCell ref="AG52:AJ52"/>
    <mergeCell ref="AK47:AN47"/>
    <mergeCell ref="AG47:AJ47"/>
    <mergeCell ref="AK38:AN38"/>
    <mergeCell ref="AG32:AJ32"/>
    <mergeCell ref="AK32:AN32"/>
    <mergeCell ref="AG33:AJ33"/>
    <mergeCell ref="AK65:AN65"/>
    <mergeCell ref="AG63:AJ63"/>
    <mergeCell ref="AK63:AN63"/>
    <mergeCell ref="O65:R65"/>
    <mergeCell ref="A65:N65"/>
    <mergeCell ref="F64:G64"/>
    <mergeCell ref="X64:Y64"/>
    <mergeCell ref="AG64:AJ64"/>
    <mergeCell ref="AK64:AN64"/>
    <mergeCell ref="S65:AF65"/>
    <mergeCell ref="AG65:AJ65"/>
    <mergeCell ref="O64:R64"/>
  </mergeCells>
  <phoneticPr fontId="6"/>
  <pageMargins left="0.78740157480314965" right="0.19685039370078741" top="0.39370078740157483" bottom="0.19685039370078741" header="0.51181102362204722" footer="0.51181102362204722"/>
  <pageSetup paperSize="9" scale="75" firstPageNumber="38" fitToWidth="0" orientation="portrait" cellComments="asDisplayed" useFirstPageNumber="1" r:id="rId1"/>
  <headerFooter alignWithMargins="0">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U34"/>
  <sheetViews>
    <sheetView view="pageBreakPreview" zoomScale="80" zoomScaleNormal="100" zoomScaleSheetLayoutView="80" workbookViewId="0">
      <selection activeCell="T9" sqref="T9"/>
    </sheetView>
  </sheetViews>
  <sheetFormatPr defaultRowHeight="18" customHeight="1"/>
  <cols>
    <col min="1" max="47" width="2.875" customWidth="1"/>
  </cols>
  <sheetData>
    <row r="1" spans="1:47" ht="18" customHeight="1">
      <c r="A1" s="5" t="s">
        <v>646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47" ht="18" customHeight="1">
      <c r="A2" s="3" t="s">
        <v>647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1:47" ht="18" customHeight="1">
      <c r="A3" s="3"/>
      <c r="B3" s="554" t="s">
        <v>663</v>
      </c>
      <c r="C3" s="554"/>
      <c r="D3" s="554"/>
      <c r="E3" s="554"/>
      <c r="F3" s="554" t="s">
        <v>664</v>
      </c>
      <c r="G3" s="554"/>
      <c r="H3" s="554"/>
      <c r="I3" s="554"/>
      <c r="J3" s="554"/>
      <c r="K3" s="554" t="s">
        <v>670</v>
      </c>
      <c r="L3" s="554"/>
      <c r="M3" s="554"/>
      <c r="N3" s="554" t="s">
        <v>676</v>
      </c>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row>
    <row r="4" spans="1:47" ht="18" customHeight="1">
      <c r="A4" s="3"/>
      <c r="B4" s="641" t="s">
        <v>648</v>
      </c>
      <c r="C4" s="641"/>
      <c r="D4" s="641"/>
      <c r="E4" s="641"/>
      <c r="F4" s="896"/>
      <c r="G4" s="896"/>
      <c r="H4" s="896"/>
      <c r="I4" s="896"/>
      <c r="J4" s="896"/>
      <c r="K4" s="896"/>
      <c r="L4" s="896"/>
      <c r="M4" s="896"/>
      <c r="N4" s="1692"/>
      <c r="O4" s="1692"/>
      <c r="P4" s="1692"/>
      <c r="Q4" s="1692"/>
      <c r="R4" s="1692"/>
      <c r="S4" s="1692"/>
      <c r="T4" s="1692"/>
      <c r="U4" s="1692"/>
      <c r="V4" s="1692"/>
      <c r="W4" s="1692"/>
      <c r="X4" s="1692"/>
      <c r="Y4" s="1692"/>
      <c r="Z4" s="1692"/>
      <c r="AA4" s="1692"/>
      <c r="AB4" s="1692"/>
      <c r="AC4" s="1692"/>
      <c r="AD4" s="1692"/>
      <c r="AE4" s="1692"/>
      <c r="AF4" s="1692"/>
      <c r="AG4" s="1692"/>
      <c r="AH4" s="1692"/>
      <c r="AI4" s="1692"/>
      <c r="AJ4" s="1692"/>
      <c r="AK4" s="1692"/>
      <c r="AL4" s="1692"/>
      <c r="AM4" s="1692"/>
      <c r="AN4" s="1692"/>
      <c r="AO4" s="1692"/>
      <c r="AP4" s="1692"/>
      <c r="AQ4" s="1692"/>
      <c r="AR4" s="1692"/>
      <c r="AS4" s="1692"/>
      <c r="AT4" s="1692"/>
      <c r="AU4" s="1692"/>
    </row>
    <row r="5" spans="1:47" ht="18" customHeight="1">
      <c r="A5" s="3"/>
      <c r="B5" s="641" t="s">
        <v>649</v>
      </c>
      <c r="C5" s="641"/>
      <c r="D5" s="641"/>
      <c r="E5" s="641"/>
      <c r="F5" s="896"/>
      <c r="G5" s="896"/>
      <c r="H5" s="896"/>
      <c r="I5" s="896"/>
      <c r="J5" s="896"/>
      <c r="K5" s="896"/>
      <c r="L5" s="896"/>
      <c r="M5" s="896"/>
      <c r="N5" s="1692"/>
      <c r="O5" s="1692"/>
      <c r="P5" s="1692"/>
      <c r="Q5" s="1692"/>
      <c r="R5" s="1692"/>
      <c r="S5" s="1692"/>
      <c r="T5" s="1692"/>
      <c r="U5" s="1692"/>
      <c r="V5" s="1692"/>
      <c r="W5" s="1692"/>
      <c r="X5" s="1692"/>
      <c r="Y5" s="1692"/>
      <c r="Z5" s="1692"/>
      <c r="AA5" s="1692"/>
      <c r="AB5" s="1692"/>
      <c r="AC5" s="1692"/>
      <c r="AD5" s="1692"/>
      <c r="AE5" s="1692"/>
      <c r="AF5" s="1692"/>
      <c r="AG5" s="1692"/>
      <c r="AH5" s="1692"/>
      <c r="AI5" s="1692"/>
      <c r="AJ5" s="1692"/>
      <c r="AK5" s="1692"/>
      <c r="AL5" s="1692"/>
      <c r="AM5" s="1692"/>
      <c r="AN5" s="1692"/>
      <c r="AO5" s="1692"/>
      <c r="AP5" s="1692"/>
      <c r="AQ5" s="1692"/>
      <c r="AR5" s="1692"/>
      <c r="AS5" s="1692"/>
      <c r="AT5" s="1692"/>
      <c r="AU5" s="1692"/>
    </row>
    <row r="6" spans="1:47" ht="18" customHeight="1">
      <c r="A6" s="3"/>
      <c r="B6" s="641" t="s">
        <v>650</v>
      </c>
      <c r="C6" s="641"/>
      <c r="D6" s="641"/>
      <c r="E6" s="641"/>
      <c r="F6" s="896"/>
      <c r="G6" s="896"/>
      <c r="H6" s="896"/>
      <c r="I6" s="896"/>
      <c r="J6" s="896"/>
      <c r="K6" s="896"/>
      <c r="L6" s="896"/>
      <c r="M6" s="896"/>
      <c r="N6" s="1692"/>
      <c r="O6" s="1692"/>
      <c r="P6" s="1692"/>
      <c r="Q6" s="1692"/>
      <c r="R6" s="1692"/>
      <c r="S6" s="1692"/>
      <c r="T6" s="1692"/>
      <c r="U6" s="1692"/>
      <c r="V6" s="1692"/>
      <c r="W6" s="1692"/>
      <c r="X6" s="1692"/>
      <c r="Y6" s="1692"/>
      <c r="Z6" s="1692"/>
      <c r="AA6" s="1692"/>
      <c r="AB6" s="1692"/>
      <c r="AC6" s="1692"/>
      <c r="AD6" s="1692"/>
      <c r="AE6" s="1692"/>
      <c r="AF6" s="1692"/>
      <c r="AG6" s="1692"/>
      <c r="AH6" s="1692"/>
      <c r="AI6" s="1692"/>
      <c r="AJ6" s="1692"/>
      <c r="AK6" s="1692"/>
      <c r="AL6" s="1692"/>
      <c r="AM6" s="1692"/>
      <c r="AN6" s="1692"/>
      <c r="AO6" s="1692"/>
      <c r="AP6" s="1692"/>
      <c r="AQ6" s="1692"/>
      <c r="AR6" s="1692"/>
      <c r="AS6" s="1692"/>
      <c r="AT6" s="1692"/>
      <c r="AU6" s="1692"/>
    </row>
    <row r="7" spans="1:47" ht="18" customHeight="1">
      <c r="A7" s="3"/>
      <c r="B7" s="641" t="s">
        <v>651</v>
      </c>
      <c r="C7" s="641"/>
      <c r="D7" s="641"/>
      <c r="E7" s="641"/>
      <c r="F7" s="896"/>
      <c r="G7" s="896"/>
      <c r="H7" s="896"/>
      <c r="I7" s="896"/>
      <c r="J7" s="896"/>
      <c r="K7" s="896"/>
      <c r="L7" s="896"/>
      <c r="M7" s="896"/>
      <c r="N7" s="1692"/>
      <c r="O7" s="1692"/>
      <c r="P7" s="1692"/>
      <c r="Q7" s="1692"/>
      <c r="R7" s="1692"/>
      <c r="S7" s="1692"/>
      <c r="T7" s="1692"/>
      <c r="U7" s="1692"/>
      <c r="V7" s="1692"/>
      <c r="W7" s="1692"/>
      <c r="X7" s="1692"/>
      <c r="Y7" s="1692"/>
      <c r="Z7" s="1692"/>
      <c r="AA7" s="1692"/>
      <c r="AB7" s="1692"/>
      <c r="AC7" s="1692"/>
      <c r="AD7" s="1692"/>
      <c r="AE7" s="1692"/>
      <c r="AF7" s="1692"/>
      <c r="AG7" s="1692"/>
      <c r="AH7" s="1692"/>
      <c r="AI7" s="1692"/>
      <c r="AJ7" s="1692"/>
      <c r="AK7" s="1692"/>
      <c r="AL7" s="1692"/>
      <c r="AM7" s="1692"/>
      <c r="AN7" s="1692"/>
      <c r="AO7" s="1692"/>
      <c r="AP7" s="1692"/>
      <c r="AQ7" s="1692"/>
      <c r="AR7" s="1692"/>
      <c r="AS7" s="1692"/>
      <c r="AT7" s="1692"/>
      <c r="AU7" s="1692"/>
    </row>
    <row r="8" spans="1:47" ht="18" customHeight="1">
      <c r="A8" s="3"/>
      <c r="B8" s="641" t="s">
        <v>652</v>
      </c>
      <c r="C8" s="641"/>
      <c r="D8" s="641"/>
      <c r="E8" s="641"/>
      <c r="F8" s="896"/>
      <c r="G8" s="896"/>
      <c r="H8" s="896"/>
      <c r="I8" s="896"/>
      <c r="J8" s="896"/>
      <c r="K8" s="896"/>
      <c r="L8" s="896"/>
      <c r="M8" s="896"/>
      <c r="N8" s="1692"/>
      <c r="O8" s="1692"/>
      <c r="P8" s="1692"/>
      <c r="Q8" s="1692"/>
      <c r="R8" s="1692"/>
      <c r="S8" s="1692"/>
      <c r="T8" s="1692"/>
      <c r="U8" s="1692"/>
      <c r="V8" s="1692"/>
      <c r="W8" s="1692"/>
      <c r="X8" s="1692"/>
      <c r="Y8" s="1692"/>
      <c r="Z8" s="1692"/>
      <c r="AA8" s="1692"/>
      <c r="AB8" s="1692"/>
      <c r="AC8" s="1692"/>
      <c r="AD8" s="1692"/>
      <c r="AE8" s="1692"/>
      <c r="AF8" s="1692"/>
      <c r="AG8" s="1692"/>
      <c r="AH8" s="1692"/>
      <c r="AI8" s="1692"/>
      <c r="AJ8" s="1692"/>
      <c r="AK8" s="1692"/>
      <c r="AL8" s="1692"/>
      <c r="AM8" s="1692"/>
      <c r="AN8" s="1692"/>
      <c r="AO8" s="1692"/>
      <c r="AP8" s="1692"/>
      <c r="AQ8" s="1692"/>
      <c r="AR8" s="1692"/>
      <c r="AS8" s="1692"/>
      <c r="AT8" s="1692"/>
      <c r="AU8" s="1692"/>
    </row>
    <row r="9" spans="1:47" ht="18" customHeight="1">
      <c r="A9" s="3"/>
      <c r="B9" s="3"/>
      <c r="C9" s="3"/>
      <c r="D9" s="3"/>
      <c r="E9" s="3"/>
      <c r="F9" s="13"/>
      <c r="G9" s="13"/>
      <c r="H9" s="13"/>
      <c r="I9" s="13"/>
      <c r="J9" s="13"/>
      <c r="K9" s="13"/>
      <c r="L9" s="13"/>
      <c r="M9" s="1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row>
    <row r="10" spans="1:47" ht="18" customHeight="1">
      <c r="A10" s="3" t="s">
        <v>675</v>
      </c>
      <c r="B10" s="3"/>
      <c r="C10" s="3"/>
      <c r="D10" s="3"/>
      <c r="E10" s="3"/>
      <c r="F10" s="13"/>
      <c r="G10" s="13"/>
      <c r="H10" s="13"/>
      <c r="I10" s="13"/>
      <c r="J10" s="13"/>
      <c r="K10" s="13"/>
      <c r="L10" s="13"/>
      <c r="M10" s="1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row>
    <row r="11" spans="1:47" ht="18" customHeight="1">
      <c r="A11" s="3"/>
      <c r="B11" s="554" t="s">
        <v>663</v>
      </c>
      <c r="C11" s="554"/>
      <c r="D11" s="554"/>
      <c r="E11" s="554"/>
      <c r="F11" s="554" t="s">
        <v>664</v>
      </c>
      <c r="G11" s="554"/>
      <c r="H11" s="554"/>
      <c r="I11" s="554"/>
      <c r="J11" s="554"/>
      <c r="K11" s="554" t="s">
        <v>670</v>
      </c>
      <c r="L11" s="554"/>
      <c r="M11" s="554"/>
      <c r="N11" s="554" t="s">
        <v>676</v>
      </c>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row>
    <row r="12" spans="1:47" ht="18" customHeight="1">
      <c r="A12" s="3"/>
      <c r="B12" s="641" t="s">
        <v>653</v>
      </c>
      <c r="C12" s="641"/>
      <c r="D12" s="641"/>
      <c r="E12" s="641"/>
      <c r="F12" s="896"/>
      <c r="G12" s="896"/>
      <c r="H12" s="896"/>
      <c r="I12" s="896"/>
      <c r="J12" s="896"/>
      <c r="K12" s="896"/>
      <c r="L12" s="896"/>
      <c r="M12" s="896"/>
      <c r="N12" s="1692"/>
      <c r="O12" s="1692"/>
      <c r="P12" s="1692"/>
      <c r="Q12" s="1692"/>
      <c r="R12" s="1692"/>
      <c r="S12" s="1692"/>
      <c r="T12" s="1692"/>
      <c r="U12" s="1692"/>
      <c r="V12" s="1692"/>
      <c r="W12" s="1692"/>
      <c r="X12" s="1692"/>
      <c r="Y12" s="1692"/>
      <c r="Z12" s="1692"/>
      <c r="AA12" s="1692"/>
      <c r="AB12" s="1692"/>
      <c r="AC12" s="1692"/>
      <c r="AD12" s="1692"/>
      <c r="AE12" s="1692"/>
      <c r="AF12" s="1692"/>
      <c r="AG12" s="1692"/>
      <c r="AH12" s="1692"/>
      <c r="AI12" s="1692"/>
      <c r="AJ12" s="1692"/>
      <c r="AK12" s="1692"/>
      <c r="AL12" s="1692"/>
      <c r="AM12" s="1692"/>
      <c r="AN12" s="1692"/>
      <c r="AO12" s="1692"/>
      <c r="AP12" s="1692"/>
      <c r="AQ12" s="1692"/>
      <c r="AR12" s="1692"/>
      <c r="AS12" s="1692"/>
      <c r="AT12" s="1692"/>
      <c r="AU12" s="1692"/>
    </row>
    <row r="13" spans="1:47" ht="18" customHeight="1">
      <c r="A13" s="3"/>
      <c r="B13" s="641" t="s">
        <v>654</v>
      </c>
      <c r="C13" s="641"/>
      <c r="D13" s="641"/>
      <c r="E13" s="641"/>
      <c r="F13" s="896"/>
      <c r="G13" s="896"/>
      <c r="H13" s="896"/>
      <c r="I13" s="896"/>
      <c r="J13" s="896"/>
      <c r="K13" s="896"/>
      <c r="L13" s="896"/>
      <c r="M13" s="896"/>
      <c r="N13" s="1692"/>
      <c r="O13" s="1692"/>
      <c r="P13" s="1692"/>
      <c r="Q13" s="1692"/>
      <c r="R13" s="1692"/>
      <c r="S13" s="1692"/>
      <c r="T13" s="1692"/>
      <c r="U13" s="1692"/>
      <c r="V13" s="1692"/>
      <c r="W13" s="1692"/>
      <c r="X13" s="1692"/>
      <c r="Y13" s="1692"/>
      <c r="Z13" s="1692"/>
      <c r="AA13" s="1692"/>
      <c r="AB13" s="1692"/>
      <c r="AC13" s="1692"/>
      <c r="AD13" s="1692"/>
      <c r="AE13" s="1692"/>
      <c r="AF13" s="1692"/>
      <c r="AG13" s="1692"/>
      <c r="AH13" s="1692"/>
      <c r="AI13" s="1692"/>
      <c r="AJ13" s="1692"/>
      <c r="AK13" s="1692"/>
      <c r="AL13" s="1692"/>
      <c r="AM13" s="1692"/>
      <c r="AN13" s="1692"/>
      <c r="AO13" s="1692"/>
      <c r="AP13" s="1692"/>
      <c r="AQ13" s="1692"/>
      <c r="AR13" s="1692"/>
      <c r="AS13" s="1692"/>
      <c r="AT13" s="1692"/>
      <c r="AU13" s="1692"/>
    </row>
    <row r="14" spans="1:47" ht="18" customHeight="1">
      <c r="A14" s="3"/>
      <c r="B14" s="641" t="s">
        <v>655</v>
      </c>
      <c r="C14" s="641"/>
      <c r="D14" s="641"/>
      <c r="E14" s="641"/>
      <c r="F14" s="896"/>
      <c r="G14" s="896"/>
      <c r="H14" s="896"/>
      <c r="I14" s="896"/>
      <c r="J14" s="896"/>
      <c r="K14" s="896"/>
      <c r="L14" s="896"/>
      <c r="M14" s="896"/>
      <c r="N14" s="1692"/>
      <c r="O14" s="1692"/>
      <c r="P14" s="1692"/>
      <c r="Q14" s="1692"/>
      <c r="R14" s="1692"/>
      <c r="S14" s="1692"/>
      <c r="T14" s="1692"/>
      <c r="U14" s="1692"/>
      <c r="V14" s="1692"/>
      <c r="W14" s="1692"/>
      <c r="X14" s="1692"/>
      <c r="Y14" s="1692"/>
      <c r="Z14" s="1692"/>
      <c r="AA14" s="1692"/>
      <c r="AB14" s="1692"/>
      <c r="AC14" s="1692"/>
      <c r="AD14" s="1692"/>
      <c r="AE14" s="1692"/>
      <c r="AF14" s="1692"/>
      <c r="AG14" s="1692"/>
      <c r="AH14" s="1692"/>
      <c r="AI14" s="1692"/>
      <c r="AJ14" s="1692"/>
      <c r="AK14" s="1692"/>
      <c r="AL14" s="1692"/>
      <c r="AM14" s="1692"/>
      <c r="AN14" s="1692"/>
      <c r="AO14" s="1692"/>
      <c r="AP14" s="1692"/>
      <c r="AQ14" s="1692"/>
      <c r="AR14" s="1692"/>
      <c r="AS14" s="1692"/>
      <c r="AT14" s="1692"/>
      <c r="AU14" s="1692"/>
    </row>
    <row r="15" spans="1:47" ht="18" customHeight="1">
      <c r="A15" s="3"/>
      <c r="B15" s="641" t="s">
        <v>656</v>
      </c>
      <c r="C15" s="641"/>
      <c r="D15" s="641"/>
      <c r="E15" s="641"/>
      <c r="F15" s="896"/>
      <c r="G15" s="896"/>
      <c r="H15" s="896"/>
      <c r="I15" s="896"/>
      <c r="J15" s="896"/>
      <c r="K15" s="896"/>
      <c r="L15" s="896"/>
      <c r="M15" s="896"/>
      <c r="N15" s="1692"/>
      <c r="O15" s="1692"/>
      <c r="P15" s="1692"/>
      <c r="Q15" s="1692"/>
      <c r="R15" s="1692"/>
      <c r="S15" s="1692"/>
      <c r="T15" s="1692"/>
      <c r="U15" s="1692"/>
      <c r="V15" s="1692"/>
      <c r="W15" s="1692"/>
      <c r="X15" s="1692"/>
      <c r="Y15" s="1692"/>
      <c r="Z15" s="1692"/>
      <c r="AA15" s="1692"/>
      <c r="AB15" s="1692"/>
      <c r="AC15" s="1692"/>
      <c r="AD15" s="1692"/>
      <c r="AE15" s="1692"/>
      <c r="AF15" s="1692"/>
      <c r="AG15" s="1692"/>
      <c r="AH15" s="1692"/>
      <c r="AI15" s="1692"/>
      <c r="AJ15" s="1692"/>
      <c r="AK15" s="1692"/>
      <c r="AL15" s="1692"/>
      <c r="AM15" s="1692"/>
      <c r="AN15" s="1692"/>
      <c r="AO15" s="1692"/>
      <c r="AP15" s="1692"/>
      <c r="AQ15" s="1692"/>
      <c r="AR15" s="1692"/>
      <c r="AS15" s="1692"/>
      <c r="AT15" s="1692"/>
      <c r="AU15" s="1692"/>
    </row>
    <row r="16" spans="1:47" ht="18" customHeight="1">
      <c r="A16" s="3"/>
      <c r="B16" s="641" t="s">
        <v>657</v>
      </c>
      <c r="C16" s="641"/>
      <c r="D16" s="641"/>
      <c r="E16" s="641"/>
      <c r="F16" s="896"/>
      <c r="G16" s="896"/>
      <c r="H16" s="896"/>
      <c r="I16" s="896"/>
      <c r="J16" s="896"/>
      <c r="K16" s="896"/>
      <c r="L16" s="896"/>
      <c r="M16" s="896"/>
      <c r="N16" s="1692"/>
      <c r="O16" s="1692"/>
      <c r="P16" s="1692"/>
      <c r="Q16" s="1692"/>
      <c r="R16" s="1692"/>
      <c r="S16" s="1692"/>
      <c r="T16" s="1692"/>
      <c r="U16" s="1692"/>
      <c r="V16" s="1692"/>
      <c r="W16" s="1692"/>
      <c r="X16" s="1692"/>
      <c r="Y16" s="1692"/>
      <c r="Z16" s="1692"/>
      <c r="AA16" s="1692"/>
      <c r="AB16" s="1692"/>
      <c r="AC16" s="1692"/>
      <c r="AD16" s="1692"/>
      <c r="AE16" s="1692"/>
      <c r="AF16" s="1692"/>
      <c r="AG16" s="1692"/>
      <c r="AH16" s="1692"/>
      <c r="AI16" s="1692"/>
      <c r="AJ16" s="1692"/>
      <c r="AK16" s="1692"/>
      <c r="AL16" s="1692"/>
      <c r="AM16" s="1692"/>
      <c r="AN16" s="1692"/>
      <c r="AO16" s="1692"/>
      <c r="AP16" s="1692"/>
      <c r="AQ16" s="1692"/>
      <c r="AR16" s="1692"/>
      <c r="AS16" s="1692"/>
      <c r="AT16" s="1692"/>
      <c r="AU16" s="1692"/>
    </row>
    <row r="17" spans="1:47" ht="18" customHeight="1">
      <c r="A17" s="3"/>
      <c r="B17" s="641" t="s">
        <v>658</v>
      </c>
      <c r="C17" s="641"/>
      <c r="D17" s="641"/>
      <c r="E17" s="641"/>
      <c r="F17" s="896"/>
      <c r="G17" s="896"/>
      <c r="H17" s="896"/>
      <c r="I17" s="896"/>
      <c r="J17" s="896"/>
      <c r="K17" s="896"/>
      <c r="L17" s="896"/>
      <c r="M17" s="896"/>
      <c r="N17" s="1692"/>
      <c r="O17" s="1692"/>
      <c r="P17" s="1692"/>
      <c r="Q17" s="1692"/>
      <c r="R17" s="1692"/>
      <c r="S17" s="1692"/>
      <c r="T17" s="1692"/>
      <c r="U17" s="1692"/>
      <c r="V17" s="1692"/>
      <c r="W17" s="1692"/>
      <c r="X17" s="1692"/>
      <c r="Y17" s="1692"/>
      <c r="Z17" s="1692"/>
      <c r="AA17" s="1692"/>
      <c r="AB17" s="1692"/>
      <c r="AC17" s="1692"/>
      <c r="AD17" s="1692"/>
      <c r="AE17" s="1692"/>
      <c r="AF17" s="1692"/>
      <c r="AG17" s="1692"/>
      <c r="AH17" s="1692"/>
      <c r="AI17" s="1692"/>
      <c r="AJ17" s="1692"/>
      <c r="AK17" s="1692"/>
      <c r="AL17" s="1692"/>
      <c r="AM17" s="1692"/>
      <c r="AN17" s="1692"/>
      <c r="AO17" s="1692"/>
      <c r="AP17" s="1692"/>
      <c r="AQ17" s="1692"/>
      <c r="AR17" s="1692"/>
      <c r="AS17" s="1692"/>
      <c r="AT17" s="1692"/>
      <c r="AU17" s="1692"/>
    </row>
    <row r="18" spans="1:47" ht="18" customHeight="1">
      <c r="A18" s="3"/>
      <c r="B18" s="641" t="s">
        <v>659</v>
      </c>
      <c r="C18" s="641"/>
      <c r="D18" s="641"/>
      <c r="E18" s="641"/>
      <c r="F18" s="896"/>
      <c r="G18" s="896"/>
      <c r="H18" s="896"/>
      <c r="I18" s="896"/>
      <c r="J18" s="896"/>
      <c r="K18" s="896"/>
      <c r="L18" s="896"/>
      <c r="M18" s="896"/>
      <c r="N18" s="1692"/>
      <c r="O18" s="1692"/>
      <c r="P18" s="1692"/>
      <c r="Q18" s="1692"/>
      <c r="R18" s="1692"/>
      <c r="S18" s="1692"/>
      <c r="T18" s="1692"/>
      <c r="U18" s="1692"/>
      <c r="V18" s="1692"/>
      <c r="W18" s="1692"/>
      <c r="X18" s="1692"/>
      <c r="Y18" s="1692"/>
      <c r="Z18" s="1692"/>
      <c r="AA18" s="1692"/>
      <c r="AB18" s="1692"/>
      <c r="AC18" s="1692"/>
      <c r="AD18" s="1692"/>
      <c r="AE18" s="1692"/>
      <c r="AF18" s="1692"/>
      <c r="AG18" s="1692"/>
      <c r="AH18" s="1692"/>
      <c r="AI18" s="1692"/>
      <c r="AJ18" s="1692"/>
      <c r="AK18" s="1692"/>
      <c r="AL18" s="1692"/>
      <c r="AM18" s="1692"/>
      <c r="AN18" s="1692"/>
      <c r="AO18" s="1692"/>
      <c r="AP18" s="1692"/>
      <c r="AQ18" s="1692"/>
      <c r="AR18" s="1692"/>
      <c r="AS18" s="1692"/>
      <c r="AT18" s="1692"/>
      <c r="AU18" s="1692"/>
    </row>
    <row r="19" spans="1:47" ht="18" customHeight="1">
      <c r="A19" s="3"/>
      <c r="B19" s="641" t="s">
        <v>660</v>
      </c>
      <c r="C19" s="641"/>
      <c r="D19" s="641"/>
      <c r="E19" s="641"/>
      <c r="F19" s="896"/>
      <c r="G19" s="896"/>
      <c r="H19" s="896"/>
      <c r="I19" s="896"/>
      <c r="J19" s="896"/>
      <c r="K19" s="896"/>
      <c r="L19" s="896"/>
      <c r="M19" s="896"/>
      <c r="N19" s="1692"/>
      <c r="O19" s="1692"/>
      <c r="P19" s="1692"/>
      <c r="Q19" s="1692"/>
      <c r="R19" s="1692"/>
      <c r="S19" s="1692"/>
      <c r="T19" s="1692"/>
      <c r="U19" s="1692"/>
      <c r="V19" s="1692"/>
      <c r="W19" s="1692"/>
      <c r="X19" s="1692"/>
      <c r="Y19" s="1692"/>
      <c r="Z19" s="1692"/>
      <c r="AA19" s="1692"/>
      <c r="AB19" s="1692"/>
      <c r="AC19" s="1692"/>
      <c r="AD19" s="1692"/>
      <c r="AE19" s="1692"/>
      <c r="AF19" s="1692"/>
      <c r="AG19" s="1692"/>
      <c r="AH19" s="1692"/>
      <c r="AI19" s="1692"/>
      <c r="AJ19" s="1692"/>
      <c r="AK19" s="1692"/>
      <c r="AL19" s="1692"/>
      <c r="AM19" s="1692"/>
      <c r="AN19" s="1692"/>
      <c r="AO19" s="1692"/>
      <c r="AP19" s="1692"/>
      <c r="AQ19" s="1692"/>
      <c r="AR19" s="1692"/>
      <c r="AS19" s="1692"/>
      <c r="AT19" s="1692"/>
      <c r="AU19" s="1692"/>
    </row>
    <row r="20" spans="1:47" ht="18" customHeight="1">
      <c r="A20" s="3"/>
      <c r="B20" s="641" t="s">
        <v>661</v>
      </c>
      <c r="C20" s="641"/>
      <c r="D20" s="641"/>
      <c r="E20" s="641"/>
      <c r="F20" s="896"/>
      <c r="G20" s="896"/>
      <c r="H20" s="896"/>
      <c r="I20" s="896"/>
      <c r="J20" s="896"/>
      <c r="K20" s="896"/>
      <c r="L20" s="896"/>
      <c r="M20" s="896"/>
      <c r="N20" s="1692"/>
      <c r="O20" s="1692"/>
      <c r="P20" s="1692"/>
      <c r="Q20" s="1692"/>
      <c r="R20" s="1692"/>
      <c r="S20" s="1692"/>
      <c r="T20" s="1692"/>
      <c r="U20" s="1692"/>
      <c r="V20" s="1692"/>
      <c r="W20" s="1692"/>
      <c r="X20" s="1692"/>
      <c r="Y20" s="1692"/>
      <c r="Z20" s="1692"/>
      <c r="AA20" s="1692"/>
      <c r="AB20" s="1692"/>
      <c r="AC20" s="1692"/>
      <c r="AD20" s="1692"/>
      <c r="AE20" s="1692"/>
      <c r="AF20" s="1692"/>
      <c r="AG20" s="1692"/>
      <c r="AH20" s="1692"/>
      <c r="AI20" s="1692"/>
      <c r="AJ20" s="1692"/>
      <c r="AK20" s="1692"/>
      <c r="AL20" s="1692"/>
      <c r="AM20" s="1692"/>
      <c r="AN20" s="1692"/>
      <c r="AO20" s="1692"/>
      <c r="AP20" s="1692"/>
      <c r="AQ20" s="1692"/>
      <c r="AR20" s="1692"/>
      <c r="AS20" s="1692"/>
      <c r="AT20" s="1692"/>
      <c r="AU20" s="1692"/>
    </row>
    <row r="21" spans="1:47" ht="18" customHeight="1">
      <c r="A21" s="3"/>
      <c r="B21" s="641" t="s">
        <v>662</v>
      </c>
      <c r="C21" s="641"/>
      <c r="D21" s="641"/>
      <c r="E21" s="641"/>
      <c r="F21" s="896"/>
      <c r="G21" s="896"/>
      <c r="H21" s="896"/>
      <c r="I21" s="896"/>
      <c r="J21" s="896"/>
      <c r="K21" s="896"/>
      <c r="L21" s="896"/>
      <c r="M21" s="896"/>
      <c r="N21" s="1692"/>
      <c r="O21" s="1692"/>
      <c r="P21" s="1692"/>
      <c r="Q21" s="1692"/>
      <c r="R21" s="1692"/>
      <c r="S21" s="1692"/>
      <c r="T21" s="1692"/>
      <c r="U21" s="1692"/>
      <c r="V21" s="1692"/>
      <c r="W21" s="1692"/>
      <c r="X21" s="1692"/>
      <c r="Y21" s="1692"/>
      <c r="Z21" s="1692"/>
      <c r="AA21" s="1692"/>
      <c r="AB21" s="1692"/>
      <c r="AC21" s="1692"/>
      <c r="AD21" s="1692"/>
      <c r="AE21" s="1692"/>
      <c r="AF21" s="1692"/>
      <c r="AG21" s="1692"/>
      <c r="AH21" s="1692"/>
      <c r="AI21" s="1692"/>
      <c r="AJ21" s="1692"/>
      <c r="AK21" s="1692"/>
      <c r="AL21" s="1692"/>
      <c r="AM21" s="1692"/>
      <c r="AN21" s="1692"/>
      <c r="AO21" s="1692"/>
      <c r="AP21" s="1692"/>
      <c r="AQ21" s="1692"/>
      <c r="AR21" s="1692"/>
      <c r="AS21" s="1692"/>
      <c r="AT21" s="1692"/>
      <c r="AU21" s="1692"/>
    </row>
    <row r="22" spans="1:47" ht="18" customHeight="1">
      <c r="A22" s="3"/>
      <c r="B22" s="3" t="s">
        <v>718</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row>
    <row r="23" spans="1:47" ht="18" customHeight="1">
      <c r="A23" s="3"/>
      <c r="B23" s="3" t="s">
        <v>719</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I23" s="3" t="s">
        <v>720</v>
      </c>
      <c r="AJ23" s="3"/>
      <c r="AK23" s="3"/>
      <c r="AL23" s="3"/>
      <c r="AM23" s="3"/>
      <c r="AN23" s="3"/>
      <c r="AO23" s="3"/>
      <c r="AP23" s="3"/>
      <c r="AQ23" s="3"/>
      <c r="AR23" s="3"/>
      <c r="AS23" s="3"/>
      <c r="AT23" s="3"/>
      <c r="AU23" s="3"/>
    </row>
    <row r="24" spans="1:47" ht="18"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row>
    <row r="25" spans="1:47" ht="18" customHeight="1">
      <c r="A25" s="3" t="s">
        <v>665</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row>
    <row r="26" spans="1:47" ht="18" customHeight="1">
      <c r="A26" s="3"/>
      <c r="B26" s="554" t="s">
        <v>663</v>
      </c>
      <c r="C26" s="554"/>
      <c r="D26" s="554"/>
      <c r="E26" s="554"/>
      <c r="F26" s="554" t="s">
        <v>664</v>
      </c>
      <c r="G26" s="554"/>
      <c r="H26" s="554"/>
      <c r="I26" s="554"/>
      <c r="J26" s="554"/>
      <c r="K26" s="554" t="s">
        <v>670</v>
      </c>
      <c r="L26" s="554"/>
      <c r="M26" s="554"/>
      <c r="N26" s="554" t="s">
        <v>676</v>
      </c>
      <c r="O26" s="554"/>
      <c r="P26" s="554"/>
      <c r="Q26" s="554"/>
      <c r="R26" s="554"/>
      <c r="S26" s="554"/>
      <c r="T26" s="554"/>
      <c r="U26" s="554"/>
      <c r="V26" s="554"/>
      <c r="W26" s="554"/>
      <c r="X26" s="554"/>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row>
    <row r="27" spans="1:47" ht="18" customHeight="1">
      <c r="A27" s="3"/>
      <c r="B27" s="641" t="s">
        <v>648</v>
      </c>
      <c r="C27" s="641"/>
      <c r="D27" s="641"/>
      <c r="E27" s="641"/>
      <c r="F27" s="641" t="s">
        <v>666</v>
      </c>
      <c r="G27" s="641"/>
      <c r="H27" s="641"/>
      <c r="I27" s="641"/>
      <c r="J27" s="641"/>
      <c r="K27" s="641" t="s">
        <v>671</v>
      </c>
      <c r="L27" s="641"/>
      <c r="M27" s="641"/>
      <c r="N27" s="1515" t="s">
        <v>668</v>
      </c>
      <c r="O27" s="1515"/>
      <c r="P27" s="1515"/>
      <c r="Q27" s="1515"/>
      <c r="R27" s="1515"/>
      <c r="S27" s="1515"/>
      <c r="T27" s="1515"/>
      <c r="U27" s="1515"/>
      <c r="V27" s="1515"/>
      <c r="W27" s="1515"/>
      <c r="X27" s="1515"/>
      <c r="Y27" s="1515"/>
      <c r="Z27" s="1515"/>
      <c r="AA27" s="1515"/>
      <c r="AB27" s="1515"/>
      <c r="AC27" s="1515"/>
      <c r="AD27" s="1515"/>
      <c r="AE27" s="1515"/>
      <c r="AF27" s="1515"/>
      <c r="AG27" s="1515"/>
      <c r="AH27" s="1515"/>
      <c r="AI27" s="1515"/>
      <c r="AJ27" s="1515"/>
      <c r="AK27" s="1515"/>
      <c r="AL27" s="1515"/>
      <c r="AM27" s="1515"/>
      <c r="AN27" s="1515"/>
      <c r="AO27" s="1515"/>
      <c r="AP27" s="1515"/>
      <c r="AQ27" s="1515"/>
      <c r="AR27" s="1515"/>
      <c r="AS27" s="1515"/>
      <c r="AT27" s="1515"/>
      <c r="AU27" s="1515"/>
    </row>
    <row r="28" spans="1:47" ht="18" customHeight="1">
      <c r="A28" s="3"/>
      <c r="B28" s="554" t="s">
        <v>663</v>
      </c>
      <c r="C28" s="554"/>
      <c r="D28" s="554"/>
      <c r="E28" s="554"/>
      <c r="F28" s="554" t="s">
        <v>664</v>
      </c>
      <c r="G28" s="554"/>
      <c r="H28" s="554"/>
      <c r="I28" s="554"/>
      <c r="J28" s="554"/>
      <c r="K28" s="554" t="s">
        <v>670</v>
      </c>
      <c r="L28" s="554"/>
      <c r="M28" s="554"/>
      <c r="N28" s="554" t="s">
        <v>676</v>
      </c>
      <c r="O28" s="554"/>
      <c r="P28" s="554"/>
      <c r="Q28" s="554"/>
      <c r="R28" s="554"/>
      <c r="S28" s="554"/>
      <c r="T28" s="554"/>
      <c r="U28" s="554"/>
      <c r="V28" s="554"/>
      <c r="W28" s="554"/>
      <c r="X28" s="554"/>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row>
    <row r="29" spans="1:47" ht="18" customHeight="1">
      <c r="A29" s="3"/>
      <c r="B29" s="641" t="s">
        <v>653</v>
      </c>
      <c r="C29" s="641"/>
      <c r="D29" s="641"/>
      <c r="E29" s="641"/>
      <c r="F29" s="641" t="s">
        <v>667</v>
      </c>
      <c r="G29" s="641"/>
      <c r="H29" s="641"/>
      <c r="I29" s="641"/>
      <c r="J29" s="641"/>
      <c r="K29" s="641" t="s">
        <v>671</v>
      </c>
      <c r="L29" s="641"/>
      <c r="M29" s="641"/>
      <c r="N29" s="1515" t="s">
        <v>669</v>
      </c>
      <c r="O29" s="1515"/>
      <c r="P29" s="1515"/>
      <c r="Q29" s="1515"/>
      <c r="R29" s="1515"/>
      <c r="S29" s="1515"/>
      <c r="T29" s="1515"/>
      <c r="U29" s="1515"/>
      <c r="V29" s="1515"/>
      <c r="W29" s="1515"/>
      <c r="X29" s="1515"/>
      <c r="Y29" s="1515"/>
      <c r="Z29" s="1515"/>
      <c r="AA29" s="1515"/>
      <c r="AB29" s="1515"/>
      <c r="AC29" s="1515"/>
      <c r="AD29" s="1515"/>
      <c r="AE29" s="1515"/>
      <c r="AF29" s="1515"/>
      <c r="AG29" s="1515"/>
      <c r="AH29" s="1515"/>
      <c r="AI29" s="1515"/>
      <c r="AJ29" s="1515"/>
      <c r="AK29" s="1515"/>
      <c r="AL29" s="1515"/>
      <c r="AM29" s="1515"/>
      <c r="AN29" s="1515"/>
      <c r="AO29" s="1515"/>
      <c r="AP29" s="1515"/>
      <c r="AQ29" s="1515"/>
      <c r="AR29" s="1515"/>
      <c r="AS29" s="1515"/>
      <c r="AT29" s="1515"/>
      <c r="AU29" s="1515"/>
    </row>
    <row r="30" spans="1:47" ht="18" customHeight="1">
      <c r="A30" s="3"/>
      <c r="B30" s="641" t="s">
        <v>654</v>
      </c>
      <c r="C30" s="641"/>
      <c r="D30" s="641"/>
      <c r="E30" s="641"/>
      <c r="F30" s="641" t="s">
        <v>672</v>
      </c>
      <c r="G30" s="641"/>
      <c r="H30" s="641"/>
      <c r="I30" s="641"/>
      <c r="J30" s="641"/>
      <c r="K30" s="641" t="s">
        <v>673</v>
      </c>
      <c r="L30" s="641"/>
      <c r="M30" s="641"/>
      <c r="N30" s="1515" t="s">
        <v>674</v>
      </c>
      <c r="O30" s="1515"/>
      <c r="P30" s="1515"/>
      <c r="Q30" s="1515"/>
      <c r="R30" s="1515"/>
      <c r="S30" s="1515"/>
      <c r="T30" s="1515"/>
      <c r="U30" s="1515"/>
      <c r="V30" s="1515"/>
      <c r="W30" s="1515"/>
      <c r="X30" s="1515"/>
      <c r="Y30" s="1515"/>
      <c r="Z30" s="1515"/>
      <c r="AA30" s="1515"/>
      <c r="AB30" s="1515"/>
      <c r="AC30" s="1515"/>
      <c r="AD30" s="1515"/>
      <c r="AE30" s="1515"/>
      <c r="AF30" s="1515"/>
      <c r="AG30" s="1515"/>
      <c r="AH30" s="1515"/>
      <c r="AI30" s="1515"/>
      <c r="AJ30" s="1515"/>
      <c r="AK30" s="1515"/>
      <c r="AL30" s="1515"/>
      <c r="AM30" s="1515"/>
      <c r="AN30" s="1515"/>
      <c r="AO30" s="1515"/>
      <c r="AP30" s="1515"/>
      <c r="AQ30" s="1515"/>
      <c r="AR30" s="1515"/>
      <c r="AS30" s="1515"/>
      <c r="AT30" s="1515"/>
      <c r="AU30" s="1515"/>
    </row>
    <row r="31" spans="1:47" ht="18" customHeight="1">
      <c r="A31" s="3"/>
      <c r="B31" s="13"/>
      <c r="C31" s="13"/>
      <c r="D31" s="13"/>
      <c r="E31" s="13"/>
      <c r="F31" s="13"/>
      <c r="G31" s="13"/>
      <c r="H31" s="13"/>
      <c r="I31" s="13"/>
      <c r="J31" s="13"/>
      <c r="K31" s="13"/>
      <c r="L31" s="13"/>
      <c r="M31" s="1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row>
    <row r="32" spans="1:47" ht="18" customHeight="1">
      <c r="A32" s="3"/>
      <c r="B32" s="13"/>
      <c r="C32" s="13"/>
      <c r="D32" s="13"/>
      <c r="E32" s="13"/>
      <c r="F32" s="13"/>
      <c r="G32" s="13"/>
      <c r="H32" s="13"/>
      <c r="I32" s="13"/>
      <c r="J32" s="13"/>
      <c r="K32" s="13"/>
      <c r="L32" s="13"/>
      <c r="M32" s="1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row>
    <row r="33" spans="1:47" ht="18" customHeight="1">
      <c r="A33" s="3"/>
      <c r="B33" s="3"/>
      <c r="C33" s="3"/>
      <c r="D33" s="3"/>
      <c r="E33" s="3"/>
      <c r="F33" s="3"/>
      <c r="G33" s="3"/>
      <c r="H33" s="3"/>
      <c r="I33" s="3"/>
      <c r="J33" s="3"/>
      <c r="K33" s="3"/>
      <c r="L33" s="3"/>
      <c r="M33" s="3"/>
      <c r="N33" s="3"/>
      <c r="O33" s="3"/>
      <c r="P33" s="3"/>
      <c r="Q33" s="3"/>
      <c r="R33" s="3"/>
      <c r="S33" s="3"/>
      <c r="T33" s="3"/>
      <c r="U33" s="3"/>
      <c r="V33" s="3"/>
      <c r="W33" s="3"/>
      <c r="X33" s="533"/>
      <c r="Y33" s="3"/>
      <c r="Z33" s="3"/>
      <c r="AA33" s="3"/>
      <c r="AB33" s="3"/>
      <c r="AC33" s="3"/>
      <c r="AD33" s="3"/>
      <c r="AE33" s="3"/>
      <c r="AF33" s="3"/>
      <c r="AG33" s="3"/>
      <c r="AH33" s="3"/>
      <c r="AI33" s="3"/>
      <c r="AJ33" s="3"/>
      <c r="AK33" s="3"/>
      <c r="AL33" s="3"/>
      <c r="AM33" s="3"/>
      <c r="AN33" s="3"/>
      <c r="AO33" s="3"/>
      <c r="AP33" s="3"/>
      <c r="AQ33" s="3"/>
      <c r="AR33" s="3"/>
      <c r="AS33" s="3"/>
      <c r="AT33" s="3"/>
      <c r="AU33" s="3"/>
    </row>
    <row r="34" spans="1:4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row>
  </sheetData>
  <mergeCells count="88">
    <mergeCell ref="B3:E3"/>
    <mergeCell ref="B8:E8"/>
    <mergeCell ref="B11:E11"/>
    <mergeCell ref="B20:E20"/>
    <mergeCell ref="B21:E21"/>
    <mergeCell ref="B18:E18"/>
    <mergeCell ref="B19:E19"/>
    <mergeCell ref="B16:E16"/>
    <mergeCell ref="B17:E17"/>
    <mergeCell ref="B12:E12"/>
    <mergeCell ref="B13:E13"/>
    <mergeCell ref="B14:E14"/>
    <mergeCell ref="B15:E15"/>
    <mergeCell ref="F7:J7"/>
    <mergeCell ref="F8:J8"/>
    <mergeCell ref="B4:E4"/>
    <mergeCell ref="N4:AU4"/>
    <mergeCell ref="N5:AU5"/>
    <mergeCell ref="N6:AU6"/>
    <mergeCell ref="N7:AU7"/>
    <mergeCell ref="N8:AU8"/>
    <mergeCell ref="B5:E5"/>
    <mergeCell ref="B6:E6"/>
    <mergeCell ref="B7:E7"/>
    <mergeCell ref="K4:M4"/>
    <mergeCell ref="K5:M5"/>
    <mergeCell ref="K6:M6"/>
    <mergeCell ref="K7:M7"/>
    <mergeCell ref="K8:M8"/>
    <mergeCell ref="F3:J3"/>
    <mergeCell ref="N3:AU3"/>
    <mergeCell ref="F4:J4"/>
    <mergeCell ref="F5:J5"/>
    <mergeCell ref="F6:J6"/>
    <mergeCell ref="K3:M3"/>
    <mergeCell ref="F14:J14"/>
    <mergeCell ref="N14:AU14"/>
    <mergeCell ref="K12:M12"/>
    <mergeCell ref="K13:M13"/>
    <mergeCell ref="K14:M14"/>
    <mergeCell ref="F11:J11"/>
    <mergeCell ref="N11:AU11"/>
    <mergeCell ref="F12:J12"/>
    <mergeCell ref="N12:AU12"/>
    <mergeCell ref="F13:J13"/>
    <mergeCell ref="N13:AU13"/>
    <mergeCell ref="K11:M11"/>
    <mergeCell ref="F15:J15"/>
    <mergeCell ref="N15:AU15"/>
    <mergeCell ref="F16:J16"/>
    <mergeCell ref="N16:AU16"/>
    <mergeCell ref="F17:J17"/>
    <mergeCell ref="N17:AU17"/>
    <mergeCell ref="K15:M15"/>
    <mergeCell ref="K16:M16"/>
    <mergeCell ref="K17:M17"/>
    <mergeCell ref="F18:J18"/>
    <mergeCell ref="N18:AU18"/>
    <mergeCell ref="F19:J19"/>
    <mergeCell ref="N19:AU19"/>
    <mergeCell ref="F20:J20"/>
    <mergeCell ref="N20:AU20"/>
    <mergeCell ref="K18:M18"/>
    <mergeCell ref="K19:M19"/>
    <mergeCell ref="K20:M20"/>
    <mergeCell ref="B26:E26"/>
    <mergeCell ref="F26:J26"/>
    <mergeCell ref="N26:AU26"/>
    <mergeCell ref="K26:M26"/>
    <mergeCell ref="N21:AU21"/>
    <mergeCell ref="K21:M21"/>
    <mergeCell ref="F21:J21"/>
    <mergeCell ref="B27:E27"/>
    <mergeCell ref="F27:J27"/>
    <mergeCell ref="N27:AU27"/>
    <mergeCell ref="B28:E28"/>
    <mergeCell ref="F28:J28"/>
    <mergeCell ref="N28:AU28"/>
    <mergeCell ref="K27:M27"/>
    <mergeCell ref="K28:M28"/>
    <mergeCell ref="K29:M29"/>
    <mergeCell ref="B30:E30"/>
    <mergeCell ref="F30:J30"/>
    <mergeCell ref="K30:M30"/>
    <mergeCell ref="N30:AU30"/>
    <mergeCell ref="B29:E29"/>
    <mergeCell ref="F29:J29"/>
    <mergeCell ref="N29:AU29"/>
  </mergeCells>
  <phoneticPr fontId="6"/>
  <pageMargins left="0.19685039370078741" right="0.19685039370078741" top="0.39370078740157483" bottom="0.19685039370078741" header="0.51181102362204722" footer="0.51181102362204722"/>
  <pageSetup paperSize="9" firstPageNumber="39" fitToHeight="0" orientation="landscape" cellComments="asDisplayed" useFirstPageNumber="1"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N92"/>
  <sheetViews>
    <sheetView view="pageBreakPreview" topLeftCell="A15" zoomScale="80" zoomScaleNormal="100" zoomScaleSheetLayoutView="80" workbookViewId="0">
      <selection activeCell="A9" sqref="A9:BL9"/>
    </sheetView>
  </sheetViews>
  <sheetFormatPr defaultColWidth="3.625" defaultRowHeight="13.5"/>
  <cols>
    <col min="1" max="9" width="2.625" customWidth="1"/>
    <col min="10" max="11" width="2.5" customWidth="1"/>
    <col min="12" max="19" width="2.625" customWidth="1"/>
    <col min="20" max="22" width="2.5" customWidth="1"/>
    <col min="23" max="26" width="2.625" customWidth="1"/>
    <col min="27" max="28" width="2.5" customWidth="1"/>
    <col min="29" max="30" width="2.625" customWidth="1"/>
    <col min="31" max="31" width="2.5" customWidth="1"/>
    <col min="32" max="34" width="2.625" customWidth="1"/>
    <col min="35" max="38" width="2.5" customWidth="1"/>
    <col min="39" max="46" width="2.625" customWidth="1"/>
    <col min="47" max="47" width="2.5" customWidth="1"/>
    <col min="48" max="48" width="2.625" customWidth="1"/>
    <col min="49" max="49" width="2.5" customWidth="1"/>
    <col min="50" max="51" width="2.625" customWidth="1"/>
    <col min="52" max="53" width="2.5" customWidth="1"/>
    <col min="54" max="70" width="2.625" customWidth="1"/>
    <col min="71" max="196" width="9" customWidth="1"/>
    <col min="197" max="219" width="3.625" customWidth="1"/>
    <col min="220" max="220" width="3.5" customWidth="1"/>
    <col min="221" max="237" width="3.625" customWidth="1"/>
    <col min="238" max="238" width="3.5" customWidth="1"/>
    <col min="239" max="252" width="3.625" customWidth="1"/>
    <col min="253" max="253" width="3.5" customWidth="1"/>
  </cols>
  <sheetData>
    <row r="1" spans="1:65" ht="45" customHeight="1">
      <c r="A1" s="544" t="s">
        <v>35</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row>
    <row r="2" spans="1:65" ht="21" customHeight="1">
      <c r="A2" s="378" t="s">
        <v>153</v>
      </c>
      <c r="B2" s="356"/>
      <c r="C2" s="356"/>
      <c r="D2" s="356"/>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row>
    <row r="3" spans="1:65" ht="21" customHeight="1">
      <c r="A3" s="3"/>
      <c r="B3" s="357" t="s">
        <v>0</v>
      </c>
      <c r="C3" s="357"/>
      <c r="D3" s="357"/>
      <c r="E3" s="357"/>
      <c r="F3" s="4"/>
      <c r="G3" s="3"/>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3"/>
    </row>
    <row r="4" spans="1:65" ht="36" customHeight="1">
      <c r="A4" s="619" t="s">
        <v>154</v>
      </c>
      <c r="B4" s="620"/>
      <c r="C4" s="620"/>
      <c r="D4" s="620"/>
      <c r="E4" s="620"/>
      <c r="F4" s="620"/>
      <c r="G4" s="621"/>
      <c r="H4" s="622"/>
      <c r="I4" s="555"/>
      <c r="J4" s="555"/>
      <c r="K4" s="555"/>
      <c r="L4" s="555"/>
      <c r="M4" s="555"/>
      <c r="N4" s="555"/>
      <c r="O4" s="555"/>
      <c r="P4" s="555"/>
      <c r="Q4" s="555"/>
      <c r="R4" s="555"/>
      <c r="S4" s="555"/>
      <c r="T4" s="555"/>
      <c r="U4" s="555"/>
      <c r="V4" s="555"/>
      <c r="W4" s="555"/>
      <c r="X4" s="555"/>
      <c r="Y4" s="555"/>
      <c r="Z4" s="555"/>
      <c r="AA4" s="555"/>
      <c r="AB4" s="555"/>
      <c r="AC4" s="555"/>
      <c r="AD4" s="555"/>
      <c r="AE4" s="557"/>
      <c r="AF4" s="619" t="s">
        <v>155</v>
      </c>
      <c r="AG4" s="620"/>
      <c r="AH4" s="620"/>
      <c r="AI4" s="620"/>
      <c r="AJ4" s="620"/>
      <c r="AK4" s="620"/>
      <c r="AL4" s="621"/>
      <c r="AM4" s="622"/>
      <c r="AN4" s="555"/>
      <c r="AO4" s="555"/>
      <c r="AP4" s="555"/>
      <c r="AQ4" s="555"/>
      <c r="AR4" s="555"/>
      <c r="AS4" s="555"/>
      <c r="AT4" s="555"/>
      <c r="AU4" s="555"/>
      <c r="AV4" s="555"/>
      <c r="AW4" s="555"/>
      <c r="AX4" s="555"/>
      <c r="AY4" s="555"/>
      <c r="AZ4" s="555"/>
      <c r="BA4" s="555"/>
      <c r="BB4" s="555"/>
      <c r="BC4" s="555"/>
      <c r="BD4" s="555"/>
      <c r="BE4" s="555"/>
      <c r="BF4" s="555"/>
      <c r="BG4" s="555"/>
      <c r="BH4" s="555"/>
      <c r="BI4" s="555"/>
      <c r="BJ4" s="555"/>
      <c r="BK4" s="555"/>
      <c r="BL4" s="557"/>
      <c r="BM4" s="3"/>
    </row>
    <row r="5" spans="1:65" ht="36" customHeight="1">
      <c r="A5" s="619" t="s">
        <v>156</v>
      </c>
      <c r="B5" s="620"/>
      <c r="C5" s="620"/>
      <c r="D5" s="620"/>
      <c r="E5" s="620"/>
      <c r="F5" s="620"/>
      <c r="G5" s="621"/>
      <c r="H5" s="622"/>
      <c r="I5" s="555"/>
      <c r="J5" s="555"/>
      <c r="K5" s="555"/>
      <c r="L5" s="555"/>
      <c r="M5" s="555"/>
      <c r="N5" s="555"/>
      <c r="O5" s="555"/>
      <c r="P5" s="555"/>
      <c r="Q5" s="555"/>
      <c r="R5" s="555"/>
      <c r="S5" s="555"/>
      <c r="T5" s="555"/>
      <c r="U5" s="555"/>
      <c r="V5" s="555"/>
      <c r="W5" s="555"/>
      <c r="X5" s="555"/>
      <c r="Y5" s="555"/>
      <c r="Z5" s="555"/>
      <c r="AA5" s="555"/>
      <c r="AB5" s="555"/>
      <c r="AC5" s="555"/>
      <c r="AD5" s="555"/>
      <c r="AE5" s="557"/>
      <c r="AF5" s="619" t="s">
        <v>692</v>
      </c>
      <c r="AG5" s="620"/>
      <c r="AH5" s="620"/>
      <c r="AI5" s="620"/>
      <c r="AJ5" s="620"/>
      <c r="AK5" s="620"/>
      <c r="AL5" s="621"/>
      <c r="AM5" s="622"/>
      <c r="AN5" s="555"/>
      <c r="AO5" s="555"/>
      <c r="AP5" s="555"/>
      <c r="AQ5" s="555"/>
      <c r="AR5" s="555"/>
      <c r="AS5" s="555"/>
      <c r="AT5" s="555"/>
      <c r="AU5" s="555"/>
      <c r="AV5" s="555"/>
      <c r="AW5" s="555"/>
      <c r="AX5" s="555"/>
      <c r="AY5" s="555"/>
      <c r="AZ5" s="555"/>
      <c r="BA5" s="555"/>
      <c r="BB5" s="555"/>
      <c r="BC5" s="555"/>
      <c r="BD5" s="555"/>
      <c r="BE5" s="555"/>
      <c r="BF5" s="555"/>
      <c r="BG5" s="555"/>
      <c r="BH5" s="555"/>
      <c r="BI5" s="555"/>
      <c r="BJ5" s="555"/>
      <c r="BK5" s="555"/>
      <c r="BL5" s="557"/>
      <c r="BM5" s="3"/>
    </row>
    <row r="6" spans="1:65" ht="36" customHeight="1">
      <c r="A6" s="619" t="s">
        <v>157</v>
      </c>
      <c r="B6" s="620"/>
      <c r="C6" s="620"/>
      <c r="D6" s="620"/>
      <c r="E6" s="620"/>
      <c r="F6" s="620"/>
      <c r="G6" s="621"/>
      <c r="H6" s="622"/>
      <c r="I6" s="555"/>
      <c r="J6" s="555"/>
      <c r="K6" s="555"/>
      <c r="L6" s="555"/>
      <c r="M6" s="555"/>
      <c r="N6" s="555"/>
      <c r="O6" s="555"/>
      <c r="P6" s="555"/>
      <c r="Q6" s="555"/>
      <c r="R6" s="555"/>
      <c r="S6" s="555"/>
      <c r="T6" s="555"/>
      <c r="U6" s="555"/>
      <c r="V6" s="555"/>
      <c r="W6" s="555"/>
      <c r="X6" s="555"/>
      <c r="Y6" s="555"/>
      <c r="Z6" s="555"/>
      <c r="AA6" s="555"/>
      <c r="AB6" s="555"/>
      <c r="AC6" s="555"/>
      <c r="AD6" s="555"/>
      <c r="AE6" s="557"/>
      <c r="AF6" s="619" t="s">
        <v>158</v>
      </c>
      <c r="AG6" s="620"/>
      <c r="AH6" s="620"/>
      <c r="AI6" s="620"/>
      <c r="AJ6" s="620"/>
      <c r="AK6" s="620"/>
      <c r="AL6" s="621"/>
      <c r="AM6" s="622"/>
      <c r="AN6" s="555"/>
      <c r="AO6" s="555"/>
      <c r="AP6" s="555"/>
      <c r="AQ6" s="555"/>
      <c r="AR6" s="555"/>
      <c r="AS6" s="555"/>
      <c r="AT6" s="555"/>
      <c r="AU6" s="555"/>
      <c r="AV6" s="555"/>
      <c r="AW6" s="555"/>
      <c r="AX6" s="555"/>
      <c r="AY6" s="555"/>
      <c r="AZ6" s="555"/>
      <c r="BA6" s="555"/>
      <c r="BB6" s="555"/>
      <c r="BC6" s="555"/>
      <c r="BD6" s="555"/>
      <c r="BE6" s="555"/>
      <c r="BF6" s="555"/>
      <c r="BG6" s="555"/>
      <c r="BH6" s="555"/>
      <c r="BI6" s="555"/>
      <c r="BJ6" s="555"/>
      <c r="BK6" s="555"/>
      <c r="BL6" s="557"/>
      <c r="BM6" s="3"/>
    </row>
    <row r="7" spans="1:65" ht="36" customHeight="1">
      <c r="A7" s="619" t="s">
        <v>159</v>
      </c>
      <c r="B7" s="620"/>
      <c r="C7" s="620"/>
      <c r="D7" s="620"/>
      <c r="E7" s="620"/>
      <c r="F7" s="620"/>
      <c r="G7" s="621"/>
      <c r="H7" s="622"/>
      <c r="I7" s="555"/>
      <c r="J7" s="555"/>
      <c r="K7" s="555"/>
      <c r="L7" s="555"/>
      <c r="M7" s="555"/>
      <c r="N7" s="555"/>
      <c r="O7" s="555"/>
      <c r="P7" s="555"/>
      <c r="Q7" s="555"/>
      <c r="R7" s="555"/>
      <c r="S7" s="555"/>
      <c r="T7" s="555"/>
      <c r="U7" s="555"/>
      <c r="V7" s="555"/>
      <c r="W7" s="555"/>
      <c r="X7" s="555"/>
      <c r="Y7" s="555"/>
      <c r="Z7" s="555"/>
      <c r="AA7" s="555"/>
      <c r="AB7" s="555"/>
      <c r="AC7" s="555"/>
      <c r="AD7" s="555"/>
      <c r="AE7" s="557"/>
      <c r="AF7" s="619" t="s">
        <v>160</v>
      </c>
      <c r="AG7" s="620"/>
      <c r="AH7" s="620"/>
      <c r="AI7" s="620"/>
      <c r="AJ7" s="620"/>
      <c r="AK7" s="620"/>
      <c r="AL7" s="621"/>
      <c r="AM7" s="632"/>
      <c r="AN7" s="633"/>
      <c r="AO7" s="633"/>
      <c r="AP7" s="633"/>
      <c r="AQ7" s="633"/>
      <c r="AR7" s="633"/>
      <c r="AS7" s="633"/>
      <c r="AT7" s="633"/>
      <c r="AU7" s="633"/>
      <c r="AV7" s="633"/>
      <c r="AW7" s="633"/>
      <c r="AX7" s="633"/>
      <c r="AY7" s="633"/>
      <c r="AZ7" s="633"/>
      <c r="BA7" s="633"/>
      <c r="BB7" s="633"/>
      <c r="BC7" s="633"/>
      <c r="BD7" s="633"/>
      <c r="BE7" s="633"/>
      <c r="BF7" s="633"/>
      <c r="BG7" s="633"/>
      <c r="BH7" s="633"/>
      <c r="BI7" s="555" t="s">
        <v>161</v>
      </c>
      <c r="BJ7" s="555"/>
      <c r="BK7" s="555"/>
      <c r="BL7" s="557"/>
      <c r="BM7" s="3"/>
    </row>
    <row r="8" spans="1:65" ht="24.95" customHeight="1">
      <c r="A8" s="629" t="s">
        <v>1413</v>
      </c>
      <c r="B8" s="630"/>
      <c r="C8" s="630"/>
      <c r="D8" s="630"/>
      <c r="E8" s="630"/>
      <c r="F8" s="630"/>
      <c r="G8" s="630"/>
      <c r="H8" s="630"/>
      <c r="I8" s="630"/>
      <c r="J8" s="630"/>
      <c r="K8" s="630"/>
      <c r="L8" s="630"/>
      <c r="M8" s="630"/>
      <c r="N8" s="630"/>
      <c r="O8" s="630"/>
      <c r="P8" s="630"/>
      <c r="Q8" s="630"/>
      <c r="R8" s="630"/>
      <c r="S8" s="630"/>
      <c r="T8" s="630"/>
      <c r="U8" s="630"/>
      <c r="V8" s="630"/>
      <c r="W8" s="630"/>
      <c r="X8" s="630"/>
      <c r="Y8" s="630"/>
      <c r="Z8" s="630"/>
      <c r="AA8" s="630"/>
      <c r="AB8" s="630"/>
      <c r="AC8" s="630"/>
      <c r="AD8" s="630"/>
      <c r="AE8" s="630"/>
      <c r="AF8" s="630"/>
      <c r="AG8" s="630"/>
      <c r="AH8" s="630"/>
      <c r="AI8" s="630"/>
      <c r="AJ8" s="630"/>
      <c r="AK8" s="630"/>
      <c r="AL8" s="630"/>
      <c r="AM8" s="630"/>
      <c r="AN8" s="630"/>
      <c r="AO8" s="630"/>
      <c r="AP8" s="630"/>
      <c r="AQ8" s="630"/>
      <c r="AR8" s="630"/>
      <c r="AS8" s="630"/>
      <c r="AT8" s="630"/>
      <c r="AU8" s="630"/>
      <c r="AV8" s="630"/>
      <c r="AW8" s="630"/>
      <c r="AX8" s="630"/>
      <c r="AY8" s="630"/>
      <c r="AZ8" s="630"/>
      <c r="BA8" s="630"/>
      <c r="BB8" s="630"/>
      <c r="BC8" s="630"/>
      <c r="BD8" s="630"/>
      <c r="BE8" s="630"/>
      <c r="BF8" s="630"/>
      <c r="BG8" s="630"/>
      <c r="BH8" s="630"/>
      <c r="BI8" s="630"/>
      <c r="BJ8" s="630"/>
      <c r="BK8" s="630"/>
      <c r="BL8" s="631"/>
      <c r="BM8" s="3"/>
    </row>
    <row r="9" spans="1:65" ht="66" customHeight="1">
      <c r="A9" s="591"/>
      <c r="B9" s="592"/>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2"/>
      <c r="AY9" s="592"/>
      <c r="AZ9" s="592"/>
      <c r="BA9" s="592"/>
      <c r="BB9" s="592"/>
      <c r="BC9" s="592"/>
      <c r="BD9" s="592"/>
      <c r="BE9" s="592"/>
      <c r="BF9" s="592"/>
      <c r="BG9" s="592"/>
      <c r="BH9" s="592"/>
      <c r="BI9" s="592"/>
      <c r="BJ9" s="592"/>
      <c r="BK9" s="592"/>
      <c r="BL9" s="593"/>
      <c r="BM9" s="3"/>
    </row>
    <row r="10" spans="1:65" ht="15" customHeight="1">
      <c r="A10" s="587" t="s">
        <v>721</v>
      </c>
      <c r="B10" s="588"/>
      <c r="C10" s="588"/>
      <c r="D10" s="588"/>
      <c r="E10" s="588"/>
      <c r="F10" s="588"/>
      <c r="G10" s="588"/>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88"/>
      <c r="AL10" s="588"/>
      <c r="AM10" s="588"/>
      <c r="AN10" s="588"/>
      <c r="AO10" s="588"/>
      <c r="AP10" s="588"/>
      <c r="AQ10" s="588"/>
      <c r="AR10" s="588"/>
      <c r="AS10" s="588"/>
      <c r="AT10" s="588"/>
      <c r="AU10" s="588"/>
      <c r="AV10" s="588"/>
      <c r="AW10" s="588"/>
      <c r="AX10" s="588"/>
      <c r="AY10" s="588"/>
      <c r="AZ10" s="588"/>
      <c r="BA10" s="588"/>
      <c r="BB10" s="588"/>
      <c r="BC10" s="588"/>
      <c r="BD10" s="588"/>
      <c r="BE10" s="588"/>
      <c r="BF10" s="588"/>
      <c r="BG10" s="588"/>
      <c r="BH10" s="588"/>
      <c r="BI10" s="588"/>
      <c r="BJ10" s="588"/>
      <c r="BK10" s="588"/>
      <c r="BL10" s="590"/>
      <c r="BM10" s="3"/>
    </row>
    <row r="11" spans="1:65" ht="66" customHeight="1">
      <c r="A11" s="591"/>
      <c r="B11" s="592"/>
      <c r="C11" s="592"/>
      <c r="D11" s="592"/>
      <c r="E11" s="592"/>
      <c r="F11" s="592"/>
      <c r="G11" s="592"/>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2"/>
      <c r="AQ11" s="592"/>
      <c r="AR11" s="592"/>
      <c r="AS11" s="592"/>
      <c r="AT11" s="592"/>
      <c r="AU11" s="592"/>
      <c r="AV11" s="592"/>
      <c r="AW11" s="592"/>
      <c r="AX11" s="592"/>
      <c r="AY11" s="592"/>
      <c r="AZ11" s="592"/>
      <c r="BA11" s="592"/>
      <c r="BB11" s="592"/>
      <c r="BC11" s="592"/>
      <c r="BD11" s="592"/>
      <c r="BE11" s="592"/>
      <c r="BF11" s="592"/>
      <c r="BG11" s="592"/>
      <c r="BH11" s="592"/>
      <c r="BI11" s="592"/>
      <c r="BJ11" s="592"/>
      <c r="BK11" s="592"/>
      <c r="BL11" s="593"/>
      <c r="BM11" s="3"/>
    </row>
    <row r="12" spans="1:65" ht="15" customHeight="1">
      <c r="A12" s="587" t="s">
        <v>36</v>
      </c>
      <c r="B12" s="588"/>
      <c r="C12" s="588"/>
      <c r="D12" s="588"/>
      <c r="E12" s="588"/>
      <c r="F12" s="588"/>
      <c r="G12" s="588"/>
      <c r="H12" s="588"/>
      <c r="I12" s="588"/>
      <c r="J12" s="588"/>
      <c r="K12" s="588"/>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588"/>
      <c r="AK12" s="588"/>
      <c r="AL12" s="588"/>
      <c r="AM12" s="588"/>
      <c r="AN12" s="588"/>
      <c r="AO12" s="588"/>
      <c r="AP12" s="588"/>
      <c r="AQ12" s="588"/>
      <c r="AR12" s="588"/>
      <c r="AS12" s="588"/>
      <c r="AT12" s="588"/>
      <c r="AU12" s="588"/>
      <c r="AV12" s="588"/>
      <c r="AW12" s="588"/>
      <c r="AX12" s="588"/>
      <c r="AY12" s="588"/>
      <c r="AZ12" s="588"/>
      <c r="BA12" s="588"/>
      <c r="BB12" s="588"/>
      <c r="BC12" s="588"/>
      <c r="BD12" s="588"/>
      <c r="BE12" s="588"/>
      <c r="BF12" s="588"/>
      <c r="BG12" s="588"/>
      <c r="BH12" s="588"/>
      <c r="BI12" s="588"/>
      <c r="BJ12" s="588"/>
      <c r="BK12" s="588"/>
      <c r="BL12" s="590"/>
      <c r="BM12" s="3"/>
    </row>
    <row r="13" spans="1:65" ht="66" customHeight="1">
      <c r="A13" s="591"/>
      <c r="B13" s="592"/>
      <c r="C13" s="592"/>
      <c r="D13" s="592"/>
      <c r="E13" s="592"/>
      <c r="F13" s="592"/>
      <c r="G13" s="592"/>
      <c r="H13" s="592"/>
      <c r="I13" s="592"/>
      <c r="J13" s="592"/>
      <c r="K13" s="592"/>
      <c r="L13" s="592"/>
      <c r="M13" s="592"/>
      <c r="N13" s="592"/>
      <c r="O13" s="592"/>
      <c r="P13" s="592"/>
      <c r="Q13" s="592"/>
      <c r="R13" s="592"/>
      <c r="S13" s="592"/>
      <c r="T13" s="592"/>
      <c r="U13" s="592"/>
      <c r="V13" s="592"/>
      <c r="W13" s="592"/>
      <c r="X13" s="592"/>
      <c r="Y13" s="592"/>
      <c r="Z13" s="592"/>
      <c r="AA13" s="592"/>
      <c r="AB13" s="592"/>
      <c r="AC13" s="592"/>
      <c r="AD13" s="592"/>
      <c r="AE13" s="592"/>
      <c r="AF13" s="592"/>
      <c r="AG13" s="592"/>
      <c r="AH13" s="592"/>
      <c r="AI13" s="592"/>
      <c r="AJ13" s="592"/>
      <c r="AK13" s="592"/>
      <c r="AL13" s="592"/>
      <c r="AM13" s="592"/>
      <c r="AN13" s="592"/>
      <c r="AO13" s="592"/>
      <c r="AP13" s="592"/>
      <c r="AQ13" s="592"/>
      <c r="AR13" s="592"/>
      <c r="AS13" s="592"/>
      <c r="AT13" s="592"/>
      <c r="AU13" s="592"/>
      <c r="AV13" s="592"/>
      <c r="AW13" s="592"/>
      <c r="AX13" s="592"/>
      <c r="AY13" s="592"/>
      <c r="AZ13" s="592"/>
      <c r="BA13" s="592"/>
      <c r="BB13" s="592"/>
      <c r="BC13" s="592"/>
      <c r="BD13" s="592"/>
      <c r="BE13" s="592"/>
      <c r="BF13" s="592"/>
      <c r="BG13" s="592"/>
      <c r="BH13" s="592"/>
      <c r="BI13" s="592"/>
      <c r="BJ13" s="592"/>
      <c r="BK13" s="592"/>
      <c r="BL13" s="593"/>
      <c r="BM13" s="3"/>
    </row>
    <row r="14" spans="1:65" ht="15" customHeight="1">
      <c r="A14" s="587" t="s">
        <v>837</v>
      </c>
      <c r="B14" s="588"/>
      <c r="C14" s="588"/>
      <c r="D14" s="588"/>
      <c r="E14" s="588"/>
      <c r="F14" s="588"/>
      <c r="G14" s="588"/>
      <c r="H14" s="588"/>
      <c r="I14" s="588"/>
      <c r="J14" s="588"/>
      <c r="K14" s="588"/>
      <c r="L14" s="588"/>
      <c r="M14" s="589"/>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588"/>
      <c r="AW14" s="588"/>
      <c r="AX14" s="588"/>
      <c r="AY14" s="588"/>
      <c r="AZ14" s="588"/>
      <c r="BA14" s="588"/>
      <c r="BB14" s="588"/>
      <c r="BC14" s="588"/>
      <c r="BD14" s="588"/>
      <c r="BE14" s="588"/>
      <c r="BF14" s="588"/>
      <c r="BG14" s="588"/>
      <c r="BH14" s="588"/>
      <c r="BI14" s="588"/>
      <c r="BJ14" s="588"/>
      <c r="BK14" s="588"/>
      <c r="BL14" s="590"/>
      <c r="BM14" s="3"/>
    </row>
    <row r="15" spans="1:65" ht="66" customHeight="1">
      <c r="A15" s="591"/>
      <c r="B15" s="592"/>
      <c r="C15" s="592"/>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592"/>
      <c r="AL15" s="592"/>
      <c r="AM15" s="592"/>
      <c r="AN15" s="592"/>
      <c r="AO15" s="592"/>
      <c r="AP15" s="592"/>
      <c r="AQ15" s="592"/>
      <c r="AR15" s="592"/>
      <c r="AS15" s="592"/>
      <c r="AT15" s="592"/>
      <c r="AU15" s="592"/>
      <c r="AV15" s="592"/>
      <c r="AW15" s="592"/>
      <c r="AX15" s="592"/>
      <c r="AY15" s="592"/>
      <c r="AZ15" s="592"/>
      <c r="BA15" s="592"/>
      <c r="BB15" s="592"/>
      <c r="BC15" s="592"/>
      <c r="BD15" s="592"/>
      <c r="BE15" s="592"/>
      <c r="BF15" s="592"/>
      <c r="BG15" s="592"/>
      <c r="BH15" s="592"/>
      <c r="BI15" s="592"/>
      <c r="BJ15" s="592"/>
      <c r="BK15" s="592"/>
      <c r="BL15" s="593"/>
      <c r="BM15" s="3"/>
    </row>
    <row r="16" spans="1:65" ht="15" customHeight="1">
      <c r="A16" s="626" t="s">
        <v>838</v>
      </c>
      <c r="B16" s="627"/>
      <c r="C16" s="627"/>
      <c r="D16" s="627"/>
      <c r="E16" s="627"/>
      <c r="F16" s="627"/>
      <c r="G16" s="627"/>
      <c r="H16" s="627"/>
      <c r="I16" s="627"/>
      <c r="J16" s="627"/>
      <c r="K16" s="627"/>
      <c r="L16" s="627"/>
      <c r="M16" s="627"/>
      <c r="N16" s="627"/>
      <c r="O16" s="627"/>
      <c r="P16" s="627"/>
      <c r="Q16" s="627"/>
      <c r="R16" s="627"/>
      <c r="S16" s="627"/>
      <c r="T16" s="627"/>
      <c r="U16" s="627"/>
      <c r="V16" s="627"/>
      <c r="W16" s="627"/>
      <c r="X16" s="627"/>
      <c r="Y16" s="627"/>
      <c r="Z16" s="627"/>
      <c r="AA16" s="627"/>
      <c r="AB16" s="627"/>
      <c r="AC16" s="627"/>
      <c r="AD16" s="627"/>
      <c r="AE16" s="627"/>
      <c r="AF16" s="627"/>
      <c r="AG16" s="627"/>
      <c r="AH16" s="627"/>
      <c r="AI16" s="627"/>
      <c r="AJ16" s="627"/>
      <c r="AK16" s="627"/>
      <c r="AL16" s="627"/>
      <c r="AM16" s="627"/>
      <c r="AN16" s="627"/>
      <c r="AO16" s="627"/>
      <c r="AP16" s="627"/>
      <c r="AQ16" s="627"/>
      <c r="AR16" s="627"/>
      <c r="AS16" s="627"/>
      <c r="AT16" s="627"/>
      <c r="AU16" s="627"/>
      <c r="AV16" s="627"/>
      <c r="AW16" s="627"/>
      <c r="AX16" s="627"/>
      <c r="AY16" s="627"/>
      <c r="AZ16" s="627"/>
      <c r="BA16" s="627"/>
      <c r="BB16" s="627"/>
      <c r="BC16" s="627"/>
      <c r="BD16" s="627"/>
      <c r="BE16" s="627"/>
      <c r="BF16" s="627"/>
      <c r="BG16" s="627"/>
      <c r="BH16" s="627"/>
      <c r="BI16" s="627"/>
      <c r="BJ16" s="627"/>
      <c r="BK16" s="627"/>
      <c r="BL16" s="628"/>
      <c r="BM16" s="3"/>
    </row>
    <row r="17" spans="1:66" ht="65.25" customHeight="1">
      <c r="A17" s="623"/>
      <c r="B17" s="624"/>
      <c r="C17" s="624"/>
      <c r="D17" s="624"/>
      <c r="E17" s="624"/>
      <c r="F17" s="624"/>
      <c r="G17" s="624"/>
      <c r="H17" s="624"/>
      <c r="I17" s="624"/>
      <c r="J17" s="624"/>
      <c r="K17" s="624"/>
      <c r="L17" s="624"/>
      <c r="M17" s="624"/>
      <c r="N17" s="624"/>
      <c r="O17" s="624"/>
      <c r="P17" s="624"/>
      <c r="Q17" s="624"/>
      <c r="R17" s="624"/>
      <c r="S17" s="624"/>
      <c r="T17" s="624"/>
      <c r="U17" s="624"/>
      <c r="V17" s="624"/>
      <c r="W17" s="624"/>
      <c r="X17" s="624"/>
      <c r="Y17" s="624"/>
      <c r="Z17" s="624"/>
      <c r="AA17" s="624"/>
      <c r="AB17" s="624"/>
      <c r="AC17" s="624"/>
      <c r="AD17" s="624"/>
      <c r="AE17" s="624"/>
      <c r="AF17" s="624"/>
      <c r="AG17" s="624"/>
      <c r="AH17" s="624"/>
      <c r="AI17" s="624"/>
      <c r="AJ17" s="624"/>
      <c r="AK17" s="624"/>
      <c r="AL17" s="624"/>
      <c r="AM17" s="624"/>
      <c r="AN17" s="624"/>
      <c r="AO17" s="624"/>
      <c r="AP17" s="624"/>
      <c r="AQ17" s="624"/>
      <c r="AR17" s="624"/>
      <c r="AS17" s="624"/>
      <c r="AT17" s="624"/>
      <c r="AU17" s="624"/>
      <c r="AV17" s="624"/>
      <c r="AW17" s="624"/>
      <c r="AX17" s="624"/>
      <c r="AY17" s="624"/>
      <c r="AZ17" s="624"/>
      <c r="BA17" s="624"/>
      <c r="BB17" s="624"/>
      <c r="BC17" s="624"/>
      <c r="BD17" s="624"/>
      <c r="BE17" s="624"/>
      <c r="BF17" s="624"/>
      <c r="BG17" s="624"/>
      <c r="BH17" s="624"/>
      <c r="BI17" s="624"/>
      <c r="BJ17" s="624"/>
      <c r="BK17" s="624"/>
      <c r="BL17" s="625"/>
      <c r="BM17" s="3"/>
    </row>
    <row r="18" spans="1:66" ht="21" customHeight="1">
      <c r="A18" s="130" t="s">
        <v>1414</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
      <c r="BL18" s="13"/>
      <c r="BM18" s="3"/>
    </row>
    <row r="19" spans="1:66" ht="21" customHeight="1">
      <c r="A19" s="130" t="s">
        <v>1447</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3"/>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
      <c r="BL19" s="13"/>
      <c r="BM19" s="3"/>
    </row>
    <row r="20" spans="1:66" ht="21" customHeight="1">
      <c r="A20" s="45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
      <c r="BL20" s="13"/>
      <c r="BM20" s="3"/>
    </row>
    <row r="21" spans="1:66" ht="21" customHeight="1">
      <c r="B21" s="3" t="s">
        <v>1446</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row>
    <row r="22" spans="1:66" ht="21" customHeight="1">
      <c r="B22" s="1" t="s">
        <v>839</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N22" s="1"/>
      <c r="AO22" s="1"/>
      <c r="AQ22" s="1"/>
      <c r="AR22" s="2"/>
      <c r="AT22" s="2"/>
      <c r="AU22" s="1"/>
      <c r="AV22" s="2"/>
      <c r="AX22" s="1"/>
      <c r="AY22" s="1"/>
      <c r="AZ22" s="1"/>
      <c r="BA22" s="1"/>
      <c r="BB22" s="1"/>
      <c r="BC22" s="1"/>
      <c r="BD22" s="1"/>
      <c r="BE22" s="1"/>
      <c r="BF22" s="1"/>
      <c r="BG22" s="1"/>
      <c r="BH22" s="1"/>
      <c r="BI22" s="1"/>
      <c r="BJ22" s="1"/>
      <c r="BK22" s="1"/>
      <c r="BL22" s="3"/>
      <c r="BM22" s="3"/>
      <c r="BN22" s="3"/>
    </row>
    <row r="23" spans="1:66" ht="21" customHeight="1">
      <c r="B23" s="1" t="s">
        <v>1613</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J23" s="1"/>
      <c r="AK23" s="1"/>
      <c r="AL23" s="1"/>
      <c r="AN23" s="1"/>
      <c r="AO23" s="1"/>
      <c r="AQ23" s="1"/>
      <c r="AR23" s="1"/>
      <c r="AS23" s="1"/>
      <c r="AT23" s="1"/>
      <c r="AU23" s="1"/>
      <c r="AV23" s="1"/>
      <c r="AX23" s="1"/>
      <c r="AY23" s="1"/>
      <c r="AZ23" s="1"/>
      <c r="BA23" s="1"/>
      <c r="BB23" s="1"/>
      <c r="BC23" s="1"/>
      <c r="BD23" s="1"/>
      <c r="BE23" s="1"/>
      <c r="BF23" s="1"/>
      <c r="BG23" s="1"/>
      <c r="BH23" s="1"/>
      <c r="BI23" s="1"/>
      <c r="BJ23" s="1"/>
      <c r="BK23" s="1"/>
      <c r="BL23" s="3"/>
      <c r="BM23" s="3"/>
      <c r="BN23" s="3"/>
    </row>
    <row r="24" spans="1:66" ht="21" customHeight="1">
      <c r="B24" s="1" t="s">
        <v>1614</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J24" s="1"/>
      <c r="AK24" s="1"/>
      <c r="AL24" s="1"/>
      <c r="AN24" s="1"/>
      <c r="AO24" s="1"/>
      <c r="AQ24" s="1"/>
      <c r="AR24" s="1"/>
      <c r="AS24" s="1"/>
      <c r="AT24" s="1"/>
      <c r="AU24" s="1"/>
      <c r="AV24" s="1"/>
      <c r="AW24" s="1"/>
      <c r="AX24" s="1"/>
      <c r="AY24" s="1"/>
      <c r="AZ24" s="1"/>
      <c r="BA24" s="1"/>
      <c r="BB24" s="1"/>
      <c r="BC24" s="1"/>
      <c r="BD24" s="1"/>
      <c r="BE24" s="1"/>
      <c r="BF24" s="1"/>
      <c r="BG24" s="1"/>
      <c r="BH24" s="1"/>
      <c r="BI24" s="1"/>
      <c r="BJ24" s="1"/>
      <c r="BK24" s="1"/>
      <c r="BL24" s="3"/>
      <c r="BM24" s="3"/>
      <c r="BN24" s="3"/>
    </row>
    <row r="25" spans="1:66" ht="21" customHeight="1">
      <c r="B25" s="1" t="s">
        <v>1615</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J25" s="1"/>
      <c r="AK25" s="1"/>
      <c r="AL25" s="1"/>
      <c r="AN25" s="1"/>
      <c r="AO25" s="1"/>
      <c r="AQ25" s="1"/>
      <c r="AR25" s="1"/>
      <c r="AS25" s="1"/>
      <c r="AT25" s="1"/>
      <c r="AU25" s="1"/>
      <c r="AV25" s="1"/>
      <c r="AW25" s="1"/>
      <c r="AX25" s="1"/>
      <c r="AY25" s="1"/>
      <c r="AZ25" s="1"/>
      <c r="BA25" s="1"/>
      <c r="BB25" s="1"/>
      <c r="BC25" s="1"/>
      <c r="BD25" s="1"/>
      <c r="BE25" s="1"/>
      <c r="BF25" s="1"/>
      <c r="BG25" s="1"/>
      <c r="BH25" s="1"/>
      <c r="BI25" s="1"/>
      <c r="BJ25" s="1"/>
      <c r="BK25" s="1"/>
      <c r="BL25" s="3"/>
      <c r="BM25" s="3"/>
      <c r="BN25" s="3"/>
    </row>
    <row r="26" spans="1:66" ht="21"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I26" s="1"/>
      <c r="AJ26" s="1"/>
      <c r="AK26" s="1"/>
      <c r="AM26" s="1"/>
      <c r="AN26" s="1"/>
      <c r="AP26" s="1"/>
      <c r="AQ26" s="1"/>
      <c r="AR26" s="1"/>
      <c r="AS26" s="1"/>
      <c r="AT26" s="1"/>
      <c r="AU26" s="1"/>
      <c r="AV26" s="1"/>
      <c r="AW26" s="1"/>
      <c r="AX26" s="1"/>
      <c r="AY26" s="1"/>
      <c r="AZ26" s="1"/>
      <c r="BA26" s="1"/>
      <c r="BB26" s="1"/>
      <c r="BC26" s="1"/>
      <c r="BD26" s="1"/>
      <c r="BE26" s="1"/>
      <c r="BF26" s="1"/>
      <c r="BG26" s="1"/>
      <c r="BH26" s="1"/>
      <c r="BI26" s="1"/>
      <c r="BJ26" s="1"/>
      <c r="BK26" s="3"/>
      <c r="BL26" s="3"/>
      <c r="BM26" s="3"/>
    </row>
    <row r="27" spans="1:66" ht="21"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3"/>
      <c r="BL27" s="3"/>
      <c r="BM27" s="3"/>
    </row>
    <row r="28" spans="1:66" ht="21" customHeight="1">
      <c r="B28" s="3" t="s">
        <v>1616</v>
      </c>
      <c r="C28" s="358"/>
      <c r="D28" s="3"/>
      <c r="E28" s="358"/>
      <c r="F28" s="358"/>
      <c r="G28" s="358"/>
      <c r="H28" s="358"/>
      <c r="I28" s="358"/>
      <c r="J28" s="358"/>
      <c r="K28" s="358"/>
      <c r="L28" s="3"/>
      <c r="M28" s="3"/>
      <c r="N28" s="3"/>
      <c r="O28" s="3"/>
      <c r="P28" s="3"/>
      <c r="Q28" s="3"/>
      <c r="R28" s="3"/>
      <c r="S28" s="3"/>
      <c r="T28" s="3"/>
      <c r="U28" s="3"/>
      <c r="V28" s="3"/>
      <c r="W28" s="3"/>
      <c r="X28" s="3"/>
      <c r="Y28" s="3"/>
      <c r="Z28" s="3"/>
      <c r="AA28" s="3"/>
      <c r="AB28" s="3"/>
      <c r="AC28" s="3"/>
      <c r="AD28" s="3"/>
      <c r="AE28" s="3"/>
      <c r="BM28" s="3"/>
    </row>
    <row r="29" spans="1:66" ht="21" customHeight="1">
      <c r="A29" s="602" t="s">
        <v>840</v>
      </c>
      <c r="B29" s="603"/>
      <c r="C29" s="603"/>
      <c r="D29" s="603"/>
      <c r="E29" s="603"/>
      <c r="F29" s="603"/>
      <c r="G29" s="603"/>
      <c r="H29" s="603"/>
      <c r="I29" s="603"/>
      <c r="J29" s="603"/>
      <c r="K29" s="603"/>
      <c r="L29" s="603"/>
      <c r="M29" s="603"/>
      <c r="N29" s="603"/>
      <c r="O29" s="603"/>
      <c r="P29" s="603"/>
      <c r="Q29" s="603"/>
      <c r="R29" s="603"/>
      <c r="S29" s="603"/>
      <c r="T29" s="603"/>
      <c r="U29" s="603"/>
      <c r="V29" s="603"/>
      <c r="W29" s="603"/>
      <c r="X29" s="603"/>
      <c r="Y29" s="603"/>
      <c r="Z29" s="603"/>
      <c r="AA29" s="603"/>
      <c r="AB29" s="603"/>
      <c r="AC29" s="603"/>
      <c r="AD29" s="603"/>
      <c r="AE29" s="604"/>
      <c r="AF29" s="602" t="s">
        <v>1464</v>
      </c>
      <c r="AG29" s="603"/>
      <c r="AH29" s="603"/>
      <c r="AI29" s="603"/>
      <c r="AJ29" s="603"/>
      <c r="AK29" s="603"/>
      <c r="AL29" s="603"/>
      <c r="AM29" s="603"/>
      <c r="AN29" s="603"/>
      <c r="AO29" s="603"/>
      <c r="AP29" s="603"/>
      <c r="AQ29" s="603"/>
      <c r="AR29" s="603"/>
      <c r="AS29" s="603"/>
      <c r="AT29" s="603"/>
      <c r="AU29" s="603"/>
      <c r="AV29" s="603"/>
      <c r="AW29" s="603"/>
      <c r="AX29" s="603"/>
      <c r="AY29" s="603"/>
      <c r="AZ29" s="603"/>
      <c r="BA29" s="603"/>
      <c r="BB29" s="603"/>
      <c r="BC29" s="603"/>
      <c r="BD29" s="603"/>
      <c r="BE29" s="603"/>
      <c r="BF29" s="603"/>
      <c r="BG29" s="603"/>
      <c r="BH29" s="603"/>
      <c r="BI29" s="603"/>
      <c r="BJ29" s="603"/>
      <c r="BK29" s="603"/>
      <c r="BL29" s="604"/>
      <c r="BM29" s="3"/>
    </row>
    <row r="30" spans="1:66" ht="57" customHeight="1">
      <c r="A30" s="605"/>
      <c r="B30" s="606"/>
      <c r="C30" s="606"/>
      <c r="D30" s="606"/>
      <c r="E30" s="606"/>
      <c r="F30" s="606"/>
      <c r="G30" s="606"/>
      <c r="H30" s="606"/>
      <c r="I30" s="606"/>
      <c r="J30" s="606"/>
      <c r="K30" s="606"/>
      <c r="L30" s="606"/>
      <c r="M30" s="606"/>
      <c r="N30" s="606"/>
      <c r="O30" s="606"/>
      <c r="P30" s="606"/>
      <c r="Q30" s="606"/>
      <c r="R30" s="606"/>
      <c r="S30" s="606"/>
      <c r="T30" s="606"/>
      <c r="U30" s="606"/>
      <c r="V30" s="606"/>
      <c r="W30" s="606"/>
      <c r="X30" s="606"/>
      <c r="Y30" s="606"/>
      <c r="Z30" s="606"/>
      <c r="AA30" s="606"/>
      <c r="AB30" s="606"/>
      <c r="AC30" s="606"/>
      <c r="AD30" s="606"/>
      <c r="AE30" s="607"/>
      <c r="AF30" s="605"/>
      <c r="AG30" s="606"/>
      <c r="AH30" s="606"/>
      <c r="AI30" s="606"/>
      <c r="AJ30" s="606"/>
      <c r="AK30" s="606"/>
      <c r="AL30" s="606"/>
      <c r="AM30" s="606"/>
      <c r="AN30" s="606"/>
      <c r="AO30" s="606"/>
      <c r="AP30" s="606"/>
      <c r="AQ30" s="606"/>
      <c r="AR30" s="606"/>
      <c r="AS30" s="606"/>
      <c r="AT30" s="606"/>
      <c r="AU30" s="606"/>
      <c r="AV30" s="606"/>
      <c r="AW30" s="606"/>
      <c r="AX30" s="606"/>
      <c r="AY30" s="606"/>
      <c r="AZ30" s="606"/>
      <c r="BA30" s="606"/>
      <c r="BB30" s="606"/>
      <c r="BC30" s="606"/>
      <c r="BD30" s="606"/>
      <c r="BE30" s="606"/>
      <c r="BF30" s="606"/>
      <c r="BG30" s="606"/>
      <c r="BH30" s="606"/>
      <c r="BI30" s="606"/>
      <c r="BJ30" s="606"/>
      <c r="BK30" s="606"/>
      <c r="BL30" s="607"/>
      <c r="BM30" s="3"/>
    </row>
    <row r="31" spans="1:66" ht="21" customHeight="1">
      <c r="A31" s="554" t="s">
        <v>1371</v>
      </c>
      <c r="B31" s="554"/>
      <c r="C31" s="554"/>
      <c r="D31" s="554"/>
      <c r="E31" s="554"/>
      <c r="F31" s="554"/>
      <c r="G31" s="554"/>
      <c r="H31" s="554"/>
      <c r="I31" s="554"/>
      <c r="J31" s="552" t="s">
        <v>778</v>
      </c>
      <c r="K31" s="552"/>
      <c r="L31" s="552"/>
      <c r="M31" s="552"/>
      <c r="N31" s="551"/>
      <c r="O31" s="552"/>
      <c r="P31" s="553"/>
      <c r="Q31" s="554" t="s">
        <v>1372</v>
      </c>
      <c r="R31" s="554"/>
      <c r="S31" s="554"/>
      <c r="T31" s="554"/>
      <c r="U31" s="554"/>
      <c r="V31" s="552" t="s">
        <v>1330</v>
      </c>
      <c r="W31" s="552"/>
      <c r="X31" s="552"/>
      <c r="Y31" s="556"/>
      <c r="Z31" s="555"/>
      <c r="AA31" s="557"/>
      <c r="AB31" s="611"/>
      <c r="AC31" s="611"/>
      <c r="AD31" s="611"/>
      <c r="AE31" s="611"/>
      <c r="AF31" s="554" t="s">
        <v>1373</v>
      </c>
      <c r="AG31" s="554"/>
      <c r="AH31" s="554"/>
      <c r="AI31" s="554"/>
      <c r="AJ31" s="554"/>
      <c r="AK31" s="554"/>
      <c r="AL31" s="554"/>
      <c r="AM31" s="554"/>
      <c r="AN31" s="554"/>
      <c r="AO31" s="552" t="s">
        <v>778</v>
      </c>
      <c r="AP31" s="552"/>
      <c r="AQ31" s="552"/>
      <c r="AR31" s="552"/>
      <c r="AS31" s="551"/>
      <c r="AT31" s="552"/>
      <c r="AU31" s="553"/>
      <c r="AV31" s="554" t="s">
        <v>1372</v>
      </c>
      <c r="AW31" s="554"/>
      <c r="AX31" s="554"/>
      <c r="AY31" s="554"/>
      <c r="AZ31" s="554"/>
      <c r="BA31" s="552" t="s">
        <v>1330</v>
      </c>
      <c r="BB31" s="552"/>
      <c r="BC31" s="552"/>
      <c r="BD31" s="556"/>
      <c r="BE31" s="555"/>
      <c r="BF31" s="557"/>
      <c r="BG31" s="613"/>
      <c r="BH31" s="614"/>
      <c r="BI31" s="614"/>
      <c r="BJ31" s="614"/>
      <c r="BK31" s="614"/>
      <c r="BL31" s="615"/>
      <c r="BM31" s="3"/>
    </row>
    <row r="32" spans="1:66" ht="21" customHeight="1">
      <c r="A32" s="554"/>
      <c r="B32" s="554"/>
      <c r="C32" s="554"/>
      <c r="D32" s="554"/>
      <c r="E32" s="554"/>
      <c r="F32" s="554"/>
      <c r="G32" s="554"/>
      <c r="H32" s="554"/>
      <c r="I32" s="554"/>
      <c r="J32" s="552" t="s">
        <v>1100</v>
      </c>
      <c r="K32" s="552"/>
      <c r="L32" s="552"/>
      <c r="M32" s="552"/>
      <c r="N32" s="551"/>
      <c r="O32" s="552"/>
      <c r="P32" s="553"/>
      <c r="Q32" s="554"/>
      <c r="R32" s="554"/>
      <c r="S32" s="554"/>
      <c r="T32" s="554"/>
      <c r="U32" s="554"/>
      <c r="V32" s="555" t="s">
        <v>1329</v>
      </c>
      <c r="W32" s="555"/>
      <c r="X32" s="555"/>
      <c r="Y32" s="556"/>
      <c r="Z32" s="555"/>
      <c r="AA32" s="557"/>
      <c r="AB32" s="611"/>
      <c r="AC32" s="611"/>
      <c r="AD32" s="611"/>
      <c r="AE32" s="611"/>
      <c r="AF32" s="554"/>
      <c r="AG32" s="554"/>
      <c r="AH32" s="554"/>
      <c r="AI32" s="554"/>
      <c r="AJ32" s="554"/>
      <c r="AK32" s="554"/>
      <c r="AL32" s="554"/>
      <c r="AM32" s="554"/>
      <c r="AN32" s="554"/>
      <c r="AO32" s="552" t="s">
        <v>1100</v>
      </c>
      <c r="AP32" s="552"/>
      <c r="AQ32" s="552"/>
      <c r="AR32" s="552"/>
      <c r="AS32" s="551"/>
      <c r="AT32" s="552"/>
      <c r="AU32" s="553"/>
      <c r="AV32" s="554"/>
      <c r="AW32" s="554"/>
      <c r="AX32" s="554"/>
      <c r="AY32" s="554"/>
      <c r="AZ32" s="554"/>
      <c r="BA32" s="555" t="s">
        <v>1329</v>
      </c>
      <c r="BB32" s="555"/>
      <c r="BC32" s="555"/>
      <c r="BD32" s="556"/>
      <c r="BE32" s="555"/>
      <c r="BF32" s="557"/>
      <c r="BG32" s="616"/>
      <c r="BH32" s="617"/>
      <c r="BI32" s="617"/>
      <c r="BJ32" s="617"/>
      <c r="BK32" s="617"/>
      <c r="BL32" s="618"/>
      <c r="BM32" s="3"/>
    </row>
    <row r="33" spans="1:65" ht="21" customHeight="1">
      <c r="A33" s="554" t="s">
        <v>841</v>
      </c>
      <c r="B33" s="554"/>
      <c r="C33" s="554"/>
      <c r="D33" s="554"/>
      <c r="E33" s="554"/>
      <c r="F33" s="554"/>
      <c r="G33" s="554"/>
      <c r="H33" s="554"/>
      <c r="I33" s="554"/>
      <c r="J33" s="552" t="s">
        <v>1175</v>
      </c>
      <c r="K33" s="552"/>
      <c r="L33" s="552"/>
      <c r="M33" s="552"/>
      <c r="N33" s="551"/>
      <c r="O33" s="552"/>
      <c r="P33" s="553"/>
      <c r="Q33" s="594"/>
      <c r="R33" s="595"/>
      <c r="S33" s="595"/>
      <c r="T33" s="595"/>
      <c r="U33" s="595"/>
      <c r="V33" s="595"/>
      <c r="W33" s="595"/>
      <c r="X33" s="595"/>
      <c r="Y33" s="595"/>
      <c r="Z33" s="595"/>
      <c r="AA33" s="595"/>
      <c r="AB33" s="595"/>
      <c r="AC33" s="595"/>
      <c r="AD33" s="595"/>
      <c r="AE33" s="596"/>
      <c r="AF33" s="554" t="s">
        <v>141</v>
      </c>
      <c r="AG33" s="554"/>
      <c r="AH33" s="554"/>
      <c r="AI33" s="554"/>
      <c r="AJ33" s="554"/>
      <c r="AK33" s="554"/>
      <c r="AL33" s="554"/>
      <c r="AM33" s="554"/>
      <c r="AN33" s="554"/>
      <c r="AO33" s="558" t="s">
        <v>1175</v>
      </c>
      <c r="AP33" s="559"/>
      <c r="AQ33" s="559"/>
      <c r="AR33" s="560"/>
      <c r="AS33" s="551"/>
      <c r="AT33" s="552"/>
      <c r="AU33" s="553"/>
      <c r="AV33" s="600" t="s">
        <v>1179</v>
      </c>
      <c r="AW33" s="552"/>
      <c r="AX33" s="601"/>
      <c r="AY33" s="549"/>
      <c r="AZ33" s="549"/>
      <c r="BA33" s="549"/>
      <c r="BB33" s="549"/>
      <c r="BC33" s="549"/>
      <c r="BD33" s="549"/>
      <c r="BE33" s="549"/>
      <c r="BF33" s="549"/>
      <c r="BG33" s="549"/>
      <c r="BH33" s="549"/>
      <c r="BI33" s="549"/>
      <c r="BJ33" s="549"/>
      <c r="BK33" s="549"/>
      <c r="BL33" s="550"/>
      <c r="BM33" s="3"/>
    </row>
    <row r="34" spans="1:65" ht="21" customHeight="1">
      <c r="A34" s="554"/>
      <c r="B34" s="554"/>
      <c r="C34" s="554"/>
      <c r="D34" s="554"/>
      <c r="E34" s="554"/>
      <c r="F34" s="554"/>
      <c r="G34" s="554"/>
      <c r="H34" s="554"/>
      <c r="I34" s="554"/>
      <c r="J34" s="552" t="s">
        <v>1174</v>
      </c>
      <c r="K34" s="552"/>
      <c r="L34" s="552"/>
      <c r="M34" s="552"/>
      <c r="N34" s="551"/>
      <c r="O34" s="552"/>
      <c r="P34" s="553"/>
      <c r="Q34" s="597"/>
      <c r="R34" s="598"/>
      <c r="S34" s="598"/>
      <c r="T34" s="598"/>
      <c r="U34" s="598"/>
      <c r="V34" s="598"/>
      <c r="W34" s="598"/>
      <c r="X34" s="598"/>
      <c r="Y34" s="598"/>
      <c r="Z34" s="598"/>
      <c r="AA34" s="598"/>
      <c r="AB34" s="598"/>
      <c r="AC34" s="598"/>
      <c r="AD34" s="598"/>
      <c r="AE34" s="599"/>
      <c r="AF34" s="554"/>
      <c r="AG34" s="554"/>
      <c r="AH34" s="554"/>
      <c r="AI34" s="554"/>
      <c r="AJ34" s="554"/>
      <c r="AK34" s="554"/>
      <c r="AL34" s="554"/>
      <c r="AM34" s="554"/>
      <c r="AN34" s="554"/>
      <c r="AO34" s="558" t="s">
        <v>1174</v>
      </c>
      <c r="AP34" s="559"/>
      <c r="AQ34" s="559"/>
      <c r="AR34" s="560"/>
      <c r="AS34" s="551"/>
      <c r="AT34" s="552"/>
      <c r="AU34" s="553"/>
      <c r="AV34" s="612"/>
      <c r="AW34" s="612"/>
      <c r="AX34" s="612"/>
      <c r="AY34" s="612"/>
      <c r="AZ34" s="612"/>
      <c r="BA34" s="612"/>
      <c r="BB34" s="612"/>
      <c r="BC34" s="612"/>
      <c r="BD34" s="612"/>
      <c r="BE34" s="612"/>
      <c r="BF34" s="612"/>
      <c r="BG34" s="612"/>
      <c r="BH34" s="612"/>
      <c r="BI34" s="612"/>
      <c r="BJ34" s="612"/>
      <c r="BK34" s="612"/>
      <c r="BL34" s="612"/>
      <c r="BM34" s="3"/>
    </row>
    <row r="35" spans="1:65" ht="21" customHeight="1">
      <c r="A35" s="554"/>
      <c r="B35" s="554"/>
      <c r="C35" s="554"/>
      <c r="D35" s="554"/>
      <c r="E35" s="554"/>
      <c r="F35" s="554"/>
      <c r="G35" s="554"/>
      <c r="H35" s="554"/>
      <c r="I35" s="554"/>
      <c r="J35" s="552" t="s">
        <v>1176</v>
      </c>
      <c r="K35" s="552"/>
      <c r="L35" s="552"/>
      <c r="M35" s="552"/>
      <c r="N35" s="551"/>
      <c r="O35" s="552"/>
      <c r="P35" s="553"/>
      <c r="Q35" s="600" t="s">
        <v>1177</v>
      </c>
      <c r="R35" s="552"/>
      <c r="S35" s="552"/>
      <c r="T35" s="601"/>
      <c r="U35" s="609"/>
      <c r="V35" s="609"/>
      <c r="W35" s="609"/>
      <c r="X35" s="609"/>
      <c r="Y35" s="609"/>
      <c r="Z35" s="609"/>
      <c r="AA35" s="609"/>
      <c r="AB35" s="609"/>
      <c r="AC35" s="609"/>
      <c r="AD35" s="609"/>
      <c r="AE35" s="610"/>
      <c r="AF35" s="554"/>
      <c r="AG35" s="554"/>
      <c r="AH35" s="554"/>
      <c r="AI35" s="554"/>
      <c r="AJ35" s="554"/>
      <c r="AK35" s="554"/>
      <c r="AL35" s="554"/>
      <c r="AM35" s="554"/>
      <c r="AN35" s="554"/>
      <c r="AO35" s="558" t="s">
        <v>1178</v>
      </c>
      <c r="AP35" s="559"/>
      <c r="AQ35" s="559"/>
      <c r="AR35" s="560"/>
      <c r="AS35" s="551"/>
      <c r="AT35" s="552"/>
      <c r="AU35" s="553"/>
      <c r="AV35" s="612"/>
      <c r="AW35" s="612"/>
      <c r="AX35" s="612"/>
      <c r="AY35" s="612"/>
      <c r="AZ35" s="612"/>
      <c r="BA35" s="612"/>
      <c r="BB35" s="612"/>
      <c r="BC35" s="612"/>
      <c r="BD35" s="612"/>
      <c r="BE35" s="612"/>
      <c r="BF35" s="612"/>
      <c r="BG35" s="612"/>
      <c r="BH35" s="612"/>
      <c r="BI35" s="612"/>
      <c r="BJ35" s="612"/>
      <c r="BK35" s="612"/>
      <c r="BL35" s="612"/>
      <c r="BM35" s="3"/>
    </row>
    <row r="36" spans="1:65" ht="21" customHeight="1">
      <c r="A36" s="3" t="s">
        <v>1444</v>
      </c>
      <c r="B36" s="3"/>
      <c r="C36" s="358"/>
      <c r="D36" s="3"/>
      <c r="E36" s="358"/>
      <c r="F36" s="358"/>
      <c r="G36" s="358"/>
      <c r="H36" s="358"/>
      <c r="I36" s="358"/>
      <c r="J36" s="358"/>
      <c r="K36" s="358"/>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row>
    <row r="37" spans="1:65" ht="21" customHeight="1">
      <c r="A37" s="3"/>
      <c r="B37" s="3"/>
      <c r="C37" s="358"/>
      <c r="D37" s="3"/>
      <c r="E37" s="358"/>
      <c r="F37" s="358"/>
      <c r="G37" s="358"/>
      <c r="H37" s="358"/>
      <c r="I37" s="358"/>
      <c r="J37" s="358"/>
      <c r="K37" s="358"/>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row>
    <row r="38" spans="1:65" ht="21" customHeight="1">
      <c r="A38" s="3"/>
      <c r="B38" s="3"/>
      <c r="C38" s="358"/>
      <c r="D38" s="3"/>
      <c r="E38" s="358"/>
      <c r="F38" s="358"/>
      <c r="G38" s="358"/>
      <c r="H38" s="358"/>
      <c r="I38" s="358"/>
      <c r="J38" s="358"/>
      <c r="K38" s="358"/>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row>
    <row r="39" spans="1:65" ht="21" customHeight="1">
      <c r="A39" s="3"/>
      <c r="B39" s="3"/>
      <c r="C39" s="358"/>
      <c r="D39" s="3"/>
      <c r="E39" s="358"/>
      <c r="F39" s="358"/>
      <c r="G39" s="358"/>
      <c r="H39" s="358"/>
      <c r="I39" s="358"/>
      <c r="J39" s="358"/>
      <c r="K39" s="358"/>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row>
    <row r="40" spans="1:65" ht="21" customHeight="1">
      <c r="A40" s="3"/>
      <c r="B40" s="3"/>
      <c r="C40" s="358"/>
      <c r="D40" s="3"/>
      <c r="E40" s="358"/>
      <c r="F40" s="358"/>
      <c r="G40" s="358"/>
      <c r="H40" s="358"/>
      <c r="I40" s="358"/>
      <c r="J40" s="358"/>
      <c r="K40" s="358"/>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row>
    <row r="41" spans="1:65" ht="21" customHeight="1">
      <c r="A41" s="3"/>
      <c r="B41" s="3"/>
      <c r="C41" s="358"/>
      <c r="D41" s="3"/>
      <c r="E41" s="358"/>
      <c r="F41" s="358"/>
      <c r="G41" s="358"/>
      <c r="H41" s="358"/>
      <c r="I41" s="358"/>
      <c r="J41" s="358"/>
      <c r="K41" s="358"/>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row>
    <row r="42" spans="1:65" ht="21" customHeight="1">
      <c r="A42" s="3"/>
      <c r="B42" s="3"/>
      <c r="C42" s="358"/>
      <c r="D42" s="3"/>
      <c r="E42" s="358"/>
      <c r="F42" s="358"/>
      <c r="G42" s="358"/>
      <c r="H42" s="358"/>
      <c r="I42" s="358"/>
      <c r="J42" s="358"/>
      <c r="K42" s="358"/>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row>
    <row r="43" spans="1:65" ht="21" customHeight="1">
      <c r="A43" s="3"/>
      <c r="B43" s="3"/>
      <c r="C43" s="358"/>
      <c r="D43" s="3"/>
      <c r="E43" s="358"/>
      <c r="F43" s="358"/>
      <c r="G43" s="358"/>
      <c r="H43" s="358"/>
      <c r="I43" s="358"/>
      <c r="J43" s="358"/>
      <c r="K43" s="358"/>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row>
    <row r="44" spans="1:65" ht="21" customHeight="1">
      <c r="A44" s="3"/>
      <c r="B44" s="3"/>
      <c r="C44" s="358"/>
      <c r="D44" s="3"/>
      <c r="E44" s="358"/>
      <c r="F44" s="358"/>
      <c r="G44" s="358"/>
      <c r="H44" s="358"/>
      <c r="I44" s="358"/>
      <c r="J44" s="358"/>
      <c r="K44" s="358"/>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row>
    <row r="45" spans="1:65" ht="21" customHeight="1">
      <c r="A45" s="3"/>
      <c r="B45" s="3"/>
      <c r="C45" s="358"/>
      <c r="D45" s="3"/>
      <c r="E45" s="358"/>
      <c r="F45" s="358"/>
      <c r="G45" s="358"/>
      <c r="H45" s="358"/>
      <c r="I45" s="358"/>
      <c r="J45" s="358"/>
      <c r="K45" s="358"/>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row>
    <row r="46" spans="1:65" ht="21" customHeight="1">
      <c r="A46" s="3"/>
      <c r="B46" s="3"/>
      <c r="C46" s="358"/>
      <c r="D46" s="3"/>
      <c r="E46" s="358"/>
      <c r="F46" s="358"/>
      <c r="G46" s="358"/>
      <c r="H46" s="358"/>
      <c r="I46" s="358"/>
      <c r="J46" s="358"/>
      <c r="K46" s="358"/>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row>
    <row r="47" spans="1:65" ht="21" customHeight="1">
      <c r="A47" s="3"/>
      <c r="B47" s="3"/>
      <c r="C47" s="358"/>
      <c r="D47" s="3"/>
      <c r="E47" s="358"/>
      <c r="F47" s="358"/>
      <c r="G47" s="358"/>
      <c r="H47" s="358"/>
      <c r="I47" s="358"/>
      <c r="J47" s="358"/>
      <c r="K47" s="358"/>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row>
    <row r="48" spans="1:65" ht="21" customHeight="1">
      <c r="A48" s="3"/>
      <c r="B48" s="3"/>
      <c r="C48" s="358"/>
      <c r="D48" s="3"/>
      <c r="E48" s="358"/>
      <c r="F48" s="358"/>
      <c r="G48" s="358"/>
      <c r="H48" s="358"/>
      <c r="I48" s="358"/>
      <c r="J48" s="358"/>
      <c r="K48" s="358"/>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row>
    <row r="49" spans="1:65" ht="18" customHeight="1">
      <c r="A49" s="3"/>
      <c r="B49" s="3"/>
      <c r="C49" s="358"/>
      <c r="D49" s="3"/>
      <c r="E49" s="358"/>
      <c r="F49" s="358"/>
      <c r="G49" s="358"/>
      <c r="H49" s="358"/>
      <c r="I49" s="358"/>
      <c r="J49" s="358"/>
      <c r="K49" s="358"/>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row>
    <row r="50" spans="1:65" ht="18" customHeight="1">
      <c r="A50" s="3"/>
      <c r="B50" s="3"/>
      <c r="C50" s="358"/>
      <c r="D50" s="3"/>
      <c r="E50" s="358"/>
      <c r="F50" s="358"/>
      <c r="G50" s="358"/>
      <c r="H50" s="358"/>
      <c r="I50" s="358"/>
      <c r="J50" s="358"/>
      <c r="K50" s="358"/>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row>
    <row r="51" spans="1:65" ht="18" customHeight="1">
      <c r="A51" s="3"/>
      <c r="B51" s="3"/>
      <c r="C51" s="358"/>
      <c r="D51" s="3"/>
      <c r="E51" s="358"/>
      <c r="F51" s="358"/>
      <c r="G51" s="358"/>
      <c r="H51" s="358"/>
      <c r="I51" s="358"/>
      <c r="J51" s="358"/>
      <c r="K51" s="358"/>
      <c r="L51" s="3"/>
      <c r="M51" s="3"/>
      <c r="N51" s="3"/>
      <c r="O51" s="3"/>
      <c r="P51" s="3"/>
      <c r="Q51" s="3"/>
      <c r="R51" s="3"/>
      <c r="S51" s="3"/>
      <c r="T51" s="3"/>
      <c r="U51" s="3"/>
      <c r="V51" s="3"/>
      <c r="W51" s="3"/>
      <c r="X51" s="3"/>
      <c r="Y51" s="3"/>
      <c r="Z51" s="3"/>
      <c r="AA51" s="3"/>
      <c r="AB51" s="3"/>
      <c r="AC51" s="3"/>
      <c r="AD51" s="3"/>
      <c r="AE51" s="3"/>
      <c r="BM51" s="3"/>
    </row>
    <row r="52" spans="1:65" ht="18" customHeight="1">
      <c r="A52" s="3"/>
      <c r="B52" s="3" t="s">
        <v>1617</v>
      </c>
      <c r="C52" s="358"/>
      <c r="D52" s="3"/>
      <c r="E52" s="358"/>
      <c r="F52" s="358"/>
      <c r="G52" s="358"/>
      <c r="H52" s="358"/>
      <c r="I52" s="358"/>
      <c r="J52" s="3"/>
      <c r="K52" s="3"/>
      <c r="L52" s="358"/>
      <c r="M52" s="358"/>
      <c r="N52" s="3"/>
      <c r="O52" s="3"/>
      <c r="P52" s="3"/>
      <c r="Q52" s="3"/>
      <c r="R52" s="3"/>
      <c r="S52" s="3"/>
      <c r="T52" s="3"/>
      <c r="U52" s="3"/>
      <c r="V52" s="3"/>
      <c r="W52" s="3"/>
      <c r="X52" s="3"/>
      <c r="Y52" s="3"/>
      <c r="Z52" s="3"/>
      <c r="AA52" s="3"/>
      <c r="AB52" s="3"/>
      <c r="AC52" s="3"/>
      <c r="AD52" s="3"/>
      <c r="AE52" s="3"/>
      <c r="BM52" s="3"/>
    </row>
    <row r="53" spans="1:65" ht="18" customHeight="1">
      <c r="A53" s="574"/>
      <c r="B53" s="575"/>
      <c r="C53" s="576"/>
      <c r="D53" s="561" t="s">
        <v>136</v>
      </c>
      <c r="E53" s="562"/>
      <c r="F53" s="562"/>
      <c r="G53" s="562"/>
      <c r="H53" s="562"/>
      <c r="I53" s="562"/>
      <c r="J53" s="562"/>
      <c r="K53" s="562"/>
      <c r="L53" s="562"/>
      <c r="M53" s="562"/>
      <c r="N53" s="562"/>
      <c r="O53" s="562"/>
      <c r="P53" s="562"/>
      <c r="Q53" s="562"/>
      <c r="R53" s="172"/>
      <c r="S53" s="172"/>
      <c r="T53" s="172"/>
      <c r="U53" s="172"/>
      <c r="V53" s="172"/>
      <c r="W53" s="172"/>
      <c r="X53" s="561" t="s">
        <v>137</v>
      </c>
      <c r="Y53" s="562"/>
      <c r="Z53" s="562"/>
      <c r="AA53" s="562"/>
      <c r="AB53" s="562"/>
      <c r="AC53" s="562"/>
      <c r="AD53" s="562"/>
      <c r="AE53" s="562"/>
      <c r="AF53" s="562"/>
      <c r="AG53" s="562"/>
      <c r="AH53" s="562"/>
      <c r="AI53" s="562"/>
      <c r="AJ53" s="562"/>
      <c r="AK53" s="562"/>
      <c r="AL53" s="562"/>
      <c r="AM53" s="172"/>
      <c r="AN53" s="172"/>
      <c r="AO53" s="172"/>
      <c r="AP53" s="172"/>
      <c r="AQ53" s="172"/>
      <c r="AR53" s="173"/>
      <c r="AS53" s="608" t="s">
        <v>1531</v>
      </c>
      <c r="AT53" s="562"/>
      <c r="AU53" s="562"/>
      <c r="AV53" s="562"/>
      <c r="AW53" s="562"/>
      <c r="AX53" s="562"/>
      <c r="AY53" s="562"/>
      <c r="AZ53" s="562"/>
      <c r="BA53" s="562"/>
      <c r="BB53" s="562"/>
      <c r="BC53" s="562"/>
      <c r="BD53" s="562"/>
      <c r="BE53" s="562"/>
      <c r="BF53" s="562"/>
      <c r="BG53" s="172"/>
      <c r="BH53" s="172"/>
      <c r="BI53" s="172"/>
      <c r="BJ53" s="172"/>
      <c r="BK53" s="172"/>
      <c r="BL53" s="173"/>
      <c r="BM53" s="3"/>
    </row>
    <row r="54" spans="1:65" ht="18" customHeight="1">
      <c r="A54" s="577"/>
      <c r="B54" s="578"/>
      <c r="C54" s="579"/>
      <c r="D54" s="563"/>
      <c r="E54" s="564"/>
      <c r="F54" s="564"/>
      <c r="G54" s="564"/>
      <c r="H54" s="564"/>
      <c r="I54" s="564"/>
      <c r="J54" s="564"/>
      <c r="K54" s="564"/>
      <c r="L54" s="564"/>
      <c r="M54" s="564"/>
      <c r="N54" s="564"/>
      <c r="O54" s="564"/>
      <c r="P54" s="564"/>
      <c r="Q54" s="564"/>
      <c r="R54" s="580" t="s">
        <v>138</v>
      </c>
      <c r="S54" s="581"/>
      <c r="T54" s="582"/>
      <c r="U54" s="580" t="s">
        <v>139</v>
      </c>
      <c r="V54" s="581"/>
      <c r="W54" s="582"/>
      <c r="X54" s="563"/>
      <c r="Y54" s="564"/>
      <c r="Z54" s="564"/>
      <c r="AA54" s="564"/>
      <c r="AB54" s="564"/>
      <c r="AC54" s="564"/>
      <c r="AD54" s="564"/>
      <c r="AE54" s="564"/>
      <c r="AF54" s="564"/>
      <c r="AG54" s="564"/>
      <c r="AH54" s="564"/>
      <c r="AI54" s="564"/>
      <c r="AJ54" s="564"/>
      <c r="AK54" s="564"/>
      <c r="AL54" s="564"/>
      <c r="AM54" s="580" t="s">
        <v>138</v>
      </c>
      <c r="AN54" s="581"/>
      <c r="AO54" s="582"/>
      <c r="AP54" s="580" t="s">
        <v>139</v>
      </c>
      <c r="AQ54" s="581"/>
      <c r="AR54" s="582"/>
      <c r="AS54" s="563"/>
      <c r="AT54" s="564"/>
      <c r="AU54" s="564"/>
      <c r="AV54" s="564"/>
      <c r="AW54" s="564"/>
      <c r="AX54" s="564"/>
      <c r="AY54" s="564"/>
      <c r="AZ54" s="564"/>
      <c r="BA54" s="564"/>
      <c r="BB54" s="564"/>
      <c r="BC54" s="564"/>
      <c r="BD54" s="564"/>
      <c r="BE54" s="564"/>
      <c r="BF54" s="564"/>
      <c r="BG54" s="580" t="s">
        <v>138</v>
      </c>
      <c r="BH54" s="581"/>
      <c r="BI54" s="582"/>
      <c r="BJ54" s="580" t="s">
        <v>139</v>
      </c>
      <c r="BK54" s="581"/>
      <c r="BL54" s="582"/>
      <c r="BM54" s="3"/>
    </row>
    <row r="55" spans="1:65" ht="18" customHeight="1">
      <c r="A55" s="583" t="s">
        <v>140</v>
      </c>
      <c r="B55" s="583"/>
      <c r="C55" s="583"/>
      <c r="D55" s="359" t="s">
        <v>883</v>
      </c>
      <c r="E55" s="360"/>
      <c r="F55" s="360"/>
      <c r="G55" s="361"/>
      <c r="H55" s="361"/>
      <c r="I55" s="361"/>
      <c r="J55" s="361"/>
      <c r="K55" s="361"/>
      <c r="L55" s="361"/>
      <c r="M55" s="361"/>
      <c r="N55" s="361"/>
      <c r="O55" s="361"/>
      <c r="P55" s="361"/>
      <c r="Q55" s="361"/>
      <c r="R55" s="568"/>
      <c r="S55" s="569"/>
      <c r="T55" s="570"/>
      <c r="U55" s="568"/>
      <c r="V55" s="569"/>
      <c r="W55" s="570"/>
      <c r="X55" s="359" t="s">
        <v>884</v>
      </c>
      <c r="Y55" s="360"/>
      <c r="Z55" s="360"/>
      <c r="AA55" s="361"/>
      <c r="AB55" s="361"/>
      <c r="AC55" s="361"/>
      <c r="AD55" s="361"/>
      <c r="AE55" s="361"/>
      <c r="AF55" s="361"/>
      <c r="AG55" s="361"/>
      <c r="AH55" s="361"/>
      <c r="AI55" s="361"/>
      <c r="AJ55" s="361"/>
      <c r="AK55" s="361"/>
      <c r="AL55" s="361"/>
      <c r="AM55" s="568"/>
      <c r="AN55" s="569"/>
      <c r="AO55" s="570"/>
      <c r="AP55" s="568"/>
      <c r="AQ55" s="569"/>
      <c r="AR55" s="570"/>
      <c r="AS55" s="362" t="s">
        <v>885</v>
      </c>
      <c r="AT55" s="361"/>
      <c r="AU55" s="361"/>
      <c r="AV55" s="361"/>
      <c r="AW55" s="360"/>
      <c r="AX55" s="361"/>
      <c r="AY55" s="361"/>
      <c r="AZ55" s="361"/>
      <c r="BA55" s="361"/>
      <c r="BB55" s="361"/>
      <c r="BC55" s="361"/>
      <c r="BD55" s="361"/>
      <c r="BE55" s="361"/>
      <c r="BF55" s="361"/>
      <c r="BG55" s="568"/>
      <c r="BH55" s="569"/>
      <c r="BI55" s="570"/>
      <c r="BJ55" s="568"/>
      <c r="BK55" s="569"/>
      <c r="BL55" s="570"/>
      <c r="BM55" s="3"/>
    </row>
    <row r="56" spans="1:65" ht="18" customHeight="1">
      <c r="A56" s="583"/>
      <c r="B56" s="583"/>
      <c r="C56" s="583"/>
      <c r="D56" s="362" t="s">
        <v>886</v>
      </c>
      <c r="E56" s="363"/>
      <c r="F56" s="363"/>
      <c r="G56" s="364"/>
      <c r="H56" s="364"/>
      <c r="I56" s="364"/>
      <c r="J56" s="364"/>
      <c r="K56" s="364"/>
      <c r="L56" s="364"/>
      <c r="M56" s="364"/>
      <c r="N56" s="364"/>
      <c r="O56" s="364"/>
      <c r="P56" s="364"/>
      <c r="Q56" s="364"/>
      <c r="R56" s="546"/>
      <c r="S56" s="547"/>
      <c r="T56" s="548"/>
      <c r="U56" s="546"/>
      <c r="V56" s="547"/>
      <c r="W56" s="548"/>
      <c r="X56" s="362" t="s">
        <v>887</v>
      </c>
      <c r="Y56" s="363"/>
      <c r="Z56" s="363"/>
      <c r="AA56" s="364"/>
      <c r="AB56" s="364"/>
      <c r="AC56" s="364"/>
      <c r="AD56" s="364"/>
      <c r="AE56" s="364"/>
      <c r="AF56" s="364"/>
      <c r="AG56" s="364"/>
      <c r="AH56" s="364"/>
      <c r="AI56" s="364"/>
      <c r="AJ56" s="364"/>
      <c r="AK56" s="364"/>
      <c r="AL56" s="364"/>
      <c r="AM56" s="546"/>
      <c r="AN56" s="547"/>
      <c r="AO56" s="548"/>
      <c r="AP56" s="546"/>
      <c r="AQ56" s="547"/>
      <c r="AR56" s="548"/>
      <c r="AS56" s="362" t="s">
        <v>888</v>
      </c>
      <c r="AT56" s="363"/>
      <c r="AU56" s="363"/>
      <c r="AV56" s="364"/>
      <c r="AW56" s="363"/>
      <c r="AX56" s="364"/>
      <c r="AY56" s="364"/>
      <c r="AZ56" s="364"/>
      <c r="BA56" s="364"/>
      <c r="BB56" s="364"/>
      <c r="BC56" s="364"/>
      <c r="BD56" s="364"/>
      <c r="BE56" s="364"/>
      <c r="BF56" s="364"/>
      <c r="BG56" s="546"/>
      <c r="BH56" s="547"/>
      <c r="BI56" s="548"/>
      <c r="BJ56" s="546"/>
      <c r="BK56" s="547"/>
      <c r="BL56" s="548"/>
      <c r="BM56" s="3"/>
    </row>
    <row r="57" spans="1:65" ht="18" customHeight="1">
      <c r="A57" s="583"/>
      <c r="B57" s="583"/>
      <c r="C57" s="583"/>
      <c r="D57" s="362" t="s">
        <v>889</v>
      </c>
      <c r="E57" s="363"/>
      <c r="F57" s="363"/>
      <c r="G57" s="364"/>
      <c r="H57" s="364"/>
      <c r="I57" s="364"/>
      <c r="J57" s="364"/>
      <c r="K57" s="364"/>
      <c r="L57" s="364"/>
      <c r="M57" s="364"/>
      <c r="N57" s="364"/>
      <c r="O57" s="364"/>
      <c r="P57" s="364"/>
      <c r="Q57" s="364"/>
      <c r="R57" s="546"/>
      <c r="S57" s="547"/>
      <c r="T57" s="548"/>
      <c r="U57" s="546"/>
      <c r="V57" s="547"/>
      <c r="W57" s="548"/>
      <c r="X57" s="362" t="s">
        <v>890</v>
      </c>
      <c r="Y57" s="363"/>
      <c r="Z57" s="363"/>
      <c r="AA57" s="364"/>
      <c r="AB57" s="364"/>
      <c r="AC57" s="364"/>
      <c r="AD57" s="364"/>
      <c r="AE57" s="364"/>
      <c r="AF57" s="364"/>
      <c r="AG57" s="364"/>
      <c r="AH57" s="364"/>
      <c r="AI57" s="364"/>
      <c r="AJ57" s="364"/>
      <c r="AK57" s="364"/>
      <c r="AL57" s="364"/>
      <c r="AM57" s="546"/>
      <c r="AN57" s="547"/>
      <c r="AO57" s="548"/>
      <c r="AP57" s="546"/>
      <c r="AQ57" s="547"/>
      <c r="AR57" s="548"/>
      <c r="AS57" s="362" t="s">
        <v>891</v>
      </c>
      <c r="AT57" s="363"/>
      <c r="AU57" s="363"/>
      <c r="AV57" s="364"/>
      <c r="AW57" s="363"/>
      <c r="AX57" s="364"/>
      <c r="AY57" s="364"/>
      <c r="AZ57" s="364"/>
      <c r="BA57" s="364"/>
      <c r="BB57" s="364"/>
      <c r="BC57" s="364"/>
      <c r="BD57" s="364"/>
      <c r="BE57" s="364"/>
      <c r="BF57" s="364"/>
      <c r="BG57" s="546"/>
      <c r="BH57" s="547"/>
      <c r="BI57" s="548"/>
      <c r="BJ57" s="546"/>
      <c r="BK57" s="547"/>
      <c r="BL57" s="548"/>
      <c r="BM57" s="3"/>
    </row>
    <row r="58" spans="1:65" ht="18" customHeight="1">
      <c r="A58" s="583"/>
      <c r="B58" s="583"/>
      <c r="C58" s="583"/>
      <c r="D58" s="362" t="s">
        <v>892</v>
      </c>
      <c r="E58" s="363"/>
      <c r="F58" s="363"/>
      <c r="G58" s="364"/>
      <c r="H58" s="364"/>
      <c r="I58" s="364"/>
      <c r="J58" s="364"/>
      <c r="K58" s="364"/>
      <c r="L58" s="364"/>
      <c r="M58" s="364"/>
      <c r="N58" s="364"/>
      <c r="O58" s="364"/>
      <c r="P58" s="364"/>
      <c r="Q58" s="364"/>
      <c r="R58" s="546"/>
      <c r="S58" s="547"/>
      <c r="T58" s="548"/>
      <c r="U58" s="546"/>
      <c r="V58" s="547"/>
      <c r="W58" s="548"/>
      <c r="X58" s="362" t="s">
        <v>893</v>
      </c>
      <c r="Y58" s="363"/>
      <c r="Z58" s="363"/>
      <c r="AA58" s="364"/>
      <c r="AB58" s="364"/>
      <c r="AC58" s="364"/>
      <c r="AD58" s="364"/>
      <c r="AE58" s="364"/>
      <c r="AF58" s="364"/>
      <c r="AG58" s="364"/>
      <c r="AH58" s="364"/>
      <c r="AI58" s="364"/>
      <c r="AJ58" s="364"/>
      <c r="AK58" s="364"/>
      <c r="AL58" s="364"/>
      <c r="AM58" s="546"/>
      <c r="AN58" s="547"/>
      <c r="AO58" s="548"/>
      <c r="AP58" s="546"/>
      <c r="AQ58" s="547"/>
      <c r="AR58" s="548"/>
      <c r="AS58" s="362" t="s">
        <v>142</v>
      </c>
      <c r="AT58" s="363"/>
      <c r="AU58" s="363"/>
      <c r="AV58" s="364"/>
      <c r="AW58" s="363"/>
      <c r="AX58" s="364"/>
      <c r="AY58" s="364"/>
      <c r="AZ58" s="364"/>
      <c r="BA58" s="364"/>
      <c r="BB58" s="364"/>
      <c r="BC58" s="364"/>
      <c r="BD58" s="364"/>
      <c r="BE58" s="364"/>
      <c r="BF58" s="364"/>
      <c r="BG58" s="546"/>
      <c r="BH58" s="547"/>
      <c r="BI58" s="548"/>
      <c r="BJ58" s="546"/>
      <c r="BK58" s="547"/>
      <c r="BL58" s="548"/>
      <c r="BM58" s="3"/>
    </row>
    <row r="59" spans="1:65" ht="18" customHeight="1">
      <c r="A59" s="583"/>
      <c r="B59" s="583"/>
      <c r="C59" s="583"/>
      <c r="D59" s="362" t="s">
        <v>894</v>
      </c>
      <c r="E59" s="363"/>
      <c r="F59" s="363"/>
      <c r="G59" s="364"/>
      <c r="H59" s="364"/>
      <c r="I59" s="364"/>
      <c r="J59" s="364"/>
      <c r="K59" s="364"/>
      <c r="L59" s="364"/>
      <c r="M59" s="364"/>
      <c r="N59" s="364"/>
      <c r="O59" s="364"/>
      <c r="P59" s="364"/>
      <c r="Q59" s="364"/>
      <c r="R59" s="546"/>
      <c r="S59" s="547"/>
      <c r="T59" s="548"/>
      <c r="U59" s="546"/>
      <c r="V59" s="547"/>
      <c r="W59" s="548"/>
      <c r="X59" s="362" t="s">
        <v>895</v>
      </c>
      <c r="Y59" s="363"/>
      <c r="Z59" s="363"/>
      <c r="AA59" s="364"/>
      <c r="AB59" s="364"/>
      <c r="AC59" s="364"/>
      <c r="AD59" s="364"/>
      <c r="AE59" s="364"/>
      <c r="AF59" s="364"/>
      <c r="AG59" s="364"/>
      <c r="AH59" s="364"/>
      <c r="AI59" s="364"/>
      <c r="AJ59" s="364"/>
      <c r="AK59" s="364"/>
      <c r="AL59" s="364"/>
      <c r="AM59" s="546"/>
      <c r="AN59" s="547"/>
      <c r="AO59" s="548"/>
      <c r="AP59" s="546"/>
      <c r="AQ59" s="547"/>
      <c r="AR59" s="548"/>
      <c r="AS59" s="362" t="s">
        <v>896</v>
      </c>
      <c r="AT59" s="363"/>
      <c r="AU59" s="363"/>
      <c r="AV59" s="364"/>
      <c r="AW59" s="363"/>
      <c r="AX59" s="364"/>
      <c r="AY59" s="364"/>
      <c r="AZ59" s="364"/>
      <c r="BA59" s="364"/>
      <c r="BB59" s="364"/>
      <c r="BC59" s="364"/>
      <c r="BD59" s="364"/>
      <c r="BE59" s="364"/>
      <c r="BF59" s="364"/>
      <c r="BG59" s="546"/>
      <c r="BH59" s="547"/>
      <c r="BI59" s="548"/>
      <c r="BJ59" s="546"/>
      <c r="BK59" s="547"/>
      <c r="BL59" s="548"/>
      <c r="BM59" s="3"/>
    </row>
    <row r="60" spans="1:65" ht="18" customHeight="1">
      <c r="A60" s="583"/>
      <c r="B60" s="583"/>
      <c r="C60" s="583"/>
      <c r="D60" s="362" t="s">
        <v>897</v>
      </c>
      <c r="E60" s="363"/>
      <c r="F60" s="363"/>
      <c r="G60" s="364"/>
      <c r="H60" s="364"/>
      <c r="I60" s="364"/>
      <c r="J60" s="364"/>
      <c r="K60" s="364"/>
      <c r="L60" s="364"/>
      <c r="M60" s="364"/>
      <c r="N60" s="364"/>
      <c r="O60" s="364"/>
      <c r="P60" s="364"/>
      <c r="Q60" s="364"/>
      <c r="R60" s="546"/>
      <c r="S60" s="547"/>
      <c r="T60" s="548"/>
      <c r="U60" s="546"/>
      <c r="V60" s="547"/>
      <c r="W60" s="548"/>
      <c r="X60" s="362" t="s">
        <v>898</v>
      </c>
      <c r="Y60" s="363"/>
      <c r="Z60" s="363"/>
      <c r="AA60" s="364"/>
      <c r="AB60" s="364"/>
      <c r="AC60" s="364"/>
      <c r="AD60" s="364"/>
      <c r="AE60" s="364"/>
      <c r="AF60" s="364"/>
      <c r="AG60" s="364"/>
      <c r="AH60" s="364"/>
      <c r="AI60" s="364"/>
      <c r="AJ60" s="364"/>
      <c r="AK60" s="364"/>
      <c r="AL60" s="364"/>
      <c r="AM60" s="546"/>
      <c r="AN60" s="547"/>
      <c r="AO60" s="548"/>
      <c r="AP60" s="546"/>
      <c r="AQ60" s="547"/>
      <c r="AR60" s="548"/>
      <c r="AS60" s="362" t="s">
        <v>899</v>
      </c>
      <c r="AT60" s="363"/>
      <c r="AU60" s="363"/>
      <c r="AV60" s="364"/>
      <c r="AW60" s="363"/>
      <c r="AX60" s="364"/>
      <c r="AY60" s="364"/>
      <c r="AZ60" s="364"/>
      <c r="BA60" s="364"/>
      <c r="BB60" s="364"/>
      <c r="BC60" s="364"/>
      <c r="BD60" s="364"/>
      <c r="BE60" s="364"/>
      <c r="BF60" s="364"/>
      <c r="BG60" s="546"/>
      <c r="BH60" s="547"/>
      <c r="BI60" s="548"/>
      <c r="BJ60" s="546"/>
      <c r="BK60" s="547"/>
      <c r="BL60" s="548"/>
      <c r="BM60" s="3"/>
    </row>
    <row r="61" spans="1:65" ht="18" customHeight="1">
      <c r="A61" s="583"/>
      <c r="B61" s="583"/>
      <c r="C61" s="583"/>
      <c r="D61" s="362" t="s">
        <v>900</v>
      </c>
      <c r="E61" s="363"/>
      <c r="F61" s="363"/>
      <c r="G61" s="364"/>
      <c r="H61" s="364"/>
      <c r="I61" s="364"/>
      <c r="J61" s="364"/>
      <c r="K61" s="364"/>
      <c r="L61" s="364"/>
      <c r="M61" s="364"/>
      <c r="N61" s="364"/>
      <c r="O61" s="364"/>
      <c r="P61" s="364"/>
      <c r="Q61" s="364"/>
      <c r="R61" s="546"/>
      <c r="S61" s="547"/>
      <c r="T61" s="548"/>
      <c r="U61" s="546"/>
      <c r="V61" s="547"/>
      <c r="W61" s="548"/>
      <c r="X61" s="362" t="s">
        <v>901</v>
      </c>
      <c r="Y61" s="363"/>
      <c r="Z61" s="363"/>
      <c r="AA61" s="364"/>
      <c r="AB61" s="364"/>
      <c r="AC61" s="364"/>
      <c r="AD61" s="364"/>
      <c r="AE61" s="364"/>
      <c r="AF61" s="364"/>
      <c r="AG61" s="364"/>
      <c r="AH61" s="364"/>
      <c r="AI61" s="364"/>
      <c r="AJ61" s="364"/>
      <c r="AK61" s="364"/>
      <c r="AL61" s="364"/>
      <c r="AM61" s="546"/>
      <c r="AN61" s="547"/>
      <c r="AO61" s="548"/>
      <c r="AP61" s="546"/>
      <c r="AQ61" s="547"/>
      <c r="AR61" s="548"/>
      <c r="AS61" s="362" t="s">
        <v>902</v>
      </c>
      <c r="AT61" s="363"/>
      <c r="AU61" s="363"/>
      <c r="AV61" s="364"/>
      <c r="AW61" s="363"/>
      <c r="AX61" s="364"/>
      <c r="AY61" s="364"/>
      <c r="AZ61" s="364"/>
      <c r="BA61" s="364"/>
      <c r="BB61" s="364"/>
      <c r="BC61" s="364"/>
      <c r="BD61" s="364"/>
      <c r="BE61" s="364"/>
      <c r="BF61" s="364"/>
      <c r="BG61" s="546"/>
      <c r="BH61" s="547"/>
      <c r="BI61" s="548"/>
      <c r="BJ61" s="546"/>
      <c r="BK61" s="547"/>
      <c r="BL61" s="548"/>
      <c r="BM61" s="3"/>
    </row>
    <row r="62" spans="1:65" ht="18" customHeight="1">
      <c r="A62" s="583"/>
      <c r="B62" s="583"/>
      <c r="C62" s="583"/>
      <c r="D62" s="362" t="s">
        <v>903</v>
      </c>
      <c r="E62" s="363"/>
      <c r="F62" s="363"/>
      <c r="G62" s="364"/>
      <c r="H62" s="364"/>
      <c r="I62" s="364"/>
      <c r="J62" s="364"/>
      <c r="K62" s="364"/>
      <c r="L62" s="364"/>
      <c r="M62" s="364"/>
      <c r="N62" s="364"/>
      <c r="O62" s="364"/>
      <c r="P62" s="364"/>
      <c r="Q62" s="364"/>
      <c r="R62" s="546"/>
      <c r="S62" s="547"/>
      <c r="T62" s="548"/>
      <c r="U62" s="546"/>
      <c r="V62" s="547"/>
      <c r="W62" s="548"/>
      <c r="X62" s="362" t="s">
        <v>904</v>
      </c>
      <c r="Y62" s="363"/>
      <c r="Z62" s="363"/>
      <c r="AA62" s="364"/>
      <c r="AB62" s="364"/>
      <c r="AC62" s="364"/>
      <c r="AD62" s="364"/>
      <c r="AE62" s="364"/>
      <c r="AF62" s="364"/>
      <c r="AG62" s="364"/>
      <c r="AH62" s="364"/>
      <c r="AI62" s="364"/>
      <c r="AJ62" s="364"/>
      <c r="AK62" s="364"/>
      <c r="AL62" s="364"/>
      <c r="AM62" s="546"/>
      <c r="AN62" s="547"/>
      <c r="AO62" s="548"/>
      <c r="AP62" s="546"/>
      <c r="AQ62" s="547"/>
      <c r="AR62" s="548"/>
      <c r="AS62" s="362" t="s">
        <v>905</v>
      </c>
      <c r="AT62" s="363"/>
      <c r="AU62" s="363"/>
      <c r="AV62" s="364"/>
      <c r="AW62" s="363"/>
      <c r="AX62" s="364"/>
      <c r="AY62" s="364"/>
      <c r="AZ62" s="364"/>
      <c r="BA62" s="364"/>
      <c r="BB62" s="364"/>
      <c r="BC62" s="364"/>
      <c r="BD62" s="364"/>
      <c r="BE62" s="364"/>
      <c r="BF62" s="364"/>
      <c r="BG62" s="546"/>
      <c r="BH62" s="547"/>
      <c r="BI62" s="548"/>
      <c r="BJ62" s="546"/>
      <c r="BK62" s="547"/>
      <c r="BL62" s="548"/>
      <c r="BM62" s="3"/>
    </row>
    <row r="63" spans="1:65" ht="18" customHeight="1">
      <c r="A63" s="583"/>
      <c r="B63" s="583"/>
      <c r="C63" s="583"/>
      <c r="D63" s="362" t="s">
        <v>906</v>
      </c>
      <c r="E63" s="363"/>
      <c r="F63" s="363"/>
      <c r="G63" s="364"/>
      <c r="H63" s="364"/>
      <c r="I63" s="364"/>
      <c r="J63" s="364"/>
      <c r="K63" s="364"/>
      <c r="L63" s="364"/>
      <c r="M63" s="364"/>
      <c r="N63" s="364"/>
      <c r="O63" s="364"/>
      <c r="P63" s="364"/>
      <c r="Q63" s="364"/>
      <c r="R63" s="546"/>
      <c r="S63" s="547"/>
      <c r="T63" s="548"/>
      <c r="U63" s="546"/>
      <c r="V63" s="547"/>
      <c r="W63" s="548"/>
      <c r="X63" s="362" t="s">
        <v>907</v>
      </c>
      <c r="Y63" s="363"/>
      <c r="Z63" s="363"/>
      <c r="AA63" s="364"/>
      <c r="AB63" s="364"/>
      <c r="AC63" s="364"/>
      <c r="AD63" s="364"/>
      <c r="AE63" s="364"/>
      <c r="AF63" s="364"/>
      <c r="AG63" s="364"/>
      <c r="AH63" s="364"/>
      <c r="AI63" s="364"/>
      <c r="AJ63" s="364"/>
      <c r="AK63" s="364"/>
      <c r="AL63" s="364"/>
      <c r="AM63" s="546"/>
      <c r="AN63" s="547"/>
      <c r="AO63" s="548"/>
      <c r="AP63" s="546"/>
      <c r="AQ63" s="547"/>
      <c r="AR63" s="548"/>
      <c r="AS63" s="362" t="s">
        <v>143</v>
      </c>
      <c r="AT63" s="363"/>
      <c r="AU63" s="363"/>
      <c r="AV63" s="364"/>
      <c r="AW63" s="363"/>
      <c r="AX63" s="364"/>
      <c r="AY63" s="364"/>
      <c r="AZ63" s="364"/>
      <c r="BA63" s="364"/>
      <c r="BB63" s="364"/>
      <c r="BC63" s="364"/>
      <c r="BD63" s="364"/>
      <c r="BE63" s="364"/>
      <c r="BF63" s="364"/>
      <c r="BG63" s="546"/>
      <c r="BH63" s="547"/>
      <c r="BI63" s="548"/>
      <c r="BJ63" s="546"/>
      <c r="BK63" s="547"/>
      <c r="BL63" s="548"/>
      <c r="BM63" s="3"/>
    </row>
    <row r="64" spans="1:65" ht="18" customHeight="1">
      <c r="A64" s="583"/>
      <c r="B64" s="583"/>
      <c r="C64" s="583"/>
      <c r="D64" s="362" t="s">
        <v>908</v>
      </c>
      <c r="E64" s="363"/>
      <c r="F64" s="363"/>
      <c r="G64" s="364"/>
      <c r="H64" s="364"/>
      <c r="I64" s="364"/>
      <c r="J64" s="364"/>
      <c r="K64" s="364"/>
      <c r="L64" s="364"/>
      <c r="M64" s="364"/>
      <c r="N64" s="364"/>
      <c r="O64" s="364"/>
      <c r="P64" s="364"/>
      <c r="Q64" s="364"/>
      <c r="R64" s="546"/>
      <c r="S64" s="547"/>
      <c r="T64" s="548"/>
      <c r="U64" s="546"/>
      <c r="V64" s="547"/>
      <c r="W64" s="548"/>
      <c r="X64" s="362" t="s">
        <v>1462</v>
      </c>
      <c r="Y64" s="363"/>
      <c r="Z64" s="363"/>
      <c r="AA64" s="364"/>
      <c r="AB64" s="364"/>
      <c r="AC64" s="364"/>
      <c r="AD64" s="364"/>
      <c r="AE64" s="364"/>
      <c r="AF64" s="364"/>
      <c r="AG64" s="364"/>
      <c r="AH64" s="364"/>
      <c r="AI64" s="364"/>
      <c r="AJ64" s="364"/>
      <c r="AK64" s="364"/>
      <c r="AL64" s="364"/>
      <c r="AM64" s="546"/>
      <c r="AN64" s="547"/>
      <c r="AO64" s="548"/>
      <c r="AP64" s="546"/>
      <c r="AQ64" s="547"/>
      <c r="AR64" s="548"/>
      <c r="AS64" s="362" t="s">
        <v>909</v>
      </c>
      <c r="AT64" s="363"/>
      <c r="AU64" s="363"/>
      <c r="AV64" s="364"/>
      <c r="AW64" s="363"/>
      <c r="AX64" s="364"/>
      <c r="AY64" s="364"/>
      <c r="AZ64" s="364"/>
      <c r="BA64" s="364"/>
      <c r="BB64" s="364"/>
      <c r="BC64" s="364"/>
      <c r="BD64" s="364"/>
      <c r="BE64" s="364"/>
      <c r="BF64" s="364"/>
      <c r="BG64" s="546"/>
      <c r="BH64" s="547"/>
      <c r="BI64" s="548"/>
      <c r="BJ64" s="546"/>
      <c r="BK64" s="547"/>
      <c r="BL64" s="548"/>
      <c r="BM64" s="3"/>
    </row>
    <row r="65" spans="1:65" ht="18" customHeight="1">
      <c r="A65" s="583"/>
      <c r="B65" s="583"/>
      <c r="C65" s="583"/>
      <c r="D65" s="362" t="s">
        <v>910</v>
      </c>
      <c r="E65" s="363"/>
      <c r="F65" s="363"/>
      <c r="G65" s="364"/>
      <c r="H65" s="364"/>
      <c r="I65" s="364"/>
      <c r="J65" s="364"/>
      <c r="K65" s="364"/>
      <c r="L65" s="364"/>
      <c r="M65" s="364"/>
      <c r="N65" s="364"/>
      <c r="O65" s="364"/>
      <c r="P65" s="364"/>
      <c r="Q65" s="364"/>
      <c r="R65" s="546"/>
      <c r="S65" s="547"/>
      <c r="T65" s="548"/>
      <c r="U65" s="546"/>
      <c r="V65" s="547"/>
      <c r="W65" s="548"/>
      <c r="X65" s="362" t="s">
        <v>1185</v>
      </c>
      <c r="Y65" s="363"/>
      <c r="Z65" s="363"/>
      <c r="AA65" s="364"/>
      <c r="AB65" s="364"/>
      <c r="AC65" s="364"/>
      <c r="AD65" s="364"/>
      <c r="AE65" s="364"/>
      <c r="AF65" s="364"/>
      <c r="AG65" s="364"/>
      <c r="AH65" s="364"/>
      <c r="AI65" s="364"/>
      <c r="AJ65" s="364"/>
      <c r="AK65" s="364"/>
      <c r="AL65" s="364"/>
      <c r="AM65" s="546"/>
      <c r="AN65" s="547"/>
      <c r="AO65" s="548"/>
      <c r="AP65" s="546"/>
      <c r="AQ65" s="547"/>
      <c r="AR65" s="548"/>
      <c r="AS65" s="362" t="s">
        <v>911</v>
      </c>
      <c r="AT65" s="363"/>
      <c r="AU65" s="363"/>
      <c r="AV65" s="364"/>
      <c r="AW65" s="363"/>
      <c r="AX65" s="364"/>
      <c r="AY65" s="364"/>
      <c r="AZ65" s="364"/>
      <c r="BA65" s="364"/>
      <c r="BB65" s="364"/>
      <c r="BC65" s="364"/>
      <c r="BD65" s="364"/>
      <c r="BE65" s="364"/>
      <c r="BF65" s="364"/>
      <c r="BG65" s="546"/>
      <c r="BH65" s="547"/>
      <c r="BI65" s="548"/>
      <c r="BJ65" s="546"/>
      <c r="BK65" s="547"/>
      <c r="BL65" s="548"/>
      <c r="BM65" s="3"/>
    </row>
    <row r="66" spans="1:65" ht="18" customHeight="1">
      <c r="A66" s="583"/>
      <c r="B66" s="583"/>
      <c r="C66" s="583"/>
      <c r="D66" s="362" t="s">
        <v>912</v>
      </c>
      <c r="E66" s="363"/>
      <c r="F66" s="363"/>
      <c r="G66" s="364"/>
      <c r="H66" s="364"/>
      <c r="I66" s="364"/>
      <c r="J66" s="364"/>
      <c r="K66" s="364"/>
      <c r="L66" s="364"/>
      <c r="M66" s="364"/>
      <c r="N66" s="364"/>
      <c r="O66" s="364"/>
      <c r="P66" s="364"/>
      <c r="Q66" s="364"/>
      <c r="R66" s="546"/>
      <c r="S66" s="547"/>
      <c r="T66" s="548"/>
      <c r="U66" s="546"/>
      <c r="V66" s="547"/>
      <c r="W66" s="548"/>
      <c r="X66" s="362" t="s">
        <v>1186</v>
      </c>
      <c r="Y66" s="363"/>
      <c r="Z66" s="363"/>
      <c r="AA66" s="364"/>
      <c r="AB66" s="364"/>
      <c r="AC66" s="364"/>
      <c r="AD66" s="364"/>
      <c r="AE66" s="364"/>
      <c r="AF66" s="364"/>
      <c r="AG66" s="364"/>
      <c r="AH66" s="364"/>
      <c r="AI66" s="364"/>
      <c r="AJ66" s="364"/>
      <c r="AK66" s="364"/>
      <c r="AL66" s="364"/>
      <c r="AM66" s="546"/>
      <c r="AN66" s="547"/>
      <c r="AO66" s="548"/>
      <c r="AP66" s="546"/>
      <c r="AQ66" s="547"/>
      <c r="AR66" s="548"/>
      <c r="AS66" s="362" t="s">
        <v>913</v>
      </c>
      <c r="AT66" s="363"/>
      <c r="AU66" s="363"/>
      <c r="AV66" s="364"/>
      <c r="AW66" s="363"/>
      <c r="AX66" s="364"/>
      <c r="AY66" s="364"/>
      <c r="AZ66" s="364"/>
      <c r="BA66" s="364"/>
      <c r="BB66" s="364"/>
      <c r="BC66" s="364"/>
      <c r="BD66" s="364"/>
      <c r="BE66" s="364"/>
      <c r="BF66" s="364"/>
      <c r="BG66" s="546"/>
      <c r="BH66" s="547"/>
      <c r="BI66" s="548"/>
      <c r="BJ66" s="546"/>
      <c r="BK66" s="547"/>
      <c r="BL66" s="548"/>
      <c r="BM66" s="3"/>
    </row>
    <row r="67" spans="1:65" ht="18" customHeight="1">
      <c r="A67" s="583"/>
      <c r="B67" s="583"/>
      <c r="C67" s="583"/>
      <c r="D67" s="362" t="s">
        <v>914</v>
      </c>
      <c r="E67" s="363"/>
      <c r="F67" s="363"/>
      <c r="G67" s="364"/>
      <c r="H67" s="364"/>
      <c r="I67" s="364"/>
      <c r="J67" s="364"/>
      <c r="K67" s="364"/>
      <c r="L67" s="364"/>
      <c r="M67" s="364"/>
      <c r="N67" s="364"/>
      <c r="O67" s="364"/>
      <c r="P67" s="364"/>
      <c r="Q67" s="364"/>
      <c r="R67" s="546"/>
      <c r="S67" s="547"/>
      <c r="T67" s="548"/>
      <c r="U67" s="546"/>
      <c r="V67" s="547"/>
      <c r="W67" s="548"/>
      <c r="X67" s="362" t="s">
        <v>1187</v>
      </c>
      <c r="Y67" s="363"/>
      <c r="Z67" s="363"/>
      <c r="AA67" s="364"/>
      <c r="AB67" s="364"/>
      <c r="AC67" s="364"/>
      <c r="AD67" s="364"/>
      <c r="AE67" s="364"/>
      <c r="AF67" s="364"/>
      <c r="AG67" s="364"/>
      <c r="AH67" s="364"/>
      <c r="AI67" s="364"/>
      <c r="AJ67" s="364"/>
      <c r="AK67" s="364"/>
      <c r="AL67" s="364"/>
      <c r="AM67" s="546"/>
      <c r="AN67" s="547"/>
      <c r="AO67" s="548"/>
      <c r="AP67" s="546"/>
      <c r="AQ67" s="547"/>
      <c r="AR67" s="548"/>
      <c r="AS67" s="362" t="s">
        <v>915</v>
      </c>
      <c r="AT67" s="363"/>
      <c r="AU67" s="363"/>
      <c r="AV67" s="364"/>
      <c r="AW67" s="363"/>
      <c r="AX67" s="364"/>
      <c r="AY67" s="364"/>
      <c r="AZ67" s="364"/>
      <c r="BA67" s="364"/>
      <c r="BB67" s="364"/>
      <c r="BC67" s="364"/>
      <c r="BD67" s="364"/>
      <c r="BE67" s="364"/>
      <c r="BF67" s="364"/>
      <c r="BG67" s="546"/>
      <c r="BH67" s="547"/>
      <c r="BI67" s="548"/>
      <c r="BJ67" s="546"/>
      <c r="BK67" s="547"/>
      <c r="BL67" s="548"/>
      <c r="BM67" s="3"/>
    </row>
    <row r="68" spans="1:65" ht="18" customHeight="1">
      <c r="A68" s="583"/>
      <c r="B68" s="583"/>
      <c r="C68" s="583"/>
      <c r="D68" s="362" t="s">
        <v>916</v>
      </c>
      <c r="E68" s="363"/>
      <c r="F68" s="363"/>
      <c r="G68" s="364"/>
      <c r="H68" s="364"/>
      <c r="I68" s="364"/>
      <c r="J68" s="364"/>
      <c r="K68" s="364"/>
      <c r="L68" s="364"/>
      <c r="M68" s="364"/>
      <c r="N68" s="364"/>
      <c r="O68" s="364"/>
      <c r="P68" s="364"/>
      <c r="Q68" s="364"/>
      <c r="R68" s="546"/>
      <c r="S68" s="547"/>
      <c r="T68" s="548"/>
      <c r="U68" s="546"/>
      <c r="V68" s="547"/>
      <c r="W68" s="548"/>
      <c r="X68" s="362" t="s">
        <v>1189</v>
      </c>
      <c r="Y68" s="363"/>
      <c r="Z68" s="363"/>
      <c r="AA68" s="364"/>
      <c r="AB68" s="364"/>
      <c r="AC68" s="364"/>
      <c r="AD68" s="364"/>
      <c r="AE68" s="364"/>
      <c r="AF68" s="364"/>
      <c r="AG68" s="364"/>
      <c r="AH68" s="364"/>
      <c r="AI68" s="364"/>
      <c r="AJ68" s="364"/>
      <c r="AK68" s="364"/>
      <c r="AL68" s="364"/>
      <c r="AM68" s="546"/>
      <c r="AN68" s="547"/>
      <c r="AO68" s="548"/>
      <c r="AP68" s="546"/>
      <c r="AQ68" s="547"/>
      <c r="AR68" s="548"/>
      <c r="AS68" s="362" t="s">
        <v>917</v>
      </c>
      <c r="AT68" s="363"/>
      <c r="AU68" s="363"/>
      <c r="AV68" s="364"/>
      <c r="AW68" s="363"/>
      <c r="AX68" s="364"/>
      <c r="AY68" s="364"/>
      <c r="AZ68" s="364"/>
      <c r="BA68" s="364"/>
      <c r="BB68" s="364"/>
      <c r="BC68" s="364"/>
      <c r="BD68" s="364"/>
      <c r="BE68" s="364"/>
      <c r="BF68" s="364"/>
      <c r="BG68" s="546"/>
      <c r="BH68" s="547"/>
      <c r="BI68" s="548"/>
      <c r="BJ68" s="546"/>
      <c r="BK68" s="547"/>
      <c r="BL68" s="548"/>
      <c r="BM68" s="3"/>
    </row>
    <row r="69" spans="1:65" ht="17.25" customHeight="1">
      <c r="A69" s="583"/>
      <c r="B69" s="583"/>
      <c r="C69" s="583"/>
      <c r="D69" s="362" t="s">
        <v>918</v>
      </c>
      <c r="E69" s="363"/>
      <c r="F69" s="363"/>
      <c r="G69" s="363"/>
      <c r="H69" s="363"/>
      <c r="I69" s="363"/>
      <c r="J69" s="364"/>
      <c r="K69" s="364"/>
      <c r="L69" s="363"/>
      <c r="M69" s="363"/>
      <c r="N69" s="363"/>
      <c r="O69" s="363"/>
      <c r="P69" s="363"/>
      <c r="Q69" s="363"/>
      <c r="R69" s="546"/>
      <c r="S69" s="547"/>
      <c r="T69" s="548"/>
      <c r="U69" s="546"/>
      <c r="V69" s="547"/>
      <c r="W69" s="548"/>
      <c r="X69" s="365"/>
      <c r="Y69" s="366"/>
      <c r="Z69" s="366"/>
      <c r="AA69" s="500"/>
      <c r="AB69" s="500"/>
      <c r="AC69" s="500"/>
      <c r="AD69" s="500"/>
      <c r="AE69" s="500"/>
      <c r="AF69" s="500"/>
      <c r="AG69" s="500"/>
      <c r="AH69" s="500"/>
      <c r="AI69" s="500"/>
      <c r="AJ69" s="500"/>
      <c r="AK69" s="500"/>
      <c r="AL69" s="500"/>
      <c r="AM69" s="565"/>
      <c r="AN69" s="566"/>
      <c r="AO69" s="567"/>
      <c r="AP69" s="565"/>
      <c r="AQ69" s="566"/>
      <c r="AR69" s="567"/>
      <c r="AS69" s="362" t="s">
        <v>919</v>
      </c>
      <c r="AT69" s="363"/>
      <c r="AU69" s="363"/>
      <c r="AV69" s="364"/>
      <c r="AW69" s="363"/>
      <c r="AX69" s="364"/>
      <c r="AY69" s="364"/>
      <c r="AZ69" s="364"/>
      <c r="BA69" s="364"/>
      <c r="BB69" s="364"/>
      <c r="BC69" s="364"/>
      <c r="BD69" s="364"/>
      <c r="BE69" s="364"/>
      <c r="BF69" s="364"/>
      <c r="BG69" s="546"/>
      <c r="BH69" s="547"/>
      <c r="BI69" s="548"/>
      <c r="BJ69" s="546"/>
      <c r="BK69" s="547"/>
      <c r="BL69" s="548"/>
      <c r="BM69" s="3"/>
    </row>
    <row r="70" spans="1:65" ht="18" customHeight="1">
      <c r="A70" s="583"/>
      <c r="B70" s="583"/>
      <c r="C70" s="583"/>
      <c r="D70" s="362" t="s">
        <v>920</v>
      </c>
      <c r="E70" s="363"/>
      <c r="F70" s="363"/>
      <c r="G70" s="363"/>
      <c r="H70" s="363"/>
      <c r="I70" s="363"/>
      <c r="J70" s="364"/>
      <c r="K70" s="364"/>
      <c r="L70" s="363"/>
      <c r="M70" s="363"/>
      <c r="N70" s="363"/>
      <c r="O70" s="363"/>
      <c r="P70" s="363"/>
      <c r="Q70" s="363"/>
      <c r="R70" s="546"/>
      <c r="S70" s="547"/>
      <c r="T70" s="548"/>
      <c r="U70" s="546"/>
      <c r="V70" s="547"/>
      <c r="W70" s="548"/>
      <c r="X70" s="160"/>
      <c r="Y70" s="1"/>
      <c r="Z70" s="1"/>
      <c r="AA70" s="3"/>
      <c r="AB70" s="3"/>
      <c r="AC70" s="3"/>
      <c r="AD70" s="3"/>
      <c r="AE70" s="3"/>
      <c r="AF70" s="3"/>
      <c r="AG70" s="3"/>
      <c r="AH70" s="3"/>
      <c r="AI70" s="3"/>
      <c r="AJ70" s="3"/>
      <c r="AK70" s="3"/>
      <c r="AL70" s="3"/>
      <c r="AM70" s="572"/>
      <c r="AN70" s="571"/>
      <c r="AO70" s="573"/>
      <c r="AP70" s="572"/>
      <c r="AQ70" s="571"/>
      <c r="AR70" s="573"/>
      <c r="AS70" s="362" t="s">
        <v>921</v>
      </c>
      <c r="AT70" s="363"/>
      <c r="AU70" s="363"/>
      <c r="AV70" s="364"/>
      <c r="AW70" s="363"/>
      <c r="AX70" s="364"/>
      <c r="AY70" s="364"/>
      <c r="AZ70" s="364"/>
      <c r="BA70" s="364"/>
      <c r="BB70" s="364"/>
      <c r="BC70" s="364"/>
      <c r="BD70" s="364"/>
      <c r="BE70" s="364"/>
      <c r="BF70" s="364"/>
      <c r="BG70" s="546"/>
      <c r="BH70" s="547"/>
      <c r="BI70" s="548"/>
      <c r="BJ70" s="546"/>
      <c r="BK70" s="547"/>
      <c r="BL70" s="548"/>
      <c r="BM70" s="3"/>
    </row>
    <row r="71" spans="1:65" ht="18" customHeight="1">
      <c r="A71" s="583"/>
      <c r="B71" s="583"/>
      <c r="C71" s="583"/>
      <c r="D71" s="362" t="s">
        <v>922</v>
      </c>
      <c r="E71" s="363"/>
      <c r="F71" s="363"/>
      <c r="G71" s="364"/>
      <c r="H71" s="364"/>
      <c r="I71" s="364"/>
      <c r="J71" s="364"/>
      <c r="K71" s="364"/>
      <c r="L71" s="364"/>
      <c r="M71" s="364"/>
      <c r="N71" s="364"/>
      <c r="O71" s="364"/>
      <c r="P71" s="364"/>
      <c r="Q71" s="364"/>
      <c r="R71" s="546"/>
      <c r="S71" s="547"/>
      <c r="T71" s="548"/>
      <c r="U71" s="546"/>
      <c r="V71" s="547"/>
      <c r="W71" s="548"/>
      <c r="X71" s="3"/>
      <c r="Y71" s="3"/>
      <c r="Z71" s="3"/>
      <c r="AA71" s="3"/>
      <c r="AB71" s="3"/>
      <c r="AC71" s="3"/>
      <c r="AD71" s="3"/>
      <c r="AE71" s="3"/>
      <c r="AF71" s="3"/>
      <c r="AG71" s="3"/>
      <c r="AH71" s="3"/>
      <c r="AI71" s="3"/>
      <c r="AJ71" s="3"/>
      <c r="AK71" s="3"/>
      <c r="AL71" s="3"/>
      <c r="AM71" s="367"/>
      <c r="AN71" s="3"/>
      <c r="AO71" s="146"/>
      <c r="AP71" s="367"/>
      <c r="AQ71" s="3"/>
      <c r="AR71" s="146"/>
      <c r="AS71" s="362" t="s">
        <v>923</v>
      </c>
      <c r="AT71" s="363"/>
      <c r="AU71" s="363"/>
      <c r="AV71" s="364"/>
      <c r="AW71" s="363"/>
      <c r="AX71" s="364"/>
      <c r="AY71" s="364"/>
      <c r="AZ71" s="364"/>
      <c r="BA71" s="364"/>
      <c r="BB71" s="364"/>
      <c r="BC71" s="364"/>
      <c r="BD71" s="364"/>
      <c r="BE71" s="364"/>
      <c r="BF71" s="364"/>
      <c r="BG71" s="546"/>
      <c r="BH71" s="547"/>
      <c r="BI71" s="548"/>
      <c r="BJ71" s="546"/>
      <c r="BK71" s="547"/>
      <c r="BL71" s="548"/>
      <c r="BM71" s="3"/>
    </row>
    <row r="72" spans="1:65" ht="18" customHeight="1">
      <c r="A72" s="583"/>
      <c r="B72" s="583"/>
      <c r="C72" s="583"/>
      <c r="D72" s="362" t="s">
        <v>924</v>
      </c>
      <c r="E72" s="363"/>
      <c r="F72" s="363"/>
      <c r="G72" s="364"/>
      <c r="H72" s="364"/>
      <c r="I72" s="364"/>
      <c r="J72" s="364"/>
      <c r="K72" s="364"/>
      <c r="L72" s="364"/>
      <c r="M72" s="364"/>
      <c r="N72" s="364"/>
      <c r="O72" s="364"/>
      <c r="P72" s="364"/>
      <c r="Q72" s="364"/>
      <c r="R72" s="546"/>
      <c r="S72" s="547"/>
      <c r="T72" s="548"/>
      <c r="U72" s="546"/>
      <c r="V72" s="547"/>
      <c r="W72" s="548"/>
      <c r="X72" s="3"/>
      <c r="Y72" s="3"/>
      <c r="Z72" s="3"/>
      <c r="AA72" s="3"/>
      <c r="AB72" s="3"/>
      <c r="AC72" s="3"/>
      <c r="AD72" s="3"/>
      <c r="AE72" s="3"/>
      <c r="AF72" s="3"/>
      <c r="AG72" s="3"/>
      <c r="AH72" s="3"/>
      <c r="AI72" s="3"/>
      <c r="AJ72" s="3"/>
      <c r="AK72" s="3"/>
      <c r="AL72" s="3"/>
      <c r="AM72" s="367"/>
      <c r="AN72" s="3"/>
      <c r="AO72" s="146"/>
      <c r="AP72" s="367"/>
      <c r="AQ72" s="3"/>
      <c r="AR72" s="146"/>
      <c r="AS72" s="362" t="s">
        <v>925</v>
      </c>
      <c r="AT72" s="363"/>
      <c r="AU72" s="363"/>
      <c r="AV72" s="364"/>
      <c r="AW72" s="363"/>
      <c r="AX72" s="364"/>
      <c r="AY72" s="364"/>
      <c r="AZ72" s="364"/>
      <c r="BA72" s="364"/>
      <c r="BB72" s="364"/>
      <c r="BC72" s="364"/>
      <c r="BD72" s="364"/>
      <c r="BE72" s="364"/>
      <c r="BF72" s="364"/>
      <c r="BG72" s="546"/>
      <c r="BH72" s="547"/>
      <c r="BI72" s="548"/>
      <c r="BJ72" s="546"/>
      <c r="BK72" s="547"/>
      <c r="BL72" s="548"/>
      <c r="BM72" s="3"/>
    </row>
    <row r="73" spans="1:65" ht="18" customHeight="1">
      <c r="A73" s="583"/>
      <c r="B73" s="583"/>
      <c r="C73" s="583"/>
      <c r="D73" s="362" t="s">
        <v>926</v>
      </c>
      <c r="E73" s="363"/>
      <c r="F73" s="363"/>
      <c r="G73" s="364"/>
      <c r="H73" s="364"/>
      <c r="I73" s="364"/>
      <c r="J73" s="364"/>
      <c r="K73" s="364"/>
      <c r="L73" s="364"/>
      <c r="M73" s="364"/>
      <c r="N73" s="364"/>
      <c r="O73" s="364"/>
      <c r="P73" s="364"/>
      <c r="Q73" s="364"/>
      <c r="R73" s="546"/>
      <c r="S73" s="547"/>
      <c r="T73" s="548"/>
      <c r="U73" s="546"/>
      <c r="V73" s="547"/>
      <c r="W73" s="548"/>
      <c r="X73" s="3"/>
      <c r="Y73" s="3"/>
      <c r="Z73" s="3"/>
      <c r="AA73" s="3"/>
      <c r="AB73" s="3"/>
      <c r="AC73" s="3"/>
      <c r="AD73" s="3"/>
      <c r="AE73" s="3"/>
      <c r="AF73" s="3"/>
      <c r="AG73" s="3"/>
      <c r="AH73" s="3"/>
      <c r="AI73" s="3"/>
      <c r="AJ73" s="3"/>
      <c r="AK73" s="3"/>
      <c r="AL73" s="3"/>
      <c r="AM73" s="367"/>
      <c r="AN73" s="3"/>
      <c r="AO73" s="146"/>
      <c r="AP73" s="367"/>
      <c r="AQ73" s="3"/>
      <c r="AR73" s="146"/>
      <c r="AS73" s="362" t="s">
        <v>927</v>
      </c>
      <c r="AT73" s="363"/>
      <c r="AU73" s="363"/>
      <c r="AV73" s="364"/>
      <c r="AW73" s="363"/>
      <c r="AX73" s="364"/>
      <c r="AY73" s="364"/>
      <c r="AZ73" s="364"/>
      <c r="BA73" s="364"/>
      <c r="BB73" s="364"/>
      <c r="BC73" s="364"/>
      <c r="BD73" s="364"/>
      <c r="BE73" s="364"/>
      <c r="BF73" s="364"/>
      <c r="BG73" s="546"/>
      <c r="BH73" s="547"/>
      <c r="BI73" s="548"/>
      <c r="BJ73" s="546"/>
      <c r="BK73" s="547"/>
      <c r="BL73" s="548"/>
      <c r="BM73" s="3"/>
    </row>
    <row r="74" spans="1:65" ht="18" customHeight="1">
      <c r="A74" s="583"/>
      <c r="B74" s="583"/>
      <c r="C74" s="583"/>
      <c r="D74" s="362" t="s">
        <v>928</v>
      </c>
      <c r="E74" s="363"/>
      <c r="F74" s="363"/>
      <c r="G74" s="364"/>
      <c r="H74" s="364"/>
      <c r="I74" s="364"/>
      <c r="J74" s="364"/>
      <c r="K74" s="364"/>
      <c r="L74" s="364"/>
      <c r="M74" s="364"/>
      <c r="N74" s="364"/>
      <c r="O74" s="364"/>
      <c r="P74" s="364"/>
      <c r="Q74" s="364"/>
      <c r="R74" s="546"/>
      <c r="S74" s="547"/>
      <c r="T74" s="548"/>
      <c r="U74" s="546"/>
      <c r="V74" s="547"/>
      <c r="W74" s="548"/>
      <c r="X74" s="3"/>
      <c r="Y74" s="3"/>
      <c r="Z74" s="3"/>
      <c r="AA74" s="3"/>
      <c r="AB74" s="3"/>
      <c r="AC74" s="3"/>
      <c r="AD74" s="3"/>
      <c r="AE74" s="3"/>
      <c r="AF74" s="3"/>
      <c r="AG74" s="3"/>
      <c r="AH74" s="3"/>
      <c r="AI74" s="3"/>
      <c r="AJ74" s="3"/>
      <c r="AK74" s="3"/>
      <c r="AL74" s="3"/>
      <c r="AM74" s="367"/>
      <c r="AN74" s="3"/>
      <c r="AO74" s="146"/>
      <c r="AP74" s="367"/>
      <c r="AQ74" s="3"/>
      <c r="AR74" s="146"/>
      <c r="AS74" s="362" t="s">
        <v>929</v>
      </c>
      <c r="AT74" s="363"/>
      <c r="AU74" s="363"/>
      <c r="AV74" s="364"/>
      <c r="AW74" s="363"/>
      <c r="AX74" s="364"/>
      <c r="AY74" s="364"/>
      <c r="AZ74" s="364"/>
      <c r="BA74" s="364"/>
      <c r="BB74" s="364"/>
      <c r="BC74" s="364"/>
      <c r="BD74" s="364"/>
      <c r="BE74" s="364"/>
      <c r="BF74" s="364"/>
      <c r="BG74" s="546"/>
      <c r="BH74" s="547"/>
      <c r="BI74" s="548"/>
      <c r="BJ74" s="546"/>
      <c r="BK74" s="547"/>
      <c r="BL74" s="548"/>
      <c r="BM74" s="3"/>
    </row>
    <row r="75" spans="1:65" ht="18" customHeight="1">
      <c r="A75" s="583"/>
      <c r="B75" s="583"/>
      <c r="C75" s="583"/>
      <c r="D75" s="362" t="s">
        <v>930</v>
      </c>
      <c r="E75" s="363"/>
      <c r="F75" s="363"/>
      <c r="G75" s="364"/>
      <c r="H75" s="364"/>
      <c r="I75" s="364"/>
      <c r="J75" s="364"/>
      <c r="K75" s="364"/>
      <c r="L75" s="364"/>
      <c r="M75" s="364"/>
      <c r="N75" s="364"/>
      <c r="O75" s="364"/>
      <c r="P75" s="364"/>
      <c r="Q75" s="364"/>
      <c r="R75" s="546"/>
      <c r="S75" s="547"/>
      <c r="T75" s="548"/>
      <c r="U75" s="546"/>
      <c r="V75" s="547"/>
      <c r="W75" s="548"/>
      <c r="X75" s="3"/>
      <c r="Y75" s="3"/>
      <c r="Z75" s="3"/>
      <c r="AA75" s="3"/>
      <c r="AB75" s="3"/>
      <c r="AC75" s="3"/>
      <c r="AD75" s="3"/>
      <c r="AE75" s="3"/>
      <c r="AF75" s="3"/>
      <c r="AG75" s="3"/>
      <c r="AH75" s="3"/>
      <c r="AI75" s="3"/>
      <c r="AJ75" s="3"/>
      <c r="AK75" s="3"/>
      <c r="AL75" s="3"/>
      <c r="AM75" s="367"/>
      <c r="AN75" s="3"/>
      <c r="AO75" s="146"/>
      <c r="AP75" s="367"/>
      <c r="AQ75" s="3"/>
      <c r="AR75" s="146"/>
      <c r="AS75" s="362" t="s">
        <v>931</v>
      </c>
      <c r="AT75" s="363"/>
      <c r="AU75" s="363"/>
      <c r="AV75" s="364"/>
      <c r="AW75" s="363"/>
      <c r="AX75" s="364"/>
      <c r="AY75" s="364"/>
      <c r="AZ75" s="364"/>
      <c r="BA75" s="364"/>
      <c r="BB75" s="364"/>
      <c r="BC75" s="364"/>
      <c r="BD75" s="364"/>
      <c r="BE75" s="364"/>
      <c r="BF75" s="364"/>
      <c r="BG75" s="546"/>
      <c r="BH75" s="547"/>
      <c r="BI75" s="548"/>
      <c r="BJ75" s="546"/>
      <c r="BK75" s="547"/>
      <c r="BL75" s="548"/>
      <c r="BM75" s="3"/>
    </row>
    <row r="76" spans="1:65" ht="18" customHeight="1">
      <c r="A76" s="583"/>
      <c r="B76" s="583"/>
      <c r="C76" s="583"/>
      <c r="D76" s="368" t="s">
        <v>938</v>
      </c>
      <c r="E76" s="363"/>
      <c r="F76" s="363"/>
      <c r="G76" s="364"/>
      <c r="H76" s="364"/>
      <c r="I76" s="364"/>
      <c r="J76" s="364"/>
      <c r="K76" s="364"/>
      <c r="L76" s="364"/>
      <c r="M76" s="364"/>
      <c r="N76" s="364"/>
      <c r="O76" s="364"/>
      <c r="P76" s="364"/>
      <c r="Q76" s="364"/>
      <c r="R76" s="546"/>
      <c r="S76" s="547"/>
      <c r="T76" s="548"/>
      <c r="U76" s="546"/>
      <c r="V76" s="547"/>
      <c r="W76" s="548"/>
      <c r="X76" s="3"/>
      <c r="Y76" s="3"/>
      <c r="Z76" s="3"/>
      <c r="AA76" s="3"/>
      <c r="AB76" s="3"/>
      <c r="AC76" s="3"/>
      <c r="AD76" s="3"/>
      <c r="AE76" s="3"/>
      <c r="AF76" s="3"/>
      <c r="AG76" s="3"/>
      <c r="AH76" s="3"/>
      <c r="AI76" s="3"/>
      <c r="AJ76" s="3"/>
      <c r="AK76" s="3"/>
      <c r="AL76" s="3"/>
      <c r="AM76" s="367"/>
      <c r="AN76" s="3"/>
      <c r="AO76" s="146"/>
      <c r="AP76" s="367"/>
      <c r="AQ76" s="3"/>
      <c r="AR76" s="146"/>
      <c r="AS76" s="362" t="s">
        <v>932</v>
      </c>
      <c r="AT76" s="363"/>
      <c r="AU76" s="363"/>
      <c r="AV76" s="364"/>
      <c r="AW76" s="363"/>
      <c r="AX76" s="364"/>
      <c r="AY76" s="364"/>
      <c r="AZ76" s="364"/>
      <c r="BA76" s="364"/>
      <c r="BB76" s="364"/>
      <c r="BC76" s="364"/>
      <c r="BD76" s="364"/>
      <c r="BE76" s="364"/>
      <c r="BF76" s="364"/>
      <c r="BG76" s="546"/>
      <c r="BH76" s="547"/>
      <c r="BI76" s="548"/>
      <c r="BJ76" s="546"/>
      <c r="BK76" s="547"/>
      <c r="BL76" s="548"/>
      <c r="BM76" s="3"/>
    </row>
    <row r="77" spans="1:65" ht="18" customHeight="1">
      <c r="A77" s="583"/>
      <c r="B77" s="583"/>
      <c r="C77" s="583"/>
      <c r="D77" s="362" t="s">
        <v>939</v>
      </c>
      <c r="E77" s="363"/>
      <c r="F77" s="363"/>
      <c r="G77" s="364"/>
      <c r="H77" s="364"/>
      <c r="I77" s="364"/>
      <c r="J77" s="364"/>
      <c r="K77" s="364"/>
      <c r="L77" s="364"/>
      <c r="M77" s="364"/>
      <c r="N77" s="364"/>
      <c r="O77" s="364"/>
      <c r="P77" s="364"/>
      <c r="Q77" s="364"/>
      <c r="R77" s="546"/>
      <c r="S77" s="547"/>
      <c r="T77" s="548"/>
      <c r="U77" s="546"/>
      <c r="V77" s="547"/>
      <c r="W77" s="548"/>
      <c r="X77" s="3"/>
      <c r="Y77" s="3"/>
      <c r="Z77" s="3"/>
      <c r="AA77" s="3"/>
      <c r="AB77" s="3"/>
      <c r="AC77" s="3"/>
      <c r="AD77" s="3"/>
      <c r="AE77" s="3"/>
      <c r="AF77" s="3"/>
      <c r="AG77" s="3"/>
      <c r="AH77" s="3"/>
      <c r="AI77" s="3"/>
      <c r="AJ77" s="3"/>
      <c r="AK77" s="3"/>
      <c r="AL77" s="3"/>
      <c r="AM77" s="367"/>
      <c r="AN77" s="3"/>
      <c r="AO77" s="146"/>
      <c r="AP77" s="367"/>
      <c r="AQ77" s="3"/>
      <c r="AR77" s="146"/>
      <c r="AS77" s="362" t="s">
        <v>933</v>
      </c>
      <c r="AT77" s="363"/>
      <c r="AU77" s="363"/>
      <c r="AV77" s="364"/>
      <c r="AW77" s="363"/>
      <c r="AX77" s="364"/>
      <c r="AY77" s="364"/>
      <c r="AZ77" s="364"/>
      <c r="BA77" s="364"/>
      <c r="BB77" s="364"/>
      <c r="BC77" s="364"/>
      <c r="BD77" s="364"/>
      <c r="BE77" s="364"/>
      <c r="BF77" s="364"/>
      <c r="BG77" s="546"/>
      <c r="BH77" s="547"/>
      <c r="BI77" s="548"/>
      <c r="BJ77" s="546"/>
      <c r="BK77" s="547"/>
      <c r="BL77" s="548"/>
      <c r="BM77" s="3"/>
    </row>
    <row r="78" spans="1:65" ht="18" customHeight="1">
      <c r="A78" s="583"/>
      <c r="B78" s="583"/>
      <c r="C78" s="583"/>
      <c r="D78" s="362" t="s">
        <v>1180</v>
      </c>
      <c r="E78" s="363"/>
      <c r="F78" s="363"/>
      <c r="G78" s="364"/>
      <c r="H78" s="364"/>
      <c r="I78" s="364"/>
      <c r="J78" s="364"/>
      <c r="K78" s="364"/>
      <c r="L78" s="364"/>
      <c r="M78" s="364"/>
      <c r="N78" s="364"/>
      <c r="O78" s="364"/>
      <c r="P78" s="364"/>
      <c r="Q78" s="364"/>
      <c r="R78" s="546"/>
      <c r="S78" s="547"/>
      <c r="T78" s="548"/>
      <c r="U78" s="546"/>
      <c r="V78" s="547"/>
      <c r="W78" s="548"/>
      <c r="X78" s="3"/>
      <c r="Y78" s="3"/>
      <c r="Z78" s="3"/>
      <c r="AA78" s="3"/>
      <c r="AB78" s="3"/>
      <c r="AC78" s="3"/>
      <c r="AD78" s="3"/>
      <c r="AE78" s="3"/>
      <c r="AF78" s="3"/>
      <c r="AG78" s="3"/>
      <c r="AH78" s="3"/>
      <c r="AI78" s="3"/>
      <c r="AJ78" s="3"/>
      <c r="AK78" s="3"/>
      <c r="AL78" s="3"/>
      <c r="AM78" s="367"/>
      <c r="AN78" s="3"/>
      <c r="AO78" s="146"/>
      <c r="AP78" s="367"/>
      <c r="AQ78" s="3"/>
      <c r="AR78" s="146"/>
      <c r="AS78" s="362" t="s">
        <v>934</v>
      </c>
      <c r="AT78" s="363"/>
      <c r="AU78" s="363"/>
      <c r="AV78" s="364"/>
      <c r="AW78" s="363"/>
      <c r="AX78" s="364"/>
      <c r="AY78" s="364"/>
      <c r="AZ78" s="364"/>
      <c r="BA78" s="364"/>
      <c r="BB78" s="364"/>
      <c r="BC78" s="364"/>
      <c r="BD78" s="364"/>
      <c r="BE78" s="364"/>
      <c r="BF78" s="364"/>
      <c r="BG78" s="546"/>
      <c r="BH78" s="547"/>
      <c r="BI78" s="548"/>
      <c r="BJ78" s="546"/>
      <c r="BK78" s="547"/>
      <c r="BL78" s="548"/>
      <c r="BM78" s="3"/>
    </row>
    <row r="79" spans="1:65" ht="18" customHeight="1">
      <c r="A79" s="583"/>
      <c r="B79" s="583"/>
      <c r="C79" s="583"/>
      <c r="D79" s="362" t="s">
        <v>1182</v>
      </c>
      <c r="E79" s="363"/>
      <c r="F79" s="363"/>
      <c r="G79" s="364"/>
      <c r="H79" s="364"/>
      <c r="I79" s="364"/>
      <c r="J79" s="364"/>
      <c r="K79" s="364"/>
      <c r="L79" s="364"/>
      <c r="M79" s="364"/>
      <c r="N79" s="364"/>
      <c r="O79" s="364"/>
      <c r="P79" s="364"/>
      <c r="Q79" s="364"/>
      <c r="R79" s="546"/>
      <c r="S79" s="547"/>
      <c r="T79" s="548"/>
      <c r="U79" s="546"/>
      <c r="V79" s="547"/>
      <c r="W79" s="548"/>
      <c r="X79" s="3"/>
      <c r="Y79" s="3"/>
      <c r="Z79" s="3"/>
      <c r="AA79" s="3"/>
      <c r="AB79" s="3"/>
      <c r="AC79" s="3"/>
      <c r="AD79" s="3"/>
      <c r="AE79" s="3"/>
      <c r="AF79" s="3"/>
      <c r="AG79" s="3"/>
      <c r="AH79" s="3"/>
      <c r="AI79" s="3"/>
      <c r="AJ79" s="3"/>
      <c r="AK79" s="3"/>
      <c r="AL79" s="3"/>
      <c r="AM79" s="367"/>
      <c r="AN79" s="3"/>
      <c r="AO79" s="146"/>
      <c r="AP79" s="367"/>
      <c r="AQ79" s="3"/>
      <c r="AR79" s="146"/>
      <c r="AS79" s="362" t="s">
        <v>935</v>
      </c>
      <c r="AT79" s="363"/>
      <c r="AU79" s="363"/>
      <c r="AV79" s="364"/>
      <c r="AW79" s="363"/>
      <c r="AX79" s="364"/>
      <c r="AY79" s="364"/>
      <c r="AZ79" s="364"/>
      <c r="BA79" s="364"/>
      <c r="BB79" s="364"/>
      <c r="BC79" s="364"/>
      <c r="BD79" s="364"/>
      <c r="BE79" s="364"/>
      <c r="BF79" s="364"/>
      <c r="BG79" s="546"/>
      <c r="BH79" s="547"/>
      <c r="BI79" s="548"/>
      <c r="BJ79" s="546"/>
      <c r="BK79" s="547"/>
      <c r="BL79" s="548"/>
      <c r="BM79" s="3"/>
    </row>
    <row r="80" spans="1:65" ht="18" customHeight="1">
      <c r="A80" s="583"/>
      <c r="B80" s="583"/>
      <c r="C80" s="583"/>
      <c r="D80" s="362" t="s">
        <v>1188</v>
      </c>
      <c r="E80" s="363"/>
      <c r="F80" s="363"/>
      <c r="G80" s="364"/>
      <c r="H80" s="364"/>
      <c r="I80" s="364"/>
      <c r="J80" s="364"/>
      <c r="K80" s="364"/>
      <c r="L80" s="364"/>
      <c r="M80" s="364"/>
      <c r="N80" s="364"/>
      <c r="O80" s="364"/>
      <c r="P80" s="364"/>
      <c r="Q80" s="364"/>
      <c r="R80" s="487"/>
      <c r="S80" s="526"/>
      <c r="T80" s="488"/>
      <c r="U80" s="487"/>
      <c r="V80" s="526"/>
      <c r="W80" s="488"/>
      <c r="X80" s="3"/>
      <c r="Y80" s="3"/>
      <c r="Z80" s="3"/>
      <c r="AA80" s="3"/>
      <c r="AB80" s="3"/>
      <c r="AC80" s="3"/>
      <c r="AD80" s="3"/>
      <c r="AE80" s="3"/>
      <c r="AF80" s="3"/>
      <c r="AG80" s="3"/>
      <c r="AH80" s="3"/>
      <c r="AI80" s="3"/>
      <c r="AJ80" s="3"/>
      <c r="AK80" s="3"/>
      <c r="AL80" s="3"/>
      <c r="AM80" s="367"/>
      <c r="AN80" s="3"/>
      <c r="AO80" s="146"/>
      <c r="AP80" s="367"/>
      <c r="AQ80" s="3"/>
      <c r="AR80" s="146"/>
      <c r="AS80" s="362" t="s">
        <v>936</v>
      </c>
      <c r="AT80" s="363"/>
      <c r="AU80" s="363"/>
      <c r="AV80" s="364"/>
      <c r="AW80" s="363"/>
      <c r="AX80" s="364"/>
      <c r="AY80" s="364"/>
      <c r="AZ80" s="364"/>
      <c r="BA80" s="364"/>
      <c r="BB80" s="364"/>
      <c r="BC80" s="364"/>
      <c r="BD80" s="364"/>
      <c r="BE80" s="364"/>
      <c r="BF80" s="364"/>
      <c r="BG80" s="487"/>
      <c r="BH80" s="526"/>
      <c r="BI80" s="488"/>
      <c r="BJ80" s="487"/>
      <c r="BK80" s="526"/>
      <c r="BL80" s="488"/>
      <c r="BM80" s="3"/>
    </row>
    <row r="81" spans="1:65" ht="18" customHeight="1">
      <c r="A81" s="583"/>
      <c r="B81" s="583"/>
      <c r="C81" s="583"/>
      <c r="D81" s="362" t="s">
        <v>1184</v>
      </c>
      <c r="E81" s="363"/>
      <c r="F81" s="363"/>
      <c r="G81" s="364"/>
      <c r="H81" s="364"/>
      <c r="I81" s="364"/>
      <c r="J81" s="364"/>
      <c r="K81" s="364"/>
      <c r="L81" s="364"/>
      <c r="M81" s="364"/>
      <c r="N81" s="364"/>
      <c r="O81" s="364"/>
      <c r="P81" s="364"/>
      <c r="Q81" s="364"/>
      <c r="R81" s="487"/>
      <c r="S81" s="526"/>
      <c r="T81" s="488"/>
      <c r="U81" s="487"/>
      <c r="V81" s="526"/>
      <c r="W81" s="488"/>
      <c r="X81" s="3"/>
      <c r="Y81" s="3"/>
      <c r="Z81" s="3"/>
      <c r="AA81" s="3"/>
      <c r="AB81" s="3"/>
      <c r="AC81" s="3"/>
      <c r="AD81" s="3"/>
      <c r="AE81" s="3"/>
      <c r="AF81" s="3"/>
      <c r="AG81" s="3"/>
      <c r="AH81" s="3"/>
      <c r="AI81" s="3"/>
      <c r="AJ81" s="3"/>
      <c r="AK81" s="3"/>
      <c r="AL81" s="3"/>
      <c r="AM81" s="367"/>
      <c r="AN81" s="3"/>
      <c r="AO81" s="146"/>
      <c r="AP81" s="367"/>
      <c r="AQ81" s="3"/>
      <c r="AR81" s="146"/>
      <c r="AS81" s="362" t="s">
        <v>937</v>
      </c>
      <c r="AT81" s="363"/>
      <c r="AU81" s="363"/>
      <c r="AV81" s="364"/>
      <c r="AW81" s="363"/>
      <c r="AX81" s="364"/>
      <c r="AY81" s="364"/>
      <c r="AZ81" s="364"/>
      <c r="BA81" s="364"/>
      <c r="BB81" s="364"/>
      <c r="BC81" s="364"/>
      <c r="BD81" s="364"/>
      <c r="BE81" s="364"/>
      <c r="BF81" s="364"/>
      <c r="BG81" s="487"/>
      <c r="BH81" s="526"/>
      <c r="BI81" s="488"/>
      <c r="BJ81" s="487"/>
      <c r="BK81" s="526"/>
      <c r="BL81" s="488"/>
      <c r="BM81" s="3"/>
    </row>
    <row r="82" spans="1:65" ht="18" customHeight="1">
      <c r="A82" s="583"/>
      <c r="B82" s="583"/>
      <c r="C82" s="583"/>
      <c r="D82" s="362" t="s">
        <v>1183</v>
      </c>
      <c r="E82" s="363"/>
      <c r="F82" s="363"/>
      <c r="G82" s="364"/>
      <c r="H82" s="364"/>
      <c r="I82" s="364"/>
      <c r="J82" s="364"/>
      <c r="K82" s="364"/>
      <c r="L82" s="364"/>
      <c r="M82" s="364"/>
      <c r="N82" s="364"/>
      <c r="O82" s="364"/>
      <c r="P82" s="364"/>
      <c r="Q82" s="364"/>
      <c r="R82" s="546"/>
      <c r="S82" s="547"/>
      <c r="T82" s="548"/>
      <c r="U82" s="546"/>
      <c r="V82" s="547"/>
      <c r="W82" s="548"/>
      <c r="X82" s="3"/>
      <c r="Y82" s="3"/>
      <c r="Z82" s="3"/>
      <c r="AA82" s="3"/>
      <c r="AB82" s="3"/>
      <c r="AC82" s="3"/>
      <c r="AD82" s="3"/>
      <c r="AE82" s="3"/>
      <c r="AF82" s="3"/>
      <c r="AG82" s="3"/>
      <c r="AH82" s="3"/>
      <c r="AI82" s="3"/>
      <c r="AJ82" s="3"/>
      <c r="AK82" s="3"/>
      <c r="AL82" s="3"/>
      <c r="AM82" s="367"/>
      <c r="AN82" s="3"/>
      <c r="AO82" s="146"/>
      <c r="AP82" s="367"/>
      <c r="AQ82" s="3"/>
      <c r="AR82" s="146"/>
      <c r="AS82" s="369" t="s">
        <v>1181</v>
      </c>
      <c r="AT82" s="363"/>
      <c r="AU82" s="363"/>
      <c r="AV82" s="364"/>
      <c r="AW82" s="363"/>
      <c r="AX82" s="364"/>
      <c r="AY82" s="364"/>
      <c r="AZ82" s="364"/>
      <c r="BA82" s="364"/>
      <c r="BB82" s="364"/>
      <c r="BC82" s="364"/>
      <c r="BD82" s="364"/>
      <c r="BE82" s="364"/>
      <c r="BF82" s="364"/>
      <c r="BG82" s="546"/>
      <c r="BH82" s="547"/>
      <c r="BI82" s="548"/>
      <c r="BJ82" s="546"/>
      <c r="BK82" s="547"/>
      <c r="BL82" s="548"/>
      <c r="BM82" s="3"/>
    </row>
    <row r="83" spans="1:65" ht="18" customHeight="1">
      <c r="A83" s="583"/>
      <c r="B83" s="583"/>
      <c r="C83" s="583"/>
      <c r="D83" s="528" t="s">
        <v>1699</v>
      </c>
      <c r="E83" s="363"/>
      <c r="F83" s="363"/>
      <c r="G83" s="364"/>
      <c r="H83" s="364"/>
      <c r="I83" s="364"/>
      <c r="J83" s="364"/>
      <c r="K83" s="364"/>
      <c r="L83" s="364"/>
      <c r="M83" s="364"/>
      <c r="N83" s="364"/>
      <c r="O83" s="364"/>
      <c r="P83" s="364"/>
      <c r="Q83" s="364"/>
      <c r="R83" s="546"/>
      <c r="S83" s="547"/>
      <c r="T83" s="548"/>
      <c r="U83" s="546"/>
      <c r="V83" s="547"/>
      <c r="W83" s="548"/>
      <c r="X83" s="3"/>
      <c r="Y83" s="3"/>
      <c r="Z83" s="3"/>
      <c r="AA83" s="3"/>
      <c r="AB83" s="3"/>
      <c r="AC83" s="3"/>
      <c r="AD83" s="3"/>
      <c r="AE83" s="3"/>
      <c r="AF83" s="3"/>
      <c r="AG83" s="3"/>
      <c r="AH83" s="3"/>
      <c r="AI83" s="3"/>
      <c r="AJ83" s="3"/>
      <c r="AK83" s="3"/>
      <c r="AL83" s="3"/>
      <c r="AM83" s="367"/>
      <c r="AN83" s="3"/>
      <c r="AO83" s="146"/>
      <c r="AP83" s="367"/>
      <c r="AQ83" s="3"/>
      <c r="AR83" s="146"/>
      <c r="AS83" s="365"/>
      <c r="AT83" s="366"/>
      <c r="AU83" s="366"/>
      <c r="AV83" s="500"/>
      <c r="AW83" s="366"/>
      <c r="AX83" s="500"/>
      <c r="AY83" s="500"/>
      <c r="AZ83" s="500"/>
      <c r="BA83" s="500"/>
      <c r="BB83" s="500"/>
      <c r="BC83" s="500"/>
      <c r="BD83" s="500"/>
      <c r="BE83" s="500"/>
      <c r="BF83" s="141"/>
      <c r="BG83" s="546"/>
      <c r="BH83" s="547"/>
      <c r="BI83" s="548"/>
      <c r="BJ83" s="546"/>
      <c r="BK83" s="547"/>
      <c r="BL83" s="548"/>
      <c r="BM83" s="7"/>
    </row>
    <row r="84" spans="1:65" ht="18" customHeight="1">
      <c r="A84" s="583"/>
      <c r="B84" s="583"/>
      <c r="C84" s="583"/>
      <c r="D84" s="527" t="s">
        <v>1700</v>
      </c>
      <c r="E84" s="516"/>
      <c r="F84" s="516"/>
      <c r="G84" s="517"/>
      <c r="H84" s="517"/>
      <c r="I84" s="517"/>
      <c r="J84" s="517"/>
      <c r="K84" s="517"/>
      <c r="L84" s="517"/>
      <c r="M84" s="517"/>
      <c r="N84" s="517"/>
      <c r="O84" s="517"/>
      <c r="P84" s="517"/>
      <c r="Q84" s="517"/>
      <c r="R84" s="584"/>
      <c r="S84" s="585"/>
      <c r="T84" s="586"/>
      <c r="U84" s="584"/>
      <c r="V84" s="585"/>
      <c r="W84" s="586"/>
      <c r="X84" s="3"/>
      <c r="Y84" s="3"/>
      <c r="Z84" s="3"/>
      <c r="AA84" s="3"/>
      <c r="AB84" s="3"/>
      <c r="AC84" s="3"/>
      <c r="AD84" s="3"/>
      <c r="AE84" s="3"/>
      <c r="AF84" s="3"/>
      <c r="AG84" s="3"/>
      <c r="AH84" s="3"/>
      <c r="AI84" s="3"/>
      <c r="AJ84" s="3"/>
      <c r="AK84" s="3"/>
      <c r="AL84" s="3"/>
      <c r="AM84" s="367"/>
      <c r="AN84" s="3"/>
      <c r="AO84" s="146"/>
      <c r="AP84" s="367"/>
      <c r="AQ84" s="3"/>
      <c r="AR84" s="146"/>
      <c r="AS84" s="160"/>
      <c r="AT84" s="1"/>
      <c r="AU84" s="1"/>
      <c r="AV84" s="3"/>
      <c r="AW84" s="1"/>
      <c r="AX84" s="3"/>
      <c r="AY84" s="3"/>
      <c r="AZ84" s="3"/>
      <c r="BA84" s="3"/>
      <c r="BB84" s="3"/>
      <c r="BC84" s="3"/>
      <c r="BD84" s="3"/>
      <c r="BE84" s="3"/>
      <c r="BF84" s="3"/>
      <c r="BG84" s="546"/>
      <c r="BH84" s="547"/>
      <c r="BI84" s="548"/>
      <c r="BJ84" s="546"/>
      <c r="BK84" s="547"/>
      <c r="BL84" s="548"/>
      <c r="BM84" s="7"/>
    </row>
    <row r="85" spans="1:65" ht="18" customHeight="1">
      <c r="A85" s="3" t="s">
        <v>1204</v>
      </c>
      <c r="B85" s="3"/>
      <c r="C85" s="3"/>
      <c r="D85" s="3"/>
      <c r="E85" s="3"/>
      <c r="F85" s="3"/>
      <c r="G85" s="3"/>
      <c r="H85" s="3"/>
      <c r="I85" s="3"/>
      <c r="J85" s="3"/>
      <c r="K85" s="3"/>
      <c r="L85" s="3"/>
      <c r="M85" s="3"/>
      <c r="N85" s="3"/>
      <c r="O85" s="1"/>
      <c r="P85" s="3"/>
      <c r="Q85" s="3"/>
      <c r="R85" s="13"/>
      <c r="S85" s="13"/>
      <c r="T85" s="13"/>
      <c r="U85" s="13"/>
      <c r="V85" s="13"/>
      <c r="W85" s="13"/>
      <c r="X85" s="397"/>
      <c r="Y85" s="397"/>
      <c r="Z85" s="397"/>
      <c r="AA85" s="397"/>
      <c r="AB85" s="397"/>
      <c r="AC85" s="397"/>
      <c r="AD85" s="397"/>
      <c r="AE85" s="397"/>
      <c r="AF85" s="397"/>
      <c r="AG85" s="397"/>
      <c r="AH85" s="397"/>
      <c r="AI85" s="397"/>
      <c r="AJ85" s="397"/>
      <c r="AK85" s="397"/>
      <c r="AL85" s="397"/>
      <c r="AM85" s="397"/>
      <c r="AN85" s="397"/>
      <c r="AO85" s="397"/>
      <c r="AP85" s="397"/>
      <c r="AQ85" s="397"/>
      <c r="AR85" s="397"/>
      <c r="AS85" s="246"/>
      <c r="AT85" s="246"/>
      <c r="AU85" s="246"/>
      <c r="AV85" s="397"/>
      <c r="AW85" s="246"/>
      <c r="AX85" s="397"/>
      <c r="AY85" s="397"/>
      <c r="AZ85" s="397"/>
      <c r="BA85" s="397"/>
      <c r="BB85" s="397"/>
      <c r="BC85" s="397"/>
      <c r="BD85" s="397"/>
      <c r="BE85" s="397"/>
      <c r="BF85" s="397"/>
      <c r="BG85" s="412"/>
      <c r="BH85" s="412"/>
      <c r="BI85" s="412"/>
      <c r="BJ85" s="412"/>
      <c r="BK85" s="412"/>
      <c r="BL85" s="412"/>
      <c r="BM85" s="7"/>
    </row>
    <row r="86" spans="1:65" ht="18" customHeight="1">
      <c r="A86" s="3"/>
      <c r="B86" s="3"/>
      <c r="C86" s="3"/>
      <c r="D86" s="3"/>
      <c r="E86" s="3"/>
      <c r="F86" s="3"/>
      <c r="G86" s="3"/>
      <c r="H86" s="3"/>
      <c r="I86" s="3"/>
      <c r="J86" s="3"/>
      <c r="K86" s="3"/>
      <c r="L86" s="3"/>
      <c r="M86" s="3"/>
      <c r="N86" s="3"/>
      <c r="O86" s="1"/>
      <c r="P86" s="3"/>
      <c r="Q86" s="3"/>
      <c r="R86" s="3"/>
      <c r="S86" s="3"/>
      <c r="T86" s="3"/>
      <c r="U86" s="3"/>
      <c r="V86" s="3"/>
      <c r="W86" s="3"/>
      <c r="X86" s="3"/>
      <c r="Y86" s="3"/>
      <c r="Z86" s="3"/>
      <c r="AA86" s="3"/>
      <c r="AB86" s="3"/>
      <c r="AC86" s="3"/>
      <c r="AD86" s="3"/>
      <c r="AE86" s="3"/>
      <c r="AF86" s="3"/>
      <c r="AH86" s="3"/>
      <c r="AI86" s="3"/>
      <c r="AJ86" s="3"/>
      <c r="AK86" s="3"/>
      <c r="AL86" s="3"/>
      <c r="AM86" s="3"/>
      <c r="AN86" s="3"/>
      <c r="AO86" s="3"/>
      <c r="AP86" s="3"/>
      <c r="AQ86" s="3"/>
      <c r="AR86" s="3"/>
      <c r="AS86" s="1"/>
      <c r="AT86" s="1"/>
      <c r="AU86" s="1"/>
      <c r="AV86" s="3"/>
      <c r="AW86" s="1"/>
      <c r="AX86" s="3"/>
      <c r="AY86" s="3"/>
      <c r="AZ86" s="3"/>
      <c r="BA86" s="3"/>
      <c r="BB86" s="3"/>
      <c r="BC86" s="3"/>
      <c r="BD86" s="3"/>
      <c r="BE86" s="3"/>
      <c r="BF86" s="3"/>
      <c r="BG86" s="571"/>
      <c r="BH86" s="571"/>
      <c r="BI86" s="571"/>
      <c r="BJ86" s="571"/>
      <c r="BK86" s="571"/>
      <c r="BL86" s="571"/>
      <c r="BM86" s="7"/>
    </row>
    <row r="87" spans="1:65" ht="18" customHeight="1">
      <c r="A87" s="3"/>
      <c r="B87" s="3"/>
      <c r="C87" s="3"/>
      <c r="D87" s="22"/>
      <c r="E87" s="22"/>
      <c r="F87" s="22"/>
      <c r="G87" s="22"/>
      <c r="H87" s="22"/>
      <c r="I87" s="22"/>
      <c r="J87" s="22"/>
      <c r="K87" s="22"/>
      <c r="L87" s="22"/>
      <c r="M87" s="22"/>
      <c r="N87" s="22"/>
      <c r="O87" s="22"/>
      <c r="P87" s="22"/>
      <c r="Q87" s="22"/>
      <c r="R87" s="3"/>
      <c r="S87" s="3"/>
      <c r="T87" s="3"/>
      <c r="U87" s="3"/>
      <c r="V87" s="3"/>
      <c r="W87" s="3"/>
      <c r="X87" s="3"/>
      <c r="Y87" s="3"/>
      <c r="Z87" s="3"/>
      <c r="AA87" s="3"/>
      <c r="AB87" s="3"/>
      <c r="AC87" s="3"/>
      <c r="AD87" s="3"/>
      <c r="AE87" s="3"/>
      <c r="AF87" s="3"/>
      <c r="AH87" s="3"/>
      <c r="AI87" s="3"/>
      <c r="AJ87" s="3"/>
      <c r="AK87" s="3"/>
      <c r="AL87" s="3"/>
      <c r="AM87" s="3"/>
      <c r="AN87" s="3"/>
      <c r="AO87" s="3"/>
      <c r="AP87" s="3"/>
      <c r="AQ87" s="3"/>
      <c r="AR87" s="3"/>
      <c r="AS87" s="1"/>
      <c r="AT87" s="1"/>
      <c r="AU87" s="1"/>
      <c r="AV87" s="3"/>
      <c r="AW87" s="1"/>
      <c r="AX87" s="3"/>
      <c r="AY87" s="3"/>
      <c r="AZ87" s="3"/>
      <c r="BA87" s="3"/>
      <c r="BB87" s="3"/>
      <c r="BC87" s="3"/>
      <c r="BD87" s="3"/>
      <c r="BE87" s="3"/>
      <c r="BF87" s="3"/>
      <c r="BG87" s="13"/>
      <c r="BH87" s="13"/>
      <c r="BI87" s="13"/>
      <c r="BJ87" s="13"/>
      <c r="BK87" s="13"/>
      <c r="BL87" s="13"/>
      <c r="BM87" s="7"/>
    </row>
    <row r="88" spans="1:65" ht="18" customHeight="1">
      <c r="A88" s="3"/>
      <c r="B88" s="3"/>
      <c r="C88" s="3"/>
      <c r="D88" s="22"/>
      <c r="E88" s="22"/>
      <c r="F88" s="22"/>
      <c r="G88" s="22"/>
      <c r="H88" s="22"/>
      <c r="I88" s="22"/>
      <c r="J88" s="22"/>
      <c r="K88" s="22"/>
      <c r="L88" s="22"/>
      <c r="M88" s="22"/>
      <c r="N88" s="22"/>
      <c r="O88" s="22"/>
      <c r="P88" s="22"/>
      <c r="Q88" s="22"/>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row>
    <row r="89" spans="1:65" ht="18" customHeight="1">
      <c r="C89" s="22"/>
      <c r="R89" s="22"/>
      <c r="S89" s="22"/>
      <c r="T89" s="22"/>
      <c r="U89" s="22"/>
      <c r="V89" s="22"/>
      <c r="W89" s="22"/>
      <c r="X89" s="3"/>
      <c r="Y89" s="3"/>
      <c r="Z89" s="3"/>
      <c r="AA89" s="3"/>
      <c r="AB89" s="3"/>
      <c r="AC89" s="3"/>
      <c r="AD89" s="3"/>
      <c r="AE89" s="3"/>
      <c r="AF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row>
    <row r="90" spans="1:65" ht="18" customHeight="1">
      <c r="C90" s="22"/>
      <c r="R90" s="22"/>
      <c r="S90" s="22"/>
      <c r="T90" s="22"/>
      <c r="U90" s="22"/>
      <c r="V90" s="22"/>
      <c r="W90" s="22"/>
      <c r="X90" s="3"/>
      <c r="Y90" s="3"/>
      <c r="Z90" s="3"/>
      <c r="AA90" s="3"/>
      <c r="AB90" s="3"/>
      <c r="AC90" s="3"/>
      <c r="AD90" s="3"/>
      <c r="AE90" s="3"/>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7"/>
      <c r="BG90" s="7"/>
      <c r="BH90" s="7"/>
      <c r="BI90" s="7"/>
      <c r="BJ90" s="7"/>
      <c r="BK90" s="7"/>
      <c r="BL90" s="7"/>
    </row>
    <row r="91" spans="1:65">
      <c r="X91" s="22"/>
      <c r="Y91" s="22"/>
      <c r="Z91" s="22"/>
      <c r="AA91" s="22"/>
      <c r="AB91" s="22"/>
      <c r="AC91" s="22"/>
      <c r="AD91" s="22"/>
      <c r="AE91" s="22"/>
    </row>
    <row r="92" spans="1:65">
      <c r="X92" s="22"/>
      <c r="Y92" s="22"/>
      <c r="Z92" s="22"/>
      <c r="AA92" s="22"/>
      <c r="AB92" s="22"/>
      <c r="AC92" s="22"/>
      <c r="AD92" s="22"/>
      <c r="AE92" s="22"/>
    </row>
  </sheetData>
  <mergeCells count="231">
    <mergeCell ref="AF7:AL7"/>
    <mergeCell ref="A17:BL17"/>
    <mergeCell ref="A16:BL16"/>
    <mergeCell ref="BI7:BL7"/>
    <mergeCell ref="AV31:AZ32"/>
    <mergeCell ref="BA31:BC31"/>
    <mergeCell ref="BD31:BF31"/>
    <mergeCell ref="AO32:AR32"/>
    <mergeCell ref="AS32:AU32"/>
    <mergeCell ref="BA32:BC32"/>
    <mergeCell ref="BD32:BF32"/>
    <mergeCell ref="A7:G7"/>
    <mergeCell ref="H7:AE7"/>
    <mergeCell ref="A8:BL8"/>
    <mergeCell ref="A10:BL10"/>
    <mergeCell ref="A12:BL12"/>
    <mergeCell ref="A9:BL9"/>
    <mergeCell ref="A11:BL11"/>
    <mergeCell ref="A13:BL13"/>
    <mergeCell ref="AM7:BH7"/>
    <mergeCell ref="AF31:AN32"/>
    <mergeCell ref="A4:G4"/>
    <mergeCell ref="H4:AE4"/>
    <mergeCell ref="AF4:AL4"/>
    <mergeCell ref="AM4:BL4"/>
    <mergeCell ref="AM5:BL5"/>
    <mergeCell ref="AF5:AL5"/>
    <mergeCell ref="A6:G6"/>
    <mergeCell ref="A5:G5"/>
    <mergeCell ref="H5:AE5"/>
    <mergeCell ref="H6:AE6"/>
    <mergeCell ref="AM6:BL6"/>
    <mergeCell ref="AF6:AL6"/>
    <mergeCell ref="U55:W55"/>
    <mergeCell ref="AM55:AO55"/>
    <mergeCell ref="A29:AE29"/>
    <mergeCell ref="AF29:BL29"/>
    <mergeCell ref="A30:AE30"/>
    <mergeCell ref="AF30:BL30"/>
    <mergeCell ref="J35:M35"/>
    <mergeCell ref="AS33:AU33"/>
    <mergeCell ref="AS34:AU34"/>
    <mergeCell ref="AM54:AO54"/>
    <mergeCell ref="AP55:AR55"/>
    <mergeCell ref="AO31:AR31"/>
    <mergeCell ref="AS31:AU31"/>
    <mergeCell ref="AS53:BF54"/>
    <mergeCell ref="AP54:AR54"/>
    <mergeCell ref="U35:AE35"/>
    <mergeCell ref="Y32:AA32"/>
    <mergeCell ref="AB31:AE32"/>
    <mergeCell ref="J34:M34"/>
    <mergeCell ref="J33:M33"/>
    <mergeCell ref="AV33:AX33"/>
    <mergeCell ref="AV34:BL35"/>
    <mergeCell ref="AF33:AN35"/>
    <mergeCell ref="BG31:BL32"/>
    <mergeCell ref="R55:T55"/>
    <mergeCell ref="A14:BL14"/>
    <mergeCell ref="U79:W79"/>
    <mergeCell ref="BG54:BI54"/>
    <mergeCell ref="BJ54:BL54"/>
    <mergeCell ref="A15:BL15"/>
    <mergeCell ref="A33:I35"/>
    <mergeCell ref="N33:P33"/>
    <mergeCell ref="N34:P34"/>
    <mergeCell ref="Q33:AE34"/>
    <mergeCell ref="Q35:T35"/>
    <mergeCell ref="BG73:BI73"/>
    <mergeCell ref="BJ73:BL73"/>
    <mergeCell ref="BG71:BI71"/>
    <mergeCell ref="BJ71:BL71"/>
    <mergeCell ref="BG72:BI72"/>
    <mergeCell ref="BJ72:BL72"/>
    <mergeCell ref="BJ61:BL61"/>
    <mergeCell ref="BG69:BI69"/>
    <mergeCell ref="AM65:AO65"/>
    <mergeCell ref="AP70:AR70"/>
    <mergeCell ref="BJ64:BL64"/>
    <mergeCell ref="BG65:BI65"/>
    <mergeCell ref="BJ65:BL65"/>
    <mergeCell ref="BG78:BI78"/>
    <mergeCell ref="R82:T82"/>
    <mergeCell ref="U82:W82"/>
    <mergeCell ref="AM70:AO70"/>
    <mergeCell ref="A53:C54"/>
    <mergeCell ref="D53:Q54"/>
    <mergeCell ref="R54:T54"/>
    <mergeCell ref="U54:W54"/>
    <mergeCell ref="A55:C84"/>
    <mergeCell ref="R64:T64"/>
    <mergeCell ref="R65:T65"/>
    <mergeCell ref="R66:T66"/>
    <mergeCell ref="R67:T67"/>
    <mergeCell ref="R77:T77"/>
    <mergeCell ref="U67:W67"/>
    <mergeCell ref="U64:W64"/>
    <mergeCell ref="R84:T84"/>
    <mergeCell ref="U84:W84"/>
    <mergeCell ref="R83:T83"/>
    <mergeCell ref="U83:W83"/>
    <mergeCell ref="R79:T79"/>
    <mergeCell ref="R75:T75"/>
    <mergeCell ref="R68:T68"/>
    <mergeCell ref="R69:T69"/>
    <mergeCell ref="AP68:AR68"/>
    <mergeCell ref="BG70:BI70"/>
    <mergeCell ref="BJ70:BL70"/>
    <mergeCell ref="BG67:BI67"/>
    <mergeCell ref="BJ67:BL67"/>
    <mergeCell ref="BG68:BI68"/>
    <mergeCell ref="BJ68:BL68"/>
    <mergeCell ref="BJ86:BL86"/>
    <mergeCell ref="BG86:BI86"/>
    <mergeCell ref="BG79:BI79"/>
    <mergeCell ref="BJ79:BL79"/>
    <mergeCell ref="BG82:BI82"/>
    <mergeCell ref="BG74:BI74"/>
    <mergeCell ref="BJ74:BL74"/>
    <mergeCell ref="BG75:BI75"/>
    <mergeCell ref="BJ75:BL75"/>
    <mergeCell ref="BJ82:BL82"/>
    <mergeCell ref="BG83:BI83"/>
    <mergeCell ref="BJ83:BL83"/>
    <mergeCell ref="BG76:BI76"/>
    <mergeCell ref="BJ76:BL76"/>
    <mergeCell ref="BG77:BI77"/>
    <mergeCell ref="BJ77:BL77"/>
    <mergeCell ref="BJ78:BL78"/>
    <mergeCell ref="BG62:BI62"/>
    <mergeCell ref="BJ62:BL62"/>
    <mergeCell ref="BG63:BI63"/>
    <mergeCell ref="BJ63:BL63"/>
    <mergeCell ref="BG64:BI64"/>
    <mergeCell ref="BG66:BI66"/>
    <mergeCell ref="BJ66:BL66"/>
    <mergeCell ref="AP69:AR69"/>
    <mergeCell ref="BJ55:BL55"/>
    <mergeCell ref="BG55:BI55"/>
    <mergeCell ref="BJ56:BL56"/>
    <mergeCell ref="BG56:BI56"/>
    <mergeCell ref="BG57:BI57"/>
    <mergeCell ref="BJ57:BL57"/>
    <mergeCell ref="BG58:BI58"/>
    <mergeCell ref="BJ58:BL58"/>
    <mergeCell ref="BG59:BI59"/>
    <mergeCell ref="BJ59:BL59"/>
    <mergeCell ref="BJ60:BL60"/>
    <mergeCell ref="BG61:BI61"/>
    <mergeCell ref="BG60:BI60"/>
    <mergeCell ref="BJ69:BL69"/>
    <mergeCell ref="AP61:AR61"/>
    <mergeCell ref="AP62:AR62"/>
    <mergeCell ref="R78:T78"/>
    <mergeCell ref="U78:W78"/>
    <mergeCell ref="R59:T59"/>
    <mergeCell ref="R74:T74"/>
    <mergeCell ref="U58:W58"/>
    <mergeCell ref="U59:W59"/>
    <mergeCell ref="U60:W60"/>
    <mergeCell ref="U61:W61"/>
    <mergeCell ref="U62:W62"/>
    <mergeCell ref="U63:W63"/>
    <mergeCell ref="U66:W66"/>
    <mergeCell ref="R63:T63"/>
    <mergeCell ref="R58:T58"/>
    <mergeCell ref="R76:T76"/>
    <mergeCell ref="U76:W76"/>
    <mergeCell ref="U77:W77"/>
    <mergeCell ref="R71:T71"/>
    <mergeCell ref="R72:T72"/>
    <mergeCell ref="R73:T73"/>
    <mergeCell ref="U72:W72"/>
    <mergeCell ref="U75:W75"/>
    <mergeCell ref="U68:W68"/>
    <mergeCell ref="U69:W69"/>
    <mergeCell ref="U70:W70"/>
    <mergeCell ref="R56:T56"/>
    <mergeCell ref="U56:W56"/>
    <mergeCell ref="U65:W65"/>
    <mergeCell ref="U73:W73"/>
    <mergeCell ref="U74:W74"/>
    <mergeCell ref="R60:T60"/>
    <mergeCell ref="R61:T61"/>
    <mergeCell ref="R62:T62"/>
    <mergeCell ref="AM69:AO69"/>
    <mergeCell ref="R57:T57"/>
    <mergeCell ref="U57:W57"/>
    <mergeCell ref="AM57:AO57"/>
    <mergeCell ref="AM64:AO64"/>
    <mergeCell ref="U71:W71"/>
    <mergeCell ref="AM68:AO68"/>
    <mergeCell ref="R70:T70"/>
    <mergeCell ref="AP57:AR57"/>
    <mergeCell ref="AM66:AO66"/>
    <mergeCell ref="AM58:AO58"/>
    <mergeCell ref="AM59:AO59"/>
    <mergeCell ref="AP59:AR59"/>
    <mergeCell ref="AM60:AO60"/>
    <mergeCell ref="AP60:AR60"/>
    <mergeCell ref="AP58:AR58"/>
    <mergeCell ref="AM61:AO61"/>
    <mergeCell ref="AM62:AO62"/>
    <mergeCell ref="AM63:AO63"/>
    <mergeCell ref="AP63:AR63"/>
    <mergeCell ref="AP64:AR64"/>
    <mergeCell ref="AP65:AR65"/>
    <mergeCell ref="A1:BL1"/>
    <mergeCell ref="BG84:BI84"/>
    <mergeCell ref="BJ84:BL84"/>
    <mergeCell ref="AY33:BL33"/>
    <mergeCell ref="N35:P35"/>
    <mergeCell ref="A31:I32"/>
    <mergeCell ref="J31:M31"/>
    <mergeCell ref="J32:M32"/>
    <mergeCell ref="N31:P31"/>
    <mergeCell ref="N32:P32"/>
    <mergeCell ref="V32:X32"/>
    <mergeCell ref="V31:X31"/>
    <mergeCell ref="Q31:U32"/>
    <mergeCell ref="Y31:AA31"/>
    <mergeCell ref="AP66:AR66"/>
    <mergeCell ref="AM67:AO67"/>
    <mergeCell ref="AP67:AR67"/>
    <mergeCell ref="AO34:AR34"/>
    <mergeCell ref="X53:AL54"/>
    <mergeCell ref="AO33:AR33"/>
    <mergeCell ref="AP56:AR56"/>
    <mergeCell ref="AM56:AO56"/>
    <mergeCell ref="AO35:AR35"/>
    <mergeCell ref="AS35:AU35"/>
  </mergeCells>
  <phoneticPr fontId="6"/>
  <dataValidations disablePrompts="1" count="1">
    <dataValidation type="list" allowBlank="1" showInputMessage="1" showErrorMessage="1" sqref="AS31:AU35 BD31:BF32 N31:P35 Y31:AA32 AM55:AR68 BG55:BL84 R55:W85" xr:uid="{00000000-0002-0000-0100-000000000000}">
      <formula1>"○"</formula1>
    </dataValidation>
  </dataValidations>
  <pageMargins left="0.19685039370078741" right="0.19685039370078741" top="0.39370078740157483" bottom="0.19685039370078741" header="0.51181102362204722" footer="0.51181102362204722"/>
  <pageSetup paperSize="9" scale="87" fitToHeight="0" orientation="landscape" cellComments="asDisplayed" useFirstPageNumber="1" r:id="rId1"/>
  <headerFooter alignWithMargins="0">
    <oddFooter>&amp;R&amp;P</oddFooter>
  </headerFooter>
  <rowBreaks count="2" manualBreakCount="2">
    <brk id="19" max="64" man="1"/>
    <brk id="50" max="64"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D466"/>
  <sheetViews>
    <sheetView view="pageBreakPreview" zoomScale="70" zoomScaleNormal="100" zoomScaleSheetLayoutView="70" workbookViewId="0">
      <selection activeCell="T9" sqref="T9"/>
    </sheetView>
  </sheetViews>
  <sheetFormatPr defaultColWidth="3.625" defaultRowHeight="13.5"/>
  <cols>
    <col min="1" max="3" width="2.625" customWidth="1"/>
    <col min="4" max="4" width="2.125" customWidth="1"/>
    <col min="5" max="5" width="3.125" customWidth="1"/>
    <col min="6" max="9" width="2.625" customWidth="1"/>
    <col min="10" max="11" width="2.5" customWidth="1"/>
    <col min="12" max="19" width="2.625" customWidth="1"/>
    <col min="20" max="22" width="2.5" customWidth="1"/>
    <col min="23" max="27" width="2.625" customWidth="1"/>
    <col min="28" max="28" width="2.5" customWidth="1"/>
    <col min="29" max="31" width="2.625" customWidth="1"/>
    <col min="32" max="35" width="2.5" customWidth="1"/>
    <col min="36" max="43" width="2.625" customWidth="1"/>
    <col min="44" max="44" width="2.5" customWidth="1"/>
    <col min="45" max="45" width="2.625" customWidth="1"/>
    <col min="46" max="46" width="2.5" customWidth="1"/>
    <col min="47" max="48" width="2.625" customWidth="1"/>
    <col min="49" max="50" width="2.5" customWidth="1"/>
    <col min="51" max="67" width="2.625" customWidth="1"/>
    <col min="68" max="193" width="9" customWidth="1"/>
    <col min="194" max="216" width="3.625" customWidth="1"/>
    <col min="217" max="217" width="3.5" customWidth="1"/>
    <col min="218" max="234" width="3.625" customWidth="1"/>
    <col min="235" max="235" width="3.5" customWidth="1"/>
    <col min="236" max="249" width="3.625" customWidth="1"/>
    <col min="250" max="250" width="3.5" customWidth="1"/>
  </cols>
  <sheetData>
    <row r="1" spans="1:66" ht="24" customHeight="1">
      <c r="A1" s="5" t="s">
        <v>696</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
    </row>
    <row r="2" spans="1:66" ht="24" customHeight="1" thickBot="1">
      <c r="A2" s="1"/>
      <c r="B2" s="1" t="s">
        <v>1415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3"/>
      <c r="AJ2" s="3"/>
      <c r="AK2" s="3"/>
      <c r="AL2" s="3"/>
      <c r="AM2" s="3"/>
      <c r="AN2" s="3"/>
      <c r="AO2" s="3"/>
      <c r="AP2" s="3"/>
      <c r="AS2" s="3"/>
      <c r="AT2" s="3"/>
      <c r="AU2" s="3"/>
      <c r="AV2" s="3"/>
      <c r="AW2" s="3"/>
      <c r="AX2" s="3"/>
      <c r="BA2" s="3"/>
      <c r="BB2" s="3"/>
      <c r="BC2" s="3"/>
      <c r="BD2" s="3"/>
      <c r="BE2" s="3"/>
      <c r="BF2" s="3"/>
      <c r="BG2" s="3"/>
      <c r="BH2" s="3"/>
      <c r="BI2" s="3"/>
      <c r="BJ2" s="3"/>
      <c r="BK2" s="2"/>
    </row>
    <row r="3" spans="1:66" ht="24" customHeight="1" thickTop="1" thickBot="1">
      <c r="A3" s="3"/>
      <c r="B3" s="660" t="s">
        <v>1001</v>
      </c>
      <c r="C3" s="661"/>
      <c r="D3" s="661"/>
      <c r="E3" s="661"/>
      <c r="F3" s="662"/>
      <c r="G3" s="668" t="s">
        <v>1194</v>
      </c>
      <c r="H3" s="571"/>
      <c r="I3" s="554" t="s">
        <v>285</v>
      </c>
      <c r="J3" s="554"/>
      <c r="K3" s="554"/>
      <c r="L3" s="554"/>
      <c r="M3" s="554"/>
      <c r="N3" s="554" t="s">
        <v>1191</v>
      </c>
      <c r="O3" s="554"/>
      <c r="P3" s="554"/>
      <c r="Q3" s="554"/>
      <c r="R3" s="554"/>
      <c r="S3" s="580" t="s">
        <v>1192</v>
      </c>
      <c r="T3" s="581"/>
      <c r="U3" s="581"/>
      <c r="V3" s="581"/>
      <c r="W3" s="582"/>
      <c r="X3" s="124"/>
      <c r="BE3" s="3"/>
      <c r="BF3" s="3"/>
      <c r="BG3" s="3"/>
      <c r="BH3" s="3"/>
      <c r="BI3" s="3"/>
      <c r="BJ3" s="3"/>
      <c r="BK3" s="3"/>
      <c r="BL3" s="2"/>
    </row>
    <row r="4" spans="1:66" ht="24" customHeight="1" thickTop="1" thickBot="1">
      <c r="A4" s="3"/>
      <c r="B4" s="663"/>
      <c r="C4" s="664"/>
      <c r="D4" s="664"/>
      <c r="E4" s="664"/>
      <c r="F4" s="341" t="s">
        <v>694</v>
      </c>
      <c r="G4" s="668"/>
      <c r="H4" s="571"/>
      <c r="I4" s="600"/>
      <c r="J4" s="552"/>
      <c r="K4" s="552"/>
      <c r="L4" s="552"/>
      <c r="M4" s="204" t="s">
        <v>694</v>
      </c>
      <c r="N4" s="600"/>
      <c r="O4" s="552"/>
      <c r="P4" s="552"/>
      <c r="Q4" s="552"/>
      <c r="R4" s="204" t="s">
        <v>694</v>
      </c>
      <c r="S4" s="600"/>
      <c r="T4" s="552"/>
      <c r="U4" s="552"/>
      <c r="V4" s="552"/>
      <c r="W4" s="204" t="s">
        <v>694</v>
      </c>
      <c r="X4" s="124"/>
      <c r="BE4" s="3"/>
      <c r="BF4" s="3"/>
      <c r="BG4" s="3"/>
      <c r="BH4" s="3"/>
      <c r="BI4" s="3"/>
      <c r="BJ4" s="3"/>
      <c r="BK4" s="3"/>
      <c r="BL4" s="2"/>
    </row>
    <row r="5" spans="1:66" ht="24" customHeight="1" thickTop="1">
      <c r="A5" s="3"/>
      <c r="B5" s="1"/>
      <c r="C5" s="1" t="s">
        <v>1465</v>
      </c>
      <c r="D5" s="1"/>
      <c r="E5" s="1"/>
      <c r="F5" s="1"/>
      <c r="G5" s="1"/>
      <c r="H5" s="1"/>
      <c r="I5" s="1"/>
      <c r="J5" s="1"/>
      <c r="K5" s="1"/>
      <c r="L5" s="412"/>
      <c r="M5" s="412"/>
      <c r="N5" s="412"/>
      <c r="O5" s="412"/>
      <c r="P5" s="397"/>
      <c r="Q5" s="412"/>
      <c r="R5" s="412"/>
      <c r="S5" s="412"/>
      <c r="T5" s="412"/>
      <c r="U5" s="397"/>
      <c r="V5" s="412"/>
      <c r="W5" s="412"/>
      <c r="X5" s="13"/>
      <c r="Y5" s="13"/>
      <c r="Z5" s="3"/>
      <c r="BE5" s="3"/>
      <c r="BF5" s="3"/>
      <c r="BG5" s="3"/>
      <c r="BH5" s="3"/>
      <c r="BI5" s="3"/>
      <c r="BJ5" s="3"/>
      <c r="BK5" s="3"/>
      <c r="BL5" s="2"/>
    </row>
    <row r="6" spans="1:66" ht="24" customHeight="1" thickBot="1">
      <c r="A6" s="3"/>
      <c r="B6" s="1"/>
      <c r="C6" s="1"/>
      <c r="D6" s="1"/>
      <c r="E6" s="1"/>
      <c r="F6" s="1"/>
      <c r="G6" s="1"/>
      <c r="H6" s="1"/>
      <c r="I6" s="1"/>
      <c r="J6" s="1"/>
      <c r="K6" s="1"/>
      <c r="L6" s="425"/>
      <c r="M6" s="425"/>
      <c r="N6" s="425"/>
      <c r="O6" s="425"/>
      <c r="P6" s="4"/>
      <c r="Q6" s="425"/>
      <c r="R6" s="425"/>
      <c r="S6" s="425"/>
      <c r="T6" s="425"/>
      <c r="U6" s="4"/>
      <c r="V6" s="425"/>
      <c r="W6" s="425"/>
      <c r="X6" s="425"/>
      <c r="Y6" s="425"/>
      <c r="Z6" s="4"/>
      <c r="AG6" s="659"/>
      <c r="AH6" s="659"/>
      <c r="AI6" s="4"/>
      <c r="AJ6" s="781"/>
      <c r="AK6" s="781"/>
      <c r="AL6" s="13"/>
      <c r="AM6" s="4"/>
      <c r="AN6" s="4"/>
      <c r="AO6" s="13"/>
      <c r="AP6" s="4"/>
      <c r="AQ6" s="4"/>
      <c r="AX6" s="642" t="s">
        <v>1272</v>
      </c>
      <c r="AY6" s="642"/>
      <c r="AZ6" s="642"/>
      <c r="BA6" s="642"/>
      <c r="BB6" s="642"/>
      <c r="BC6" s="642"/>
      <c r="BD6" s="642"/>
      <c r="BE6" s="642"/>
      <c r="BF6" s="642"/>
      <c r="BG6" s="3"/>
      <c r="BH6" s="3"/>
      <c r="BI6" s="3"/>
      <c r="BJ6" s="3"/>
      <c r="BK6" s="3"/>
      <c r="BL6" s="2"/>
    </row>
    <row r="7" spans="1:66" ht="24" customHeight="1" thickTop="1" thickBot="1">
      <c r="A7" s="3"/>
      <c r="B7" s="665" t="s">
        <v>1190</v>
      </c>
      <c r="C7" s="666"/>
      <c r="D7" s="666"/>
      <c r="E7" s="666"/>
      <c r="F7" s="667"/>
      <c r="G7" s="668" t="s">
        <v>1194</v>
      </c>
      <c r="H7" s="571"/>
      <c r="I7" s="554" t="s">
        <v>285</v>
      </c>
      <c r="J7" s="554"/>
      <c r="K7" s="554"/>
      <c r="L7" s="554"/>
      <c r="M7" s="554"/>
      <c r="N7" s="554" t="s">
        <v>1507</v>
      </c>
      <c r="O7" s="554"/>
      <c r="P7" s="554"/>
      <c r="Q7" s="554"/>
      <c r="R7" s="554"/>
      <c r="S7" s="554" t="s">
        <v>1508</v>
      </c>
      <c r="T7" s="554"/>
      <c r="U7" s="554"/>
      <c r="V7" s="554"/>
      <c r="W7" s="554"/>
      <c r="X7" s="554" t="s">
        <v>1509</v>
      </c>
      <c r="Y7" s="554"/>
      <c r="Z7" s="554"/>
      <c r="AA7" s="554"/>
      <c r="AB7" s="554"/>
      <c r="AC7" s="554" t="s">
        <v>1510</v>
      </c>
      <c r="AD7" s="554"/>
      <c r="AE7" s="554"/>
      <c r="AF7" s="554"/>
      <c r="AG7" s="554"/>
      <c r="AH7" s="554" t="s">
        <v>1511</v>
      </c>
      <c r="AI7" s="554"/>
      <c r="AJ7" s="554"/>
      <c r="AK7" s="554"/>
      <c r="AL7" s="554"/>
      <c r="AM7" s="554" t="s">
        <v>1512</v>
      </c>
      <c r="AN7" s="554"/>
      <c r="AO7" s="554"/>
      <c r="AP7" s="554"/>
      <c r="AQ7" s="554"/>
      <c r="AR7" s="554" t="s">
        <v>144</v>
      </c>
      <c r="AS7" s="554"/>
      <c r="AT7" s="554"/>
      <c r="AU7" s="554"/>
      <c r="AV7" s="554"/>
      <c r="AW7" s="554" t="s">
        <v>1193</v>
      </c>
      <c r="AX7" s="554"/>
      <c r="AY7" s="554"/>
      <c r="AZ7" s="554"/>
      <c r="BA7" s="580"/>
      <c r="BB7" s="821" t="s">
        <v>693</v>
      </c>
      <c r="BC7" s="822"/>
      <c r="BD7" s="822"/>
      <c r="BE7" s="822"/>
      <c r="BF7" s="823"/>
      <c r="BG7" s="3"/>
      <c r="BH7" s="3"/>
      <c r="BI7" s="3"/>
      <c r="BJ7" s="3"/>
      <c r="BK7" s="3"/>
      <c r="BL7" s="3"/>
      <c r="BM7" s="3"/>
      <c r="BN7" s="2"/>
    </row>
    <row r="8" spans="1:66" ht="24" customHeight="1" thickTop="1" thickBot="1">
      <c r="A8" s="3"/>
      <c r="B8" s="663"/>
      <c r="C8" s="664"/>
      <c r="D8" s="664"/>
      <c r="E8" s="664"/>
      <c r="F8" s="341" t="s">
        <v>694</v>
      </c>
      <c r="G8" s="668"/>
      <c r="H8" s="571"/>
      <c r="I8" s="600"/>
      <c r="J8" s="552"/>
      <c r="K8" s="552"/>
      <c r="L8" s="552"/>
      <c r="M8" s="204" t="s">
        <v>694</v>
      </c>
      <c r="N8" s="600"/>
      <c r="O8" s="552"/>
      <c r="P8" s="552"/>
      <c r="Q8" s="552"/>
      <c r="R8" s="204" t="s">
        <v>694</v>
      </c>
      <c r="S8" s="600"/>
      <c r="T8" s="552"/>
      <c r="U8" s="552"/>
      <c r="V8" s="552"/>
      <c r="W8" s="204" t="s">
        <v>694</v>
      </c>
      <c r="X8" s="600"/>
      <c r="Y8" s="552"/>
      <c r="Z8" s="552"/>
      <c r="AA8" s="552"/>
      <c r="AB8" s="204" t="s">
        <v>694</v>
      </c>
      <c r="AC8" s="600"/>
      <c r="AD8" s="552"/>
      <c r="AE8" s="552"/>
      <c r="AF8" s="552"/>
      <c r="AG8" s="204" t="s">
        <v>694</v>
      </c>
      <c r="AH8" s="600"/>
      <c r="AI8" s="552"/>
      <c r="AJ8" s="552"/>
      <c r="AK8" s="552"/>
      <c r="AL8" s="204" t="s">
        <v>694</v>
      </c>
      <c r="AM8" s="600"/>
      <c r="AN8" s="552"/>
      <c r="AO8" s="552"/>
      <c r="AP8" s="552"/>
      <c r="AQ8" s="204" t="s">
        <v>694</v>
      </c>
      <c r="AR8" s="600"/>
      <c r="AS8" s="552"/>
      <c r="AT8" s="552"/>
      <c r="AU8" s="552"/>
      <c r="AV8" s="204" t="s">
        <v>694</v>
      </c>
      <c r="AW8" s="600"/>
      <c r="AX8" s="552"/>
      <c r="AY8" s="552"/>
      <c r="AZ8" s="552"/>
      <c r="BA8" s="196" t="s">
        <v>694</v>
      </c>
      <c r="BB8" s="808" t="e">
        <f>B8/B4</f>
        <v>#DIV/0!</v>
      </c>
      <c r="BC8" s="809"/>
      <c r="BD8" s="809"/>
      <c r="BE8" s="809"/>
      <c r="BF8" s="810"/>
      <c r="BG8" s="3"/>
      <c r="BH8" s="3"/>
      <c r="BI8" s="3"/>
      <c r="BJ8" s="3"/>
      <c r="BK8" s="3"/>
      <c r="BL8" s="3"/>
      <c r="BM8" s="3"/>
      <c r="BN8" s="2"/>
    </row>
    <row r="9" spans="1:66" ht="24" customHeight="1" thickTop="1">
      <c r="A9" s="3"/>
      <c r="B9" s="1"/>
      <c r="C9" s="1" t="s">
        <v>1513</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2"/>
    </row>
    <row r="10" spans="1:66" ht="24"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2"/>
    </row>
    <row r="11" spans="1:66" ht="24"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2"/>
    </row>
    <row r="12" spans="1:66" ht="24"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2"/>
    </row>
    <row r="13" spans="1:66" ht="24"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2"/>
    </row>
    <row r="14" spans="1:66" ht="24"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2"/>
    </row>
    <row r="15" spans="1:66" ht="24"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2"/>
    </row>
    <row r="16" spans="1:66" ht="24"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2"/>
    </row>
    <row r="17" spans="1:63" ht="24"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2"/>
    </row>
    <row r="18" spans="1:63" ht="24"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2"/>
    </row>
    <row r="19" spans="1:63" ht="24"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2"/>
    </row>
    <row r="20" spans="1:63" ht="24"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2"/>
    </row>
    <row r="21" spans="1:63" ht="24"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2"/>
    </row>
    <row r="22" spans="1:63" ht="24"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2"/>
    </row>
    <row r="23" spans="1:63" ht="24"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2"/>
    </row>
    <row r="24" spans="1:63" ht="24"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2"/>
    </row>
    <row r="25" spans="1:63" ht="24"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2"/>
    </row>
    <row r="26" spans="1:63" ht="24"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2"/>
    </row>
    <row r="27" spans="1:63" ht="24"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2"/>
    </row>
    <row r="28" spans="1:63" ht="24"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2"/>
    </row>
    <row r="29" spans="1:63" ht="24"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3"/>
      <c r="AJ29" s="3"/>
      <c r="AK29" s="3"/>
      <c r="AL29" s="3"/>
      <c r="AM29" s="3"/>
      <c r="AN29" s="3"/>
      <c r="AO29" s="3"/>
      <c r="AP29" s="3"/>
      <c r="AQ29" s="3"/>
      <c r="AR29" s="3"/>
      <c r="AS29" s="3"/>
      <c r="AT29" s="3"/>
      <c r="AU29" s="3"/>
      <c r="AV29" s="3"/>
      <c r="AW29" s="3"/>
      <c r="AX29" s="3"/>
      <c r="AY29" s="3"/>
      <c r="BI29" s="3"/>
      <c r="BJ29" s="3"/>
      <c r="BK29" s="2"/>
    </row>
    <row r="30" spans="1:63" ht="18"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3"/>
      <c r="AJ30" s="3"/>
      <c r="AK30" s="3"/>
      <c r="AL30" s="3"/>
      <c r="AM30" s="3"/>
      <c r="AN30" s="3"/>
      <c r="AO30" s="3"/>
      <c r="AP30" s="3"/>
      <c r="AQ30" s="3"/>
      <c r="AR30" s="3"/>
      <c r="AS30" s="3"/>
      <c r="AT30" s="3"/>
      <c r="AU30" s="1"/>
      <c r="AV30" s="3"/>
      <c r="AW30" s="3"/>
      <c r="AX30" s="3"/>
      <c r="AY30" s="3"/>
      <c r="AZ30" s="3"/>
      <c r="BA30" s="3"/>
      <c r="BB30" s="3"/>
      <c r="BC30" s="3"/>
      <c r="BD30" s="3"/>
      <c r="BE30" s="3"/>
      <c r="BF30" s="3"/>
      <c r="BG30" s="3"/>
      <c r="BH30" s="3"/>
      <c r="BI30" s="3"/>
      <c r="BJ30" s="3"/>
      <c r="BK30" s="2"/>
    </row>
    <row r="31" spans="1:63" ht="18" customHeight="1">
      <c r="A31" s="1"/>
      <c r="B31" s="1"/>
      <c r="C31" s="1"/>
      <c r="D31" s="1"/>
      <c r="E31" s="1"/>
      <c r="F31" s="1"/>
      <c r="G31" s="1"/>
      <c r="H31" s="1"/>
      <c r="I31" s="1"/>
      <c r="J31" s="1"/>
      <c r="K31" s="1"/>
      <c r="L31" s="1"/>
      <c r="M31" s="1"/>
      <c r="N31" s="1"/>
      <c r="O31" s="3"/>
      <c r="P31" s="3"/>
      <c r="Q31" s="3"/>
      <c r="R31" s="3"/>
      <c r="S31" s="3"/>
      <c r="T31" s="3"/>
      <c r="U31" s="3"/>
      <c r="V31" s="3"/>
      <c r="W31" s="3"/>
      <c r="X31" s="3"/>
      <c r="Y31" s="3"/>
      <c r="Z31" s="3"/>
      <c r="AA31" s="3"/>
      <c r="AB31" s="3"/>
      <c r="AC31" s="3"/>
      <c r="AE31" s="3"/>
      <c r="AG31" s="3"/>
      <c r="AH31" s="1"/>
      <c r="AI31" s="1"/>
      <c r="AJ31" s="1"/>
      <c r="AK31" s="1"/>
      <c r="AL31" s="1"/>
      <c r="AM31" s="1"/>
      <c r="AN31" s="1"/>
      <c r="AO31" s="1"/>
      <c r="AP31" s="1"/>
      <c r="AQ31" s="1"/>
      <c r="AR31" s="1"/>
      <c r="AS31" s="1"/>
      <c r="AT31" s="1"/>
      <c r="AU31" s="1"/>
      <c r="AV31" s="1"/>
      <c r="AW31" s="3"/>
      <c r="AX31" s="3"/>
      <c r="AY31" s="3"/>
      <c r="AZ31" s="3"/>
      <c r="BA31" s="3"/>
      <c r="BB31" s="3"/>
      <c r="BC31" s="3"/>
      <c r="BD31" s="3"/>
      <c r="BE31" s="3"/>
      <c r="BF31" s="3"/>
      <c r="BG31" s="3"/>
      <c r="BH31" s="3"/>
      <c r="BI31" s="3"/>
      <c r="BJ31" s="3"/>
      <c r="BK31" s="2"/>
    </row>
    <row r="32" spans="1:63" ht="21" customHeight="1">
      <c r="A32" s="1"/>
      <c r="B32" s="1" t="s">
        <v>1618</v>
      </c>
      <c r="C32" s="13"/>
      <c r="D32" s="13"/>
      <c r="E32" s="13"/>
      <c r="F32" s="13"/>
      <c r="G32" s="13"/>
      <c r="H32" s="13"/>
      <c r="I32" s="3"/>
      <c r="J32" s="3"/>
      <c r="K32" s="3"/>
      <c r="L32" s="3"/>
      <c r="M32" s="3"/>
      <c r="N32" s="3"/>
      <c r="O32" s="3"/>
      <c r="P32" s="13"/>
      <c r="Q32" s="13"/>
      <c r="R32" s="1"/>
      <c r="S32" s="13"/>
      <c r="T32" s="3"/>
      <c r="U32" s="3"/>
      <c r="V32" s="13"/>
      <c r="W32" s="3"/>
      <c r="X32" s="13"/>
      <c r="Y32" s="13"/>
      <c r="Z32" s="13"/>
      <c r="AA32" s="13"/>
      <c r="AB32" s="13"/>
      <c r="AC32" s="13"/>
      <c r="AD32" s="13"/>
      <c r="AE32" s="13"/>
      <c r="AF32" s="13"/>
      <c r="AH32" s="13"/>
      <c r="AI32" s="13"/>
      <c r="AJ32" s="13"/>
      <c r="AK32" s="13"/>
      <c r="AL32" s="13"/>
      <c r="AM32" s="13"/>
      <c r="AN32" s="13"/>
      <c r="AO32" s="13"/>
      <c r="AQ32" s="13"/>
      <c r="AR32" s="13"/>
      <c r="AS32" s="13"/>
      <c r="AT32" s="13"/>
      <c r="AU32" s="13"/>
      <c r="AV32" s="13"/>
      <c r="AW32" s="13"/>
      <c r="AX32" s="13"/>
      <c r="AY32" s="13"/>
      <c r="AZ32" s="13"/>
      <c r="BA32" s="4"/>
      <c r="BB32" s="4"/>
      <c r="BC32" s="4"/>
      <c r="BD32" s="4"/>
      <c r="BE32" s="4"/>
      <c r="BF32" s="4"/>
      <c r="BG32" s="4"/>
      <c r="BH32" s="4"/>
      <c r="BI32" s="4"/>
    </row>
    <row r="33" spans="2:61" ht="12.75" customHeight="1">
      <c r="B33" s="554" t="s">
        <v>289</v>
      </c>
      <c r="C33" s="554"/>
      <c r="D33" s="554"/>
      <c r="E33" s="554"/>
      <c r="F33" s="814" t="s">
        <v>1686</v>
      </c>
      <c r="G33" s="815"/>
      <c r="H33" s="815"/>
      <c r="I33" s="815"/>
      <c r="J33" s="502" t="s">
        <v>1685</v>
      </c>
      <c r="K33" s="409"/>
      <c r="L33" s="409"/>
      <c r="M33" s="409"/>
      <c r="N33" s="409"/>
      <c r="O33" s="409"/>
      <c r="P33" s="409"/>
      <c r="Q33" s="409"/>
      <c r="R33" s="409"/>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09"/>
      <c r="AY33" s="409"/>
      <c r="AZ33" s="409"/>
      <c r="BA33" s="409"/>
      <c r="BB33" s="409"/>
      <c r="BC33" s="409"/>
      <c r="BD33" s="409"/>
      <c r="BE33" s="409"/>
      <c r="BF33" s="409"/>
      <c r="BG33" s="409"/>
      <c r="BH33" s="409"/>
      <c r="BI33" s="519"/>
    </row>
    <row r="34" spans="2:61" ht="12.75" customHeight="1">
      <c r="B34" s="554"/>
      <c r="C34" s="554"/>
      <c r="D34" s="554"/>
      <c r="E34" s="554"/>
      <c r="F34" s="816"/>
      <c r="G34" s="817"/>
      <c r="H34" s="817"/>
      <c r="I34" s="817"/>
      <c r="J34" s="174"/>
      <c r="K34" s="778">
        <v>0.29166666666666669</v>
      </c>
      <c r="L34" s="778"/>
      <c r="M34" s="447"/>
      <c r="N34" s="447"/>
      <c r="O34" s="447"/>
      <c r="P34" s="174"/>
      <c r="Q34" s="174"/>
      <c r="R34" s="174"/>
      <c r="S34" s="779" t="s">
        <v>290</v>
      </c>
      <c r="T34" s="779"/>
      <c r="U34" s="448"/>
      <c r="V34" s="448"/>
      <c r="W34" s="448"/>
      <c r="X34" s="174"/>
      <c r="Y34" s="174"/>
      <c r="Z34" s="174"/>
      <c r="AA34" s="779" t="s">
        <v>291</v>
      </c>
      <c r="AB34" s="779"/>
      <c r="AC34" s="448"/>
      <c r="AD34" s="448"/>
      <c r="AE34" s="448"/>
      <c r="AF34" s="448"/>
      <c r="AG34" s="448"/>
      <c r="AH34" s="448"/>
      <c r="AI34" s="779" t="s">
        <v>292</v>
      </c>
      <c r="AJ34" s="779"/>
      <c r="AK34" s="448"/>
      <c r="AL34" s="448"/>
      <c r="AM34" s="448"/>
      <c r="AN34" s="174"/>
      <c r="AO34" s="174"/>
      <c r="AP34" s="174"/>
      <c r="AQ34" s="779" t="s">
        <v>293</v>
      </c>
      <c r="AR34" s="779"/>
      <c r="AS34" s="448"/>
      <c r="AT34" s="448"/>
      <c r="AU34" s="448"/>
      <c r="AV34" s="174"/>
      <c r="AW34" s="174"/>
      <c r="AX34" s="174"/>
      <c r="AY34" s="779" t="s">
        <v>294</v>
      </c>
      <c r="AZ34" s="779"/>
      <c r="BA34" s="448"/>
      <c r="BB34" s="448"/>
      <c r="BC34" s="448"/>
      <c r="BD34" s="174"/>
      <c r="BE34" s="174"/>
      <c r="BF34" s="174"/>
      <c r="BG34" s="779" t="s">
        <v>295</v>
      </c>
      <c r="BH34" s="779"/>
      <c r="BI34" s="520"/>
    </row>
    <row r="35" spans="2:61" ht="12.75" customHeight="1">
      <c r="B35" s="554"/>
      <c r="C35" s="554"/>
      <c r="D35" s="554"/>
      <c r="E35" s="554"/>
      <c r="F35" s="818"/>
      <c r="G35" s="819"/>
      <c r="H35" s="819"/>
      <c r="I35" s="819"/>
      <c r="J35" s="411"/>
      <c r="K35" s="411"/>
      <c r="L35" s="342"/>
      <c r="M35" s="343"/>
      <c r="N35" s="343"/>
      <c r="O35" s="564" t="s">
        <v>296</v>
      </c>
      <c r="P35" s="564"/>
      <c r="Q35" s="411"/>
      <c r="R35" s="411"/>
      <c r="S35" s="411"/>
      <c r="T35" s="342"/>
      <c r="U35" s="343"/>
      <c r="V35" s="343"/>
      <c r="W35" s="564" t="s">
        <v>297</v>
      </c>
      <c r="X35" s="564"/>
      <c r="Y35" s="411"/>
      <c r="Z35" s="411"/>
      <c r="AA35" s="411"/>
      <c r="AB35" s="342"/>
      <c r="AC35" s="343"/>
      <c r="AD35" s="343"/>
      <c r="AE35" s="343"/>
      <c r="AF35" s="343"/>
      <c r="AG35" s="343"/>
      <c r="AH35" s="343"/>
      <c r="AI35" s="411"/>
      <c r="AJ35" s="342"/>
      <c r="AK35" s="343"/>
      <c r="AL35" s="343"/>
      <c r="AM35" s="564" t="s">
        <v>298</v>
      </c>
      <c r="AN35" s="564"/>
      <c r="AO35" s="411"/>
      <c r="AP35" s="411"/>
      <c r="AQ35" s="411"/>
      <c r="AR35" s="342"/>
      <c r="AS35" s="343"/>
      <c r="AT35" s="343"/>
      <c r="AU35" s="564" t="s">
        <v>299</v>
      </c>
      <c r="AV35" s="564"/>
      <c r="AW35" s="411"/>
      <c r="AX35" s="411"/>
      <c r="AY35" s="411"/>
      <c r="AZ35" s="342"/>
      <c r="BA35" s="343"/>
      <c r="BB35" s="343"/>
      <c r="BC35" s="564" t="s">
        <v>300</v>
      </c>
      <c r="BD35" s="564"/>
      <c r="BE35" s="411"/>
      <c r="BF35" s="411"/>
      <c r="BG35" s="411"/>
      <c r="BH35" s="410"/>
      <c r="BI35" s="518"/>
    </row>
    <row r="36" spans="2:61" ht="15.75" customHeight="1">
      <c r="B36" s="846" t="s">
        <v>941</v>
      </c>
      <c r="C36" s="847"/>
      <c r="D36" s="847"/>
      <c r="E36" s="848"/>
      <c r="F36" s="855" t="s">
        <v>301</v>
      </c>
      <c r="G36" s="856"/>
      <c r="H36" s="856"/>
      <c r="I36" s="857"/>
      <c r="J36" s="648"/>
      <c r="K36" s="569"/>
      <c r="L36" s="569"/>
      <c r="M36" s="675"/>
      <c r="N36" s="648"/>
      <c r="O36" s="569"/>
      <c r="P36" s="569"/>
      <c r="Q36" s="675"/>
      <c r="R36" s="648"/>
      <c r="S36" s="569"/>
      <c r="T36" s="569"/>
      <c r="U36" s="675"/>
      <c r="V36" s="648"/>
      <c r="W36" s="569"/>
      <c r="X36" s="569"/>
      <c r="Y36" s="675"/>
      <c r="Z36" s="648"/>
      <c r="AA36" s="569"/>
      <c r="AB36" s="569"/>
      <c r="AC36" s="675"/>
      <c r="AD36" s="798" t="s">
        <v>942</v>
      </c>
      <c r="AE36" s="658"/>
      <c r="AF36" s="658"/>
      <c r="AG36" s="799"/>
      <c r="AH36" s="648"/>
      <c r="AI36" s="569"/>
      <c r="AJ36" s="569"/>
      <c r="AK36" s="675"/>
      <c r="AL36" s="648"/>
      <c r="AM36" s="569"/>
      <c r="AN36" s="569"/>
      <c r="AO36" s="675"/>
      <c r="AP36" s="648"/>
      <c r="AQ36" s="569"/>
      <c r="AR36" s="569"/>
      <c r="AS36" s="675"/>
      <c r="AT36" s="648"/>
      <c r="AU36" s="569"/>
      <c r="AV36" s="569"/>
      <c r="AW36" s="675"/>
      <c r="AX36" s="648"/>
      <c r="AY36" s="569"/>
      <c r="AZ36" s="569"/>
      <c r="BA36" s="569"/>
      <c r="BB36" s="648"/>
      <c r="BC36" s="569"/>
      <c r="BD36" s="569"/>
      <c r="BE36" s="675"/>
      <c r="BF36" s="648"/>
      <c r="BG36" s="569"/>
      <c r="BH36" s="569"/>
      <c r="BI36" s="570"/>
    </row>
    <row r="37" spans="2:61" ht="15.75" customHeight="1">
      <c r="B37" s="849"/>
      <c r="C37" s="850"/>
      <c r="D37" s="850"/>
      <c r="E37" s="851"/>
      <c r="F37" s="811" t="s">
        <v>1689</v>
      </c>
      <c r="G37" s="812"/>
      <c r="H37" s="812"/>
      <c r="I37" s="813"/>
      <c r="J37" s="647"/>
      <c r="K37" s="547"/>
      <c r="L37" s="547"/>
      <c r="M37" s="649"/>
      <c r="N37" s="647"/>
      <c r="O37" s="547"/>
      <c r="P37" s="547"/>
      <c r="Q37" s="649"/>
      <c r="R37" s="647"/>
      <c r="S37" s="547"/>
      <c r="T37" s="547"/>
      <c r="U37" s="649"/>
      <c r="V37" s="647"/>
      <c r="W37" s="547"/>
      <c r="X37" s="547"/>
      <c r="Y37" s="649"/>
      <c r="Z37" s="647"/>
      <c r="AA37" s="547"/>
      <c r="AB37" s="547"/>
      <c r="AC37" s="649"/>
      <c r="AD37" s="800"/>
      <c r="AE37" s="571"/>
      <c r="AF37" s="571"/>
      <c r="AG37" s="801"/>
      <c r="AH37" s="647"/>
      <c r="AI37" s="547"/>
      <c r="AJ37" s="547"/>
      <c r="AK37" s="649"/>
      <c r="AL37" s="647"/>
      <c r="AM37" s="547"/>
      <c r="AN37" s="547"/>
      <c r="AO37" s="649"/>
      <c r="AP37" s="647"/>
      <c r="AQ37" s="547"/>
      <c r="AR37" s="547"/>
      <c r="AS37" s="649"/>
      <c r="AT37" s="647"/>
      <c r="AU37" s="547"/>
      <c r="AV37" s="547"/>
      <c r="AW37" s="649"/>
      <c r="AX37" s="647"/>
      <c r="AY37" s="547"/>
      <c r="AZ37" s="547"/>
      <c r="BA37" s="547"/>
      <c r="BB37" s="647"/>
      <c r="BC37" s="547"/>
      <c r="BD37" s="547"/>
      <c r="BE37" s="649"/>
      <c r="BF37" s="647"/>
      <c r="BG37" s="547"/>
      <c r="BH37" s="547"/>
      <c r="BI37" s="548"/>
    </row>
    <row r="38" spans="2:61" ht="15.75" customHeight="1">
      <c r="B38" s="849"/>
      <c r="C38" s="850"/>
      <c r="D38" s="850"/>
      <c r="E38" s="851"/>
      <c r="F38" s="811" t="s">
        <v>1683</v>
      </c>
      <c r="G38" s="812"/>
      <c r="H38" s="812"/>
      <c r="I38" s="813"/>
      <c r="J38" s="647"/>
      <c r="K38" s="547"/>
      <c r="L38" s="547"/>
      <c r="M38" s="649"/>
      <c r="N38" s="647"/>
      <c r="O38" s="547"/>
      <c r="P38" s="547"/>
      <c r="Q38" s="649"/>
      <c r="R38" s="647"/>
      <c r="S38" s="547"/>
      <c r="T38" s="547"/>
      <c r="U38" s="649"/>
      <c r="V38" s="647"/>
      <c r="W38" s="547"/>
      <c r="X38" s="547"/>
      <c r="Y38" s="649"/>
      <c r="Z38" s="647"/>
      <c r="AA38" s="547"/>
      <c r="AB38" s="547"/>
      <c r="AC38" s="649"/>
      <c r="AD38" s="800"/>
      <c r="AE38" s="571"/>
      <c r="AF38" s="571"/>
      <c r="AG38" s="801"/>
      <c r="AH38" s="647"/>
      <c r="AI38" s="547"/>
      <c r="AJ38" s="547"/>
      <c r="AK38" s="649"/>
      <c r="AL38" s="647"/>
      <c r="AM38" s="547"/>
      <c r="AN38" s="547"/>
      <c r="AO38" s="649"/>
      <c r="AP38" s="647"/>
      <c r="AQ38" s="547"/>
      <c r="AR38" s="547"/>
      <c r="AS38" s="649"/>
      <c r="AT38" s="647"/>
      <c r="AU38" s="547"/>
      <c r="AV38" s="547"/>
      <c r="AW38" s="649"/>
      <c r="AX38" s="647"/>
      <c r="AY38" s="547"/>
      <c r="AZ38" s="547"/>
      <c r="BA38" s="547"/>
      <c r="BB38" s="647"/>
      <c r="BC38" s="547"/>
      <c r="BD38" s="547"/>
      <c r="BE38" s="649"/>
      <c r="BF38" s="647"/>
      <c r="BG38" s="547"/>
      <c r="BH38" s="547"/>
      <c r="BI38" s="548"/>
    </row>
    <row r="39" spans="2:61" ht="15.75" customHeight="1" thickBot="1">
      <c r="B39" s="849"/>
      <c r="C39" s="850"/>
      <c r="D39" s="850"/>
      <c r="E39" s="851"/>
      <c r="F39" s="858" t="s">
        <v>1684</v>
      </c>
      <c r="G39" s="859"/>
      <c r="H39" s="859"/>
      <c r="I39" s="860"/>
      <c r="J39" s="643"/>
      <c r="K39" s="644"/>
      <c r="L39" s="644"/>
      <c r="M39" s="645"/>
      <c r="N39" s="643"/>
      <c r="O39" s="644"/>
      <c r="P39" s="644"/>
      <c r="Q39" s="645"/>
      <c r="R39" s="643"/>
      <c r="S39" s="644"/>
      <c r="T39" s="644"/>
      <c r="U39" s="645"/>
      <c r="V39" s="643"/>
      <c r="W39" s="644"/>
      <c r="X39" s="644"/>
      <c r="Y39" s="645"/>
      <c r="Z39" s="643"/>
      <c r="AA39" s="644"/>
      <c r="AB39" s="644"/>
      <c r="AC39" s="645"/>
      <c r="AD39" s="802"/>
      <c r="AE39" s="803"/>
      <c r="AF39" s="803"/>
      <c r="AG39" s="804"/>
      <c r="AH39" s="643"/>
      <c r="AI39" s="644"/>
      <c r="AJ39" s="644"/>
      <c r="AK39" s="645"/>
      <c r="AL39" s="643"/>
      <c r="AM39" s="644"/>
      <c r="AN39" s="644"/>
      <c r="AO39" s="645"/>
      <c r="AP39" s="643"/>
      <c r="AQ39" s="644"/>
      <c r="AR39" s="644"/>
      <c r="AS39" s="645"/>
      <c r="AT39" s="643"/>
      <c r="AU39" s="644"/>
      <c r="AV39" s="644"/>
      <c r="AW39" s="645"/>
      <c r="AX39" s="643"/>
      <c r="AY39" s="644"/>
      <c r="AZ39" s="644"/>
      <c r="BA39" s="644"/>
      <c r="BB39" s="643"/>
      <c r="BC39" s="644"/>
      <c r="BD39" s="644"/>
      <c r="BE39" s="645"/>
      <c r="BF39" s="643"/>
      <c r="BG39" s="644"/>
      <c r="BH39" s="644"/>
      <c r="BI39" s="646"/>
    </row>
    <row r="40" spans="2:61" ht="15.75" customHeight="1" thickTop="1">
      <c r="B40" s="849"/>
      <c r="C40" s="850"/>
      <c r="D40" s="850"/>
      <c r="E40" s="851"/>
      <c r="F40" s="909" t="s">
        <v>302</v>
      </c>
      <c r="G40" s="910"/>
      <c r="H40" s="910"/>
      <c r="I40" s="911"/>
      <c r="J40" s="672">
        <f>SUM(J36:M39)</f>
        <v>0</v>
      </c>
      <c r="K40" s="673"/>
      <c r="L40" s="673"/>
      <c r="M40" s="674"/>
      <c r="N40" s="672">
        <f>SUM(N36:Q39)</f>
        <v>0</v>
      </c>
      <c r="O40" s="673"/>
      <c r="P40" s="673"/>
      <c r="Q40" s="674"/>
      <c r="R40" s="672">
        <f>SUM(R36:U39)</f>
        <v>0</v>
      </c>
      <c r="S40" s="673"/>
      <c r="T40" s="673"/>
      <c r="U40" s="674"/>
      <c r="V40" s="672">
        <f>SUM(V36:Y39)</f>
        <v>0</v>
      </c>
      <c r="W40" s="673"/>
      <c r="X40" s="673"/>
      <c r="Y40" s="674"/>
      <c r="Z40" s="672">
        <f t="shared" ref="Z40" si="0">SUM(Z36:AC39)</f>
        <v>0</v>
      </c>
      <c r="AA40" s="673"/>
      <c r="AB40" s="673"/>
      <c r="AC40" s="674"/>
      <c r="AD40" s="795" t="s">
        <v>942</v>
      </c>
      <c r="AE40" s="796"/>
      <c r="AF40" s="796"/>
      <c r="AG40" s="797"/>
      <c r="AH40" s="672">
        <f>SUM(AH36:AK39)</f>
        <v>0</v>
      </c>
      <c r="AI40" s="673"/>
      <c r="AJ40" s="673"/>
      <c r="AK40" s="674"/>
      <c r="AL40" s="672">
        <f>SUM(AL36:AO39)</f>
        <v>0</v>
      </c>
      <c r="AM40" s="673"/>
      <c r="AN40" s="673"/>
      <c r="AO40" s="674"/>
      <c r="AP40" s="672">
        <f>SUM(AP36:AS39)</f>
        <v>0</v>
      </c>
      <c r="AQ40" s="673"/>
      <c r="AR40" s="673"/>
      <c r="AS40" s="674"/>
      <c r="AT40" s="672">
        <f>SUM(AT36:AW39)</f>
        <v>0</v>
      </c>
      <c r="AU40" s="673"/>
      <c r="AV40" s="673"/>
      <c r="AW40" s="674"/>
      <c r="AX40" s="672">
        <f>SUM(AX36:BA39)</f>
        <v>0</v>
      </c>
      <c r="AY40" s="673"/>
      <c r="AZ40" s="673"/>
      <c r="BA40" s="674"/>
      <c r="BB40" s="672">
        <f>SUM(BB36:BE39)</f>
        <v>0</v>
      </c>
      <c r="BC40" s="673"/>
      <c r="BD40" s="673"/>
      <c r="BE40" s="674"/>
      <c r="BF40" s="672">
        <f>SUM(BF36:BI39)</f>
        <v>0</v>
      </c>
      <c r="BG40" s="673"/>
      <c r="BH40" s="673"/>
      <c r="BI40" s="777"/>
    </row>
    <row r="41" spans="2:61" ht="15.75" customHeight="1">
      <c r="B41" s="849"/>
      <c r="C41" s="850"/>
      <c r="D41" s="850"/>
      <c r="E41" s="851"/>
      <c r="F41" s="792" t="s">
        <v>1687</v>
      </c>
      <c r="G41" s="793"/>
      <c r="H41" s="793"/>
      <c r="I41" s="794"/>
      <c r="J41" s="648"/>
      <c r="K41" s="569"/>
      <c r="L41" s="569"/>
      <c r="M41" s="675"/>
      <c r="N41" s="648"/>
      <c r="O41" s="569"/>
      <c r="P41" s="569"/>
      <c r="Q41" s="675"/>
      <c r="R41" s="648"/>
      <c r="S41" s="569"/>
      <c r="T41" s="569"/>
      <c r="U41" s="675"/>
      <c r="V41" s="648"/>
      <c r="W41" s="569"/>
      <c r="X41" s="569"/>
      <c r="Y41" s="675"/>
      <c r="Z41" s="648"/>
      <c r="AA41" s="569"/>
      <c r="AB41" s="569"/>
      <c r="AC41" s="675"/>
      <c r="AD41" s="648"/>
      <c r="AE41" s="569"/>
      <c r="AF41" s="569"/>
      <c r="AG41" s="675"/>
      <c r="AH41" s="648"/>
      <c r="AI41" s="569"/>
      <c r="AJ41" s="569"/>
      <c r="AK41" s="675"/>
      <c r="AL41" s="648"/>
      <c r="AM41" s="569"/>
      <c r="AN41" s="569"/>
      <c r="AO41" s="675"/>
      <c r="AP41" s="648"/>
      <c r="AQ41" s="569"/>
      <c r="AR41" s="569"/>
      <c r="AS41" s="675"/>
      <c r="AT41" s="648"/>
      <c r="AU41" s="569"/>
      <c r="AV41" s="569"/>
      <c r="AW41" s="675"/>
      <c r="AX41" s="648"/>
      <c r="AY41" s="569"/>
      <c r="AZ41" s="569"/>
      <c r="BA41" s="570"/>
      <c r="BB41" s="648"/>
      <c r="BC41" s="569"/>
      <c r="BD41" s="569"/>
      <c r="BE41" s="675"/>
      <c r="BF41" s="648"/>
      <c r="BG41" s="569"/>
      <c r="BH41" s="569"/>
      <c r="BI41" s="570"/>
    </row>
    <row r="42" spans="2:61" ht="15.75" customHeight="1">
      <c r="B42" s="852"/>
      <c r="C42" s="853"/>
      <c r="D42" s="853"/>
      <c r="E42" s="854"/>
      <c r="F42" s="694" t="s">
        <v>1688</v>
      </c>
      <c r="G42" s="695"/>
      <c r="H42" s="695"/>
      <c r="I42" s="820"/>
      <c r="J42" s="774">
        <f>J36/3+J37/6+J38/20+J39/30</f>
        <v>0</v>
      </c>
      <c r="K42" s="775"/>
      <c r="L42" s="775"/>
      <c r="M42" s="776"/>
      <c r="N42" s="774">
        <f t="shared" ref="N42" si="1">N36/3+N37/6+N38/20+N39/30</f>
        <v>0</v>
      </c>
      <c r="O42" s="775"/>
      <c r="P42" s="775"/>
      <c r="Q42" s="776"/>
      <c r="R42" s="774">
        <f t="shared" ref="R42" si="2">R36/3+R37/6+R38/20+R39/30</f>
        <v>0</v>
      </c>
      <c r="S42" s="775"/>
      <c r="T42" s="775"/>
      <c r="U42" s="776"/>
      <c r="V42" s="774">
        <f t="shared" ref="V42" si="3">V36/3+V37/6+V38/20+V39/30</f>
        <v>0</v>
      </c>
      <c r="W42" s="775"/>
      <c r="X42" s="775"/>
      <c r="Y42" s="776"/>
      <c r="Z42" s="774">
        <f t="shared" ref="Z42" si="4">Z36/3+Z37/6+Z38/20+Z39/30</f>
        <v>0</v>
      </c>
      <c r="AA42" s="775"/>
      <c r="AB42" s="775"/>
      <c r="AC42" s="776"/>
      <c r="AD42" s="805"/>
      <c r="AE42" s="806"/>
      <c r="AF42" s="806"/>
      <c r="AG42" s="807"/>
      <c r="AH42" s="774">
        <f t="shared" ref="AH42" si="5">AH36/3+AH37/6+AH38/20+AH39/30</f>
        <v>0</v>
      </c>
      <c r="AI42" s="775"/>
      <c r="AJ42" s="775"/>
      <c r="AK42" s="776"/>
      <c r="AL42" s="774">
        <f t="shared" ref="AL42" si="6">AL36/3+AL37/6+AL38/20+AL39/30</f>
        <v>0</v>
      </c>
      <c r="AM42" s="775"/>
      <c r="AN42" s="775"/>
      <c r="AO42" s="776"/>
      <c r="AP42" s="774">
        <f t="shared" ref="AP42" si="7">AP36/3+AP37/6+AP38/20+AP39/30</f>
        <v>0</v>
      </c>
      <c r="AQ42" s="775"/>
      <c r="AR42" s="775"/>
      <c r="AS42" s="776"/>
      <c r="AT42" s="774">
        <f t="shared" ref="AT42" si="8">AT36/3+AT37/6+AT38/20+AT39/30</f>
        <v>0</v>
      </c>
      <c r="AU42" s="775"/>
      <c r="AV42" s="775"/>
      <c r="AW42" s="776"/>
      <c r="AX42" s="774">
        <f t="shared" ref="AX42" si="9">AX36/3+AX37/6+AX38/20+AX39/30</f>
        <v>0</v>
      </c>
      <c r="AY42" s="775"/>
      <c r="AZ42" s="775"/>
      <c r="BA42" s="776"/>
      <c r="BB42" s="774">
        <f t="shared" ref="BB42" si="10">BB36/3+BB37/6+BB38/20+BB39/30</f>
        <v>0</v>
      </c>
      <c r="BC42" s="775"/>
      <c r="BD42" s="775"/>
      <c r="BE42" s="776"/>
      <c r="BF42" s="774">
        <f t="shared" ref="BF42" si="11">BF36/3+BF37/6+BF38/20+BF39/30</f>
        <v>0</v>
      </c>
      <c r="BG42" s="775"/>
      <c r="BH42" s="775"/>
      <c r="BI42" s="791"/>
    </row>
    <row r="43" spans="2:61" ht="15.75" customHeight="1">
      <c r="B43" s="846" t="s">
        <v>1691</v>
      </c>
      <c r="C43" s="847"/>
      <c r="D43" s="847"/>
      <c r="E43" s="848"/>
      <c r="F43" s="855" t="s">
        <v>301</v>
      </c>
      <c r="G43" s="856"/>
      <c r="H43" s="856"/>
      <c r="I43" s="857"/>
      <c r="J43" s="648"/>
      <c r="K43" s="569"/>
      <c r="L43" s="569"/>
      <c r="M43" s="675"/>
      <c r="N43" s="648"/>
      <c r="O43" s="569"/>
      <c r="P43" s="569"/>
      <c r="Q43" s="675"/>
      <c r="R43" s="648"/>
      <c r="S43" s="569"/>
      <c r="T43" s="569"/>
      <c r="U43" s="675"/>
      <c r="V43" s="648"/>
      <c r="W43" s="569"/>
      <c r="X43" s="569"/>
      <c r="Y43" s="675"/>
      <c r="Z43" s="648"/>
      <c r="AA43" s="569"/>
      <c r="AB43" s="569"/>
      <c r="AC43" s="675"/>
      <c r="AD43" s="798" t="s">
        <v>942</v>
      </c>
      <c r="AE43" s="658"/>
      <c r="AF43" s="658"/>
      <c r="AG43" s="799"/>
      <c r="AH43" s="648"/>
      <c r="AI43" s="569"/>
      <c r="AJ43" s="569"/>
      <c r="AK43" s="675"/>
      <c r="AL43" s="648"/>
      <c r="AM43" s="569"/>
      <c r="AN43" s="569"/>
      <c r="AO43" s="675"/>
      <c r="AP43" s="648"/>
      <c r="AQ43" s="569"/>
      <c r="AR43" s="569"/>
      <c r="AS43" s="675"/>
      <c r="AT43" s="648"/>
      <c r="AU43" s="569"/>
      <c r="AV43" s="569"/>
      <c r="AW43" s="675"/>
      <c r="AX43" s="648"/>
      <c r="AY43" s="569"/>
      <c r="AZ43" s="569"/>
      <c r="BA43" s="569"/>
      <c r="BB43" s="648"/>
      <c r="BC43" s="569"/>
      <c r="BD43" s="569"/>
      <c r="BE43" s="675"/>
      <c r="BF43" s="648"/>
      <c r="BG43" s="569"/>
      <c r="BH43" s="569"/>
      <c r="BI43" s="570"/>
    </row>
    <row r="44" spans="2:61" ht="15.75" customHeight="1">
      <c r="B44" s="849"/>
      <c r="C44" s="850"/>
      <c r="D44" s="850"/>
      <c r="E44" s="851"/>
      <c r="F44" s="811" t="s">
        <v>1689</v>
      </c>
      <c r="G44" s="812"/>
      <c r="H44" s="812"/>
      <c r="I44" s="813"/>
      <c r="J44" s="647"/>
      <c r="K44" s="547"/>
      <c r="L44" s="547"/>
      <c r="M44" s="649"/>
      <c r="N44" s="647"/>
      <c r="O44" s="547"/>
      <c r="P44" s="547"/>
      <c r="Q44" s="649"/>
      <c r="R44" s="647"/>
      <c r="S44" s="547"/>
      <c r="T44" s="547"/>
      <c r="U44" s="649"/>
      <c r="V44" s="647"/>
      <c r="W44" s="547"/>
      <c r="X44" s="547"/>
      <c r="Y44" s="649"/>
      <c r="Z44" s="647"/>
      <c r="AA44" s="547"/>
      <c r="AB44" s="547"/>
      <c r="AC44" s="649"/>
      <c r="AD44" s="800"/>
      <c r="AE44" s="571"/>
      <c r="AF44" s="571"/>
      <c r="AG44" s="801"/>
      <c r="AH44" s="647"/>
      <c r="AI44" s="547"/>
      <c r="AJ44" s="547"/>
      <c r="AK44" s="649"/>
      <c r="AL44" s="647"/>
      <c r="AM44" s="547"/>
      <c r="AN44" s="547"/>
      <c r="AO44" s="649"/>
      <c r="AP44" s="647"/>
      <c r="AQ44" s="547"/>
      <c r="AR44" s="547"/>
      <c r="AS44" s="649"/>
      <c r="AT44" s="647"/>
      <c r="AU44" s="547"/>
      <c r="AV44" s="547"/>
      <c r="AW44" s="649"/>
      <c r="AX44" s="647"/>
      <c r="AY44" s="547"/>
      <c r="AZ44" s="547"/>
      <c r="BA44" s="547"/>
      <c r="BB44" s="647"/>
      <c r="BC44" s="547"/>
      <c r="BD44" s="547"/>
      <c r="BE44" s="649"/>
      <c r="BF44" s="647"/>
      <c r="BG44" s="547"/>
      <c r="BH44" s="547"/>
      <c r="BI44" s="548"/>
    </row>
    <row r="45" spans="2:61" ht="15.75" customHeight="1">
      <c r="B45" s="849"/>
      <c r="C45" s="850"/>
      <c r="D45" s="850"/>
      <c r="E45" s="851"/>
      <c r="F45" s="811" t="s">
        <v>1683</v>
      </c>
      <c r="G45" s="812"/>
      <c r="H45" s="812"/>
      <c r="I45" s="813"/>
      <c r="J45" s="647"/>
      <c r="K45" s="547"/>
      <c r="L45" s="547"/>
      <c r="M45" s="649"/>
      <c r="N45" s="647"/>
      <c r="O45" s="547"/>
      <c r="P45" s="547"/>
      <c r="Q45" s="649"/>
      <c r="R45" s="647"/>
      <c r="S45" s="547"/>
      <c r="T45" s="547"/>
      <c r="U45" s="649"/>
      <c r="V45" s="647"/>
      <c r="W45" s="547"/>
      <c r="X45" s="547"/>
      <c r="Y45" s="649"/>
      <c r="Z45" s="647"/>
      <c r="AA45" s="547"/>
      <c r="AB45" s="547"/>
      <c r="AC45" s="649"/>
      <c r="AD45" s="800"/>
      <c r="AE45" s="571"/>
      <c r="AF45" s="571"/>
      <c r="AG45" s="801"/>
      <c r="AH45" s="647"/>
      <c r="AI45" s="547"/>
      <c r="AJ45" s="547"/>
      <c r="AK45" s="649"/>
      <c r="AL45" s="647"/>
      <c r="AM45" s="547"/>
      <c r="AN45" s="547"/>
      <c r="AO45" s="649"/>
      <c r="AP45" s="647"/>
      <c r="AQ45" s="547"/>
      <c r="AR45" s="547"/>
      <c r="AS45" s="649"/>
      <c r="AT45" s="647"/>
      <c r="AU45" s="547"/>
      <c r="AV45" s="547"/>
      <c r="AW45" s="649"/>
      <c r="AX45" s="647"/>
      <c r="AY45" s="547"/>
      <c r="AZ45" s="547"/>
      <c r="BA45" s="547"/>
      <c r="BB45" s="647"/>
      <c r="BC45" s="547"/>
      <c r="BD45" s="547"/>
      <c r="BE45" s="649"/>
      <c r="BF45" s="647"/>
      <c r="BG45" s="547"/>
      <c r="BH45" s="547"/>
      <c r="BI45" s="548"/>
    </row>
    <row r="46" spans="2:61" ht="15.75" customHeight="1" thickBot="1">
      <c r="B46" s="849"/>
      <c r="C46" s="850"/>
      <c r="D46" s="850"/>
      <c r="E46" s="851"/>
      <c r="F46" s="858" t="s">
        <v>1684</v>
      </c>
      <c r="G46" s="859"/>
      <c r="H46" s="859"/>
      <c r="I46" s="860"/>
      <c r="J46" s="643"/>
      <c r="K46" s="644"/>
      <c r="L46" s="644"/>
      <c r="M46" s="645"/>
      <c r="N46" s="643"/>
      <c r="O46" s="644"/>
      <c r="P46" s="644"/>
      <c r="Q46" s="645"/>
      <c r="R46" s="643"/>
      <c r="S46" s="644"/>
      <c r="T46" s="644"/>
      <c r="U46" s="645"/>
      <c r="V46" s="643"/>
      <c r="W46" s="644"/>
      <c r="X46" s="644"/>
      <c r="Y46" s="645"/>
      <c r="Z46" s="643"/>
      <c r="AA46" s="644"/>
      <c r="AB46" s="644"/>
      <c r="AC46" s="645"/>
      <c r="AD46" s="802"/>
      <c r="AE46" s="803"/>
      <c r="AF46" s="803"/>
      <c r="AG46" s="804"/>
      <c r="AH46" s="643"/>
      <c r="AI46" s="644"/>
      <c r="AJ46" s="644"/>
      <c r="AK46" s="645"/>
      <c r="AL46" s="643"/>
      <c r="AM46" s="644"/>
      <c r="AN46" s="644"/>
      <c r="AO46" s="645"/>
      <c r="AP46" s="643"/>
      <c r="AQ46" s="644"/>
      <c r="AR46" s="644"/>
      <c r="AS46" s="645"/>
      <c r="AT46" s="643"/>
      <c r="AU46" s="644"/>
      <c r="AV46" s="644"/>
      <c r="AW46" s="645"/>
      <c r="AX46" s="643"/>
      <c r="AY46" s="644"/>
      <c r="AZ46" s="644"/>
      <c r="BA46" s="644"/>
      <c r="BB46" s="643"/>
      <c r="BC46" s="644"/>
      <c r="BD46" s="644"/>
      <c r="BE46" s="645"/>
      <c r="BF46" s="643"/>
      <c r="BG46" s="644"/>
      <c r="BH46" s="644"/>
      <c r="BI46" s="646"/>
    </row>
    <row r="47" spans="2:61" ht="15.75" customHeight="1" thickTop="1">
      <c r="B47" s="849"/>
      <c r="C47" s="850"/>
      <c r="D47" s="850"/>
      <c r="E47" s="851"/>
      <c r="F47" s="909" t="s">
        <v>302</v>
      </c>
      <c r="G47" s="910"/>
      <c r="H47" s="910"/>
      <c r="I47" s="911"/>
      <c r="J47" s="672">
        <f>SUM(J43:M46)</f>
        <v>0</v>
      </c>
      <c r="K47" s="673"/>
      <c r="L47" s="673"/>
      <c r="M47" s="674"/>
      <c r="N47" s="672">
        <f>SUM(N43:Q46)</f>
        <v>0</v>
      </c>
      <c r="O47" s="673"/>
      <c r="P47" s="673"/>
      <c r="Q47" s="674"/>
      <c r="R47" s="672">
        <f>SUM(R43:U46)</f>
        <v>0</v>
      </c>
      <c r="S47" s="673"/>
      <c r="T47" s="673"/>
      <c r="U47" s="674"/>
      <c r="V47" s="672">
        <f>SUM(V43:Y46)</f>
        <v>0</v>
      </c>
      <c r="W47" s="673"/>
      <c r="X47" s="673"/>
      <c r="Y47" s="674"/>
      <c r="Z47" s="672">
        <f t="shared" ref="Z47" si="12">SUM(Z43:AC46)</f>
        <v>0</v>
      </c>
      <c r="AA47" s="673"/>
      <c r="AB47" s="673"/>
      <c r="AC47" s="674"/>
      <c r="AD47" s="795" t="s">
        <v>942</v>
      </c>
      <c r="AE47" s="796"/>
      <c r="AF47" s="796"/>
      <c r="AG47" s="797"/>
      <c r="AH47" s="672">
        <f>SUM(AH43:AK46)</f>
        <v>0</v>
      </c>
      <c r="AI47" s="673"/>
      <c r="AJ47" s="673"/>
      <c r="AK47" s="674"/>
      <c r="AL47" s="672">
        <f>SUM(AL43:AO46)</f>
        <v>0</v>
      </c>
      <c r="AM47" s="673"/>
      <c r="AN47" s="673"/>
      <c r="AO47" s="674"/>
      <c r="AP47" s="672">
        <f>SUM(AP43:AS46)</f>
        <v>0</v>
      </c>
      <c r="AQ47" s="673"/>
      <c r="AR47" s="673"/>
      <c r="AS47" s="674"/>
      <c r="AT47" s="672">
        <f>SUM(AT43:AW46)</f>
        <v>0</v>
      </c>
      <c r="AU47" s="673"/>
      <c r="AV47" s="673"/>
      <c r="AW47" s="674"/>
      <c r="AX47" s="672">
        <f>SUM(AX43:BA46)</f>
        <v>0</v>
      </c>
      <c r="AY47" s="673"/>
      <c r="AZ47" s="673"/>
      <c r="BA47" s="674"/>
      <c r="BB47" s="672">
        <f>SUM(BB43:BE46)</f>
        <v>0</v>
      </c>
      <c r="BC47" s="673"/>
      <c r="BD47" s="673"/>
      <c r="BE47" s="674"/>
      <c r="BF47" s="672">
        <f>SUM(BF43:BI46)</f>
        <v>0</v>
      </c>
      <c r="BG47" s="673"/>
      <c r="BH47" s="673"/>
      <c r="BI47" s="777"/>
    </row>
    <row r="48" spans="2:61" ht="15.75" customHeight="1">
      <c r="B48" s="849"/>
      <c r="C48" s="850"/>
      <c r="D48" s="850"/>
      <c r="E48" s="851"/>
      <c r="F48" s="792" t="s">
        <v>1687</v>
      </c>
      <c r="G48" s="793"/>
      <c r="H48" s="793"/>
      <c r="I48" s="794"/>
      <c r="J48" s="648"/>
      <c r="K48" s="569"/>
      <c r="L48" s="569"/>
      <c r="M48" s="675"/>
      <c r="N48" s="648"/>
      <c r="O48" s="569"/>
      <c r="P48" s="569"/>
      <c r="Q48" s="675"/>
      <c r="R48" s="648"/>
      <c r="S48" s="569"/>
      <c r="T48" s="569"/>
      <c r="U48" s="675"/>
      <c r="V48" s="648"/>
      <c r="W48" s="569"/>
      <c r="X48" s="569"/>
      <c r="Y48" s="675"/>
      <c r="Z48" s="648"/>
      <c r="AA48" s="569"/>
      <c r="AB48" s="569"/>
      <c r="AC48" s="675"/>
      <c r="AD48" s="648"/>
      <c r="AE48" s="569"/>
      <c r="AF48" s="569"/>
      <c r="AG48" s="675"/>
      <c r="AH48" s="648"/>
      <c r="AI48" s="569"/>
      <c r="AJ48" s="569"/>
      <c r="AK48" s="675"/>
      <c r="AL48" s="648"/>
      <c r="AM48" s="569"/>
      <c r="AN48" s="569"/>
      <c r="AO48" s="675"/>
      <c r="AP48" s="648"/>
      <c r="AQ48" s="569"/>
      <c r="AR48" s="569"/>
      <c r="AS48" s="675"/>
      <c r="AT48" s="648"/>
      <c r="AU48" s="569"/>
      <c r="AV48" s="569"/>
      <c r="AW48" s="675"/>
      <c r="AX48" s="648"/>
      <c r="AY48" s="569"/>
      <c r="AZ48" s="569"/>
      <c r="BA48" s="570"/>
      <c r="BB48" s="648"/>
      <c r="BC48" s="569"/>
      <c r="BD48" s="569"/>
      <c r="BE48" s="675"/>
      <c r="BF48" s="648"/>
      <c r="BG48" s="569"/>
      <c r="BH48" s="569"/>
      <c r="BI48" s="570"/>
    </row>
    <row r="49" spans="2:61" ht="15.75" customHeight="1">
      <c r="B49" s="852"/>
      <c r="C49" s="853"/>
      <c r="D49" s="853"/>
      <c r="E49" s="854"/>
      <c r="F49" s="694" t="s">
        <v>1688</v>
      </c>
      <c r="G49" s="695"/>
      <c r="H49" s="695"/>
      <c r="I49" s="820"/>
      <c r="J49" s="774">
        <f>J43/3+J44/6+J45/20+J46/30</f>
        <v>0</v>
      </c>
      <c r="K49" s="775"/>
      <c r="L49" s="775"/>
      <c r="M49" s="776"/>
      <c r="N49" s="774">
        <f t="shared" ref="N49" si="13">N43/3+N44/6+N45/20+N46/30</f>
        <v>0</v>
      </c>
      <c r="O49" s="775"/>
      <c r="P49" s="775"/>
      <c r="Q49" s="776"/>
      <c r="R49" s="774">
        <f t="shared" ref="R49" si="14">R43/3+R44/6+R45/20+R46/30</f>
        <v>0</v>
      </c>
      <c r="S49" s="775"/>
      <c r="T49" s="775"/>
      <c r="U49" s="776"/>
      <c r="V49" s="774">
        <f t="shared" ref="V49" si="15">V43/3+V44/6+V45/20+V46/30</f>
        <v>0</v>
      </c>
      <c r="W49" s="775"/>
      <c r="X49" s="775"/>
      <c r="Y49" s="776"/>
      <c r="Z49" s="774">
        <f t="shared" ref="Z49" si="16">Z43/3+Z44/6+Z45/20+Z46/30</f>
        <v>0</v>
      </c>
      <c r="AA49" s="775"/>
      <c r="AB49" s="775"/>
      <c r="AC49" s="776"/>
      <c r="AD49" s="805"/>
      <c r="AE49" s="806"/>
      <c r="AF49" s="806"/>
      <c r="AG49" s="807"/>
      <c r="AH49" s="774">
        <f t="shared" ref="AH49" si="17">AH43/3+AH44/6+AH45/20+AH46/30</f>
        <v>0</v>
      </c>
      <c r="AI49" s="775"/>
      <c r="AJ49" s="775"/>
      <c r="AK49" s="776"/>
      <c r="AL49" s="774">
        <f t="shared" ref="AL49" si="18">AL43/3+AL44/6+AL45/20+AL46/30</f>
        <v>0</v>
      </c>
      <c r="AM49" s="775"/>
      <c r="AN49" s="775"/>
      <c r="AO49" s="776"/>
      <c r="AP49" s="774">
        <f t="shared" ref="AP49" si="19">AP43/3+AP44/6+AP45/20+AP46/30</f>
        <v>0</v>
      </c>
      <c r="AQ49" s="775"/>
      <c r="AR49" s="775"/>
      <c r="AS49" s="776"/>
      <c r="AT49" s="774">
        <f t="shared" ref="AT49" si="20">AT43/3+AT44/6+AT45/20+AT46/30</f>
        <v>0</v>
      </c>
      <c r="AU49" s="775"/>
      <c r="AV49" s="775"/>
      <c r="AW49" s="776"/>
      <c r="AX49" s="774">
        <f t="shared" ref="AX49" si="21">AX43/3+AX44/6+AX45/20+AX46/30</f>
        <v>0</v>
      </c>
      <c r="AY49" s="775"/>
      <c r="AZ49" s="775"/>
      <c r="BA49" s="776"/>
      <c r="BB49" s="774">
        <f t="shared" ref="BB49" si="22">BB43/3+BB44/6+BB45/20+BB46/30</f>
        <v>0</v>
      </c>
      <c r="BC49" s="775"/>
      <c r="BD49" s="775"/>
      <c r="BE49" s="776"/>
      <c r="BF49" s="774">
        <f t="shared" ref="BF49" si="23">BF43/3+BF44/6+BF45/20+BF46/30</f>
        <v>0</v>
      </c>
      <c r="BG49" s="775"/>
      <c r="BH49" s="775"/>
      <c r="BI49" s="791"/>
    </row>
    <row r="50" spans="2:61" ht="15.75" customHeight="1">
      <c r="B50" s="846" t="s">
        <v>1695</v>
      </c>
      <c r="C50" s="847"/>
      <c r="D50" s="847"/>
      <c r="E50" s="848"/>
      <c r="F50" s="855" t="s">
        <v>301</v>
      </c>
      <c r="G50" s="856"/>
      <c r="H50" s="856"/>
      <c r="I50" s="857"/>
      <c r="J50" s="648"/>
      <c r="K50" s="569"/>
      <c r="L50" s="569"/>
      <c r="M50" s="675"/>
      <c r="N50" s="648"/>
      <c r="O50" s="569"/>
      <c r="P50" s="569"/>
      <c r="Q50" s="675"/>
      <c r="R50" s="648"/>
      <c r="S50" s="569"/>
      <c r="T50" s="569"/>
      <c r="U50" s="675"/>
      <c r="V50" s="648"/>
      <c r="W50" s="569"/>
      <c r="X50" s="569"/>
      <c r="Y50" s="675"/>
      <c r="Z50" s="648"/>
      <c r="AA50" s="569"/>
      <c r="AB50" s="569"/>
      <c r="AC50" s="675"/>
      <c r="AD50" s="798" t="s">
        <v>942</v>
      </c>
      <c r="AE50" s="658"/>
      <c r="AF50" s="658"/>
      <c r="AG50" s="799"/>
      <c r="AH50" s="648"/>
      <c r="AI50" s="569"/>
      <c r="AJ50" s="569"/>
      <c r="AK50" s="675"/>
      <c r="AL50" s="648"/>
      <c r="AM50" s="569"/>
      <c r="AN50" s="569"/>
      <c r="AO50" s="675"/>
      <c r="AP50" s="648"/>
      <c r="AQ50" s="569"/>
      <c r="AR50" s="569"/>
      <c r="AS50" s="675"/>
      <c r="AT50" s="648"/>
      <c r="AU50" s="569"/>
      <c r="AV50" s="569"/>
      <c r="AW50" s="675"/>
      <c r="AX50" s="648"/>
      <c r="AY50" s="569"/>
      <c r="AZ50" s="569"/>
      <c r="BA50" s="569"/>
      <c r="BB50" s="648"/>
      <c r="BC50" s="569"/>
      <c r="BD50" s="569"/>
      <c r="BE50" s="675"/>
      <c r="BF50" s="648"/>
      <c r="BG50" s="569"/>
      <c r="BH50" s="569"/>
      <c r="BI50" s="570"/>
    </row>
    <row r="51" spans="2:61" ht="15.75" customHeight="1">
      <c r="B51" s="849"/>
      <c r="C51" s="850"/>
      <c r="D51" s="850"/>
      <c r="E51" s="851"/>
      <c r="F51" s="811" t="s">
        <v>1689</v>
      </c>
      <c r="G51" s="812"/>
      <c r="H51" s="812"/>
      <c r="I51" s="813"/>
      <c r="J51" s="647"/>
      <c r="K51" s="547"/>
      <c r="L51" s="547"/>
      <c r="M51" s="649"/>
      <c r="N51" s="647"/>
      <c r="O51" s="547"/>
      <c r="P51" s="547"/>
      <c r="Q51" s="649"/>
      <c r="R51" s="647"/>
      <c r="S51" s="547"/>
      <c r="T51" s="547"/>
      <c r="U51" s="649"/>
      <c r="V51" s="647"/>
      <c r="W51" s="547"/>
      <c r="X51" s="547"/>
      <c r="Y51" s="649"/>
      <c r="Z51" s="647"/>
      <c r="AA51" s="547"/>
      <c r="AB51" s="547"/>
      <c r="AC51" s="649"/>
      <c r="AD51" s="800"/>
      <c r="AE51" s="571"/>
      <c r="AF51" s="571"/>
      <c r="AG51" s="801"/>
      <c r="AH51" s="647"/>
      <c r="AI51" s="547"/>
      <c r="AJ51" s="547"/>
      <c r="AK51" s="649"/>
      <c r="AL51" s="647"/>
      <c r="AM51" s="547"/>
      <c r="AN51" s="547"/>
      <c r="AO51" s="649"/>
      <c r="AP51" s="647"/>
      <c r="AQ51" s="547"/>
      <c r="AR51" s="547"/>
      <c r="AS51" s="649"/>
      <c r="AT51" s="647"/>
      <c r="AU51" s="547"/>
      <c r="AV51" s="547"/>
      <c r="AW51" s="649"/>
      <c r="AX51" s="647"/>
      <c r="AY51" s="547"/>
      <c r="AZ51" s="547"/>
      <c r="BA51" s="547"/>
      <c r="BB51" s="647"/>
      <c r="BC51" s="547"/>
      <c r="BD51" s="547"/>
      <c r="BE51" s="649"/>
      <c r="BF51" s="647"/>
      <c r="BG51" s="547"/>
      <c r="BH51" s="547"/>
      <c r="BI51" s="548"/>
    </row>
    <row r="52" spans="2:61" ht="15.75" customHeight="1">
      <c r="B52" s="849"/>
      <c r="C52" s="850"/>
      <c r="D52" s="850"/>
      <c r="E52" s="851"/>
      <c r="F52" s="811" t="s">
        <v>1683</v>
      </c>
      <c r="G52" s="812"/>
      <c r="H52" s="812"/>
      <c r="I52" s="813"/>
      <c r="J52" s="647"/>
      <c r="K52" s="547"/>
      <c r="L52" s="547"/>
      <c r="M52" s="649"/>
      <c r="N52" s="647"/>
      <c r="O52" s="547"/>
      <c r="P52" s="547"/>
      <c r="Q52" s="649"/>
      <c r="R52" s="647"/>
      <c r="S52" s="547"/>
      <c r="T52" s="547"/>
      <c r="U52" s="649"/>
      <c r="V52" s="647"/>
      <c r="W52" s="547"/>
      <c r="X52" s="547"/>
      <c r="Y52" s="649"/>
      <c r="Z52" s="647"/>
      <c r="AA52" s="547"/>
      <c r="AB52" s="547"/>
      <c r="AC52" s="649"/>
      <c r="AD52" s="800"/>
      <c r="AE52" s="571"/>
      <c r="AF52" s="571"/>
      <c r="AG52" s="801"/>
      <c r="AH52" s="647"/>
      <c r="AI52" s="547"/>
      <c r="AJ52" s="547"/>
      <c r="AK52" s="649"/>
      <c r="AL52" s="647"/>
      <c r="AM52" s="547"/>
      <c r="AN52" s="547"/>
      <c r="AO52" s="649"/>
      <c r="AP52" s="647"/>
      <c r="AQ52" s="547"/>
      <c r="AR52" s="547"/>
      <c r="AS52" s="649"/>
      <c r="AT52" s="647"/>
      <c r="AU52" s="547"/>
      <c r="AV52" s="547"/>
      <c r="AW52" s="649"/>
      <c r="AX52" s="647"/>
      <c r="AY52" s="547"/>
      <c r="AZ52" s="547"/>
      <c r="BA52" s="547"/>
      <c r="BB52" s="647"/>
      <c r="BC52" s="547"/>
      <c r="BD52" s="547"/>
      <c r="BE52" s="649"/>
      <c r="BF52" s="647"/>
      <c r="BG52" s="547"/>
      <c r="BH52" s="547"/>
      <c r="BI52" s="548"/>
    </row>
    <row r="53" spans="2:61" ht="15.75" customHeight="1" thickBot="1">
      <c r="B53" s="849"/>
      <c r="C53" s="850"/>
      <c r="D53" s="850"/>
      <c r="E53" s="851"/>
      <c r="F53" s="858" t="s">
        <v>1684</v>
      </c>
      <c r="G53" s="859"/>
      <c r="H53" s="859"/>
      <c r="I53" s="860"/>
      <c r="J53" s="643"/>
      <c r="K53" s="644"/>
      <c r="L53" s="644"/>
      <c r="M53" s="645"/>
      <c r="N53" s="643"/>
      <c r="O53" s="644"/>
      <c r="P53" s="644"/>
      <c r="Q53" s="645"/>
      <c r="R53" s="643"/>
      <c r="S53" s="644"/>
      <c r="T53" s="644"/>
      <c r="U53" s="645"/>
      <c r="V53" s="643"/>
      <c r="W53" s="644"/>
      <c r="X53" s="644"/>
      <c r="Y53" s="645"/>
      <c r="Z53" s="643"/>
      <c r="AA53" s="644"/>
      <c r="AB53" s="644"/>
      <c r="AC53" s="645"/>
      <c r="AD53" s="802"/>
      <c r="AE53" s="803"/>
      <c r="AF53" s="803"/>
      <c r="AG53" s="804"/>
      <c r="AH53" s="643"/>
      <c r="AI53" s="644"/>
      <c r="AJ53" s="644"/>
      <c r="AK53" s="645"/>
      <c r="AL53" s="643"/>
      <c r="AM53" s="644"/>
      <c r="AN53" s="644"/>
      <c r="AO53" s="645"/>
      <c r="AP53" s="643"/>
      <c r="AQ53" s="644"/>
      <c r="AR53" s="644"/>
      <c r="AS53" s="645"/>
      <c r="AT53" s="643"/>
      <c r="AU53" s="644"/>
      <c r="AV53" s="644"/>
      <c r="AW53" s="645"/>
      <c r="AX53" s="643"/>
      <c r="AY53" s="644"/>
      <c r="AZ53" s="644"/>
      <c r="BA53" s="644"/>
      <c r="BB53" s="643"/>
      <c r="BC53" s="644"/>
      <c r="BD53" s="644"/>
      <c r="BE53" s="645"/>
      <c r="BF53" s="643"/>
      <c r="BG53" s="644"/>
      <c r="BH53" s="644"/>
      <c r="BI53" s="646"/>
    </row>
    <row r="54" spans="2:61" ht="15.75" customHeight="1" thickTop="1">
      <c r="B54" s="849"/>
      <c r="C54" s="850"/>
      <c r="D54" s="850"/>
      <c r="E54" s="851"/>
      <c r="F54" s="909" t="s">
        <v>302</v>
      </c>
      <c r="G54" s="910"/>
      <c r="H54" s="910"/>
      <c r="I54" s="911"/>
      <c r="J54" s="672">
        <f>SUM(J50:M53)</f>
        <v>0</v>
      </c>
      <c r="K54" s="673"/>
      <c r="L54" s="673"/>
      <c r="M54" s="674"/>
      <c r="N54" s="672">
        <f>SUM(N50:Q53)</f>
        <v>0</v>
      </c>
      <c r="O54" s="673"/>
      <c r="P54" s="673"/>
      <c r="Q54" s="674"/>
      <c r="R54" s="672">
        <f>SUM(R50:U53)</f>
        <v>0</v>
      </c>
      <c r="S54" s="673"/>
      <c r="T54" s="673"/>
      <c r="U54" s="674"/>
      <c r="V54" s="672">
        <f>SUM(V50:Y53)</f>
        <v>0</v>
      </c>
      <c r="W54" s="673"/>
      <c r="X54" s="673"/>
      <c r="Y54" s="674"/>
      <c r="Z54" s="672">
        <f t="shared" ref="Z54" si="24">SUM(Z50:AC53)</f>
        <v>0</v>
      </c>
      <c r="AA54" s="673"/>
      <c r="AB54" s="673"/>
      <c r="AC54" s="674"/>
      <c r="AD54" s="795" t="s">
        <v>942</v>
      </c>
      <c r="AE54" s="796"/>
      <c r="AF54" s="796"/>
      <c r="AG54" s="797"/>
      <c r="AH54" s="672">
        <f>SUM(AH50:AK53)</f>
        <v>0</v>
      </c>
      <c r="AI54" s="673"/>
      <c r="AJ54" s="673"/>
      <c r="AK54" s="674"/>
      <c r="AL54" s="672">
        <f>SUM(AL50:AO53)</f>
        <v>0</v>
      </c>
      <c r="AM54" s="673"/>
      <c r="AN54" s="673"/>
      <c r="AO54" s="674"/>
      <c r="AP54" s="672">
        <f>SUM(AP50:AS53)</f>
        <v>0</v>
      </c>
      <c r="AQ54" s="673"/>
      <c r="AR54" s="673"/>
      <c r="AS54" s="674"/>
      <c r="AT54" s="672">
        <f>SUM(AT50:AW53)</f>
        <v>0</v>
      </c>
      <c r="AU54" s="673"/>
      <c r="AV54" s="673"/>
      <c r="AW54" s="674"/>
      <c r="AX54" s="672">
        <f>SUM(AX50:BA53)</f>
        <v>0</v>
      </c>
      <c r="AY54" s="673"/>
      <c r="AZ54" s="673"/>
      <c r="BA54" s="674"/>
      <c r="BB54" s="672">
        <f>SUM(BB50:BE53)</f>
        <v>0</v>
      </c>
      <c r="BC54" s="673"/>
      <c r="BD54" s="673"/>
      <c r="BE54" s="674"/>
      <c r="BF54" s="672">
        <f>SUM(BF50:BI53)</f>
        <v>0</v>
      </c>
      <c r="BG54" s="673"/>
      <c r="BH54" s="673"/>
      <c r="BI54" s="777"/>
    </row>
    <row r="55" spans="2:61" ht="15.75" customHeight="1">
      <c r="B55" s="849"/>
      <c r="C55" s="850"/>
      <c r="D55" s="850"/>
      <c r="E55" s="851"/>
      <c r="F55" s="792" t="s">
        <v>1687</v>
      </c>
      <c r="G55" s="793"/>
      <c r="H55" s="793"/>
      <c r="I55" s="794"/>
      <c r="J55" s="648"/>
      <c r="K55" s="569"/>
      <c r="L55" s="569"/>
      <c r="M55" s="675"/>
      <c r="N55" s="648"/>
      <c r="O55" s="569"/>
      <c r="P55" s="569"/>
      <c r="Q55" s="675"/>
      <c r="R55" s="648"/>
      <c r="S55" s="569"/>
      <c r="T55" s="569"/>
      <c r="U55" s="675"/>
      <c r="V55" s="648"/>
      <c r="W55" s="569"/>
      <c r="X55" s="569"/>
      <c r="Y55" s="675"/>
      <c r="Z55" s="648"/>
      <c r="AA55" s="569"/>
      <c r="AB55" s="569"/>
      <c r="AC55" s="675"/>
      <c r="AD55" s="648"/>
      <c r="AE55" s="569"/>
      <c r="AF55" s="569"/>
      <c r="AG55" s="675"/>
      <c r="AH55" s="648"/>
      <c r="AI55" s="569"/>
      <c r="AJ55" s="569"/>
      <c r="AK55" s="675"/>
      <c r="AL55" s="648"/>
      <c r="AM55" s="569"/>
      <c r="AN55" s="569"/>
      <c r="AO55" s="675"/>
      <c r="AP55" s="648"/>
      <c r="AQ55" s="569"/>
      <c r="AR55" s="569"/>
      <c r="AS55" s="675"/>
      <c r="AT55" s="648"/>
      <c r="AU55" s="569"/>
      <c r="AV55" s="569"/>
      <c r="AW55" s="675"/>
      <c r="AX55" s="648"/>
      <c r="AY55" s="569"/>
      <c r="AZ55" s="569"/>
      <c r="BA55" s="570"/>
      <c r="BB55" s="648"/>
      <c r="BC55" s="569"/>
      <c r="BD55" s="569"/>
      <c r="BE55" s="675"/>
      <c r="BF55" s="648"/>
      <c r="BG55" s="569"/>
      <c r="BH55" s="569"/>
      <c r="BI55" s="570"/>
    </row>
    <row r="56" spans="2:61" ht="15.75" customHeight="1">
      <c r="B56" s="852"/>
      <c r="C56" s="853"/>
      <c r="D56" s="853"/>
      <c r="E56" s="854"/>
      <c r="F56" s="694" t="s">
        <v>1688</v>
      </c>
      <c r="G56" s="695"/>
      <c r="H56" s="695"/>
      <c r="I56" s="820"/>
      <c r="J56" s="774">
        <f>J50/3+J51/6+J52/20+J53/30</f>
        <v>0</v>
      </c>
      <c r="K56" s="775"/>
      <c r="L56" s="775"/>
      <c r="M56" s="776"/>
      <c r="N56" s="774">
        <f t="shared" ref="N56" si="25">N50/3+N51/6+N52/20+N53/30</f>
        <v>0</v>
      </c>
      <c r="O56" s="775"/>
      <c r="P56" s="775"/>
      <c r="Q56" s="776"/>
      <c r="R56" s="774">
        <f t="shared" ref="R56" si="26">R50/3+R51/6+R52/20+R53/30</f>
        <v>0</v>
      </c>
      <c r="S56" s="775"/>
      <c r="T56" s="775"/>
      <c r="U56" s="776"/>
      <c r="V56" s="774">
        <f t="shared" ref="V56" si="27">V50/3+V51/6+V52/20+V53/30</f>
        <v>0</v>
      </c>
      <c r="W56" s="775"/>
      <c r="X56" s="775"/>
      <c r="Y56" s="776"/>
      <c r="Z56" s="774">
        <f t="shared" ref="Z56" si="28">Z50/3+Z51/6+Z52/20+Z53/30</f>
        <v>0</v>
      </c>
      <c r="AA56" s="775"/>
      <c r="AB56" s="775"/>
      <c r="AC56" s="776"/>
      <c r="AD56" s="805"/>
      <c r="AE56" s="806"/>
      <c r="AF56" s="806"/>
      <c r="AG56" s="807"/>
      <c r="AH56" s="774">
        <f t="shared" ref="AH56" si="29">AH50/3+AH51/6+AH52/20+AH53/30</f>
        <v>0</v>
      </c>
      <c r="AI56" s="775"/>
      <c r="AJ56" s="775"/>
      <c r="AK56" s="776"/>
      <c r="AL56" s="774">
        <f t="shared" ref="AL56" si="30">AL50/3+AL51/6+AL52/20+AL53/30</f>
        <v>0</v>
      </c>
      <c r="AM56" s="775"/>
      <c r="AN56" s="775"/>
      <c r="AO56" s="776"/>
      <c r="AP56" s="774">
        <f t="shared" ref="AP56" si="31">AP50/3+AP51/6+AP52/20+AP53/30</f>
        <v>0</v>
      </c>
      <c r="AQ56" s="775"/>
      <c r="AR56" s="775"/>
      <c r="AS56" s="776"/>
      <c r="AT56" s="774">
        <f t="shared" ref="AT56" si="32">AT50/3+AT51/6+AT52/20+AT53/30</f>
        <v>0</v>
      </c>
      <c r="AU56" s="775"/>
      <c r="AV56" s="775"/>
      <c r="AW56" s="776"/>
      <c r="AX56" s="774">
        <f t="shared" ref="AX56" si="33">AX50/3+AX51/6+AX52/20+AX53/30</f>
        <v>0</v>
      </c>
      <c r="AY56" s="775"/>
      <c r="AZ56" s="775"/>
      <c r="BA56" s="776"/>
      <c r="BB56" s="774">
        <f t="shared" ref="BB56" si="34">BB50/3+BB51/6+BB52/20+BB53/30</f>
        <v>0</v>
      </c>
      <c r="BC56" s="775"/>
      <c r="BD56" s="775"/>
      <c r="BE56" s="776"/>
      <c r="BF56" s="774">
        <f t="shared" ref="BF56" si="35">BF50/3+BF51/6+BF52/20+BF53/30</f>
        <v>0</v>
      </c>
      <c r="BG56" s="775"/>
      <c r="BH56" s="775"/>
      <c r="BI56" s="791"/>
    </row>
    <row r="57" spans="2:61" ht="15.75" customHeight="1">
      <c r="B57" s="846" t="s">
        <v>303</v>
      </c>
      <c r="C57" s="847"/>
      <c r="D57" s="847"/>
      <c r="E57" s="848"/>
      <c r="F57" s="855" t="s">
        <v>301</v>
      </c>
      <c r="G57" s="856"/>
      <c r="H57" s="856"/>
      <c r="I57" s="857"/>
      <c r="J57" s="648"/>
      <c r="K57" s="569"/>
      <c r="L57" s="569"/>
      <c r="M57" s="675"/>
      <c r="N57" s="648"/>
      <c r="O57" s="569"/>
      <c r="P57" s="569"/>
      <c r="Q57" s="675"/>
      <c r="R57" s="648"/>
      <c r="S57" s="569"/>
      <c r="T57" s="569"/>
      <c r="U57" s="675"/>
      <c r="V57" s="648"/>
      <c r="W57" s="569"/>
      <c r="X57" s="569"/>
      <c r="Y57" s="675"/>
      <c r="Z57" s="648"/>
      <c r="AA57" s="569"/>
      <c r="AB57" s="569"/>
      <c r="AC57" s="675"/>
      <c r="AD57" s="798" t="s">
        <v>942</v>
      </c>
      <c r="AE57" s="658"/>
      <c r="AF57" s="658"/>
      <c r="AG57" s="799"/>
      <c r="AH57" s="648"/>
      <c r="AI57" s="569"/>
      <c r="AJ57" s="569"/>
      <c r="AK57" s="675"/>
      <c r="AL57" s="648"/>
      <c r="AM57" s="569"/>
      <c r="AN57" s="569"/>
      <c r="AO57" s="675"/>
      <c r="AP57" s="648"/>
      <c r="AQ57" s="569"/>
      <c r="AR57" s="569"/>
      <c r="AS57" s="675"/>
      <c r="AT57" s="648"/>
      <c r="AU57" s="569"/>
      <c r="AV57" s="569"/>
      <c r="AW57" s="675"/>
      <c r="AX57" s="648"/>
      <c r="AY57" s="569"/>
      <c r="AZ57" s="569"/>
      <c r="BA57" s="569"/>
      <c r="BB57" s="648"/>
      <c r="BC57" s="569"/>
      <c r="BD57" s="569"/>
      <c r="BE57" s="675"/>
      <c r="BF57" s="648"/>
      <c r="BG57" s="569"/>
      <c r="BH57" s="569"/>
      <c r="BI57" s="570"/>
    </row>
    <row r="58" spans="2:61" ht="15.75" customHeight="1">
      <c r="B58" s="849"/>
      <c r="C58" s="850"/>
      <c r="D58" s="850"/>
      <c r="E58" s="851"/>
      <c r="F58" s="811" t="s">
        <v>1689</v>
      </c>
      <c r="G58" s="812"/>
      <c r="H58" s="812"/>
      <c r="I58" s="813"/>
      <c r="J58" s="647"/>
      <c r="K58" s="547"/>
      <c r="L58" s="547"/>
      <c r="M58" s="649"/>
      <c r="N58" s="647"/>
      <c r="O58" s="547"/>
      <c r="P58" s="547"/>
      <c r="Q58" s="649"/>
      <c r="R58" s="647"/>
      <c r="S58" s="547"/>
      <c r="T58" s="547"/>
      <c r="U58" s="649"/>
      <c r="V58" s="647"/>
      <c r="W58" s="547"/>
      <c r="X58" s="547"/>
      <c r="Y58" s="649"/>
      <c r="Z58" s="647"/>
      <c r="AA58" s="547"/>
      <c r="AB58" s="547"/>
      <c r="AC58" s="649"/>
      <c r="AD58" s="800"/>
      <c r="AE58" s="571"/>
      <c r="AF58" s="571"/>
      <c r="AG58" s="801"/>
      <c r="AH58" s="647"/>
      <c r="AI58" s="547"/>
      <c r="AJ58" s="547"/>
      <c r="AK58" s="649"/>
      <c r="AL58" s="647"/>
      <c r="AM58" s="547"/>
      <c r="AN58" s="547"/>
      <c r="AO58" s="649"/>
      <c r="AP58" s="647"/>
      <c r="AQ58" s="547"/>
      <c r="AR58" s="547"/>
      <c r="AS58" s="649"/>
      <c r="AT58" s="647"/>
      <c r="AU58" s="547"/>
      <c r="AV58" s="547"/>
      <c r="AW58" s="649"/>
      <c r="AX58" s="647"/>
      <c r="AY58" s="547"/>
      <c r="AZ58" s="547"/>
      <c r="BA58" s="547"/>
      <c r="BB58" s="647"/>
      <c r="BC58" s="547"/>
      <c r="BD58" s="547"/>
      <c r="BE58" s="649"/>
      <c r="BF58" s="647"/>
      <c r="BG58" s="547"/>
      <c r="BH58" s="547"/>
      <c r="BI58" s="548"/>
    </row>
    <row r="59" spans="2:61" ht="15.75" customHeight="1">
      <c r="B59" s="849"/>
      <c r="C59" s="850"/>
      <c r="D59" s="850"/>
      <c r="E59" s="851"/>
      <c r="F59" s="811" t="s">
        <v>1683</v>
      </c>
      <c r="G59" s="812"/>
      <c r="H59" s="812"/>
      <c r="I59" s="813"/>
      <c r="J59" s="647"/>
      <c r="K59" s="547"/>
      <c r="L59" s="547"/>
      <c r="M59" s="649"/>
      <c r="N59" s="647"/>
      <c r="O59" s="547"/>
      <c r="P59" s="547"/>
      <c r="Q59" s="649"/>
      <c r="R59" s="647"/>
      <c r="S59" s="547"/>
      <c r="T59" s="547"/>
      <c r="U59" s="649"/>
      <c r="V59" s="647"/>
      <c r="W59" s="547"/>
      <c r="X59" s="547"/>
      <c r="Y59" s="649"/>
      <c r="Z59" s="647"/>
      <c r="AA59" s="547"/>
      <c r="AB59" s="547"/>
      <c r="AC59" s="649"/>
      <c r="AD59" s="800"/>
      <c r="AE59" s="571"/>
      <c r="AF59" s="571"/>
      <c r="AG59" s="801"/>
      <c r="AH59" s="647"/>
      <c r="AI59" s="547"/>
      <c r="AJ59" s="547"/>
      <c r="AK59" s="649"/>
      <c r="AL59" s="647"/>
      <c r="AM59" s="547"/>
      <c r="AN59" s="547"/>
      <c r="AO59" s="649"/>
      <c r="AP59" s="647"/>
      <c r="AQ59" s="547"/>
      <c r="AR59" s="547"/>
      <c r="AS59" s="649"/>
      <c r="AT59" s="647"/>
      <c r="AU59" s="547"/>
      <c r="AV59" s="547"/>
      <c r="AW59" s="649"/>
      <c r="AX59" s="647"/>
      <c r="AY59" s="547"/>
      <c r="AZ59" s="547"/>
      <c r="BA59" s="547"/>
      <c r="BB59" s="647"/>
      <c r="BC59" s="547"/>
      <c r="BD59" s="547"/>
      <c r="BE59" s="649"/>
      <c r="BF59" s="647"/>
      <c r="BG59" s="547"/>
      <c r="BH59" s="547"/>
      <c r="BI59" s="548"/>
    </row>
    <row r="60" spans="2:61" ht="15.75" customHeight="1" thickBot="1">
      <c r="B60" s="849"/>
      <c r="C60" s="850"/>
      <c r="D60" s="850"/>
      <c r="E60" s="851"/>
      <c r="F60" s="858" t="s">
        <v>1684</v>
      </c>
      <c r="G60" s="859"/>
      <c r="H60" s="859"/>
      <c r="I60" s="860"/>
      <c r="J60" s="643"/>
      <c r="K60" s="644"/>
      <c r="L60" s="644"/>
      <c r="M60" s="645"/>
      <c r="N60" s="643"/>
      <c r="O60" s="644"/>
      <c r="P60" s="644"/>
      <c r="Q60" s="645"/>
      <c r="R60" s="643"/>
      <c r="S60" s="644"/>
      <c r="T60" s="644"/>
      <c r="U60" s="645"/>
      <c r="V60" s="643"/>
      <c r="W60" s="644"/>
      <c r="X60" s="644"/>
      <c r="Y60" s="645"/>
      <c r="Z60" s="643"/>
      <c r="AA60" s="644"/>
      <c r="AB60" s="644"/>
      <c r="AC60" s="645"/>
      <c r="AD60" s="802"/>
      <c r="AE60" s="803"/>
      <c r="AF60" s="803"/>
      <c r="AG60" s="804"/>
      <c r="AH60" s="643"/>
      <c r="AI60" s="644"/>
      <c r="AJ60" s="644"/>
      <c r="AK60" s="645"/>
      <c r="AL60" s="643"/>
      <c r="AM60" s="644"/>
      <c r="AN60" s="644"/>
      <c r="AO60" s="645"/>
      <c r="AP60" s="643"/>
      <c r="AQ60" s="644"/>
      <c r="AR60" s="644"/>
      <c r="AS60" s="645"/>
      <c r="AT60" s="643"/>
      <c r="AU60" s="644"/>
      <c r="AV60" s="644"/>
      <c r="AW60" s="645"/>
      <c r="AX60" s="643"/>
      <c r="AY60" s="644"/>
      <c r="AZ60" s="644"/>
      <c r="BA60" s="644"/>
      <c r="BB60" s="643"/>
      <c r="BC60" s="644"/>
      <c r="BD60" s="644"/>
      <c r="BE60" s="645"/>
      <c r="BF60" s="643"/>
      <c r="BG60" s="644"/>
      <c r="BH60" s="644"/>
      <c r="BI60" s="646"/>
    </row>
    <row r="61" spans="2:61" ht="15.75" customHeight="1" thickTop="1">
      <c r="B61" s="849"/>
      <c r="C61" s="850"/>
      <c r="D61" s="850"/>
      <c r="E61" s="851"/>
      <c r="F61" s="909" t="s">
        <v>302</v>
      </c>
      <c r="G61" s="910"/>
      <c r="H61" s="910"/>
      <c r="I61" s="911"/>
      <c r="J61" s="672">
        <f>SUM(J57:M60)</f>
        <v>0</v>
      </c>
      <c r="K61" s="673"/>
      <c r="L61" s="673"/>
      <c r="M61" s="674"/>
      <c r="N61" s="672">
        <f>SUM(N57:Q60)</f>
        <v>0</v>
      </c>
      <c r="O61" s="673"/>
      <c r="P61" s="673"/>
      <c r="Q61" s="674"/>
      <c r="R61" s="672">
        <f>SUM(R57:U60)</f>
        <v>0</v>
      </c>
      <c r="S61" s="673"/>
      <c r="T61" s="673"/>
      <c r="U61" s="674"/>
      <c r="V61" s="672">
        <f>SUM(V57:Y60)</f>
        <v>0</v>
      </c>
      <c r="W61" s="673"/>
      <c r="X61" s="673"/>
      <c r="Y61" s="674"/>
      <c r="Z61" s="672">
        <f t="shared" ref="Z61" si="36">SUM(Z57:AC60)</f>
        <v>0</v>
      </c>
      <c r="AA61" s="673"/>
      <c r="AB61" s="673"/>
      <c r="AC61" s="674"/>
      <c r="AD61" s="795" t="s">
        <v>942</v>
      </c>
      <c r="AE61" s="796"/>
      <c r="AF61" s="796"/>
      <c r="AG61" s="797"/>
      <c r="AH61" s="672">
        <f>SUM(AH57:AK60)</f>
        <v>0</v>
      </c>
      <c r="AI61" s="673"/>
      <c r="AJ61" s="673"/>
      <c r="AK61" s="674"/>
      <c r="AL61" s="672">
        <f>SUM(AL57:AO60)</f>
        <v>0</v>
      </c>
      <c r="AM61" s="673"/>
      <c r="AN61" s="673"/>
      <c r="AO61" s="674"/>
      <c r="AP61" s="672">
        <f>SUM(AP57:AS60)</f>
        <v>0</v>
      </c>
      <c r="AQ61" s="673"/>
      <c r="AR61" s="673"/>
      <c r="AS61" s="674"/>
      <c r="AT61" s="672">
        <f>SUM(AT57:AW60)</f>
        <v>0</v>
      </c>
      <c r="AU61" s="673"/>
      <c r="AV61" s="673"/>
      <c r="AW61" s="674"/>
      <c r="AX61" s="672">
        <f>SUM(AX57:BA60)</f>
        <v>0</v>
      </c>
      <c r="AY61" s="673"/>
      <c r="AZ61" s="673"/>
      <c r="BA61" s="674"/>
      <c r="BB61" s="672">
        <f>SUM(BB57:BE60)</f>
        <v>0</v>
      </c>
      <c r="BC61" s="673"/>
      <c r="BD61" s="673"/>
      <c r="BE61" s="674"/>
      <c r="BF61" s="672">
        <f>SUM(BF57:BI60)</f>
        <v>0</v>
      </c>
      <c r="BG61" s="673"/>
      <c r="BH61" s="673"/>
      <c r="BI61" s="777"/>
    </row>
    <row r="62" spans="2:61" ht="15.75" customHeight="1">
      <c r="B62" s="849"/>
      <c r="C62" s="850"/>
      <c r="D62" s="850"/>
      <c r="E62" s="851"/>
      <c r="F62" s="792" t="s">
        <v>1687</v>
      </c>
      <c r="G62" s="793"/>
      <c r="H62" s="793"/>
      <c r="I62" s="794"/>
      <c r="J62" s="648"/>
      <c r="K62" s="569"/>
      <c r="L62" s="569"/>
      <c r="M62" s="675"/>
      <c r="N62" s="648"/>
      <c r="O62" s="569"/>
      <c r="P62" s="569"/>
      <c r="Q62" s="675"/>
      <c r="R62" s="648"/>
      <c r="S62" s="569"/>
      <c r="T62" s="569"/>
      <c r="U62" s="675"/>
      <c r="V62" s="648"/>
      <c r="W62" s="569"/>
      <c r="X62" s="569"/>
      <c r="Y62" s="675"/>
      <c r="Z62" s="648"/>
      <c r="AA62" s="569"/>
      <c r="AB62" s="569"/>
      <c r="AC62" s="675"/>
      <c r="AD62" s="648"/>
      <c r="AE62" s="569"/>
      <c r="AF62" s="569"/>
      <c r="AG62" s="675"/>
      <c r="AH62" s="648"/>
      <c r="AI62" s="569"/>
      <c r="AJ62" s="569"/>
      <c r="AK62" s="675"/>
      <c r="AL62" s="648"/>
      <c r="AM62" s="569"/>
      <c r="AN62" s="569"/>
      <c r="AO62" s="675"/>
      <c r="AP62" s="648"/>
      <c r="AQ62" s="569"/>
      <c r="AR62" s="569"/>
      <c r="AS62" s="675"/>
      <c r="AT62" s="648"/>
      <c r="AU62" s="569"/>
      <c r="AV62" s="569"/>
      <c r="AW62" s="675"/>
      <c r="AX62" s="648"/>
      <c r="AY62" s="569"/>
      <c r="AZ62" s="569"/>
      <c r="BA62" s="570"/>
      <c r="BB62" s="648"/>
      <c r="BC62" s="569"/>
      <c r="BD62" s="569"/>
      <c r="BE62" s="675"/>
      <c r="BF62" s="648"/>
      <c r="BG62" s="569"/>
      <c r="BH62" s="569"/>
      <c r="BI62" s="570"/>
    </row>
    <row r="63" spans="2:61" ht="15.75" customHeight="1">
      <c r="B63" s="852"/>
      <c r="C63" s="853"/>
      <c r="D63" s="853"/>
      <c r="E63" s="854"/>
      <c r="F63" s="694" t="s">
        <v>1688</v>
      </c>
      <c r="G63" s="695"/>
      <c r="H63" s="695"/>
      <c r="I63" s="820"/>
      <c r="J63" s="774">
        <f>J57/3+J58/6+J59/20+J60/30</f>
        <v>0</v>
      </c>
      <c r="K63" s="775"/>
      <c r="L63" s="775"/>
      <c r="M63" s="776"/>
      <c r="N63" s="774">
        <f t="shared" ref="N63" si="37">N57/3+N58/6+N59/20+N60/30</f>
        <v>0</v>
      </c>
      <c r="O63" s="775"/>
      <c r="P63" s="775"/>
      <c r="Q63" s="776"/>
      <c r="R63" s="774">
        <f t="shared" ref="R63" si="38">R57/3+R58/6+R59/20+R60/30</f>
        <v>0</v>
      </c>
      <c r="S63" s="775"/>
      <c r="T63" s="775"/>
      <c r="U63" s="776"/>
      <c r="V63" s="774">
        <f t="shared" ref="V63" si="39">V57/3+V58/6+V59/20+V60/30</f>
        <v>0</v>
      </c>
      <c r="W63" s="775"/>
      <c r="X63" s="775"/>
      <c r="Y63" s="776"/>
      <c r="Z63" s="774">
        <f t="shared" ref="Z63" si="40">Z57/3+Z58/6+Z59/20+Z60/30</f>
        <v>0</v>
      </c>
      <c r="AA63" s="775"/>
      <c r="AB63" s="775"/>
      <c r="AC63" s="776"/>
      <c r="AD63" s="805"/>
      <c r="AE63" s="806"/>
      <c r="AF63" s="806"/>
      <c r="AG63" s="807"/>
      <c r="AH63" s="774">
        <f t="shared" ref="AH63" si="41">AH57/3+AH58/6+AH59/20+AH60/30</f>
        <v>0</v>
      </c>
      <c r="AI63" s="775"/>
      <c r="AJ63" s="775"/>
      <c r="AK63" s="776"/>
      <c r="AL63" s="774">
        <f t="shared" ref="AL63" si="42">AL57/3+AL58/6+AL59/20+AL60/30</f>
        <v>0</v>
      </c>
      <c r="AM63" s="775"/>
      <c r="AN63" s="775"/>
      <c r="AO63" s="776"/>
      <c r="AP63" s="774">
        <f t="shared" ref="AP63" si="43">AP57/3+AP58/6+AP59/20+AP60/30</f>
        <v>0</v>
      </c>
      <c r="AQ63" s="775"/>
      <c r="AR63" s="775"/>
      <c r="AS63" s="776"/>
      <c r="AT63" s="774">
        <f t="shared" ref="AT63" si="44">AT57/3+AT58/6+AT59/20+AT60/30</f>
        <v>0</v>
      </c>
      <c r="AU63" s="775"/>
      <c r="AV63" s="775"/>
      <c r="AW63" s="776"/>
      <c r="AX63" s="774">
        <f t="shared" ref="AX63" si="45">AX57/3+AX58/6+AX59/20+AX60/30</f>
        <v>0</v>
      </c>
      <c r="AY63" s="775"/>
      <c r="AZ63" s="775"/>
      <c r="BA63" s="776"/>
      <c r="BB63" s="774">
        <f t="shared" ref="BB63" si="46">BB57/3+BB58/6+BB59/20+BB60/30</f>
        <v>0</v>
      </c>
      <c r="BC63" s="775"/>
      <c r="BD63" s="775"/>
      <c r="BE63" s="776"/>
      <c r="BF63" s="774">
        <f t="shared" ref="BF63" si="47">BF57/3+BF58/6+BF59/20+BF60/30</f>
        <v>0</v>
      </c>
      <c r="BG63" s="775"/>
      <c r="BH63" s="775"/>
      <c r="BI63" s="791"/>
    </row>
    <row r="64" spans="2:61" ht="15.75" customHeight="1">
      <c r="B64" s="846" t="s">
        <v>304</v>
      </c>
      <c r="C64" s="847"/>
      <c r="D64" s="847"/>
      <c r="E64" s="848"/>
      <c r="F64" s="855" t="s">
        <v>301</v>
      </c>
      <c r="G64" s="856"/>
      <c r="H64" s="856"/>
      <c r="I64" s="857"/>
      <c r="J64" s="648"/>
      <c r="K64" s="569"/>
      <c r="L64" s="569"/>
      <c r="M64" s="675"/>
      <c r="N64" s="648"/>
      <c r="O64" s="569"/>
      <c r="P64" s="569"/>
      <c r="Q64" s="675"/>
      <c r="R64" s="648"/>
      <c r="S64" s="569"/>
      <c r="T64" s="569"/>
      <c r="U64" s="675"/>
      <c r="V64" s="648"/>
      <c r="W64" s="569"/>
      <c r="X64" s="569"/>
      <c r="Y64" s="675"/>
      <c r="Z64" s="648"/>
      <c r="AA64" s="569"/>
      <c r="AB64" s="569"/>
      <c r="AC64" s="675"/>
      <c r="AD64" s="798" t="s">
        <v>942</v>
      </c>
      <c r="AE64" s="658"/>
      <c r="AF64" s="658"/>
      <c r="AG64" s="799"/>
      <c r="AH64" s="648"/>
      <c r="AI64" s="569"/>
      <c r="AJ64" s="569"/>
      <c r="AK64" s="675"/>
      <c r="AL64" s="648"/>
      <c r="AM64" s="569"/>
      <c r="AN64" s="569"/>
      <c r="AO64" s="675"/>
      <c r="AP64" s="648"/>
      <c r="AQ64" s="569"/>
      <c r="AR64" s="569"/>
      <c r="AS64" s="675"/>
      <c r="AT64" s="648"/>
      <c r="AU64" s="569"/>
      <c r="AV64" s="569"/>
      <c r="AW64" s="675"/>
      <c r="AX64" s="648"/>
      <c r="AY64" s="569"/>
      <c r="AZ64" s="569"/>
      <c r="BA64" s="569"/>
      <c r="BB64" s="648"/>
      <c r="BC64" s="569"/>
      <c r="BD64" s="569"/>
      <c r="BE64" s="675"/>
      <c r="BF64" s="648"/>
      <c r="BG64" s="569"/>
      <c r="BH64" s="569"/>
      <c r="BI64" s="570"/>
    </row>
    <row r="65" spans="2:61" ht="15.75" customHeight="1">
      <c r="B65" s="849"/>
      <c r="C65" s="850"/>
      <c r="D65" s="850"/>
      <c r="E65" s="851"/>
      <c r="F65" s="811" t="s">
        <v>1689</v>
      </c>
      <c r="G65" s="812"/>
      <c r="H65" s="812"/>
      <c r="I65" s="813"/>
      <c r="J65" s="647"/>
      <c r="K65" s="547"/>
      <c r="L65" s="547"/>
      <c r="M65" s="649"/>
      <c r="N65" s="647"/>
      <c r="O65" s="547"/>
      <c r="P65" s="547"/>
      <c r="Q65" s="649"/>
      <c r="R65" s="647"/>
      <c r="S65" s="547"/>
      <c r="T65" s="547"/>
      <c r="U65" s="649"/>
      <c r="V65" s="647"/>
      <c r="W65" s="547"/>
      <c r="X65" s="547"/>
      <c r="Y65" s="649"/>
      <c r="Z65" s="647"/>
      <c r="AA65" s="547"/>
      <c r="AB65" s="547"/>
      <c r="AC65" s="649"/>
      <c r="AD65" s="800"/>
      <c r="AE65" s="571"/>
      <c r="AF65" s="571"/>
      <c r="AG65" s="801"/>
      <c r="AH65" s="647"/>
      <c r="AI65" s="547"/>
      <c r="AJ65" s="547"/>
      <c r="AK65" s="649"/>
      <c r="AL65" s="647"/>
      <c r="AM65" s="547"/>
      <c r="AN65" s="547"/>
      <c r="AO65" s="649"/>
      <c r="AP65" s="647"/>
      <c r="AQ65" s="547"/>
      <c r="AR65" s="547"/>
      <c r="AS65" s="649"/>
      <c r="AT65" s="647"/>
      <c r="AU65" s="547"/>
      <c r="AV65" s="547"/>
      <c r="AW65" s="649"/>
      <c r="AX65" s="647"/>
      <c r="AY65" s="547"/>
      <c r="AZ65" s="547"/>
      <c r="BA65" s="547"/>
      <c r="BB65" s="647"/>
      <c r="BC65" s="547"/>
      <c r="BD65" s="547"/>
      <c r="BE65" s="649"/>
      <c r="BF65" s="647"/>
      <c r="BG65" s="547"/>
      <c r="BH65" s="547"/>
      <c r="BI65" s="548"/>
    </row>
    <row r="66" spans="2:61" ht="15.75" customHeight="1">
      <c r="B66" s="849"/>
      <c r="C66" s="850"/>
      <c r="D66" s="850"/>
      <c r="E66" s="851"/>
      <c r="F66" s="811" t="s">
        <v>1683</v>
      </c>
      <c r="G66" s="812"/>
      <c r="H66" s="812"/>
      <c r="I66" s="813"/>
      <c r="J66" s="647"/>
      <c r="K66" s="547"/>
      <c r="L66" s="547"/>
      <c r="M66" s="649"/>
      <c r="N66" s="647"/>
      <c r="O66" s="547"/>
      <c r="P66" s="547"/>
      <c r="Q66" s="649"/>
      <c r="R66" s="647"/>
      <c r="S66" s="547"/>
      <c r="T66" s="547"/>
      <c r="U66" s="649"/>
      <c r="V66" s="647"/>
      <c r="W66" s="547"/>
      <c r="X66" s="547"/>
      <c r="Y66" s="649"/>
      <c r="Z66" s="647"/>
      <c r="AA66" s="547"/>
      <c r="AB66" s="547"/>
      <c r="AC66" s="649"/>
      <c r="AD66" s="800"/>
      <c r="AE66" s="571"/>
      <c r="AF66" s="571"/>
      <c r="AG66" s="801"/>
      <c r="AH66" s="647"/>
      <c r="AI66" s="547"/>
      <c r="AJ66" s="547"/>
      <c r="AK66" s="649"/>
      <c r="AL66" s="647"/>
      <c r="AM66" s="547"/>
      <c r="AN66" s="547"/>
      <c r="AO66" s="649"/>
      <c r="AP66" s="647"/>
      <c r="AQ66" s="547"/>
      <c r="AR66" s="547"/>
      <c r="AS66" s="649"/>
      <c r="AT66" s="647"/>
      <c r="AU66" s="547"/>
      <c r="AV66" s="547"/>
      <c r="AW66" s="649"/>
      <c r="AX66" s="647"/>
      <c r="AY66" s="547"/>
      <c r="AZ66" s="547"/>
      <c r="BA66" s="547"/>
      <c r="BB66" s="647"/>
      <c r="BC66" s="547"/>
      <c r="BD66" s="547"/>
      <c r="BE66" s="649"/>
      <c r="BF66" s="647"/>
      <c r="BG66" s="547"/>
      <c r="BH66" s="547"/>
      <c r="BI66" s="548"/>
    </row>
    <row r="67" spans="2:61" ht="15.75" customHeight="1" thickBot="1">
      <c r="B67" s="849"/>
      <c r="C67" s="850"/>
      <c r="D67" s="850"/>
      <c r="E67" s="851"/>
      <c r="F67" s="858" t="s">
        <v>1684</v>
      </c>
      <c r="G67" s="859"/>
      <c r="H67" s="859"/>
      <c r="I67" s="860"/>
      <c r="J67" s="643"/>
      <c r="K67" s="644"/>
      <c r="L67" s="644"/>
      <c r="M67" s="645"/>
      <c r="N67" s="643"/>
      <c r="O67" s="644"/>
      <c r="P67" s="644"/>
      <c r="Q67" s="645"/>
      <c r="R67" s="643"/>
      <c r="S67" s="644"/>
      <c r="T67" s="644"/>
      <c r="U67" s="645"/>
      <c r="V67" s="643"/>
      <c r="W67" s="644"/>
      <c r="X67" s="644"/>
      <c r="Y67" s="645"/>
      <c r="Z67" s="643"/>
      <c r="AA67" s="644"/>
      <c r="AB67" s="644"/>
      <c r="AC67" s="645"/>
      <c r="AD67" s="802"/>
      <c r="AE67" s="803"/>
      <c r="AF67" s="803"/>
      <c r="AG67" s="804"/>
      <c r="AH67" s="643"/>
      <c r="AI67" s="644"/>
      <c r="AJ67" s="644"/>
      <c r="AK67" s="645"/>
      <c r="AL67" s="643"/>
      <c r="AM67" s="644"/>
      <c r="AN67" s="644"/>
      <c r="AO67" s="645"/>
      <c r="AP67" s="643"/>
      <c r="AQ67" s="644"/>
      <c r="AR67" s="644"/>
      <c r="AS67" s="645"/>
      <c r="AT67" s="643"/>
      <c r="AU67" s="644"/>
      <c r="AV67" s="644"/>
      <c r="AW67" s="645"/>
      <c r="AX67" s="643"/>
      <c r="AY67" s="644"/>
      <c r="AZ67" s="644"/>
      <c r="BA67" s="644"/>
      <c r="BB67" s="643"/>
      <c r="BC67" s="644"/>
      <c r="BD67" s="644"/>
      <c r="BE67" s="645"/>
      <c r="BF67" s="643"/>
      <c r="BG67" s="644"/>
      <c r="BH67" s="644"/>
      <c r="BI67" s="646"/>
    </row>
    <row r="68" spans="2:61" ht="15.75" customHeight="1" thickTop="1">
      <c r="B68" s="849"/>
      <c r="C68" s="850"/>
      <c r="D68" s="850"/>
      <c r="E68" s="851"/>
      <c r="F68" s="909" t="s">
        <v>302</v>
      </c>
      <c r="G68" s="910"/>
      <c r="H68" s="910"/>
      <c r="I68" s="911"/>
      <c r="J68" s="672">
        <f>SUM(J64:M67)</f>
        <v>0</v>
      </c>
      <c r="K68" s="673"/>
      <c r="L68" s="673"/>
      <c r="M68" s="674"/>
      <c r="N68" s="672">
        <f>SUM(N64:Q67)</f>
        <v>0</v>
      </c>
      <c r="O68" s="673"/>
      <c r="P68" s="673"/>
      <c r="Q68" s="674"/>
      <c r="R68" s="672">
        <f>SUM(R64:U67)</f>
        <v>0</v>
      </c>
      <c r="S68" s="673"/>
      <c r="T68" s="673"/>
      <c r="U68" s="674"/>
      <c r="V68" s="672">
        <f>SUM(V64:Y67)</f>
        <v>0</v>
      </c>
      <c r="W68" s="673"/>
      <c r="X68" s="673"/>
      <c r="Y68" s="674"/>
      <c r="Z68" s="672">
        <f t="shared" ref="Z68" si="48">SUM(Z64:AC67)</f>
        <v>0</v>
      </c>
      <c r="AA68" s="673"/>
      <c r="AB68" s="673"/>
      <c r="AC68" s="674"/>
      <c r="AD68" s="795" t="s">
        <v>942</v>
      </c>
      <c r="AE68" s="796"/>
      <c r="AF68" s="796"/>
      <c r="AG68" s="797"/>
      <c r="AH68" s="672">
        <f>SUM(AH64:AK67)</f>
        <v>0</v>
      </c>
      <c r="AI68" s="673"/>
      <c r="AJ68" s="673"/>
      <c r="AK68" s="674"/>
      <c r="AL68" s="672">
        <f>SUM(AL64:AO67)</f>
        <v>0</v>
      </c>
      <c r="AM68" s="673"/>
      <c r="AN68" s="673"/>
      <c r="AO68" s="674"/>
      <c r="AP68" s="672">
        <f>SUM(AP64:AS67)</f>
        <v>0</v>
      </c>
      <c r="AQ68" s="673"/>
      <c r="AR68" s="673"/>
      <c r="AS68" s="674"/>
      <c r="AT68" s="672">
        <f>SUM(AT64:AW67)</f>
        <v>0</v>
      </c>
      <c r="AU68" s="673"/>
      <c r="AV68" s="673"/>
      <c r="AW68" s="674"/>
      <c r="AX68" s="672">
        <f>SUM(AX64:BA67)</f>
        <v>0</v>
      </c>
      <c r="AY68" s="673"/>
      <c r="AZ68" s="673"/>
      <c r="BA68" s="674"/>
      <c r="BB68" s="672">
        <f>SUM(BB64:BE67)</f>
        <v>0</v>
      </c>
      <c r="BC68" s="673"/>
      <c r="BD68" s="673"/>
      <c r="BE68" s="674"/>
      <c r="BF68" s="672">
        <f>SUM(BF64:BI67)</f>
        <v>0</v>
      </c>
      <c r="BG68" s="673"/>
      <c r="BH68" s="673"/>
      <c r="BI68" s="777"/>
    </row>
    <row r="69" spans="2:61" ht="15.75" customHeight="1">
      <c r="B69" s="849"/>
      <c r="C69" s="850"/>
      <c r="D69" s="850"/>
      <c r="E69" s="851"/>
      <c r="F69" s="792" t="s">
        <v>1687</v>
      </c>
      <c r="G69" s="793"/>
      <c r="H69" s="793"/>
      <c r="I69" s="794"/>
      <c r="J69" s="648"/>
      <c r="K69" s="569"/>
      <c r="L69" s="569"/>
      <c r="M69" s="675"/>
      <c r="N69" s="648"/>
      <c r="O69" s="569"/>
      <c r="P69" s="569"/>
      <c r="Q69" s="675"/>
      <c r="R69" s="648"/>
      <c r="S69" s="569"/>
      <c r="T69" s="569"/>
      <c r="U69" s="675"/>
      <c r="V69" s="648"/>
      <c r="W69" s="569"/>
      <c r="X69" s="569"/>
      <c r="Y69" s="675"/>
      <c r="Z69" s="648"/>
      <c r="AA69" s="569"/>
      <c r="AB69" s="569"/>
      <c r="AC69" s="675"/>
      <c r="AD69" s="648"/>
      <c r="AE69" s="569"/>
      <c r="AF69" s="569"/>
      <c r="AG69" s="675"/>
      <c r="AH69" s="648"/>
      <c r="AI69" s="569"/>
      <c r="AJ69" s="569"/>
      <c r="AK69" s="675"/>
      <c r="AL69" s="648"/>
      <c r="AM69" s="569"/>
      <c r="AN69" s="569"/>
      <c r="AO69" s="675"/>
      <c r="AP69" s="648"/>
      <c r="AQ69" s="569"/>
      <c r="AR69" s="569"/>
      <c r="AS69" s="675"/>
      <c r="AT69" s="648"/>
      <c r="AU69" s="569"/>
      <c r="AV69" s="569"/>
      <c r="AW69" s="675"/>
      <c r="AX69" s="648"/>
      <c r="AY69" s="569"/>
      <c r="AZ69" s="569"/>
      <c r="BA69" s="570"/>
      <c r="BB69" s="648"/>
      <c r="BC69" s="569"/>
      <c r="BD69" s="569"/>
      <c r="BE69" s="675"/>
      <c r="BF69" s="648"/>
      <c r="BG69" s="569"/>
      <c r="BH69" s="569"/>
      <c r="BI69" s="570"/>
    </row>
    <row r="70" spans="2:61" ht="15.75" customHeight="1">
      <c r="B70" s="852"/>
      <c r="C70" s="853"/>
      <c r="D70" s="853"/>
      <c r="E70" s="854"/>
      <c r="F70" s="694" t="s">
        <v>1688</v>
      </c>
      <c r="G70" s="695"/>
      <c r="H70" s="695"/>
      <c r="I70" s="820"/>
      <c r="J70" s="774">
        <f>J64/3+J65/6+J66/20+J67/30</f>
        <v>0</v>
      </c>
      <c r="K70" s="775"/>
      <c r="L70" s="775"/>
      <c r="M70" s="776"/>
      <c r="N70" s="774">
        <f t="shared" ref="N70" si="49">N64/3+N65/6+N66/20+N67/30</f>
        <v>0</v>
      </c>
      <c r="O70" s="775"/>
      <c r="P70" s="775"/>
      <c r="Q70" s="776"/>
      <c r="R70" s="774">
        <f t="shared" ref="R70" si="50">R64/3+R65/6+R66/20+R67/30</f>
        <v>0</v>
      </c>
      <c r="S70" s="775"/>
      <c r="T70" s="775"/>
      <c r="U70" s="776"/>
      <c r="V70" s="774">
        <f t="shared" ref="V70" si="51">V64/3+V65/6+V66/20+V67/30</f>
        <v>0</v>
      </c>
      <c r="W70" s="775"/>
      <c r="X70" s="775"/>
      <c r="Y70" s="776"/>
      <c r="Z70" s="774">
        <f t="shared" ref="Z70" si="52">Z64/3+Z65/6+Z66/20+Z67/30</f>
        <v>0</v>
      </c>
      <c r="AA70" s="775"/>
      <c r="AB70" s="775"/>
      <c r="AC70" s="776"/>
      <c r="AD70" s="805"/>
      <c r="AE70" s="806"/>
      <c r="AF70" s="806"/>
      <c r="AG70" s="807"/>
      <c r="AH70" s="774">
        <f t="shared" ref="AH70" si="53">AH64/3+AH65/6+AH66/20+AH67/30</f>
        <v>0</v>
      </c>
      <c r="AI70" s="775"/>
      <c r="AJ70" s="775"/>
      <c r="AK70" s="776"/>
      <c r="AL70" s="774">
        <f t="shared" ref="AL70" si="54">AL64/3+AL65/6+AL66/20+AL67/30</f>
        <v>0</v>
      </c>
      <c r="AM70" s="775"/>
      <c r="AN70" s="775"/>
      <c r="AO70" s="776"/>
      <c r="AP70" s="774">
        <f t="shared" ref="AP70" si="55">AP64/3+AP65/6+AP66/20+AP67/30</f>
        <v>0</v>
      </c>
      <c r="AQ70" s="775"/>
      <c r="AR70" s="775"/>
      <c r="AS70" s="776"/>
      <c r="AT70" s="774">
        <f t="shared" ref="AT70" si="56">AT64/3+AT65/6+AT66/20+AT67/30</f>
        <v>0</v>
      </c>
      <c r="AU70" s="775"/>
      <c r="AV70" s="775"/>
      <c r="AW70" s="776"/>
      <c r="AX70" s="774">
        <f t="shared" ref="AX70" si="57">AX64/3+AX65/6+AX66/20+AX67/30</f>
        <v>0</v>
      </c>
      <c r="AY70" s="775"/>
      <c r="AZ70" s="775"/>
      <c r="BA70" s="776"/>
      <c r="BB70" s="774">
        <f t="shared" ref="BB70" si="58">BB64/3+BB65/6+BB66/20+BB67/30</f>
        <v>0</v>
      </c>
      <c r="BC70" s="775"/>
      <c r="BD70" s="775"/>
      <c r="BE70" s="776"/>
      <c r="BF70" s="774">
        <f t="shared" ref="BF70" si="59">BF64/3+BF65/6+BF66/20+BF67/30</f>
        <v>0</v>
      </c>
      <c r="BG70" s="775"/>
      <c r="BH70" s="775"/>
      <c r="BI70" s="791"/>
    </row>
    <row r="71" spans="2:61" ht="15.75" customHeight="1">
      <c r="B71" s="846" t="s">
        <v>305</v>
      </c>
      <c r="C71" s="847"/>
      <c r="D71" s="847"/>
      <c r="E71" s="848"/>
      <c r="F71" s="855" t="s">
        <v>301</v>
      </c>
      <c r="G71" s="856"/>
      <c r="H71" s="856"/>
      <c r="I71" s="857"/>
      <c r="J71" s="648"/>
      <c r="K71" s="569"/>
      <c r="L71" s="569"/>
      <c r="M71" s="675"/>
      <c r="N71" s="648"/>
      <c r="O71" s="569"/>
      <c r="P71" s="569"/>
      <c r="Q71" s="675"/>
      <c r="R71" s="648"/>
      <c r="S71" s="569"/>
      <c r="T71" s="569"/>
      <c r="U71" s="675"/>
      <c r="V71" s="648"/>
      <c r="W71" s="569"/>
      <c r="X71" s="569"/>
      <c r="Y71" s="675"/>
      <c r="Z71" s="648"/>
      <c r="AA71" s="569"/>
      <c r="AB71" s="569"/>
      <c r="AC71" s="675"/>
      <c r="AD71" s="798" t="s">
        <v>942</v>
      </c>
      <c r="AE71" s="658"/>
      <c r="AF71" s="658"/>
      <c r="AG71" s="799"/>
      <c r="AH71" s="648"/>
      <c r="AI71" s="569"/>
      <c r="AJ71" s="569"/>
      <c r="AK71" s="675"/>
      <c r="AL71" s="648"/>
      <c r="AM71" s="569"/>
      <c r="AN71" s="569"/>
      <c r="AO71" s="675"/>
      <c r="AP71" s="648"/>
      <c r="AQ71" s="569"/>
      <c r="AR71" s="569"/>
      <c r="AS71" s="675"/>
      <c r="AT71" s="648"/>
      <c r="AU71" s="569"/>
      <c r="AV71" s="569"/>
      <c r="AW71" s="675"/>
      <c r="AX71" s="648"/>
      <c r="AY71" s="569"/>
      <c r="AZ71" s="569"/>
      <c r="BA71" s="569"/>
      <c r="BB71" s="648"/>
      <c r="BC71" s="569"/>
      <c r="BD71" s="569"/>
      <c r="BE71" s="675"/>
      <c r="BF71" s="648"/>
      <c r="BG71" s="569"/>
      <c r="BH71" s="569"/>
      <c r="BI71" s="570"/>
    </row>
    <row r="72" spans="2:61" ht="15.75" customHeight="1">
      <c r="B72" s="849"/>
      <c r="C72" s="850"/>
      <c r="D72" s="850"/>
      <c r="E72" s="851"/>
      <c r="F72" s="811" t="s">
        <v>1689</v>
      </c>
      <c r="G72" s="812"/>
      <c r="H72" s="812"/>
      <c r="I72" s="813"/>
      <c r="J72" s="647"/>
      <c r="K72" s="547"/>
      <c r="L72" s="547"/>
      <c r="M72" s="649"/>
      <c r="N72" s="647"/>
      <c r="O72" s="547"/>
      <c r="P72" s="547"/>
      <c r="Q72" s="649"/>
      <c r="R72" s="647"/>
      <c r="S72" s="547"/>
      <c r="T72" s="547"/>
      <c r="U72" s="649"/>
      <c r="V72" s="647"/>
      <c r="W72" s="547"/>
      <c r="X72" s="547"/>
      <c r="Y72" s="649"/>
      <c r="Z72" s="647"/>
      <c r="AA72" s="547"/>
      <c r="AB72" s="547"/>
      <c r="AC72" s="649"/>
      <c r="AD72" s="800"/>
      <c r="AE72" s="571"/>
      <c r="AF72" s="571"/>
      <c r="AG72" s="801"/>
      <c r="AH72" s="647"/>
      <c r="AI72" s="547"/>
      <c r="AJ72" s="547"/>
      <c r="AK72" s="649"/>
      <c r="AL72" s="647"/>
      <c r="AM72" s="547"/>
      <c r="AN72" s="547"/>
      <c r="AO72" s="649"/>
      <c r="AP72" s="647"/>
      <c r="AQ72" s="547"/>
      <c r="AR72" s="547"/>
      <c r="AS72" s="649"/>
      <c r="AT72" s="647"/>
      <c r="AU72" s="547"/>
      <c r="AV72" s="547"/>
      <c r="AW72" s="649"/>
      <c r="AX72" s="647"/>
      <c r="AY72" s="547"/>
      <c r="AZ72" s="547"/>
      <c r="BA72" s="547"/>
      <c r="BB72" s="647"/>
      <c r="BC72" s="547"/>
      <c r="BD72" s="547"/>
      <c r="BE72" s="649"/>
      <c r="BF72" s="647"/>
      <c r="BG72" s="547"/>
      <c r="BH72" s="547"/>
      <c r="BI72" s="548"/>
    </row>
    <row r="73" spans="2:61" ht="15.75" customHeight="1">
      <c r="B73" s="849"/>
      <c r="C73" s="850"/>
      <c r="D73" s="850"/>
      <c r="E73" s="851"/>
      <c r="F73" s="811" t="s">
        <v>1683</v>
      </c>
      <c r="G73" s="812"/>
      <c r="H73" s="812"/>
      <c r="I73" s="813"/>
      <c r="J73" s="647"/>
      <c r="K73" s="547"/>
      <c r="L73" s="547"/>
      <c r="M73" s="649"/>
      <c r="N73" s="647"/>
      <c r="O73" s="547"/>
      <c r="P73" s="547"/>
      <c r="Q73" s="649"/>
      <c r="R73" s="647"/>
      <c r="S73" s="547"/>
      <c r="T73" s="547"/>
      <c r="U73" s="649"/>
      <c r="V73" s="647"/>
      <c r="W73" s="547"/>
      <c r="X73" s="547"/>
      <c r="Y73" s="649"/>
      <c r="Z73" s="647"/>
      <c r="AA73" s="547"/>
      <c r="AB73" s="547"/>
      <c r="AC73" s="649"/>
      <c r="AD73" s="800"/>
      <c r="AE73" s="571"/>
      <c r="AF73" s="571"/>
      <c r="AG73" s="801"/>
      <c r="AH73" s="647"/>
      <c r="AI73" s="547"/>
      <c r="AJ73" s="547"/>
      <c r="AK73" s="649"/>
      <c r="AL73" s="647"/>
      <c r="AM73" s="547"/>
      <c r="AN73" s="547"/>
      <c r="AO73" s="649"/>
      <c r="AP73" s="647"/>
      <c r="AQ73" s="547"/>
      <c r="AR73" s="547"/>
      <c r="AS73" s="649"/>
      <c r="AT73" s="647"/>
      <c r="AU73" s="547"/>
      <c r="AV73" s="547"/>
      <c r="AW73" s="649"/>
      <c r="AX73" s="647"/>
      <c r="AY73" s="547"/>
      <c r="AZ73" s="547"/>
      <c r="BA73" s="547"/>
      <c r="BB73" s="647"/>
      <c r="BC73" s="547"/>
      <c r="BD73" s="547"/>
      <c r="BE73" s="649"/>
      <c r="BF73" s="647"/>
      <c r="BG73" s="547"/>
      <c r="BH73" s="547"/>
      <c r="BI73" s="548"/>
    </row>
    <row r="74" spans="2:61" ht="15.75" customHeight="1" thickBot="1">
      <c r="B74" s="849"/>
      <c r="C74" s="850"/>
      <c r="D74" s="850"/>
      <c r="E74" s="851"/>
      <c r="F74" s="858" t="s">
        <v>1684</v>
      </c>
      <c r="G74" s="859"/>
      <c r="H74" s="859"/>
      <c r="I74" s="860"/>
      <c r="J74" s="643"/>
      <c r="K74" s="644"/>
      <c r="L74" s="644"/>
      <c r="M74" s="645"/>
      <c r="N74" s="643"/>
      <c r="O74" s="644"/>
      <c r="P74" s="644"/>
      <c r="Q74" s="645"/>
      <c r="R74" s="643"/>
      <c r="S74" s="644"/>
      <c r="T74" s="644"/>
      <c r="U74" s="645"/>
      <c r="V74" s="643"/>
      <c r="W74" s="644"/>
      <c r="X74" s="644"/>
      <c r="Y74" s="645"/>
      <c r="Z74" s="643"/>
      <c r="AA74" s="644"/>
      <c r="AB74" s="644"/>
      <c r="AC74" s="645"/>
      <c r="AD74" s="802"/>
      <c r="AE74" s="803"/>
      <c r="AF74" s="803"/>
      <c r="AG74" s="804"/>
      <c r="AH74" s="643"/>
      <c r="AI74" s="644"/>
      <c r="AJ74" s="644"/>
      <c r="AK74" s="645"/>
      <c r="AL74" s="643"/>
      <c r="AM74" s="644"/>
      <c r="AN74" s="644"/>
      <c r="AO74" s="645"/>
      <c r="AP74" s="643"/>
      <c r="AQ74" s="644"/>
      <c r="AR74" s="644"/>
      <c r="AS74" s="645"/>
      <c r="AT74" s="643"/>
      <c r="AU74" s="644"/>
      <c r="AV74" s="644"/>
      <c r="AW74" s="645"/>
      <c r="AX74" s="643"/>
      <c r="AY74" s="644"/>
      <c r="AZ74" s="644"/>
      <c r="BA74" s="644"/>
      <c r="BB74" s="643"/>
      <c r="BC74" s="644"/>
      <c r="BD74" s="644"/>
      <c r="BE74" s="645"/>
      <c r="BF74" s="643"/>
      <c r="BG74" s="644"/>
      <c r="BH74" s="644"/>
      <c r="BI74" s="646"/>
    </row>
    <row r="75" spans="2:61" ht="15.75" customHeight="1" thickTop="1">
      <c r="B75" s="849"/>
      <c r="C75" s="850"/>
      <c r="D75" s="850"/>
      <c r="E75" s="851"/>
      <c r="F75" s="909" t="s">
        <v>302</v>
      </c>
      <c r="G75" s="910"/>
      <c r="H75" s="910"/>
      <c r="I75" s="911"/>
      <c r="J75" s="672">
        <f>SUM(J71:M74)</f>
        <v>0</v>
      </c>
      <c r="K75" s="673"/>
      <c r="L75" s="673"/>
      <c r="M75" s="674"/>
      <c r="N75" s="672">
        <f>SUM(N71:Q74)</f>
        <v>0</v>
      </c>
      <c r="O75" s="673"/>
      <c r="P75" s="673"/>
      <c r="Q75" s="674"/>
      <c r="R75" s="672">
        <f>SUM(R71:U74)</f>
        <v>0</v>
      </c>
      <c r="S75" s="673"/>
      <c r="T75" s="673"/>
      <c r="U75" s="674"/>
      <c r="V75" s="672">
        <f>SUM(V71:Y74)</f>
        <v>0</v>
      </c>
      <c r="W75" s="673"/>
      <c r="X75" s="673"/>
      <c r="Y75" s="674"/>
      <c r="Z75" s="672">
        <f t="shared" ref="Z75" si="60">SUM(Z71:AC74)</f>
        <v>0</v>
      </c>
      <c r="AA75" s="673"/>
      <c r="AB75" s="673"/>
      <c r="AC75" s="674"/>
      <c r="AD75" s="795" t="s">
        <v>942</v>
      </c>
      <c r="AE75" s="796"/>
      <c r="AF75" s="796"/>
      <c r="AG75" s="797"/>
      <c r="AH75" s="672">
        <f>SUM(AH71:AK74)</f>
        <v>0</v>
      </c>
      <c r="AI75" s="673"/>
      <c r="AJ75" s="673"/>
      <c r="AK75" s="674"/>
      <c r="AL75" s="672">
        <f>SUM(AL71:AO74)</f>
        <v>0</v>
      </c>
      <c r="AM75" s="673"/>
      <c r="AN75" s="673"/>
      <c r="AO75" s="674"/>
      <c r="AP75" s="672">
        <f>SUM(AP71:AS74)</f>
        <v>0</v>
      </c>
      <c r="AQ75" s="673"/>
      <c r="AR75" s="673"/>
      <c r="AS75" s="674"/>
      <c r="AT75" s="672">
        <f>SUM(AT71:AW74)</f>
        <v>0</v>
      </c>
      <c r="AU75" s="673"/>
      <c r="AV75" s="673"/>
      <c r="AW75" s="674"/>
      <c r="AX75" s="672">
        <f>SUM(AX71:BA74)</f>
        <v>0</v>
      </c>
      <c r="AY75" s="673"/>
      <c r="AZ75" s="673"/>
      <c r="BA75" s="674"/>
      <c r="BB75" s="672">
        <f>SUM(BB71:BE74)</f>
        <v>0</v>
      </c>
      <c r="BC75" s="673"/>
      <c r="BD75" s="673"/>
      <c r="BE75" s="674"/>
      <c r="BF75" s="672">
        <f>SUM(BF71:BI74)</f>
        <v>0</v>
      </c>
      <c r="BG75" s="673"/>
      <c r="BH75" s="673"/>
      <c r="BI75" s="777"/>
    </row>
    <row r="76" spans="2:61" ht="15.75" customHeight="1">
      <c r="B76" s="849"/>
      <c r="C76" s="850"/>
      <c r="D76" s="850"/>
      <c r="E76" s="851"/>
      <c r="F76" s="792" t="s">
        <v>1687</v>
      </c>
      <c r="G76" s="793"/>
      <c r="H76" s="793"/>
      <c r="I76" s="794"/>
      <c r="J76" s="648"/>
      <c r="K76" s="569"/>
      <c r="L76" s="569"/>
      <c r="M76" s="675"/>
      <c r="N76" s="648"/>
      <c r="O76" s="569"/>
      <c r="P76" s="569"/>
      <c r="Q76" s="675"/>
      <c r="R76" s="648"/>
      <c r="S76" s="569"/>
      <c r="T76" s="569"/>
      <c r="U76" s="675"/>
      <c r="V76" s="648"/>
      <c r="W76" s="569"/>
      <c r="X76" s="569"/>
      <c r="Y76" s="675"/>
      <c r="Z76" s="648"/>
      <c r="AA76" s="569"/>
      <c r="AB76" s="569"/>
      <c r="AC76" s="675"/>
      <c r="AD76" s="648"/>
      <c r="AE76" s="569"/>
      <c r="AF76" s="569"/>
      <c r="AG76" s="675"/>
      <c r="AH76" s="648"/>
      <c r="AI76" s="569"/>
      <c r="AJ76" s="569"/>
      <c r="AK76" s="675"/>
      <c r="AL76" s="648"/>
      <c r="AM76" s="569"/>
      <c r="AN76" s="569"/>
      <c r="AO76" s="675"/>
      <c r="AP76" s="648"/>
      <c r="AQ76" s="569"/>
      <c r="AR76" s="569"/>
      <c r="AS76" s="675"/>
      <c r="AT76" s="648"/>
      <c r="AU76" s="569"/>
      <c r="AV76" s="569"/>
      <c r="AW76" s="675"/>
      <c r="AX76" s="648"/>
      <c r="AY76" s="569"/>
      <c r="AZ76" s="569"/>
      <c r="BA76" s="570"/>
      <c r="BB76" s="648"/>
      <c r="BC76" s="569"/>
      <c r="BD76" s="569"/>
      <c r="BE76" s="675"/>
      <c r="BF76" s="648"/>
      <c r="BG76" s="569"/>
      <c r="BH76" s="569"/>
      <c r="BI76" s="570"/>
    </row>
    <row r="77" spans="2:61" ht="18" customHeight="1">
      <c r="B77" s="852"/>
      <c r="C77" s="853"/>
      <c r="D77" s="853"/>
      <c r="E77" s="854"/>
      <c r="F77" s="694" t="s">
        <v>1688</v>
      </c>
      <c r="G77" s="695"/>
      <c r="H77" s="695"/>
      <c r="I77" s="820"/>
      <c r="J77" s="774">
        <f>J71/3+J72/6+J73/20+J74/30</f>
        <v>0</v>
      </c>
      <c r="K77" s="775"/>
      <c r="L77" s="775"/>
      <c r="M77" s="776"/>
      <c r="N77" s="774">
        <f t="shared" ref="N77" si="61">N71/3+N72/6+N73/20+N74/30</f>
        <v>0</v>
      </c>
      <c r="O77" s="775"/>
      <c r="P77" s="775"/>
      <c r="Q77" s="776"/>
      <c r="R77" s="774">
        <f t="shared" ref="R77" si="62">R71/3+R72/6+R73/20+R74/30</f>
        <v>0</v>
      </c>
      <c r="S77" s="775"/>
      <c r="T77" s="775"/>
      <c r="U77" s="776"/>
      <c r="V77" s="774">
        <f t="shared" ref="V77" si="63">V71/3+V72/6+V73/20+V74/30</f>
        <v>0</v>
      </c>
      <c r="W77" s="775"/>
      <c r="X77" s="775"/>
      <c r="Y77" s="776"/>
      <c r="Z77" s="774">
        <f t="shared" ref="Z77" si="64">Z71/3+Z72/6+Z73/20+Z74/30</f>
        <v>0</v>
      </c>
      <c r="AA77" s="775"/>
      <c r="AB77" s="775"/>
      <c r="AC77" s="776"/>
      <c r="AD77" s="805"/>
      <c r="AE77" s="806"/>
      <c r="AF77" s="806"/>
      <c r="AG77" s="807"/>
      <c r="AH77" s="774">
        <f t="shared" ref="AH77" si="65">AH71/3+AH72/6+AH73/20+AH74/30</f>
        <v>0</v>
      </c>
      <c r="AI77" s="775"/>
      <c r="AJ77" s="775"/>
      <c r="AK77" s="776"/>
      <c r="AL77" s="774">
        <f t="shared" ref="AL77" si="66">AL71/3+AL72/6+AL73/20+AL74/30</f>
        <v>0</v>
      </c>
      <c r="AM77" s="775"/>
      <c r="AN77" s="775"/>
      <c r="AO77" s="776"/>
      <c r="AP77" s="774">
        <f t="shared" ref="AP77" si="67">AP71/3+AP72/6+AP73/20+AP74/30</f>
        <v>0</v>
      </c>
      <c r="AQ77" s="775"/>
      <c r="AR77" s="775"/>
      <c r="AS77" s="776"/>
      <c r="AT77" s="774">
        <f t="shared" ref="AT77" si="68">AT71/3+AT72/6+AT73/20+AT74/30</f>
        <v>0</v>
      </c>
      <c r="AU77" s="775"/>
      <c r="AV77" s="775"/>
      <c r="AW77" s="776"/>
      <c r="AX77" s="774">
        <f t="shared" ref="AX77" si="69">AX71/3+AX72/6+AX73/20+AX74/30</f>
        <v>0</v>
      </c>
      <c r="AY77" s="775"/>
      <c r="AZ77" s="775"/>
      <c r="BA77" s="776"/>
      <c r="BB77" s="774">
        <f t="shared" ref="BB77" si="70">BB71/3+BB72/6+BB73/20+BB74/30</f>
        <v>0</v>
      </c>
      <c r="BC77" s="775"/>
      <c r="BD77" s="775"/>
      <c r="BE77" s="776"/>
      <c r="BF77" s="774">
        <f t="shared" ref="BF77" si="71">BF71/3+BF72/6+BF73/20+BF74/30</f>
        <v>0</v>
      </c>
      <c r="BG77" s="775"/>
      <c r="BH77" s="775"/>
      <c r="BI77" s="791"/>
    </row>
    <row r="78" spans="2:61" ht="15.75" customHeight="1">
      <c r="B78" s="846" t="s">
        <v>1690</v>
      </c>
      <c r="C78" s="847"/>
      <c r="D78" s="847"/>
      <c r="E78" s="848"/>
      <c r="F78" s="855" t="s">
        <v>301</v>
      </c>
      <c r="G78" s="856"/>
      <c r="H78" s="856"/>
      <c r="I78" s="857"/>
      <c r="J78" s="648"/>
      <c r="K78" s="569"/>
      <c r="L78" s="569"/>
      <c r="M78" s="675"/>
      <c r="N78" s="648"/>
      <c r="O78" s="569"/>
      <c r="P78" s="569"/>
      <c r="Q78" s="675"/>
      <c r="R78" s="648"/>
      <c r="S78" s="569"/>
      <c r="T78" s="569"/>
      <c r="U78" s="675"/>
      <c r="V78" s="648"/>
      <c r="W78" s="569"/>
      <c r="X78" s="569"/>
      <c r="Y78" s="675"/>
      <c r="Z78" s="648"/>
      <c r="AA78" s="569"/>
      <c r="AB78" s="569"/>
      <c r="AC78" s="675"/>
      <c r="AD78" s="798" t="s">
        <v>942</v>
      </c>
      <c r="AE78" s="658"/>
      <c r="AF78" s="658"/>
      <c r="AG78" s="799"/>
      <c r="AH78" s="648"/>
      <c r="AI78" s="569"/>
      <c r="AJ78" s="569"/>
      <c r="AK78" s="675"/>
      <c r="AL78" s="648"/>
      <c r="AM78" s="569"/>
      <c r="AN78" s="569"/>
      <c r="AO78" s="675"/>
      <c r="AP78" s="648"/>
      <c r="AQ78" s="569"/>
      <c r="AR78" s="569"/>
      <c r="AS78" s="675"/>
      <c r="AT78" s="648"/>
      <c r="AU78" s="569"/>
      <c r="AV78" s="569"/>
      <c r="AW78" s="675"/>
      <c r="AX78" s="648"/>
      <c r="AY78" s="569"/>
      <c r="AZ78" s="569"/>
      <c r="BA78" s="569"/>
      <c r="BB78" s="648"/>
      <c r="BC78" s="569"/>
      <c r="BD78" s="569"/>
      <c r="BE78" s="675"/>
      <c r="BF78" s="648"/>
      <c r="BG78" s="569"/>
      <c r="BH78" s="569"/>
      <c r="BI78" s="570"/>
    </row>
    <row r="79" spans="2:61" ht="15.75" customHeight="1">
      <c r="B79" s="849"/>
      <c r="C79" s="850"/>
      <c r="D79" s="850"/>
      <c r="E79" s="851"/>
      <c r="F79" s="811" t="s">
        <v>1689</v>
      </c>
      <c r="G79" s="812"/>
      <c r="H79" s="812"/>
      <c r="I79" s="813"/>
      <c r="J79" s="647"/>
      <c r="K79" s="547"/>
      <c r="L79" s="547"/>
      <c r="M79" s="649"/>
      <c r="N79" s="647"/>
      <c r="O79" s="547"/>
      <c r="P79" s="547"/>
      <c r="Q79" s="649"/>
      <c r="R79" s="647"/>
      <c r="S79" s="547"/>
      <c r="T79" s="547"/>
      <c r="U79" s="649"/>
      <c r="V79" s="647"/>
      <c r="W79" s="547"/>
      <c r="X79" s="547"/>
      <c r="Y79" s="649"/>
      <c r="Z79" s="647"/>
      <c r="AA79" s="547"/>
      <c r="AB79" s="547"/>
      <c r="AC79" s="649"/>
      <c r="AD79" s="800"/>
      <c r="AE79" s="571"/>
      <c r="AF79" s="571"/>
      <c r="AG79" s="801"/>
      <c r="AH79" s="647"/>
      <c r="AI79" s="547"/>
      <c r="AJ79" s="547"/>
      <c r="AK79" s="649"/>
      <c r="AL79" s="647"/>
      <c r="AM79" s="547"/>
      <c r="AN79" s="547"/>
      <c r="AO79" s="649"/>
      <c r="AP79" s="647"/>
      <c r="AQ79" s="547"/>
      <c r="AR79" s="547"/>
      <c r="AS79" s="649"/>
      <c r="AT79" s="647"/>
      <c r="AU79" s="547"/>
      <c r="AV79" s="547"/>
      <c r="AW79" s="649"/>
      <c r="AX79" s="647"/>
      <c r="AY79" s="547"/>
      <c r="AZ79" s="547"/>
      <c r="BA79" s="547"/>
      <c r="BB79" s="647"/>
      <c r="BC79" s="547"/>
      <c r="BD79" s="547"/>
      <c r="BE79" s="649"/>
      <c r="BF79" s="647"/>
      <c r="BG79" s="547"/>
      <c r="BH79" s="547"/>
      <c r="BI79" s="548"/>
    </row>
    <row r="80" spans="2:61" ht="15.75" customHeight="1">
      <c r="B80" s="849"/>
      <c r="C80" s="850"/>
      <c r="D80" s="850"/>
      <c r="E80" s="851"/>
      <c r="F80" s="811" t="s">
        <v>1683</v>
      </c>
      <c r="G80" s="812"/>
      <c r="H80" s="812"/>
      <c r="I80" s="813"/>
      <c r="J80" s="647"/>
      <c r="K80" s="547"/>
      <c r="L80" s="547"/>
      <c r="M80" s="649"/>
      <c r="N80" s="647"/>
      <c r="O80" s="547"/>
      <c r="P80" s="547"/>
      <c r="Q80" s="649"/>
      <c r="R80" s="647"/>
      <c r="S80" s="547"/>
      <c r="T80" s="547"/>
      <c r="U80" s="649"/>
      <c r="V80" s="647"/>
      <c r="W80" s="547"/>
      <c r="X80" s="547"/>
      <c r="Y80" s="649"/>
      <c r="Z80" s="647"/>
      <c r="AA80" s="547"/>
      <c r="AB80" s="547"/>
      <c r="AC80" s="649"/>
      <c r="AD80" s="800"/>
      <c r="AE80" s="571"/>
      <c r="AF80" s="571"/>
      <c r="AG80" s="801"/>
      <c r="AH80" s="647"/>
      <c r="AI80" s="547"/>
      <c r="AJ80" s="547"/>
      <c r="AK80" s="649"/>
      <c r="AL80" s="647"/>
      <c r="AM80" s="547"/>
      <c r="AN80" s="547"/>
      <c r="AO80" s="649"/>
      <c r="AP80" s="647"/>
      <c r="AQ80" s="547"/>
      <c r="AR80" s="547"/>
      <c r="AS80" s="649"/>
      <c r="AT80" s="647"/>
      <c r="AU80" s="547"/>
      <c r="AV80" s="547"/>
      <c r="AW80" s="649"/>
      <c r="AX80" s="647"/>
      <c r="AY80" s="547"/>
      <c r="AZ80" s="547"/>
      <c r="BA80" s="547"/>
      <c r="BB80" s="647"/>
      <c r="BC80" s="547"/>
      <c r="BD80" s="547"/>
      <c r="BE80" s="649"/>
      <c r="BF80" s="647"/>
      <c r="BG80" s="547"/>
      <c r="BH80" s="547"/>
      <c r="BI80" s="548"/>
    </row>
    <row r="81" spans="1:63" ht="15.75" customHeight="1" thickBot="1">
      <c r="B81" s="849"/>
      <c r="C81" s="850"/>
      <c r="D81" s="850"/>
      <c r="E81" s="851"/>
      <c r="F81" s="858" t="s">
        <v>1684</v>
      </c>
      <c r="G81" s="859"/>
      <c r="H81" s="859"/>
      <c r="I81" s="860"/>
      <c r="J81" s="643"/>
      <c r="K81" s="644"/>
      <c r="L81" s="644"/>
      <c r="M81" s="645"/>
      <c r="N81" s="643"/>
      <c r="O81" s="644"/>
      <c r="P81" s="644"/>
      <c r="Q81" s="645"/>
      <c r="R81" s="643"/>
      <c r="S81" s="644"/>
      <c r="T81" s="644"/>
      <c r="U81" s="645"/>
      <c r="V81" s="643"/>
      <c r="W81" s="644"/>
      <c r="X81" s="644"/>
      <c r="Y81" s="645"/>
      <c r="Z81" s="643"/>
      <c r="AA81" s="644"/>
      <c r="AB81" s="644"/>
      <c r="AC81" s="645"/>
      <c r="AD81" s="802"/>
      <c r="AE81" s="803"/>
      <c r="AF81" s="803"/>
      <c r="AG81" s="804"/>
      <c r="AH81" s="643"/>
      <c r="AI81" s="644"/>
      <c r="AJ81" s="644"/>
      <c r="AK81" s="645"/>
      <c r="AL81" s="643"/>
      <c r="AM81" s="644"/>
      <c r="AN81" s="644"/>
      <c r="AO81" s="645"/>
      <c r="AP81" s="643"/>
      <c r="AQ81" s="644"/>
      <c r="AR81" s="644"/>
      <c r="AS81" s="645"/>
      <c r="AT81" s="643"/>
      <c r="AU81" s="644"/>
      <c r="AV81" s="644"/>
      <c r="AW81" s="645"/>
      <c r="AX81" s="643"/>
      <c r="AY81" s="644"/>
      <c r="AZ81" s="644"/>
      <c r="BA81" s="644"/>
      <c r="BB81" s="643"/>
      <c r="BC81" s="644"/>
      <c r="BD81" s="644"/>
      <c r="BE81" s="645"/>
      <c r="BF81" s="643"/>
      <c r="BG81" s="644"/>
      <c r="BH81" s="644"/>
      <c r="BI81" s="646"/>
    </row>
    <row r="82" spans="1:63" ht="18" customHeight="1" thickTop="1">
      <c r="B82" s="849"/>
      <c r="C82" s="850"/>
      <c r="D82" s="850"/>
      <c r="E82" s="851"/>
      <c r="F82" s="909" t="s">
        <v>302</v>
      </c>
      <c r="G82" s="910"/>
      <c r="H82" s="910"/>
      <c r="I82" s="911"/>
      <c r="J82" s="672">
        <f>SUM(J78:M81)</f>
        <v>0</v>
      </c>
      <c r="K82" s="673"/>
      <c r="L82" s="673"/>
      <c r="M82" s="674"/>
      <c r="N82" s="672">
        <f>SUM(N78:Q81)</f>
        <v>0</v>
      </c>
      <c r="O82" s="673"/>
      <c r="P82" s="673"/>
      <c r="Q82" s="674"/>
      <c r="R82" s="672">
        <f>SUM(R78:U81)</f>
        <v>0</v>
      </c>
      <c r="S82" s="673"/>
      <c r="T82" s="673"/>
      <c r="U82" s="674"/>
      <c r="V82" s="672">
        <f>SUM(V78:Y81)</f>
        <v>0</v>
      </c>
      <c r="W82" s="673"/>
      <c r="X82" s="673"/>
      <c r="Y82" s="674"/>
      <c r="Z82" s="672">
        <f t="shared" ref="Z82" si="72">SUM(Z78:AC81)</f>
        <v>0</v>
      </c>
      <c r="AA82" s="673"/>
      <c r="AB82" s="673"/>
      <c r="AC82" s="674"/>
      <c r="AD82" s="795" t="s">
        <v>942</v>
      </c>
      <c r="AE82" s="796"/>
      <c r="AF82" s="796"/>
      <c r="AG82" s="797"/>
      <c r="AH82" s="672">
        <f>SUM(AH78:AK81)</f>
        <v>0</v>
      </c>
      <c r="AI82" s="673"/>
      <c r="AJ82" s="673"/>
      <c r="AK82" s="674"/>
      <c r="AL82" s="672">
        <f>SUM(AL78:AO81)</f>
        <v>0</v>
      </c>
      <c r="AM82" s="673"/>
      <c r="AN82" s="673"/>
      <c r="AO82" s="674"/>
      <c r="AP82" s="672">
        <f>SUM(AP78:AS81)</f>
        <v>0</v>
      </c>
      <c r="AQ82" s="673"/>
      <c r="AR82" s="673"/>
      <c r="AS82" s="674"/>
      <c r="AT82" s="672">
        <f>SUM(AT78:AW81)</f>
        <v>0</v>
      </c>
      <c r="AU82" s="673"/>
      <c r="AV82" s="673"/>
      <c r="AW82" s="674"/>
      <c r="AX82" s="672">
        <f>SUM(AX78:BA81)</f>
        <v>0</v>
      </c>
      <c r="AY82" s="673"/>
      <c r="AZ82" s="673"/>
      <c r="BA82" s="674"/>
      <c r="BB82" s="672">
        <f>SUM(BB78:BE81)</f>
        <v>0</v>
      </c>
      <c r="BC82" s="673"/>
      <c r="BD82" s="673"/>
      <c r="BE82" s="674"/>
      <c r="BF82" s="672">
        <f>SUM(BF78:BI81)</f>
        <v>0</v>
      </c>
      <c r="BG82" s="673"/>
      <c r="BH82" s="673"/>
      <c r="BI82" s="777"/>
    </row>
    <row r="83" spans="1:63" ht="18" customHeight="1">
      <c r="A83" s="1"/>
      <c r="B83" s="849"/>
      <c r="C83" s="850"/>
      <c r="D83" s="850"/>
      <c r="E83" s="851"/>
      <c r="F83" s="792" t="s">
        <v>1687</v>
      </c>
      <c r="G83" s="793"/>
      <c r="H83" s="793"/>
      <c r="I83" s="794"/>
      <c r="J83" s="648"/>
      <c r="K83" s="569"/>
      <c r="L83" s="569"/>
      <c r="M83" s="675"/>
      <c r="N83" s="648"/>
      <c r="O83" s="569"/>
      <c r="P83" s="569"/>
      <c r="Q83" s="675"/>
      <c r="R83" s="648"/>
      <c r="S83" s="569"/>
      <c r="T83" s="569"/>
      <c r="U83" s="675"/>
      <c r="V83" s="648"/>
      <c r="W83" s="569"/>
      <c r="X83" s="569"/>
      <c r="Y83" s="675"/>
      <c r="Z83" s="648"/>
      <c r="AA83" s="569"/>
      <c r="AB83" s="569"/>
      <c r="AC83" s="675"/>
      <c r="AD83" s="648"/>
      <c r="AE83" s="569"/>
      <c r="AF83" s="569"/>
      <c r="AG83" s="675"/>
      <c r="AH83" s="648"/>
      <c r="AI83" s="569"/>
      <c r="AJ83" s="569"/>
      <c r="AK83" s="675"/>
      <c r="AL83" s="648"/>
      <c r="AM83" s="569"/>
      <c r="AN83" s="569"/>
      <c r="AO83" s="675"/>
      <c r="AP83" s="648"/>
      <c r="AQ83" s="569"/>
      <c r="AR83" s="569"/>
      <c r="AS83" s="675"/>
      <c r="AT83" s="648"/>
      <c r="AU83" s="569"/>
      <c r="AV83" s="569"/>
      <c r="AW83" s="675"/>
      <c r="AX83" s="648"/>
      <c r="AY83" s="569"/>
      <c r="AZ83" s="569"/>
      <c r="BA83" s="570"/>
      <c r="BB83" s="648"/>
      <c r="BC83" s="569"/>
      <c r="BD83" s="569"/>
      <c r="BE83" s="675"/>
      <c r="BF83" s="648"/>
      <c r="BG83" s="569"/>
      <c r="BH83" s="569"/>
      <c r="BI83" s="570"/>
    </row>
    <row r="84" spans="1:63" ht="18" customHeight="1">
      <c r="A84" s="1"/>
      <c r="B84" s="852"/>
      <c r="C84" s="853"/>
      <c r="D84" s="853"/>
      <c r="E84" s="854"/>
      <c r="F84" s="694" t="s">
        <v>1688</v>
      </c>
      <c r="G84" s="695"/>
      <c r="H84" s="695"/>
      <c r="I84" s="820"/>
      <c r="J84" s="774">
        <f>J78/3+J79/6+J80/20+J81/30</f>
        <v>0</v>
      </c>
      <c r="K84" s="775"/>
      <c r="L84" s="775"/>
      <c r="M84" s="776"/>
      <c r="N84" s="774">
        <f t="shared" ref="N84" si="73">N78/3+N79/6+N80/20+N81/30</f>
        <v>0</v>
      </c>
      <c r="O84" s="775"/>
      <c r="P84" s="775"/>
      <c r="Q84" s="776"/>
      <c r="R84" s="774">
        <f t="shared" ref="R84" si="74">R78/3+R79/6+R80/20+R81/30</f>
        <v>0</v>
      </c>
      <c r="S84" s="775"/>
      <c r="T84" s="775"/>
      <c r="U84" s="776"/>
      <c r="V84" s="774">
        <f t="shared" ref="V84" si="75">V78/3+V79/6+V80/20+V81/30</f>
        <v>0</v>
      </c>
      <c r="W84" s="775"/>
      <c r="X84" s="775"/>
      <c r="Y84" s="776"/>
      <c r="Z84" s="774">
        <f t="shared" ref="Z84" si="76">Z78/3+Z79/6+Z80/20+Z81/30</f>
        <v>0</v>
      </c>
      <c r="AA84" s="775"/>
      <c r="AB84" s="775"/>
      <c r="AC84" s="776"/>
      <c r="AD84" s="805"/>
      <c r="AE84" s="806"/>
      <c r="AF84" s="806"/>
      <c r="AG84" s="807"/>
      <c r="AH84" s="774">
        <f t="shared" ref="AH84" si="77">AH78/3+AH79/6+AH80/20+AH81/30</f>
        <v>0</v>
      </c>
      <c r="AI84" s="775"/>
      <c r="AJ84" s="775"/>
      <c r="AK84" s="776"/>
      <c r="AL84" s="774">
        <f t="shared" ref="AL84" si="78">AL78/3+AL79/6+AL80/20+AL81/30</f>
        <v>0</v>
      </c>
      <c r="AM84" s="775"/>
      <c r="AN84" s="775"/>
      <c r="AO84" s="776"/>
      <c r="AP84" s="774">
        <f t="shared" ref="AP84" si="79">AP78/3+AP79/6+AP80/20+AP81/30</f>
        <v>0</v>
      </c>
      <c r="AQ84" s="775"/>
      <c r="AR84" s="775"/>
      <c r="AS84" s="776"/>
      <c r="AT84" s="774">
        <f t="shared" ref="AT84" si="80">AT78/3+AT79/6+AT80/20+AT81/30</f>
        <v>0</v>
      </c>
      <c r="AU84" s="775"/>
      <c r="AV84" s="775"/>
      <c r="AW84" s="776"/>
      <c r="AX84" s="774">
        <f t="shared" ref="AX84" si="81">AX78/3+AX79/6+AX80/20+AX81/30</f>
        <v>0</v>
      </c>
      <c r="AY84" s="775"/>
      <c r="AZ84" s="775"/>
      <c r="BA84" s="776"/>
      <c r="BB84" s="774">
        <f t="shared" ref="BB84" si="82">BB78/3+BB79/6+BB80/20+BB81/30</f>
        <v>0</v>
      </c>
      <c r="BC84" s="775"/>
      <c r="BD84" s="775"/>
      <c r="BE84" s="776"/>
      <c r="BF84" s="774">
        <f t="shared" ref="BF84" si="83">BF78/3+BF79/6+BF80/20+BF81/30</f>
        <v>0</v>
      </c>
      <c r="BG84" s="775"/>
      <c r="BH84" s="775"/>
      <c r="BI84" s="791"/>
    </row>
    <row r="85" spans="1:63" ht="18" customHeight="1">
      <c r="A85" s="1"/>
      <c r="B85" s="1" t="s">
        <v>1514</v>
      </c>
      <c r="C85" s="1"/>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c r="BJ85" s="154"/>
      <c r="BK85" s="2"/>
    </row>
    <row r="86" spans="1:63" ht="18" customHeight="1">
      <c r="A86" s="1"/>
      <c r="B86" s="1" t="s">
        <v>1692</v>
      </c>
      <c r="C86" s="1"/>
      <c r="D86" s="1"/>
      <c r="E86" s="1"/>
      <c r="F86" s="1"/>
      <c r="G86" s="1"/>
      <c r="H86" s="1"/>
      <c r="I86" s="1"/>
      <c r="J86" s="1"/>
      <c r="K86" s="1"/>
      <c r="L86" s="1"/>
      <c r="M86" s="1"/>
      <c r="N86" s="1"/>
      <c r="O86" s="1"/>
      <c r="P86" s="1"/>
      <c r="Q86" s="1"/>
      <c r="R86" s="1"/>
      <c r="S86" s="1"/>
      <c r="T86" s="154"/>
      <c r="U86" s="154"/>
      <c r="V86" s="154"/>
      <c r="W86" s="154"/>
      <c r="X86" s="154"/>
      <c r="Y86" s="154"/>
      <c r="Z86" s="154"/>
      <c r="AA86" s="154"/>
      <c r="AB86" s="154"/>
      <c r="AC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c r="BJ86" s="154"/>
      <c r="BK86" s="2"/>
    </row>
    <row r="87" spans="1:63" ht="18" customHeight="1">
      <c r="A87" s="1"/>
      <c r="B87" s="1" t="s">
        <v>1515</v>
      </c>
      <c r="C87" s="1"/>
      <c r="D87" s="1"/>
      <c r="E87" s="1"/>
      <c r="F87" s="1"/>
      <c r="G87" s="1"/>
      <c r="H87" s="1"/>
      <c r="I87" s="1"/>
      <c r="J87" s="1"/>
      <c r="K87" s="1"/>
      <c r="L87" s="1"/>
      <c r="M87" s="1"/>
      <c r="N87" s="1"/>
      <c r="O87" s="1"/>
      <c r="P87" s="1"/>
      <c r="Q87" s="1"/>
      <c r="R87" s="1"/>
      <c r="S87" s="1"/>
      <c r="T87" s="154"/>
      <c r="U87" s="154"/>
      <c r="V87" s="154"/>
      <c r="W87" s="154"/>
      <c r="X87" s="154"/>
      <c r="Y87" s="154"/>
      <c r="Z87" s="154"/>
      <c r="AA87" s="154"/>
      <c r="AB87" s="154"/>
      <c r="AC87" s="154"/>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54"/>
      <c r="BC87" s="154"/>
      <c r="BD87" s="154"/>
      <c r="BE87" s="154"/>
      <c r="BF87" s="154"/>
      <c r="BG87" s="154"/>
      <c r="BH87" s="154"/>
      <c r="BI87" s="154"/>
      <c r="BJ87" s="154"/>
      <c r="BK87" s="2"/>
    </row>
    <row r="88" spans="1:63" ht="18" customHeight="1">
      <c r="A88" s="1"/>
      <c r="B88" s="1"/>
      <c r="C88" s="1"/>
      <c r="D88" s="1"/>
      <c r="E88" s="1"/>
      <c r="F88" s="1"/>
      <c r="G88" s="1"/>
      <c r="H88" s="1"/>
      <c r="I88" s="1"/>
      <c r="J88" s="1"/>
      <c r="K88" s="1"/>
      <c r="L88" s="1"/>
      <c r="M88" s="1"/>
      <c r="N88" s="1"/>
      <c r="O88" s="1"/>
      <c r="P88" s="1"/>
      <c r="Q88" s="1"/>
      <c r="R88" s="1"/>
      <c r="S88" s="1"/>
      <c r="T88" s="154"/>
      <c r="U88" s="154"/>
      <c r="V88" s="154"/>
      <c r="W88" s="154"/>
      <c r="X88" s="154"/>
      <c r="Y88" s="154"/>
      <c r="Z88" s="154"/>
      <c r="AA88" s="154"/>
      <c r="AB88" s="154"/>
      <c r="AC88" s="154"/>
      <c r="AG88" s="154"/>
      <c r="AH88" s="154"/>
      <c r="AI88" s="154"/>
      <c r="AJ88" s="154"/>
      <c r="AK88" s="154"/>
      <c r="AL88" s="154"/>
      <c r="AM88" s="154"/>
      <c r="AN88" s="154"/>
      <c r="AO88" s="154"/>
      <c r="AP88" s="154"/>
      <c r="AQ88" s="154"/>
      <c r="AR88" s="154"/>
      <c r="AS88" s="154"/>
      <c r="AT88" s="154"/>
      <c r="AU88" s="154"/>
      <c r="AV88" s="154"/>
      <c r="AW88" s="154"/>
      <c r="AX88" s="154"/>
      <c r="AY88" s="154"/>
      <c r="AZ88" s="154"/>
      <c r="BA88" s="154"/>
      <c r="BB88" s="154"/>
      <c r="BC88" s="154"/>
      <c r="BD88" s="154"/>
      <c r="BE88" s="154"/>
      <c r="BF88" s="154"/>
      <c r="BG88" s="154"/>
      <c r="BH88" s="154"/>
      <c r="BI88" s="154"/>
      <c r="BJ88" s="154"/>
      <c r="BK88" s="2"/>
    </row>
    <row r="89" spans="1:63" ht="21" customHeight="1">
      <c r="A89" s="3"/>
      <c r="B89" s="3" t="s">
        <v>1569</v>
      </c>
      <c r="C89" s="3"/>
      <c r="D89" s="3"/>
      <c r="E89" s="3"/>
      <c r="F89" s="4"/>
      <c r="G89" s="4"/>
      <c r="H89" s="4"/>
      <c r="I89" s="4"/>
      <c r="J89" s="4"/>
      <c r="K89" s="4"/>
      <c r="L89" s="4"/>
      <c r="M89" s="4"/>
      <c r="N89" s="4"/>
      <c r="O89" s="4"/>
      <c r="P89" s="4"/>
      <c r="Q89" s="4"/>
      <c r="R89" s="4"/>
      <c r="S89" s="13"/>
      <c r="T89" s="3"/>
      <c r="U89" s="3"/>
      <c r="V89" s="13"/>
      <c r="W89" s="3"/>
      <c r="AQ89" s="4"/>
      <c r="AR89" s="4"/>
      <c r="AS89" s="4"/>
      <c r="AT89" s="4"/>
      <c r="AU89" s="4"/>
      <c r="AV89" s="4"/>
      <c r="AW89" s="4"/>
      <c r="AX89" s="4"/>
      <c r="AY89" s="4"/>
      <c r="BC89" s="3"/>
      <c r="BD89" s="3"/>
      <c r="BE89" s="3"/>
    </row>
    <row r="90" spans="1:63" ht="13.5" customHeight="1">
      <c r="B90" s="554" t="s">
        <v>289</v>
      </c>
      <c r="C90" s="554"/>
      <c r="D90" s="554"/>
      <c r="E90" s="554"/>
      <c r="F90" s="814" t="s">
        <v>1686</v>
      </c>
      <c r="G90" s="815"/>
      <c r="H90" s="815"/>
      <c r="I90" s="815"/>
      <c r="J90" s="502" t="s">
        <v>1685</v>
      </c>
      <c r="K90" s="409"/>
      <c r="L90" s="409"/>
      <c r="M90" s="409"/>
      <c r="N90" s="409"/>
      <c r="O90" s="409"/>
      <c r="P90" s="409"/>
      <c r="Q90" s="409"/>
      <c r="R90" s="409"/>
      <c r="S90" s="409"/>
      <c r="T90" s="409"/>
      <c r="U90" s="409"/>
      <c r="V90" s="409"/>
      <c r="W90" s="409"/>
      <c r="X90" s="409"/>
      <c r="Y90" s="409"/>
      <c r="Z90" s="409"/>
      <c r="AA90" s="409"/>
      <c r="AB90" s="409"/>
      <c r="AC90" s="409"/>
      <c r="AD90" s="409"/>
      <c r="AE90" s="409"/>
      <c r="AF90" s="409"/>
      <c r="AG90" s="409"/>
      <c r="AH90" s="409"/>
      <c r="AI90" s="409"/>
      <c r="AJ90" s="409"/>
      <c r="AK90" s="409"/>
      <c r="AL90" s="409"/>
      <c r="AM90" s="409"/>
      <c r="AN90" s="409"/>
      <c r="AO90" s="409"/>
      <c r="AP90" s="409"/>
      <c r="AQ90" s="409"/>
      <c r="AR90" s="409"/>
      <c r="AS90" s="409"/>
      <c r="AT90" s="409"/>
      <c r="AU90" s="409"/>
      <c r="AV90" s="409"/>
      <c r="AW90" s="409"/>
      <c r="AX90" s="409"/>
      <c r="AY90" s="409"/>
      <c r="AZ90" s="409"/>
      <c r="BA90" s="409"/>
      <c r="BB90" s="124"/>
    </row>
    <row r="91" spans="1:63" ht="13.5" customHeight="1">
      <c r="B91" s="554"/>
      <c r="C91" s="554"/>
      <c r="D91" s="554"/>
      <c r="E91" s="554"/>
      <c r="F91" s="816"/>
      <c r="G91" s="817"/>
      <c r="H91" s="817"/>
      <c r="I91" s="817"/>
      <c r="J91" s="174"/>
      <c r="K91" s="778">
        <v>0.29166666666666669</v>
      </c>
      <c r="L91" s="778"/>
      <c r="M91" s="447"/>
      <c r="N91" s="447"/>
      <c r="O91" s="447"/>
      <c r="P91" s="174"/>
      <c r="Q91" s="174"/>
      <c r="R91" s="174"/>
      <c r="S91" s="779" t="s">
        <v>290</v>
      </c>
      <c r="T91" s="779"/>
      <c r="U91" s="448"/>
      <c r="V91" s="448"/>
      <c r="W91" s="448"/>
      <c r="X91" s="174"/>
      <c r="Y91" s="174"/>
      <c r="Z91" s="174"/>
      <c r="AA91" s="779" t="s">
        <v>291</v>
      </c>
      <c r="AB91" s="779"/>
      <c r="AC91" s="448"/>
      <c r="AD91" s="448"/>
      <c r="AE91" s="448"/>
      <c r="AF91" s="448"/>
      <c r="AG91" s="448"/>
      <c r="AH91" s="448"/>
      <c r="AI91" s="779" t="s">
        <v>292</v>
      </c>
      <c r="AJ91" s="779"/>
      <c r="AK91" s="448"/>
      <c r="AL91" s="448"/>
      <c r="AM91" s="448"/>
      <c r="AN91" s="174"/>
      <c r="AO91" s="174"/>
      <c r="AP91" s="174"/>
      <c r="AQ91" s="779" t="s">
        <v>293</v>
      </c>
      <c r="AR91" s="779"/>
      <c r="AS91" s="448"/>
      <c r="AT91" s="448"/>
      <c r="AU91" s="448"/>
      <c r="AV91" s="174"/>
      <c r="AW91" s="174"/>
      <c r="AX91" s="174"/>
      <c r="AY91" s="779" t="s">
        <v>294</v>
      </c>
      <c r="AZ91" s="779"/>
      <c r="BA91" s="448"/>
      <c r="BB91" s="124"/>
    </row>
    <row r="92" spans="1:63" ht="13.5" customHeight="1">
      <c r="B92" s="554"/>
      <c r="C92" s="554"/>
      <c r="D92" s="554"/>
      <c r="E92" s="554"/>
      <c r="F92" s="818"/>
      <c r="G92" s="819"/>
      <c r="H92" s="819"/>
      <c r="I92" s="819"/>
      <c r="J92" s="411"/>
      <c r="K92" s="411"/>
      <c r="L92" s="342"/>
      <c r="M92" s="343"/>
      <c r="N92" s="343"/>
      <c r="O92" s="564" t="s">
        <v>296</v>
      </c>
      <c r="P92" s="564"/>
      <c r="Q92" s="411"/>
      <c r="R92" s="411"/>
      <c r="S92" s="411"/>
      <c r="T92" s="342"/>
      <c r="U92" s="343"/>
      <c r="V92" s="343"/>
      <c r="W92" s="564" t="s">
        <v>297</v>
      </c>
      <c r="X92" s="564"/>
      <c r="Y92" s="411"/>
      <c r="Z92" s="411"/>
      <c r="AA92" s="411"/>
      <c r="AB92" s="342"/>
      <c r="AC92" s="343"/>
      <c r="AD92" s="343"/>
      <c r="AE92" s="343"/>
      <c r="AF92" s="343"/>
      <c r="AG92" s="343"/>
      <c r="AH92" s="343"/>
      <c r="AI92" s="411"/>
      <c r="AJ92" s="342"/>
      <c r="AK92" s="343"/>
      <c r="AL92" s="343"/>
      <c r="AM92" s="564" t="s">
        <v>298</v>
      </c>
      <c r="AN92" s="564"/>
      <c r="AO92" s="411"/>
      <c r="AP92" s="411"/>
      <c r="AQ92" s="411"/>
      <c r="AR92" s="342"/>
      <c r="AS92" s="343"/>
      <c r="AT92" s="343"/>
      <c r="AU92" s="564" t="s">
        <v>299</v>
      </c>
      <c r="AV92" s="564"/>
      <c r="AW92" s="411"/>
      <c r="AX92" s="411"/>
      <c r="AY92" s="411"/>
      <c r="AZ92" s="342"/>
      <c r="BA92" s="343"/>
      <c r="BB92" s="124"/>
    </row>
    <row r="93" spans="1:63" ht="15.75" customHeight="1">
      <c r="B93" s="846" t="s">
        <v>941</v>
      </c>
      <c r="C93" s="847"/>
      <c r="D93" s="847"/>
      <c r="E93" s="848"/>
      <c r="F93" s="855" t="s">
        <v>301</v>
      </c>
      <c r="G93" s="856"/>
      <c r="H93" s="856"/>
      <c r="I93" s="857"/>
      <c r="J93" s="648"/>
      <c r="K93" s="569"/>
      <c r="L93" s="569"/>
      <c r="M93" s="675"/>
      <c r="N93" s="648"/>
      <c r="O93" s="569"/>
      <c r="P93" s="569"/>
      <c r="Q93" s="675"/>
      <c r="R93" s="648"/>
      <c r="S93" s="569"/>
      <c r="T93" s="569"/>
      <c r="U93" s="675"/>
      <c r="V93" s="648"/>
      <c r="W93" s="569"/>
      <c r="X93" s="569"/>
      <c r="Y93" s="675"/>
      <c r="Z93" s="648"/>
      <c r="AA93" s="569"/>
      <c r="AB93" s="569"/>
      <c r="AC93" s="675"/>
      <c r="AD93" s="798" t="s">
        <v>942</v>
      </c>
      <c r="AE93" s="658"/>
      <c r="AF93" s="658"/>
      <c r="AG93" s="799"/>
      <c r="AH93" s="648"/>
      <c r="AI93" s="569"/>
      <c r="AJ93" s="569"/>
      <c r="AK93" s="675"/>
      <c r="AL93" s="648"/>
      <c r="AM93" s="569"/>
      <c r="AN93" s="569"/>
      <c r="AO93" s="675"/>
      <c r="AP93" s="648"/>
      <c r="AQ93" s="569"/>
      <c r="AR93" s="569"/>
      <c r="AS93" s="675"/>
      <c r="AT93" s="648"/>
      <c r="AU93" s="569"/>
      <c r="AV93" s="569"/>
      <c r="AW93" s="675"/>
      <c r="AX93" s="648"/>
      <c r="AY93" s="569"/>
      <c r="AZ93" s="569"/>
      <c r="BA93" s="569"/>
      <c r="BB93" s="124"/>
    </row>
    <row r="94" spans="1:63" ht="15.75" customHeight="1">
      <c r="B94" s="849"/>
      <c r="C94" s="850"/>
      <c r="D94" s="850"/>
      <c r="E94" s="851"/>
      <c r="F94" s="811" t="s">
        <v>1689</v>
      </c>
      <c r="G94" s="812"/>
      <c r="H94" s="812"/>
      <c r="I94" s="813"/>
      <c r="J94" s="647"/>
      <c r="K94" s="547"/>
      <c r="L94" s="547"/>
      <c r="M94" s="649"/>
      <c r="N94" s="647"/>
      <c r="O94" s="547"/>
      <c r="P94" s="547"/>
      <c r="Q94" s="649"/>
      <c r="R94" s="647"/>
      <c r="S94" s="547"/>
      <c r="T94" s="547"/>
      <c r="U94" s="649"/>
      <c r="V94" s="647"/>
      <c r="W94" s="547"/>
      <c r="X94" s="547"/>
      <c r="Y94" s="649"/>
      <c r="Z94" s="647"/>
      <c r="AA94" s="547"/>
      <c r="AB94" s="547"/>
      <c r="AC94" s="649"/>
      <c r="AD94" s="800"/>
      <c r="AE94" s="571"/>
      <c r="AF94" s="571"/>
      <c r="AG94" s="801"/>
      <c r="AH94" s="647"/>
      <c r="AI94" s="547"/>
      <c r="AJ94" s="547"/>
      <c r="AK94" s="649"/>
      <c r="AL94" s="647"/>
      <c r="AM94" s="547"/>
      <c r="AN94" s="547"/>
      <c r="AO94" s="649"/>
      <c r="AP94" s="647"/>
      <c r="AQ94" s="547"/>
      <c r="AR94" s="547"/>
      <c r="AS94" s="649"/>
      <c r="AT94" s="647"/>
      <c r="AU94" s="547"/>
      <c r="AV94" s="547"/>
      <c r="AW94" s="649"/>
      <c r="AX94" s="647"/>
      <c r="AY94" s="547"/>
      <c r="AZ94" s="547"/>
      <c r="BA94" s="547"/>
      <c r="BB94" s="124"/>
    </row>
    <row r="95" spans="1:63" ht="15.75" customHeight="1">
      <c r="B95" s="849"/>
      <c r="C95" s="850"/>
      <c r="D95" s="850"/>
      <c r="E95" s="851"/>
      <c r="F95" s="811" t="s">
        <v>1683</v>
      </c>
      <c r="G95" s="812"/>
      <c r="H95" s="812"/>
      <c r="I95" s="813"/>
      <c r="J95" s="647"/>
      <c r="K95" s="547"/>
      <c r="L95" s="547"/>
      <c r="M95" s="649"/>
      <c r="N95" s="647"/>
      <c r="O95" s="547"/>
      <c r="P95" s="547"/>
      <c r="Q95" s="649"/>
      <c r="R95" s="647"/>
      <c r="S95" s="547"/>
      <c r="T95" s="547"/>
      <c r="U95" s="649"/>
      <c r="V95" s="647"/>
      <c r="W95" s="547"/>
      <c r="X95" s="547"/>
      <c r="Y95" s="649"/>
      <c r="Z95" s="647"/>
      <c r="AA95" s="547"/>
      <c r="AB95" s="547"/>
      <c r="AC95" s="649"/>
      <c r="AD95" s="800"/>
      <c r="AE95" s="571"/>
      <c r="AF95" s="571"/>
      <c r="AG95" s="801"/>
      <c r="AH95" s="647"/>
      <c r="AI95" s="547"/>
      <c r="AJ95" s="547"/>
      <c r="AK95" s="649"/>
      <c r="AL95" s="647"/>
      <c r="AM95" s="547"/>
      <c r="AN95" s="547"/>
      <c r="AO95" s="649"/>
      <c r="AP95" s="647"/>
      <c r="AQ95" s="547"/>
      <c r="AR95" s="547"/>
      <c r="AS95" s="649"/>
      <c r="AT95" s="647"/>
      <c r="AU95" s="547"/>
      <c r="AV95" s="547"/>
      <c r="AW95" s="649"/>
      <c r="AX95" s="647"/>
      <c r="AY95" s="547"/>
      <c r="AZ95" s="547"/>
      <c r="BA95" s="547"/>
      <c r="BB95" s="124"/>
    </row>
    <row r="96" spans="1:63" ht="15.75" customHeight="1" thickBot="1">
      <c r="B96" s="849"/>
      <c r="C96" s="850"/>
      <c r="D96" s="850"/>
      <c r="E96" s="851"/>
      <c r="F96" s="858" t="s">
        <v>1684</v>
      </c>
      <c r="G96" s="859"/>
      <c r="H96" s="859"/>
      <c r="I96" s="860"/>
      <c r="J96" s="643"/>
      <c r="K96" s="644"/>
      <c r="L96" s="644"/>
      <c r="M96" s="645"/>
      <c r="N96" s="643"/>
      <c r="O96" s="644"/>
      <c r="P96" s="644"/>
      <c r="Q96" s="645"/>
      <c r="R96" s="643"/>
      <c r="S96" s="644"/>
      <c r="T96" s="644"/>
      <c r="U96" s="645"/>
      <c r="V96" s="643"/>
      <c r="W96" s="644"/>
      <c r="X96" s="644"/>
      <c r="Y96" s="645"/>
      <c r="Z96" s="643"/>
      <c r="AA96" s="644"/>
      <c r="AB96" s="644"/>
      <c r="AC96" s="645"/>
      <c r="AD96" s="802"/>
      <c r="AE96" s="803"/>
      <c r="AF96" s="803"/>
      <c r="AG96" s="804"/>
      <c r="AH96" s="643"/>
      <c r="AI96" s="644"/>
      <c r="AJ96" s="644"/>
      <c r="AK96" s="645"/>
      <c r="AL96" s="643"/>
      <c r="AM96" s="644"/>
      <c r="AN96" s="644"/>
      <c r="AO96" s="645"/>
      <c r="AP96" s="643"/>
      <c r="AQ96" s="644"/>
      <c r="AR96" s="644"/>
      <c r="AS96" s="645"/>
      <c r="AT96" s="643"/>
      <c r="AU96" s="644"/>
      <c r="AV96" s="644"/>
      <c r="AW96" s="645"/>
      <c r="AX96" s="643"/>
      <c r="AY96" s="644"/>
      <c r="AZ96" s="644"/>
      <c r="BA96" s="644"/>
      <c r="BB96" s="124"/>
    </row>
    <row r="97" spans="2:54" ht="15.75" customHeight="1" thickTop="1">
      <c r="B97" s="849"/>
      <c r="C97" s="850"/>
      <c r="D97" s="850"/>
      <c r="E97" s="851"/>
      <c r="F97" s="909" t="s">
        <v>302</v>
      </c>
      <c r="G97" s="910"/>
      <c r="H97" s="910"/>
      <c r="I97" s="911"/>
      <c r="J97" s="672">
        <f>SUM(J93:M96)</f>
        <v>0</v>
      </c>
      <c r="K97" s="673"/>
      <c r="L97" s="673"/>
      <c r="M97" s="674"/>
      <c r="N97" s="672">
        <f>SUM(N93:Q96)</f>
        <v>0</v>
      </c>
      <c r="O97" s="673"/>
      <c r="P97" s="673"/>
      <c r="Q97" s="674"/>
      <c r="R97" s="672">
        <f>SUM(R93:U96)</f>
        <v>0</v>
      </c>
      <c r="S97" s="673"/>
      <c r="T97" s="673"/>
      <c r="U97" s="674"/>
      <c r="V97" s="672">
        <f>SUM(V93:Y96)</f>
        <v>0</v>
      </c>
      <c r="W97" s="673"/>
      <c r="X97" s="673"/>
      <c r="Y97" s="674"/>
      <c r="Z97" s="672">
        <f t="shared" ref="Z97" si="84">SUM(Z93:AC96)</f>
        <v>0</v>
      </c>
      <c r="AA97" s="673"/>
      <c r="AB97" s="673"/>
      <c r="AC97" s="674"/>
      <c r="AD97" s="795" t="s">
        <v>942</v>
      </c>
      <c r="AE97" s="796"/>
      <c r="AF97" s="796"/>
      <c r="AG97" s="797"/>
      <c r="AH97" s="672">
        <f>SUM(AH93:AK96)</f>
        <v>0</v>
      </c>
      <c r="AI97" s="673"/>
      <c r="AJ97" s="673"/>
      <c r="AK97" s="674"/>
      <c r="AL97" s="672">
        <f>SUM(AL93:AO96)</f>
        <v>0</v>
      </c>
      <c r="AM97" s="673"/>
      <c r="AN97" s="673"/>
      <c r="AO97" s="674"/>
      <c r="AP97" s="672">
        <f>SUM(AP93:AS96)</f>
        <v>0</v>
      </c>
      <c r="AQ97" s="673"/>
      <c r="AR97" s="673"/>
      <c r="AS97" s="674"/>
      <c r="AT97" s="672">
        <f>SUM(AT93:AW96)</f>
        <v>0</v>
      </c>
      <c r="AU97" s="673"/>
      <c r="AV97" s="673"/>
      <c r="AW97" s="674"/>
      <c r="AX97" s="672">
        <f>SUM(AX93:BA96)</f>
        <v>0</v>
      </c>
      <c r="AY97" s="673"/>
      <c r="AZ97" s="673"/>
      <c r="BA97" s="674"/>
      <c r="BB97" s="124"/>
    </row>
    <row r="98" spans="2:54" ht="15.75" customHeight="1">
      <c r="B98" s="849"/>
      <c r="C98" s="850"/>
      <c r="D98" s="850"/>
      <c r="E98" s="851"/>
      <c r="F98" s="792" t="s">
        <v>1687</v>
      </c>
      <c r="G98" s="793"/>
      <c r="H98" s="793"/>
      <c r="I98" s="794"/>
      <c r="J98" s="648"/>
      <c r="K98" s="569"/>
      <c r="L98" s="569"/>
      <c r="M98" s="675"/>
      <c r="N98" s="648"/>
      <c r="O98" s="569"/>
      <c r="P98" s="569"/>
      <c r="Q98" s="675"/>
      <c r="R98" s="648"/>
      <c r="S98" s="569"/>
      <c r="T98" s="569"/>
      <c r="U98" s="675"/>
      <c r="V98" s="648"/>
      <c r="W98" s="569"/>
      <c r="X98" s="569"/>
      <c r="Y98" s="675"/>
      <c r="Z98" s="648"/>
      <c r="AA98" s="569"/>
      <c r="AB98" s="569"/>
      <c r="AC98" s="675"/>
      <c r="AD98" s="648"/>
      <c r="AE98" s="569"/>
      <c r="AF98" s="569"/>
      <c r="AG98" s="675"/>
      <c r="AH98" s="648"/>
      <c r="AI98" s="569"/>
      <c r="AJ98" s="569"/>
      <c r="AK98" s="675"/>
      <c r="AL98" s="648"/>
      <c r="AM98" s="569"/>
      <c r="AN98" s="569"/>
      <c r="AO98" s="675"/>
      <c r="AP98" s="648"/>
      <c r="AQ98" s="569"/>
      <c r="AR98" s="569"/>
      <c r="AS98" s="675"/>
      <c r="AT98" s="648"/>
      <c r="AU98" s="569"/>
      <c r="AV98" s="569"/>
      <c r="AW98" s="675"/>
      <c r="AX98" s="648"/>
      <c r="AY98" s="569"/>
      <c r="AZ98" s="569"/>
      <c r="BA98" s="570"/>
      <c r="BB98" s="124"/>
    </row>
    <row r="99" spans="2:54" ht="15.75" customHeight="1">
      <c r="B99" s="852"/>
      <c r="C99" s="853"/>
      <c r="D99" s="853"/>
      <c r="E99" s="854"/>
      <c r="F99" s="694" t="s">
        <v>1688</v>
      </c>
      <c r="G99" s="695"/>
      <c r="H99" s="695"/>
      <c r="I99" s="820"/>
      <c r="J99" s="774">
        <f>J93/3+J94/6+J95/20+J96/30</f>
        <v>0</v>
      </c>
      <c r="K99" s="775"/>
      <c r="L99" s="775"/>
      <c r="M99" s="776"/>
      <c r="N99" s="774">
        <f t="shared" ref="N99" si="85">N93/3+N94/6+N95/20+N96/30</f>
        <v>0</v>
      </c>
      <c r="O99" s="775"/>
      <c r="P99" s="775"/>
      <c r="Q99" s="776"/>
      <c r="R99" s="774">
        <f t="shared" ref="R99" si="86">R93/3+R94/6+R95/20+R96/30</f>
        <v>0</v>
      </c>
      <c r="S99" s="775"/>
      <c r="T99" s="775"/>
      <c r="U99" s="776"/>
      <c r="V99" s="774">
        <f t="shared" ref="V99" si="87">V93/3+V94/6+V95/20+V96/30</f>
        <v>0</v>
      </c>
      <c r="W99" s="775"/>
      <c r="X99" s="775"/>
      <c r="Y99" s="776"/>
      <c r="Z99" s="774">
        <f t="shared" ref="Z99" si="88">Z93/3+Z94/6+Z95/20+Z96/30</f>
        <v>0</v>
      </c>
      <c r="AA99" s="775"/>
      <c r="AB99" s="775"/>
      <c r="AC99" s="776"/>
      <c r="AD99" s="805"/>
      <c r="AE99" s="806"/>
      <c r="AF99" s="806"/>
      <c r="AG99" s="807"/>
      <c r="AH99" s="774">
        <f t="shared" ref="AH99:AX99" si="89">AH93/3+AH94/6+AH95/20+AH96/30</f>
        <v>0</v>
      </c>
      <c r="AI99" s="775"/>
      <c r="AJ99" s="775"/>
      <c r="AK99" s="776"/>
      <c r="AL99" s="774">
        <f t="shared" si="89"/>
        <v>0</v>
      </c>
      <c r="AM99" s="775"/>
      <c r="AN99" s="775"/>
      <c r="AO99" s="776"/>
      <c r="AP99" s="774">
        <f t="shared" si="89"/>
        <v>0</v>
      </c>
      <c r="AQ99" s="775"/>
      <c r="AR99" s="775"/>
      <c r="AS99" s="776"/>
      <c r="AT99" s="774">
        <f t="shared" si="89"/>
        <v>0</v>
      </c>
      <c r="AU99" s="775"/>
      <c r="AV99" s="775"/>
      <c r="AW99" s="776"/>
      <c r="AX99" s="774">
        <f t="shared" si="89"/>
        <v>0</v>
      </c>
      <c r="AY99" s="775"/>
      <c r="AZ99" s="775"/>
      <c r="BA99" s="776"/>
      <c r="BB99" s="124"/>
    </row>
    <row r="100" spans="2:54" ht="15.75" customHeight="1">
      <c r="B100" s="846" t="s">
        <v>1691</v>
      </c>
      <c r="C100" s="847"/>
      <c r="D100" s="847"/>
      <c r="E100" s="848"/>
      <c r="F100" s="855" t="s">
        <v>301</v>
      </c>
      <c r="G100" s="856"/>
      <c r="H100" s="856"/>
      <c r="I100" s="857"/>
      <c r="J100" s="648"/>
      <c r="K100" s="569"/>
      <c r="L100" s="569"/>
      <c r="M100" s="675"/>
      <c r="N100" s="648"/>
      <c r="O100" s="569"/>
      <c r="P100" s="569"/>
      <c r="Q100" s="675"/>
      <c r="R100" s="648"/>
      <c r="S100" s="569"/>
      <c r="T100" s="569"/>
      <c r="U100" s="675"/>
      <c r="V100" s="648"/>
      <c r="W100" s="569"/>
      <c r="X100" s="569"/>
      <c r="Y100" s="675"/>
      <c r="Z100" s="648"/>
      <c r="AA100" s="569"/>
      <c r="AB100" s="569"/>
      <c r="AC100" s="675"/>
      <c r="AD100" s="798" t="s">
        <v>942</v>
      </c>
      <c r="AE100" s="658"/>
      <c r="AF100" s="658"/>
      <c r="AG100" s="799"/>
      <c r="AH100" s="648"/>
      <c r="AI100" s="569"/>
      <c r="AJ100" s="569"/>
      <c r="AK100" s="675"/>
      <c r="AL100" s="648"/>
      <c r="AM100" s="569"/>
      <c r="AN100" s="569"/>
      <c r="AO100" s="675"/>
      <c r="AP100" s="648"/>
      <c r="AQ100" s="569"/>
      <c r="AR100" s="569"/>
      <c r="AS100" s="675"/>
      <c r="AT100" s="648"/>
      <c r="AU100" s="569"/>
      <c r="AV100" s="569"/>
      <c r="AW100" s="675"/>
      <c r="AX100" s="648"/>
      <c r="AY100" s="569"/>
      <c r="AZ100" s="569"/>
      <c r="BA100" s="569"/>
      <c r="BB100" s="124"/>
    </row>
    <row r="101" spans="2:54" ht="15.75" customHeight="1">
      <c r="B101" s="849"/>
      <c r="C101" s="850"/>
      <c r="D101" s="850"/>
      <c r="E101" s="851"/>
      <c r="F101" s="811" t="s">
        <v>1689</v>
      </c>
      <c r="G101" s="812"/>
      <c r="H101" s="812"/>
      <c r="I101" s="813"/>
      <c r="J101" s="647"/>
      <c r="K101" s="547"/>
      <c r="L101" s="547"/>
      <c r="M101" s="649"/>
      <c r="N101" s="647"/>
      <c r="O101" s="547"/>
      <c r="P101" s="547"/>
      <c r="Q101" s="649"/>
      <c r="R101" s="647"/>
      <c r="S101" s="547"/>
      <c r="T101" s="547"/>
      <c r="U101" s="649"/>
      <c r="V101" s="647"/>
      <c r="W101" s="547"/>
      <c r="X101" s="547"/>
      <c r="Y101" s="649"/>
      <c r="Z101" s="647"/>
      <c r="AA101" s="547"/>
      <c r="AB101" s="547"/>
      <c r="AC101" s="649"/>
      <c r="AD101" s="800"/>
      <c r="AE101" s="571"/>
      <c r="AF101" s="571"/>
      <c r="AG101" s="801"/>
      <c r="AH101" s="647"/>
      <c r="AI101" s="547"/>
      <c r="AJ101" s="547"/>
      <c r="AK101" s="649"/>
      <c r="AL101" s="647"/>
      <c r="AM101" s="547"/>
      <c r="AN101" s="547"/>
      <c r="AO101" s="649"/>
      <c r="AP101" s="647"/>
      <c r="AQ101" s="547"/>
      <c r="AR101" s="547"/>
      <c r="AS101" s="649"/>
      <c r="AT101" s="647"/>
      <c r="AU101" s="547"/>
      <c r="AV101" s="547"/>
      <c r="AW101" s="649"/>
      <c r="AX101" s="647"/>
      <c r="AY101" s="547"/>
      <c r="AZ101" s="547"/>
      <c r="BA101" s="547"/>
      <c r="BB101" s="124"/>
    </row>
    <row r="102" spans="2:54" ht="15.75" customHeight="1">
      <c r="B102" s="849"/>
      <c r="C102" s="850"/>
      <c r="D102" s="850"/>
      <c r="E102" s="851"/>
      <c r="F102" s="811" t="s">
        <v>1683</v>
      </c>
      <c r="G102" s="812"/>
      <c r="H102" s="812"/>
      <c r="I102" s="813"/>
      <c r="J102" s="647"/>
      <c r="K102" s="547"/>
      <c r="L102" s="547"/>
      <c r="M102" s="649"/>
      <c r="N102" s="647"/>
      <c r="O102" s="547"/>
      <c r="P102" s="547"/>
      <c r="Q102" s="649"/>
      <c r="R102" s="647"/>
      <c r="S102" s="547"/>
      <c r="T102" s="547"/>
      <c r="U102" s="649"/>
      <c r="V102" s="647"/>
      <c r="W102" s="547"/>
      <c r="X102" s="547"/>
      <c r="Y102" s="649"/>
      <c r="Z102" s="647"/>
      <c r="AA102" s="547"/>
      <c r="AB102" s="547"/>
      <c r="AC102" s="649"/>
      <c r="AD102" s="800"/>
      <c r="AE102" s="571"/>
      <c r="AF102" s="571"/>
      <c r="AG102" s="801"/>
      <c r="AH102" s="647"/>
      <c r="AI102" s="547"/>
      <c r="AJ102" s="547"/>
      <c r="AK102" s="649"/>
      <c r="AL102" s="647"/>
      <c r="AM102" s="547"/>
      <c r="AN102" s="547"/>
      <c r="AO102" s="649"/>
      <c r="AP102" s="647"/>
      <c r="AQ102" s="547"/>
      <c r="AR102" s="547"/>
      <c r="AS102" s="649"/>
      <c r="AT102" s="647"/>
      <c r="AU102" s="547"/>
      <c r="AV102" s="547"/>
      <c r="AW102" s="649"/>
      <c r="AX102" s="647"/>
      <c r="AY102" s="547"/>
      <c r="AZ102" s="547"/>
      <c r="BA102" s="547"/>
      <c r="BB102" s="124"/>
    </row>
    <row r="103" spans="2:54" ht="15.75" customHeight="1" thickBot="1">
      <c r="B103" s="849"/>
      <c r="C103" s="850"/>
      <c r="D103" s="850"/>
      <c r="E103" s="851"/>
      <c r="F103" s="858" t="s">
        <v>1684</v>
      </c>
      <c r="G103" s="859"/>
      <c r="H103" s="859"/>
      <c r="I103" s="860"/>
      <c r="J103" s="643"/>
      <c r="K103" s="644"/>
      <c r="L103" s="644"/>
      <c r="M103" s="645"/>
      <c r="N103" s="643"/>
      <c r="O103" s="644"/>
      <c r="P103" s="644"/>
      <c r="Q103" s="645"/>
      <c r="R103" s="643"/>
      <c r="S103" s="644"/>
      <c r="T103" s="644"/>
      <c r="U103" s="645"/>
      <c r="V103" s="643"/>
      <c r="W103" s="644"/>
      <c r="X103" s="644"/>
      <c r="Y103" s="645"/>
      <c r="Z103" s="643"/>
      <c r="AA103" s="644"/>
      <c r="AB103" s="644"/>
      <c r="AC103" s="645"/>
      <c r="AD103" s="802"/>
      <c r="AE103" s="803"/>
      <c r="AF103" s="803"/>
      <c r="AG103" s="804"/>
      <c r="AH103" s="643"/>
      <c r="AI103" s="644"/>
      <c r="AJ103" s="644"/>
      <c r="AK103" s="645"/>
      <c r="AL103" s="643"/>
      <c r="AM103" s="644"/>
      <c r="AN103" s="644"/>
      <c r="AO103" s="645"/>
      <c r="AP103" s="643"/>
      <c r="AQ103" s="644"/>
      <c r="AR103" s="644"/>
      <c r="AS103" s="645"/>
      <c r="AT103" s="643"/>
      <c r="AU103" s="644"/>
      <c r="AV103" s="644"/>
      <c r="AW103" s="645"/>
      <c r="AX103" s="643"/>
      <c r="AY103" s="644"/>
      <c r="AZ103" s="644"/>
      <c r="BA103" s="644"/>
      <c r="BB103" s="124"/>
    </row>
    <row r="104" spans="2:54" ht="15.75" customHeight="1" thickTop="1">
      <c r="B104" s="849"/>
      <c r="C104" s="850"/>
      <c r="D104" s="850"/>
      <c r="E104" s="851"/>
      <c r="F104" s="909" t="s">
        <v>302</v>
      </c>
      <c r="G104" s="910"/>
      <c r="H104" s="910"/>
      <c r="I104" s="911"/>
      <c r="J104" s="672">
        <f>SUM(J100:M103)</f>
        <v>0</v>
      </c>
      <c r="K104" s="673"/>
      <c r="L104" s="673"/>
      <c r="M104" s="674"/>
      <c r="N104" s="672">
        <f>SUM(N100:Q103)</f>
        <v>0</v>
      </c>
      <c r="O104" s="673"/>
      <c r="P104" s="673"/>
      <c r="Q104" s="674"/>
      <c r="R104" s="672">
        <f>SUM(R100:U103)</f>
        <v>0</v>
      </c>
      <c r="S104" s="673"/>
      <c r="T104" s="673"/>
      <c r="U104" s="674"/>
      <c r="V104" s="672">
        <f>SUM(V100:Y103)</f>
        <v>0</v>
      </c>
      <c r="W104" s="673"/>
      <c r="X104" s="673"/>
      <c r="Y104" s="674"/>
      <c r="Z104" s="672">
        <f t="shared" ref="Z104" si="90">SUM(Z100:AC103)</f>
        <v>0</v>
      </c>
      <c r="AA104" s="673"/>
      <c r="AB104" s="673"/>
      <c r="AC104" s="674"/>
      <c r="AD104" s="795" t="s">
        <v>942</v>
      </c>
      <c r="AE104" s="796"/>
      <c r="AF104" s="796"/>
      <c r="AG104" s="797"/>
      <c r="AH104" s="672">
        <f>SUM(AH100:AK103)</f>
        <v>0</v>
      </c>
      <c r="AI104" s="673"/>
      <c r="AJ104" s="673"/>
      <c r="AK104" s="674"/>
      <c r="AL104" s="672">
        <f>SUM(AL100:AO103)</f>
        <v>0</v>
      </c>
      <c r="AM104" s="673"/>
      <c r="AN104" s="673"/>
      <c r="AO104" s="674"/>
      <c r="AP104" s="672">
        <f>SUM(AP100:AS103)</f>
        <v>0</v>
      </c>
      <c r="AQ104" s="673"/>
      <c r="AR104" s="673"/>
      <c r="AS104" s="674"/>
      <c r="AT104" s="672">
        <f>SUM(AT100:AW103)</f>
        <v>0</v>
      </c>
      <c r="AU104" s="673"/>
      <c r="AV104" s="673"/>
      <c r="AW104" s="674"/>
      <c r="AX104" s="672">
        <f>SUM(AX100:BA103)</f>
        <v>0</v>
      </c>
      <c r="AY104" s="673"/>
      <c r="AZ104" s="673"/>
      <c r="BA104" s="674"/>
      <c r="BB104" s="124"/>
    </row>
    <row r="105" spans="2:54" ht="15.75" customHeight="1">
      <c r="B105" s="849"/>
      <c r="C105" s="850"/>
      <c r="D105" s="850"/>
      <c r="E105" s="851"/>
      <c r="F105" s="792" t="s">
        <v>1687</v>
      </c>
      <c r="G105" s="793"/>
      <c r="H105" s="793"/>
      <c r="I105" s="794"/>
      <c r="J105" s="648"/>
      <c r="K105" s="569"/>
      <c r="L105" s="569"/>
      <c r="M105" s="675"/>
      <c r="N105" s="648"/>
      <c r="O105" s="569"/>
      <c r="P105" s="569"/>
      <c r="Q105" s="675"/>
      <c r="R105" s="648"/>
      <c r="S105" s="569"/>
      <c r="T105" s="569"/>
      <c r="U105" s="675"/>
      <c r="V105" s="648"/>
      <c r="W105" s="569"/>
      <c r="X105" s="569"/>
      <c r="Y105" s="675"/>
      <c r="Z105" s="648"/>
      <c r="AA105" s="569"/>
      <c r="AB105" s="569"/>
      <c r="AC105" s="675"/>
      <c r="AD105" s="648"/>
      <c r="AE105" s="569"/>
      <c r="AF105" s="569"/>
      <c r="AG105" s="675"/>
      <c r="AH105" s="648"/>
      <c r="AI105" s="569"/>
      <c r="AJ105" s="569"/>
      <c r="AK105" s="675"/>
      <c r="AL105" s="648"/>
      <c r="AM105" s="569"/>
      <c r="AN105" s="569"/>
      <c r="AO105" s="675"/>
      <c r="AP105" s="648"/>
      <c r="AQ105" s="569"/>
      <c r="AR105" s="569"/>
      <c r="AS105" s="675"/>
      <c r="AT105" s="648"/>
      <c r="AU105" s="569"/>
      <c r="AV105" s="569"/>
      <c r="AW105" s="675"/>
      <c r="AX105" s="648"/>
      <c r="AY105" s="569"/>
      <c r="AZ105" s="569"/>
      <c r="BA105" s="570"/>
      <c r="BB105" s="124"/>
    </row>
    <row r="106" spans="2:54" ht="15.75" customHeight="1">
      <c r="B106" s="852"/>
      <c r="C106" s="853"/>
      <c r="D106" s="853"/>
      <c r="E106" s="854"/>
      <c r="F106" s="694" t="s">
        <v>1688</v>
      </c>
      <c r="G106" s="695"/>
      <c r="H106" s="695"/>
      <c r="I106" s="820"/>
      <c r="J106" s="774">
        <f>J100/3+J101/6+J102/20+J103/30</f>
        <v>0</v>
      </c>
      <c r="K106" s="775"/>
      <c r="L106" s="775"/>
      <c r="M106" s="776"/>
      <c r="N106" s="774">
        <f t="shared" ref="N106" si="91">N100/3+N101/6+N102/20+N103/30</f>
        <v>0</v>
      </c>
      <c r="O106" s="775"/>
      <c r="P106" s="775"/>
      <c r="Q106" s="776"/>
      <c r="R106" s="774">
        <f t="shared" ref="R106" si="92">R100/3+R101/6+R102/20+R103/30</f>
        <v>0</v>
      </c>
      <c r="S106" s="775"/>
      <c r="T106" s="775"/>
      <c r="U106" s="776"/>
      <c r="V106" s="774">
        <f t="shared" ref="V106" si="93">V100/3+V101/6+V102/20+V103/30</f>
        <v>0</v>
      </c>
      <c r="W106" s="775"/>
      <c r="X106" s="775"/>
      <c r="Y106" s="776"/>
      <c r="Z106" s="774">
        <f t="shared" ref="Z106" si="94">Z100/3+Z101/6+Z102/20+Z103/30</f>
        <v>0</v>
      </c>
      <c r="AA106" s="775"/>
      <c r="AB106" s="775"/>
      <c r="AC106" s="776"/>
      <c r="AD106" s="805"/>
      <c r="AE106" s="806"/>
      <c r="AF106" s="806"/>
      <c r="AG106" s="807"/>
      <c r="AH106" s="774">
        <f t="shared" ref="AH106:AX106" si="95">AH100/3+AH101/6+AH102/20+AH103/30</f>
        <v>0</v>
      </c>
      <c r="AI106" s="775"/>
      <c r="AJ106" s="775"/>
      <c r="AK106" s="776"/>
      <c r="AL106" s="774">
        <f t="shared" si="95"/>
        <v>0</v>
      </c>
      <c r="AM106" s="775"/>
      <c r="AN106" s="775"/>
      <c r="AO106" s="776"/>
      <c r="AP106" s="774">
        <f t="shared" si="95"/>
        <v>0</v>
      </c>
      <c r="AQ106" s="775"/>
      <c r="AR106" s="775"/>
      <c r="AS106" s="776"/>
      <c r="AT106" s="774">
        <f t="shared" si="95"/>
        <v>0</v>
      </c>
      <c r="AU106" s="775"/>
      <c r="AV106" s="775"/>
      <c r="AW106" s="776"/>
      <c r="AX106" s="774">
        <f t="shared" si="95"/>
        <v>0</v>
      </c>
      <c r="AY106" s="775"/>
      <c r="AZ106" s="775"/>
      <c r="BA106" s="776"/>
      <c r="BB106" s="124"/>
    </row>
    <row r="107" spans="2:54" ht="15.75" customHeight="1">
      <c r="B107" s="846" t="s">
        <v>1695</v>
      </c>
      <c r="C107" s="847"/>
      <c r="D107" s="847"/>
      <c r="E107" s="848"/>
      <c r="F107" s="855" t="s">
        <v>301</v>
      </c>
      <c r="G107" s="856"/>
      <c r="H107" s="856"/>
      <c r="I107" s="857"/>
      <c r="J107" s="648"/>
      <c r="K107" s="569"/>
      <c r="L107" s="569"/>
      <c r="M107" s="675"/>
      <c r="N107" s="648"/>
      <c r="O107" s="569"/>
      <c r="P107" s="569"/>
      <c r="Q107" s="675"/>
      <c r="R107" s="648"/>
      <c r="S107" s="569"/>
      <c r="T107" s="569"/>
      <c r="U107" s="675"/>
      <c r="V107" s="648"/>
      <c r="W107" s="569"/>
      <c r="X107" s="569"/>
      <c r="Y107" s="675"/>
      <c r="Z107" s="648"/>
      <c r="AA107" s="569"/>
      <c r="AB107" s="569"/>
      <c r="AC107" s="675"/>
      <c r="AD107" s="798" t="s">
        <v>942</v>
      </c>
      <c r="AE107" s="658"/>
      <c r="AF107" s="658"/>
      <c r="AG107" s="799"/>
      <c r="AH107" s="648"/>
      <c r="AI107" s="569"/>
      <c r="AJ107" s="569"/>
      <c r="AK107" s="675"/>
      <c r="AL107" s="648"/>
      <c r="AM107" s="569"/>
      <c r="AN107" s="569"/>
      <c r="AO107" s="675"/>
      <c r="AP107" s="648"/>
      <c r="AQ107" s="569"/>
      <c r="AR107" s="569"/>
      <c r="AS107" s="675"/>
      <c r="AT107" s="648"/>
      <c r="AU107" s="569"/>
      <c r="AV107" s="569"/>
      <c r="AW107" s="675"/>
      <c r="AX107" s="648"/>
      <c r="AY107" s="569"/>
      <c r="AZ107" s="569"/>
      <c r="BA107" s="570"/>
      <c r="BB107" s="124"/>
    </row>
    <row r="108" spans="2:54" ht="15.75" customHeight="1">
      <c r="B108" s="849"/>
      <c r="C108" s="850"/>
      <c r="D108" s="850"/>
      <c r="E108" s="851"/>
      <c r="F108" s="811" t="s">
        <v>1689</v>
      </c>
      <c r="G108" s="812"/>
      <c r="H108" s="812"/>
      <c r="I108" s="813"/>
      <c r="J108" s="647"/>
      <c r="K108" s="547"/>
      <c r="L108" s="547"/>
      <c r="M108" s="649"/>
      <c r="N108" s="647"/>
      <c r="O108" s="547"/>
      <c r="P108" s="547"/>
      <c r="Q108" s="649"/>
      <c r="R108" s="647"/>
      <c r="S108" s="547"/>
      <c r="T108" s="547"/>
      <c r="U108" s="649"/>
      <c r="V108" s="647"/>
      <c r="W108" s="547"/>
      <c r="X108" s="547"/>
      <c r="Y108" s="649"/>
      <c r="Z108" s="647"/>
      <c r="AA108" s="547"/>
      <c r="AB108" s="547"/>
      <c r="AC108" s="649"/>
      <c r="AD108" s="800"/>
      <c r="AE108" s="571"/>
      <c r="AF108" s="571"/>
      <c r="AG108" s="801"/>
      <c r="AH108" s="647"/>
      <c r="AI108" s="547"/>
      <c r="AJ108" s="547"/>
      <c r="AK108" s="649"/>
      <c r="AL108" s="647"/>
      <c r="AM108" s="547"/>
      <c r="AN108" s="547"/>
      <c r="AO108" s="649"/>
      <c r="AP108" s="647"/>
      <c r="AQ108" s="547"/>
      <c r="AR108" s="547"/>
      <c r="AS108" s="649"/>
      <c r="AT108" s="647"/>
      <c r="AU108" s="547"/>
      <c r="AV108" s="547"/>
      <c r="AW108" s="649"/>
      <c r="AX108" s="647"/>
      <c r="AY108" s="547"/>
      <c r="AZ108" s="547"/>
      <c r="BA108" s="548"/>
      <c r="BB108" s="124"/>
    </row>
    <row r="109" spans="2:54" ht="15.75" customHeight="1">
      <c r="B109" s="849"/>
      <c r="C109" s="850"/>
      <c r="D109" s="850"/>
      <c r="E109" s="851"/>
      <c r="F109" s="811" t="s">
        <v>1683</v>
      </c>
      <c r="G109" s="812"/>
      <c r="H109" s="812"/>
      <c r="I109" s="813"/>
      <c r="J109" s="647"/>
      <c r="K109" s="547"/>
      <c r="L109" s="547"/>
      <c r="M109" s="649"/>
      <c r="N109" s="647"/>
      <c r="O109" s="547"/>
      <c r="P109" s="547"/>
      <c r="Q109" s="649"/>
      <c r="R109" s="647"/>
      <c r="S109" s="547"/>
      <c r="T109" s="547"/>
      <c r="U109" s="649"/>
      <c r="V109" s="647"/>
      <c r="W109" s="547"/>
      <c r="X109" s="547"/>
      <c r="Y109" s="649"/>
      <c r="Z109" s="647"/>
      <c r="AA109" s="547"/>
      <c r="AB109" s="547"/>
      <c r="AC109" s="649"/>
      <c r="AD109" s="800"/>
      <c r="AE109" s="571"/>
      <c r="AF109" s="571"/>
      <c r="AG109" s="801"/>
      <c r="AH109" s="647"/>
      <c r="AI109" s="547"/>
      <c r="AJ109" s="547"/>
      <c r="AK109" s="649"/>
      <c r="AL109" s="647"/>
      <c r="AM109" s="547"/>
      <c r="AN109" s="547"/>
      <c r="AO109" s="649"/>
      <c r="AP109" s="647"/>
      <c r="AQ109" s="547"/>
      <c r="AR109" s="547"/>
      <c r="AS109" s="649"/>
      <c r="AT109" s="647"/>
      <c r="AU109" s="547"/>
      <c r="AV109" s="547"/>
      <c r="AW109" s="649"/>
      <c r="AX109" s="647"/>
      <c r="AY109" s="547"/>
      <c r="AZ109" s="547"/>
      <c r="BA109" s="548"/>
      <c r="BB109" s="124"/>
    </row>
    <row r="110" spans="2:54" ht="15.75" customHeight="1" thickBot="1">
      <c r="B110" s="849"/>
      <c r="C110" s="850"/>
      <c r="D110" s="850"/>
      <c r="E110" s="851"/>
      <c r="F110" s="858" t="s">
        <v>1684</v>
      </c>
      <c r="G110" s="859"/>
      <c r="H110" s="859"/>
      <c r="I110" s="860"/>
      <c r="J110" s="643"/>
      <c r="K110" s="644"/>
      <c r="L110" s="644"/>
      <c r="M110" s="645"/>
      <c r="N110" s="643"/>
      <c r="O110" s="644"/>
      <c r="P110" s="644"/>
      <c r="Q110" s="645"/>
      <c r="R110" s="643"/>
      <c r="S110" s="644"/>
      <c r="T110" s="644"/>
      <c r="U110" s="645"/>
      <c r="V110" s="643"/>
      <c r="W110" s="644"/>
      <c r="X110" s="644"/>
      <c r="Y110" s="645"/>
      <c r="Z110" s="643"/>
      <c r="AA110" s="644"/>
      <c r="AB110" s="644"/>
      <c r="AC110" s="645"/>
      <c r="AD110" s="802"/>
      <c r="AE110" s="803"/>
      <c r="AF110" s="803"/>
      <c r="AG110" s="804"/>
      <c r="AH110" s="643"/>
      <c r="AI110" s="644"/>
      <c r="AJ110" s="644"/>
      <c r="AK110" s="645"/>
      <c r="AL110" s="643"/>
      <c r="AM110" s="644"/>
      <c r="AN110" s="644"/>
      <c r="AO110" s="645"/>
      <c r="AP110" s="643"/>
      <c r="AQ110" s="644"/>
      <c r="AR110" s="644"/>
      <c r="AS110" s="645"/>
      <c r="AT110" s="643"/>
      <c r="AU110" s="644"/>
      <c r="AV110" s="644"/>
      <c r="AW110" s="645"/>
      <c r="AX110" s="643"/>
      <c r="AY110" s="644"/>
      <c r="AZ110" s="644"/>
      <c r="BA110" s="646"/>
      <c r="BB110" s="124"/>
    </row>
    <row r="111" spans="2:54" ht="15.75" customHeight="1" thickTop="1">
      <c r="B111" s="849"/>
      <c r="C111" s="850"/>
      <c r="D111" s="850"/>
      <c r="E111" s="851"/>
      <c r="F111" s="909" t="s">
        <v>302</v>
      </c>
      <c r="G111" s="910"/>
      <c r="H111" s="910"/>
      <c r="I111" s="911"/>
      <c r="J111" s="672">
        <f>SUM(J107:M110)</f>
        <v>0</v>
      </c>
      <c r="K111" s="673"/>
      <c r="L111" s="673"/>
      <c r="M111" s="674"/>
      <c r="N111" s="672">
        <f>SUM(N107:Q110)</f>
        <v>0</v>
      </c>
      <c r="O111" s="673"/>
      <c r="P111" s="673"/>
      <c r="Q111" s="674"/>
      <c r="R111" s="672">
        <f>SUM(R107:U110)</f>
        <v>0</v>
      </c>
      <c r="S111" s="673"/>
      <c r="T111" s="673"/>
      <c r="U111" s="674"/>
      <c r="V111" s="672">
        <f>SUM(V107:Y110)</f>
        <v>0</v>
      </c>
      <c r="W111" s="673"/>
      <c r="X111" s="673"/>
      <c r="Y111" s="674"/>
      <c r="Z111" s="672">
        <f t="shared" ref="Z111" si="96">SUM(Z107:AC110)</f>
        <v>0</v>
      </c>
      <c r="AA111" s="673"/>
      <c r="AB111" s="673"/>
      <c r="AC111" s="674"/>
      <c r="AD111" s="795" t="s">
        <v>942</v>
      </c>
      <c r="AE111" s="796"/>
      <c r="AF111" s="796"/>
      <c r="AG111" s="797"/>
      <c r="AH111" s="672">
        <f>SUM(AH107:AK110)</f>
        <v>0</v>
      </c>
      <c r="AI111" s="673"/>
      <c r="AJ111" s="673"/>
      <c r="AK111" s="674"/>
      <c r="AL111" s="672">
        <f>SUM(AL107:AO110)</f>
        <v>0</v>
      </c>
      <c r="AM111" s="673"/>
      <c r="AN111" s="673"/>
      <c r="AO111" s="674"/>
      <c r="AP111" s="672">
        <f>SUM(AP107:AS110)</f>
        <v>0</v>
      </c>
      <c r="AQ111" s="673"/>
      <c r="AR111" s="673"/>
      <c r="AS111" s="674"/>
      <c r="AT111" s="672">
        <f>SUM(AT107:AW110)</f>
        <v>0</v>
      </c>
      <c r="AU111" s="673"/>
      <c r="AV111" s="673"/>
      <c r="AW111" s="674"/>
      <c r="AX111" s="672">
        <f>SUM(AX107:BA110)</f>
        <v>0</v>
      </c>
      <c r="AY111" s="673"/>
      <c r="AZ111" s="673"/>
      <c r="BA111" s="777"/>
      <c r="BB111" s="124"/>
    </row>
    <row r="112" spans="2:54" ht="15.75" customHeight="1">
      <c r="B112" s="849"/>
      <c r="C112" s="850"/>
      <c r="D112" s="850"/>
      <c r="E112" s="851"/>
      <c r="F112" s="792" t="s">
        <v>1687</v>
      </c>
      <c r="G112" s="793"/>
      <c r="H112" s="793"/>
      <c r="I112" s="794"/>
      <c r="J112" s="648"/>
      <c r="K112" s="569"/>
      <c r="L112" s="569"/>
      <c r="M112" s="675"/>
      <c r="N112" s="648"/>
      <c r="O112" s="569"/>
      <c r="P112" s="569"/>
      <c r="Q112" s="675"/>
      <c r="R112" s="648"/>
      <c r="S112" s="569"/>
      <c r="T112" s="569"/>
      <c r="U112" s="675"/>
      <c r="V112" s="648"/>
      <c r="W112" s="569"/>
      <c r="X112" s="569"/>
      <c r="Y112" s="675"/>
      <c r="Z112" s="648"/>
      <c r="AA112" s="569"/>
      <c r="AB112" s="569"/>
      <c r="AC112" s="675"/>
      <c r="AD112" s="648"/>
      <c r="AE112" s="569"/>
      <c r="AF112" s="569"/>
      <c r="AG112" s="675"/>
      <c r="AH112" s="648"/>
      <c r="AI112" s="569"/>
      <c r="AJ112" s="569"/>
      <c r="AK112" s="675"/>
      <c r="AL112" s="648"/>
      <c r="AM112" s="569"/>
      <c r="AN112" s="569"/>
      <c r="AO112" s="675"/>
      <c r="AP112" s="648"/>
      <c r="AQ112" s="569"/>
      <c r="AR112" s="569"/>
      <c r="AS112" s="675"/>
      <c r="AT112" s="648"/>
      <c r="AU112" s="569"/>
      <c r="AV112" s="569"/>
      <c r="AW112" s="675"/>
      <c r="AX112" s="648"/>
      <c r="AY112" s="569"/>
      <c r="AZ112" s="569"/>
      <c r="BA112" s="570"/>
      <c r="BB112" s="124"/>
    </row>
    <row r="113" spans="2:54" ht="15.75" customHeight="1">
      <c r="B113" s="852"/>
      <c r="C113" s="853"/>
      <c r="D113" s="853"/>
      <c r="E113" s="854"/>
      <c r="F113" s="912" t="s">
        <v>1688</v>
      </c>
      <c r="G113" s="913"/>
      <c r="H113" s="913"/>
      <c r="I113" s="914"/>
      <c r="J113" s="774">
        <f>J107/3+J108/6+J109/20+J110/30</f>
        <v>0</v>
      </c>
      <c r="K113" s="775"/>
      <c r="L113" s="775"/>
      <c r="M113" s="776"/>
      <c r="N113" s="774">
        <f t="shared" ref="N113" si="97">N107/3+N108/6+N109/20+N110/30</f>
        <v>0</v>
      </c>
      <c r="O113" s="775"/>
      <c r="P113" s="775"/>
      <c r="Q113" s="776"/>
      <c r="R113" s="774">
        <f t="shared" ref="R113" si="98">R107/3+R108/6+R109/20+R110/30</f>
        <v>0</v>
      </c>
      <c r="S113" s="775"/>
      <c r="T113" s="775"/>
      <c r="U113" s="776"/>
      <c r="V113" s="774">
        <f t="shared" ref="V113" si="99">V107/3+V108/6+V109/20+V110/30</f>
        <v>0</v>
      </c>
      <c r="W113" s="775"/>
      <c r="X113" s="775"/>
      <c r="Y113" s="776"/>
      <c r="Z113" s="774">
        <f t="shared" ref="Z113" si="100">Z107/3+Z108/6+Z109/20+Z110/30</f>
        <v>0</v>
      </c>
      <c r="AA113" s="775"/>
      <c r="AB113" s="775"/>
      <c r="AC113" s="776"/>
      <c r="AD113" s="805"/>
      <c r="AE113" s="806"/>
      <c r="AF113" s="806"/>
      <c r="AG113" s="807"/>
      <c r="AH113" s="774">
        <f t="shared" ref="AH113:AX113" si="101">AH107/3+AH108/6+AH109/20+AH110/30</f>
        <v>0</v>
      </c>
      <c r="AI113" s="775"/>
      <c r="AJ113" s="775"/>
      <c r="AK113" s="776"/>
      <c r="AL113" s="774">
        <f t="shared" si="101"/>
        <v>0</v>
      </c>
      <c r="AM113" s="775"/>
      <c r="AN113" s="775"/>
      <c r="AO113" s="776"/>
      <c r="AP113" s="774">
        <f t="shared" si="101"/>
        <v>0</v>
      </c>
      <c r="AQ113" s="775"/>
      <c r="AR113" s="775"/>
      <c r="AS113" s="776"/>
      <c r="AT113" s="774">
        <f t="shared" si="101"/>
        <v>0</v>
      </c>
      <c r="AU113" s="775"/>
      <c r="AV113" s="775"/>
      <c r="AW113" s="776"/>
      <c r="AX113" s="774">
        <f t="shared" si="101"/>
        <v>0</v>
      </c>
      <c r="AY113" s="775"/>
      <c r="AZ113" s="775"/>
      <c r="BA113" s="776"/>
      <c r="BB113" s="124"/>
    </row>
    <row r="114" spans="2:54" ht="15.75" customHeight="1">
      <c r="B114" s="846" t="s">
        <v>303</v>
      </c>
      <c r="C114" s="847"/>
      <c r="D114" s="847"/>
      <c r="E114" s="848"/>
      <c r="F114" s="855" t="s">
        <v>301</v>
      </c>
      <c r="G114" s="856"/>
      <c r="H114" s="856"/>
      <c r="I114" s="857"/>
      <c r="J114" s="648"/>
      <c r="K114" s="569"/>
      <c r="L114" s="569"/>
      <c r="M114" s="675"/>
      <c r="N114" s="648"/>
      <c r="O114" s="569"/>
      <c r="P114" s="569"/>
      <c r="Q114" s="675"/>
      <c r="R114" s="648"/>
      <c r="S114" s="569"/>
      <c r="T114" s="569"/>
      <c r="U114" s="675"/>
      <c r="V114" s="648"/>
      <c r="W114" s="569"/>
      <c r="X114" s="569"/>
      <c r="Y114" s="675"/>
      <c r="Z114" s="648"/>
      <c r="AA114" s="569"/>
      <c r="AB114" s="569"/>
      <c r="AC114" s="675"/>
      <c r="AD114" s="798" t="s">
        <v>942</v>
      </c>
      <c r="AE114" s="658"/>
      <c r="AF114" s="658"/>
      <c r="AG114" s="799"/>
      <c r="AH114" s="648"/>
      <c r="AI114" s="569"/>
      <c r="AJ114" s="569"/>
      <c r="AK114" s="675"/>
      <c r="AL114" s="648"/>
      <c r="AM114" s="569"/>
      <c r="AN114" s="569"/>
      <c r="AO114" s="675"/>
      <c r="AP114" s="648"/>
      <c r="AQ114" s="569"/>
      <c r="AR114" s="569"/>
      <c r="AS114" s="675"/>
      <c r="AT114" s="648"/>
      <c r="AU114" s="569"/>
      <c r="AV114" s="569"/>
      <c r="AW114" s="675"/>
      <c r="AX114" s="648"/>
      <c r="AY114" s="569"/>
      <c r="AZ114" s="569"/>
      <c r="BA114" s="570"/>
      <c r="BB114" s="124"/>
    </row>
    <row r="115" spans="2:54" ht="15.75" customHeight="1">
      <c r="B115" s="849"/>
      <c r="C115" s="850"/>
      <c r="D115" s="850"/>
      <c r="E115" s="851"/>
      <c r="F115" s="811" t="s">
        <v>1689</v>
      </c>
      <c r="G115" s="812"/>
      <c r="H115" s="812"/>
      <c r="I115" s="813"/>
      <c r="J115" s="647"/>
      <c r="K115" s="547"/>
      <c r="L115" s="547"/>
      <c r="M115" s="649"/>
      <c r="N115" s="647"/>
      <c r="O115" s="547"/>
      <c r="P115" s="547"/>
      <c r="Q115" s="649"/>
      <c r="R115" s="647"/>
      <c r="S115" s="547"/>
      <c r="T115" s="547"/>
      <c r="U115" s="649"/>
      <c r="V115" s="647"/>
      <c r="W115" s="547"/>
      <c r="X115" s="547"/>
      <c r="Y115" s="649"/>
      <c r="Z115" s="647"/>
      <c r="AA115" s="547"/>
      <c r="AB115" s="547"/>
      <c r="AC115" s="649"/>
      <c r="AD115" s="800"/>
      <c r="AE115" s="571"/>
      <c r="AF115" s="571"/>
      <c r="AG115" s="801"/>
      <c r="AH115" s="647"/>
      <c r="AI115" s="547"/>
      <c r="AJ115" s="547"/>
      <c r="AK115" s="649"/>
      <c r="AL115" s="647"/>
      <c r="AM115" s="547"/>
      <c r="AN115" s="547"/>
      <c r="AO115" s="649"/>
      <c r="AP115" s="647"/>
      <c r="AQ115" s="547"/>
      <c r="AR115" s="547"/>
      <c r="AS115" s="649"/>
      <c r="AT115" s="647"/>
      <c r="AU115" s="547"/>
      <c r="AV115" s="547"/>
      <c r="AW115" s="649"/>
      <c r="AX115" s="647"/>
      <c r="AY115" s="547"/>
      <c r="AZ115" s="547"/>
      <c r="BA115" s="548"/>
      <c r="BB115" s="124"/>
    </row>
    <row r="116" spans="2:54" ht="15.75" customHeight="1">
      <c r="B116" s="849"/>
      <c r="C116" s="850"/>
      <c r="D116" s="850"/>
      <c r="E116" s="851"/>
      <c r="F116" s="811" t="s">
        <v>1683</v>
      </c>
      <c r="G116" s="812"/>
      <c r="H116" s="812"/>
      <c r="I116" s="813"/>
      <c r="J116" s="647"/>
      <c r="K116" s="547"/>
      <c r="L116" s="547"/>
      <c r="M116" s="649"/>
      <c r="N116" s="647"/>
      <c r="O116" s="547"/>
      <c r="P116" s="547"/>
      <c r="Q116" s="649"/>
      <c r="R116" s="647"/>
      <c r="S116" s="547"/>
      <c r="T116" s="547"/>
      <c r="U116" s="649"/>
      <c r="V116" s="647"/>
      <c r="W116" s="547"/>
      <c r="X116" s="547"/>
      <c r="Y116" s="649"/>
      <c r="Z116" s="647"/>
      <c r="AA116" s="547"/>
      <c r="AB116" s="547"/>
      <c r="AC116" s="649"/>
      <c r="AD116" s="800"/>
      <c r="AE116" s="571"/>
      <c r="AF116" s="571"/>
      <c r="AG116" s="801"/>
      <c r="AH116" s="647"/>
      <c r="AI116" s="547"/>
      <c r="AJ116" s="547"/>
      <c r="AK116" s="649"/>
      <c r="AL116" s="647"/>
      <c r="AM116" s="547"/>
      <c r="AN116" s="547"/>
      <c r="AO116" s="649"/>
      <c r="AP116" s="647"/>
      <c r="AQ116" s="547"/>
      <c r="AR116" s="547"/>
      <c r="AS116" s="649"/>
      <c r="AT116" s="647"/>
      <c r="AU116" s="547"/>
      <c r="AV116" s="547"/>
      <c r="AW116" s="649"/>
      <c r="AX116" s="647"/>
      <c r="AY116" s="547"/>
      <c r="AZ116" s="547"/>
      <c r="BA116" s="548"/>
      <c r="BB116" s="124"/>
    </row>
    <row r="117" spans="2:54" ht="15.75" customHeight="1" thickBot="1">
      <c r="B117" s="849"/>
      <c r="C117" s="850"/>
      <c r="D117" s="850"/>
      <c r="E117" s="851"/>
      <c r="F117" s="858" t="s">
        <v>1684</v>
      </c>
      <c r="G117" s="859"/>
      <c r="H117" s="859"/>
      <c r="I117" s="860"/>
      <c r="J117" s="643"/>
      <c r="K117" s="644"/>
      <c r="L117" s="644"/>
      <c r="M117" s="645"/>
      <c r="N117" s="643"/>
      <c r="O117" s="644"/>
      <c r="P117" s="644"/>
      <c r="Q117" s="645"/>
      <c r="R117" s="643"/>
      <c r="S117" s="644"/>
      <c r="T117" s="644"/>
      <c r="U117" s="645"/>
      <c r="V117" s="643"/>
      <c r="W117" s="644"/>
      <c r="X117" s="644"/>
      <c r="Y117" s="645"/>
      <c r="Z117" s="643"/>
      <c r="AA117" s="644"/>
      <c r="AB117" s="644"/>
      <c r="AC117" s="645"/>
      <c r="AD117" s="802"/>
      <c r="AE117" s="803"/>
      <c r="AF117" s="803"/>
      <c r="AG117" s="804"/>
      <c r="AH117" s="643"/>
      <c r="AI117" s="644"/>
      <c r="AJ117" s="644"/>
      <c r="AK117" s="645"/>
      <c r="AL117" s="643"/>
      <c r="AM117" s="644"/>
      <c r="AN117" s="644"/>
      <c r="AO117" s="645"/>
      <c r="AP117" s="643"/>
      <c r="AQ117" s="644"/>
      <c r="AR117" s="644"/>
      <c r="AS117" s="645"/>
      <c r="AT117" s="643"/>
      <c r="AU117" s="644"/>
      <c r="AV117" s="644"/>
      <c r="AW117" s="645"/>
      <c r="AX117" s="643"/>
      <c r="AY117" s="644"/>
      <c r="AZ117" s="644"/>
      <c r="BA117" s="646"/>
      <c r="BB117" s="124"/>
    </row>
    <row r="118" spans="2:54" ht="15.75" customHeight="1" thickTop="1">
      <c r="B118" s="849"/>
      <c r="C118" s="850"/>
      <c r="D118" s="850"/>
      <c r="E118" s="851"/>
      <c r="F118" s="909" t="s">
        <v>302</v>
      </c>
      <c r="G118" s="910"/>
      <c r="H118" s="910"/>
      <c r="I118" s="911"/>
      <c r="J118" s="672">
        <f>SUM(J114:M117)</f>
        <v>0</v>
      </c>
      <c r="K118" s="673"/>
      <c r="L118" s="673"/>
      <c r="M118" s="674"/>
      <c r="N118" s="672">
        <f>SUM(N114:Q117)</f>
        <v>0</v>
      </c>
      <c r="O118" s="673"/>
      <c r="P118" s="673"/>
      <c r="Q118" s="674"/>
      <c r="R118" s="672">
        <f>SUM(R114:U117)</f>
        <v>0</v>
      </c>
      <c r="S118" s="673"/>
      <c r="T118" s="673"/>
      <c r="U118" s="674"/>
      <c r="V118" s="672">
        <f>SUM(V114:Y117)</f>
        <v>0</v>
      </c>
      <c r="W118" s="673"/>
      <c r="X118" s="673"/>
      <c r="Y118" s="674"/>
      <c r="Z118" s="672">
        <f t="shared" ref="Z118" si="102">SUM(Z114:AC117)</f>
        <v>0</v>
      </c>
      <c r="AA118" s="673"/>
      <c r="AB118" s="673"/>
      <c r="AC118" s="674"/>
      <c r="AD118" s="795" t="s">
        <v>942</v>
      </c>
      <c r="AE118" s="796"/>
      <c r="AF118" s="796"/>
      <c r="AG118" s="797"/>
      <c r="AH118" s="672">
        <f>SUM(AH114:AK117)</f>
        <v>0</v>
      </c>
      <c r="AI118" s="673"/>
      <c r="AJ118" s="673"/>
      <c r="AK118" s="674"/>
      <c r="AL118" s="672">
        <f>SUM(AL114:AO117)</f>
        <v>0</v>
      </c>
      <c r="AM118" s="673"/>
      <c r="AN118" s="673"/>
      <c r="AO118" s="674"/>
      <c r="AP118" s="672">
        <f>SUM(AP114:AS117)</f>
        <v>0</v>
      </c>
      <c r="AQ118" s="673"/>
      <c r="AR118" s="673"/>
      <c r="AS118" s="674"/>
      <c r="AT118" s="672">
        <f>SUM(AT114:AW117)</f>
        <v>0</v>
      </c>
      <c r="AU118" s="673"/>
      <c r="AV118" s="673"/>
      <c r="AW118" s="674"/>
      <c r="AX118" s="672">
        <f>SUM(AX114:BA117)</f>
        <v>0</v>
      </c>
      <c r="AY118" s="673"/>
      <c r="AZ118" s="673"/>
      <c r="BA118" s="777"/>
      <c r="BB118" s="124"/>
    </row>
    <row r="119" spans="2:54" ht="15.75" customHeight="1">
      <c r="B119" s="849"/>
      <c r="C119" s="850"/>
      <c r="D119" s="850"/>
      <c r="E119" s="851"/>
      <c r="F119" s="792" t="s">
        <v>1687</v>
      </c>
      <c r="G119" s="793"/>
      <c r="H119" s="793"/>
      <c r="I119" s="794"/>
      <c r="J119" s="648"/>
      <c r="K119" s="569"/>
      <c r="L119" s="569"/>
      <c r="M119" s="675"/>
      <c r="N119" s="648"/>
      <c r="O119" s="569"/>
      <c r="P119" s="569"/>
      <c r="Q119" s="675"/>
      <c r="R119" s="648"/>
      <c r="S119" s="569"/>
      <c r="T119" s="569"/>
      <c r="U119" s="675"/>
      <c r="V119" s="648"/>
      <c r="W119" s="569"/>
      <c r="X119" s="569"/>
      <c r="Y119" s="675"/>
      <c r="Z119" s="648"/>
      <c r="AA119" s="569"/>
      <c r="AB119" s="569"/>
      <c r="AC119" s="675"/>
      <c r="AD119" s="648"/>
      <c r="AE119" s="569"/>
      <c r="AF119" s="569"/>
      <c r="AG119" s="675"/>
      <c r="AH119" s="648"/>
      <c r="AI119" s="569"/>
      <c r="AJ119" s="569"/>
      <c r="AK119" s="675"/>
      <c r="AL119" s="648"/>
      <c r="AM119" s="569"/>
      <c r="AN119" s="569"/>
      <c r="AO119" s="675"/>
      <c r="AP119" s="648"/>
      <c r="AQ119" s="569"/>
      <c r="AR119" s="569"/>
      <c r="AS119" s="675"/>
      <c r="AT119" s="648"/>
      <c r="AU119" s="569"/>
      <c r="AV119" s="569"/>
      <c r="AW119" s="675"/>
      <c r="AX119" s="648"/>
      <c r="AY119" s="569"/>
      <c r="AZ119" s="569"/>
      <c r="BA119" s="570"/>
      <c r="BB119" s="124"/>
    </row>
    <row r="120" spans="2:54" ht="15.75" customHeight="1">
      <c r="B120" s="852"/>
      <c r="C120" s="853"/>
      <c r="D120" s="853"/>
      <c r="E120" s="854"/>
      <c r="F120" s="912" t="s">
        <v>1688</v>
      </c>
      <c r="G120" s="913"/>
      <c r="H120" s="913"/>
      <c r="I120" s="914"/>
      <c r="J120" s="774">
        <f>J114/3+J115/6+J116/20+J117/30</f>
        <v>0</v>
      </c>
      <c r="K120" s="775"/>
      <c r="L120" s="775"/>
      <c r="M120" s="776"/>
      <c r="N120" s="774">
        <f t="shared" ref="N120" si="103">N114/3+N115/6+N116/20+N117/30</f>
        <v>0</v>
      </c>
      <c r="O120" s="775"/>
      <c r="P120" s="775"/>
      <c r="Q120" s="776"/>
      <c r="R120" s="774">
        <f t="shared" ref="R120" si="104">R114/3+R115/6+R116/20+R117/30</f>
        <v>0</v>
      </c>
      <c r="S120" s="775"/>
      <c r="T120" s="775"/>
      <c r="U120" s="776"/>
      <c r="V120" s="774">
        <f t="shared" ref="V120" si="105">V114/3+V115/6+V116/20+V117/30</f>
        <v>0</v>
      </c>
      <c r="W120" s="775"/>
      <c r="X120" s="775"/>
      <c r="Y120" s="776"/>
      <c r="Z120" s="774">
        <f t="shared" ref="Z120" si="106">Z114/3+Z115/6+Z116/20+Z117/30</f>
        <v>0</v>
      </c>
      <c r="AA120" s="775"/>
      <c r="AB120" s="775"/>
      <c r="AC120" s="776"/>
      <c r="AD120" s="805"/>
      <c r="AE120" s="806"/>
      <c r="AF120" s="806"/>
      <c r="AG120" s="807"/>
      <c r="AH120" s="774">
        <f t="shared" ref="AH120:AX120" si="107">AH114/3+AH115/6+AH116/20+AH117/30</f>
        <v>0</v>
      </c>
      <c r="AI120" s="775"/>
      <c r="AJ120" s="775"/>
      <c r="AK120" s="776"/>
      <c r="AL120" s="774">
        <f t="shared" si="107"/>
        <v>0</v>
      </c>
      <c r="AM120" s="775"/>
      <c r="AN120" s="775"/>
      <c r="AO120" s="776"/>
      <c r="AP120" s="774">
        <f t="shared" si="107"/>
        <v>0</v>
      </c>
      <c r="AQ120" s="775"/>
      <c r="AR120" s="775"/>
      <c r="AS120" s="776"/>
      <c r="AT120" s="774">
        <f t="shared" si="107"/>
        <v>0</v>
      </c>
      <c r="AU120" s="775"/>
      <c r="AV120" s="775"/>
      <c r="AW120" s="776"/>
      <c r="AX120" s="774">
        <f t="shared" si="107"/>
        <v>0</v>
      </c>
      <c r="AY120" s="775"/>
      <c r="AZ120" s="775"/>
      <c r="BA120" s="776"/>
      <c r="BB120" s="124"/>
    </row>
    <row r="121" spans="2:54" ht="15.75" customHeight="1">
      <c r="B121" s="846" t="s">
        <v>304</v>
      </c>
      <c r="C121" s="847"/>
      <c r="D121" s="847"/>
      <c r="E121" s="848"/>
      <c r="F121" s="855" t="s">
        <v>301</v>
      </c>
      <c r="G121" s="856"/>
      <c r="H121" s="856"/>
      <c r="I121" s="857"/>
      <c r="J121" s="648"/>
      <c r="K121" s="569"/>
      <c r="L121" s="569"/>
      <c r="M121" s="675"/>
      <c r="N121" s="648"/>
      <c r="O121" s="569"/>
      <c r="P121" s="569"/>
      <c r="Q121" s="675"/>
      <c r="R121" s="648"/>
      <c r="S121" s="569"/>
      <c r="T121" s="569"/>
      <c r="U121" s="675"/>
      <c r="V121" s="648"/>
      <c r="W121" s="569"/>
      <c r="X121" s="569"/>
      <c r="Y121" s="675"/>
      <c r="Z121" s="648"/>
      <c r="AA121" s="569"/>
      <c r="AB121" s="569"/>
      <c r="AC121" s="675"/>
      <c r="AD121" s="798" t="s">
        <v>942</v>
      </c>
      <c r="AE121" s="658"/>
      <c r="AF121" s="658"/>
      <c r="AG121" s="799"/>
      <c r="AH121" s="648"/>
      <c r="AI121" s="569"/>
      <c r="AJ121" s="569"/>
      <c r="AK121" s="675"/>
      <c r="AL121" s="648"/>
      <c r="AM121" s="569"/>
      <c r="AN121" s="569"/>
      <c r="AO121" s="675"/>
      <c r="AP121" s="648"/>
      <c r="AQ121" s="569"/>
      <c r="AR121" s="569"/>
      <c r="AS121" s="675"/>
      <c r="AT121" s="648"/>
      <c r="AU121" s="569"/>
      <c r="AV121" s="569"/>
      <c r="AW121" s="675"/>
      <c r="AX121" s="648"/>
      <c r="AY121" s="569"/>
      <c r="AZ121" s="569"/>
      <c r="BA121" s="569"/>
      <c r="BB121" s="124"/>
    </row>
    <row r="122" spans="2:54" ht="15.75" customHeight="1">
      <c r="B122" s="849"/>
      <c r="C122" s="850"/>
      <c r="D122" s="850"/>
      <c r="E122" s="851"/>
      <c r="F122" s="811" t="s">
        <v>1689</v>
      </c>
      <c r="G122" s="812"/>
      <c r="H122" s="812"/>
      <c r="I122" s="813"/>
      <c r="J122" s="647"/>
      <c r="K122" s="547"/>
      <c r="L122" s="547"/>
      <c r="M122" s="649"/>
      <c r="N122" s="647"/>
      <c r="O122" s="547"/>
      <c r="P122" s="547"/>
      <c r="Q122" s="649"/>
      <c r="R122" s="647"/>
      <c r="S122" s="547"/>
      <c r="T122" s="547"/>
      <c r="U122" s="649"/>
      <c r="V122" s="647"/>
      <c r="W122" s="547"/>
      <c r="X122" s="547"/>
      <c r="Y122" s="649"/>
      <c r="Z122" s="647"/>
      <c r="AA122" s="547"/>
      <c r="AB122" s="547"/>
      <c r="AC122" s="649"/>
      <c r="AD122" s="800"/>
      <c r="AE122" s="571"/>
      <c r="AF122" s="571"/>
      <c r="AG122" s="801"/>
      <c r="AH122" s="647"/>
      <c r="AI122" s="547"/>
      <c r="AJ122" s="547"/>
      <c r="AK122" s="649"/>
      <c r="AL122" s="647"/>
      <c r="AM122" s="547"/>
      <c r="AN122" s="547"/>
      <c r="AO122" s="649"/>
      <c r="AP122" s="647"/>
      <c r="AQ122" s="547"/>
      <c r="AR122" s="547"/>
      <c r="AS122" s="649"/>
      <c r="AT122" s="647"/>
      <c r="AU122" s="547"/>
      <c r="AV122" s="547"/>
      <c r="AW122" s="649"/>
      <c r="AX122" s="647"/>
      <c r="AY122" s="547"/>
      <c r="AZ122" s="547"/>
      <c r="BA122" s="547"/>
      <c r="BB122" s="124"/>
    </row>
    <row r="123" spans="2:54" ht="15.75" customHeight="1">
      <c r="B123" s="849"/>
      <c r="C123" s="850"/>
      <c r="D123" s="850"/>
      <c r="E123" s="851"/>
      <c r="F123" s="811" t="s">
        <v>1683</v>
      </c>
      <c r="G123" s="812"/>
      <c r="H123" s="812"/>
      <c r="I123" s="813"/>
      <c r="J123" s="647"/>
      <c r="K123" s="547"/>
      <c r="L123" s="547"/>
      <c r="M123" s="649"/>
      <c r="N123" s="647"/>
      <c r="O123" s="547"/>
      <c r="P123" s="547"/>
      <c r="Q123" s="649"/>
      <c r="R123" s="647"/>
      <c r="S123" s="547"/>
      <c r="T123" s="547"/>
      <c r="U123" s="649"/>
      <c r="V123" s="647"/>
      <c r="W123" s="547"/>
      <c r="X123" s="547"/>
      <c r="Y123" s="649"/>
      <c r="Z123" s="647"/>
      <c r="AA123" s="547"/>
      <c r="AB123" s="547"/>
      <c r="AC123" s="649"/>
      <c r="AD123" s="800"/>
      <c r="AE123" s="571"/>
      <c r="AF123" s="571"/>
      <c r="AG123" s="801"/>
      <c r="AH123" s="647"/>
      <c r="AI123" s="547"/>
      <c r="AJ123" s="547"/>
      <c r="AK123" s="649"/>
      <c r="AL123" s="647"/>
      <c r="AM123" s="547"/>
      <c r="AN123" s="547"/>
      <c r="AO123" s="649"/>
      <c r="AP123" s="647"/>
      <c r="AQ123" s="547"/>
      <c r="AR123" s="547"/>
      <c r="AS123" s="649"/>
      <c r="AT123" s="647"/>
      <c r="AU123" s="547"/>
      <c r="AV123" s="547"/>
      <c r="AW123" s="649"/>
      <c r="AX123" s="647"/>
      <c r="AY123" s="547"/>
      <c r="AZ123" s="547"/>
      <c r="BA123" s="547"/>
      <c r="BB123" s="124"/>
    </row>
    <row r="124" spans="2:54" ht="15.75" customHeight="1" thickBot="1">
      <c r="B124" s="849"/>
      <c r="C124" s="850"/>
      <c r="D124" s="850"/>
      <c r="E124" s="851"/>
      <c r="F124" s="858" t="s">
        <v>1684</v>
      </c>
      <c r="G124" s="859"/>
      <c r="H124" s="859"/>
      <c r="I124" s="860"/>
      <c r="J124" s="643"/>
      <c r="K124" s="644"/>
      <c r="L124" s="644"/>
      <c r="M124" s="645"/>
      <c r="N124" s="643"/>
      <c r="O124" s="644"/>
      <c r="P124" s="644"/>
      <c r="Q124" s="645"/>
      <c r="R124" s="643"/>
      <c r="S124" s="644"/>
      <c r="T124" s="644"/>
      <c r="U124" s="645"/>
      <c r="V124" s="643"/>
      <c r="W124" s="644"/>
      <c r="X124" s="644"/>
      <c r="Y124" s="645"/>
      <c r="Z124" s="643"/>
      <c r="AA124" s="644"/>
      <c r="AB124" s="644"/>
      <c r="AC124" s="645"/>
      <c r="AD124" s="802"/>
      <c r="AE124" s="803"/>
      <c r="AF124" s="803"/>
      <c r="AG124" s="804"/>
      <c r="AH124" s="643"/>
      <c r="AI124" s="644"/>
      <c r="AJ124" s="644"/>
      <c r="AK124" s="645"/>
      <c r="AL124" s="643"/>
      <c r="AM124" s="644"/>
      <c r="AN124" s="644"/>
      <c r="AO124" s="645"/>
      <c r="AP124" s="643"/>
      <c r="AQ124" s="644"/>
      <c r="AR124" s="644"/>
      <c r="AS124" s="645"/>
      <c r="AT124" s="643"/>
      <c r="AU124" s="644"/>
      <c r="AV124" s="644"/>
      <c r="AW124" s="645"/>
      <c r="AX124" s="643"/>
      <c r="AY124" s="644"/>
      <c r="AZ124" s="644"/>
      <c r="BA124" s="644"/>
      <c r="BB124" s="124"/>
    </row>
    <row r="125" spans="2:54" ht="15.75" customHeight="1" thickTop="1">
      <c r="B125" s="849"/>
      <c r="C125" s="850"/>
      <c r="D125" s="850"/>
      <c r="E125" s="851"/>
      <c r="F125" s="909" t="s">
        <v>302</v>
      </c>
      <c r="G125" s="910"/>
      <c r="H125" s="910"/>
      <c r="I125" s="911"/>
      <c r="J125" s="672">
        <f>SUM(J121:M124)</f>
        <v>0</v>
      </c>
      <c r="K125" s="673"/>
      <c r="L125" s="673"/>
      <c r="M125" s="674"/>
      <c r="N125" s="672">
        <f>SUM(N121:Q124)</f>
        <v>0</v>
      </c>
      <c r="O125" s="673"/>
      <c r="P125" s="673"/>
      <c r="Q125" s="674"/>
      <c r="R125" s="672">
        <f>SUM(R121:U124)</f>
        <v>0</v>
      </c>
      <c r="S125" s="673"/>
      <c r="T125" s="673"/>
      <c r="U125" s="674"/>
      <c r="V125" s="672">
        <f>SUM(V121:Y124)</f>
        <v>0</v>
      </c>
      <c r="W125" s="673"/>
      <c r="X125" s="673"/>
      <c r="Y125" s="674"/>
      <c r="Z125" s="672">
        <f t="shared" ref="Z125" si="108">SUM(Z121:AC124)</f>
        <v>0</v>
      </c>
      <c r="AA125" s="673"/>
      <c r="AB125" s="673"/>
      <c r="AC125" s="674"/>
      <c r="AD125" s="795" t="s">
        <v>942</v>
      </c>
      <c r="AE125" s="796"/>
      <c r="AF125" s="796"/>
      <c r="AG125" s="797"/>
      <c r="AH125" s="672">
        <f>SUM(AH121:AK124)</f>
        <v>0</v>
      </c>
      <c r="AI125" s="673"/>
      <c r="AJ125" s="673"/>
      <c r="AK125" s="674"/>
      <c r="AL125" s="672">
        <f>SUM(AL121:AO124)</f>
        <v>0</v>
      </c>
      <c r="AM125" s="673"/>
      <c r="AN125" s="673"/>
      <c r="AO125" s="674"/>
      <c r="AP125" s="672">
        <f>SUM(AP121:AS124)</f>
        <v>0</v>
      </c>
      <c r="AQ125" s="673"/>
      <c r="AR125" s="673"/>
      <c r="AS125" s="674"/>
      <c r="AT125" s="672">
        <f>SUM(AT121:AW124)</f>
        <v>0</v>
      </c>
      <c r="AU125" s="673"/>
      <c r="AV125" s="673"/>
      <c r="AW125" s="674"/>
      <c r="AX125" s="672">
        <f>SUM(AX121:BA124)</f>
        <v>0</v>
      </c>
      <c r="AY125" s="673"/>
      <c r="AZ125" s="673"/>
      <c r="BA125" s="674"/>
      <c r="BB125" s="124"/>
    </row>
    <row r="126" spans="2:54" ht="15.75" customHeight="1">
      <c r="B126" s="849"/>
      <c r="C126" s="850"/>
      <c r="D126" s="850"/>
      <c r="E126" s="851"/>
      <c r="F126" s="792" t="s">
        <v>1687</v>
      </c>
      <c r="G126" s="793"/>
      <c r="H126" s="793"/>
      <c r="I126" s="794"/>
      <c r="J126" s="648"/>
      <c r="K126" s="569"/>
      <c r="L126" s="569"/>
      <c r="M126" s="675"/>
      <c r="N126" s="648"/>
      <c r="O126" s="569"/>
      <c r="P126" s="569"/>
      <c r="Q126" s="675"/>
      <c r="R126" s="648"/>
      <c r="S126" s="569"/>
      <c r="T126" s="569"/>
      <c r="U126" s="675"/>
      <c r="V126" s="648"/>
      <c r="W126" s="569"/>
      <c r="X126" s="569"/>
      <c r="Y126" s="675"/>
      <c r="Z126" s="648"/>
      <c r="AA126" s="569"/>
      <c r="AB126" s="569"/>
      <c r="AC126" s="675"/>
      <c r="AD126" s="648"/>
      <c r="AE126" s="569"/>
      <c r="AF126" s="569"/>
      <c r="AG126" s="675"/>
      <c r="AH126" s="648"/>
      <c r="AI126" s="569"/>
      <c r="AJ126" s="569"/>
      <c r="AK126" s="675"/>
      <c r="AL126" s="648"/>
      <c r="AM126" s="569"/>
      <c r="AN126" s="569"/>
      <c r="AO126" s="675"/>
      <c r="AP126" s="648"/>
      <c r="AQ126" s="569"/>
      <c r="AR126" s="569"/>
      <c r="AS126" s="675"/>
      <c r="AT126" s="648"/>
      <c r="AU126" s="569"/>
      <c r="AV126" s="569"/>
      <c r="AW126" s="675"/>
      <c r="AX126" s="648"/>
      <c r="AY126" s="569"/>
      <c r="AZ126" s="569"/>
      <c r="BA126" s="570"/>
      <c r="BB126" s="124"/>
    </row>
    <row r="127" spans="2:54" ht="15.75" customHeight="1">
      <c r="B127" s="852"/>
      <c r="C127" s="853"/>
      <c r="D127" s="853"/>
      <c r="E127" s="854"/>
      <c r="F127" s="694" t="s">
        <v>1688</v>
      </c>
      <c r="G127" s="695"/>
      <c r="H127" s="695"/>
      <c r="I127" s="820"/>
      <c r="J127" s="774">
        <f>J121/3+J122/6+J123/20+J124/30</f>
        <v>0</v>
      </c>
      <c r="K127" s="775"/>
      <c r="L127" s="775"/>
      <c r="M127" s="776"/>
      <c r="N127" s="774">
        <f t="shared" ref="N127" si="109">N121/3+N122/6+N123/20+N124/30</f>
        <v>0</v>
      </c>
      <c r="O127" s="775"/>
      <c r="P127" s="775"/>
      <c r="Q127" s="776"/>
      <c r="R127" s="774">
        <f t="shared" ref="R127" si="110">R121/3+R122/6+R123/20+R124/30</f>
        <v>0</v>
      </c>
      <c r="S127" s="775"/>
      <c r="T127" s="775"/>
      <c r="U127" s="776"/>
      <c r="V127" s="774">
        <f t="shared" ref="V127" si="111">V121/3+V122/6+V123/20+V124/30</f>
        <v>0</v>
      </c>
      <c r="W127" s="775"/>
      <c r="X127" s="775"/>
      <c r="Y127" s="776"/>
      <c r="Z127" s="774">
        <f t="shared" ref="Z127" si="112">Z121/3+Z122/6+Z123/20+Z124/30</f>
        <v>0</v>
      </c>
      <c r="AA127" s="775"/>
      <c r="AB127" s="775"/>
      <c r="AC127" s="776"/>
      <c r="AD127" s="805"/>
      <c r="AE127" s="806"/>
      <c r="AF127" s="806"/>
      <c r="AG127" s="807"/>
      <c r="AH127" s="774">
        <f t="shared" ref="AH127:AX127" si="113">AH121/3+AH122/6+AH123/20+AH124/30</f>
        <v>0</v>
      </c>
      <c r="AI127" s="775"/>
      <c r="AJ127" s="775"/>
      <c r="AK127" s="776"/>
      <c r="AL127" s="774">
        <f t="shared" si="113"/>
        <v>0</v>
      </c>
      <c r="AM127" s="775"/>
      <c r="AN127" s="775"/>
      <c r="AO127" s="776"/>
      <c r="AP127" s="774">
        <f t="shared" si="113"/>
        <v>0</v>
      </c>
      <c r="AQ127" s="775"/>
      <c r="AR127" s="775"/>
      <c r="AS127" s="776"/>
      <c r="AT127" s="774">
        <f t="shared" si="113"/>
        <v>0</v>
      </c>
      <c r="AU127" s="775"/>
      <c r="AV127" s="775"/>
      <c r="AW127" s="776"/>
      <c r="AX127" s="774">
        <f t="shared" si="113"/>
        <v>0</v>
      </c>
      <c r="AY127" s="775"/>
      <c r="AZ127" s="775"/>
      <c r="BA127" s="776"/>
      <c r="BB127" s="124"/>
    </row>
    <row r="128" spans="2:54" ht="15.75" customHeight="1">
      <c r="B128" s="846" t="s">
        <v>305</v>
      </c>
      <c r="C128" s="847"/>
      <c r="D128" s="847"/>
      <c r="E128" s="848"/>
      <c r="F128" s="855" t="s">
        <v>301</v>
      </c>
      <c r="G128" s="856"/>
      <c r="H128" s="856"/>
      <c r="I128" s="857"/>
      <c r="J128" s="648"/>
      <c r="K128" s="569"/>
      <c r="L128" s="569"/>
      <c r="M128" s="675"/>
      <c r="N128" s="648"/>
      <c r="O128" s="569"/>
      <c r="P128" s="569"/>
      <c r="Q128" s="675"/>
      <c r="R128" s="648"/>
      <c r="S128" s="569"/>
      <c r="T128" s="569"/>
      <c r="U128" s="675"/>
      <c r="V128" s="648"/>
      <c r="W128" s="569"/>
      <c r="X128" s="569"/>
      <c r="Y128" s="675"/>
      <c r="Z128" s="648"/>
      <c r="AA128" s="569"/>
      <c r="AB128" s="569"/>
      <c r="AC128" s="675"/>
      <c r="AD128" s="798" t="s">
        <v>942</v>
      </c>
      <c r="AE128" s="658"/>
      <c r="AF128" s="658"/>
      <c r="AG128" s="799"/>
      <c r="AH128" s="648"/>
      <c r="AI128" s="569"/>
      <c r="AJ128" s="569"/>
      <c r="AK128" s="675"/>
      <c r="AL128" s="648"/>
      <c r="AM128" s="569"/>
      <c r="AN128" s="569"/>
      <c r="AO128" s="675"/>
      <c r="AP128" s="648"/>
      <c r="AQ128" s="569"/>
      <c r="AR128" s="569"/>
      <c r="AS128" s="675"/>
      <c r="AT128" s="648"/>
      <c r="AU128" s="569"/>
      <c r="AV128" s="569"/>
      <c r="AW128" s="675"/>
      <c r="AX128" s="648"/>
      <c r="AY128" s="569"/>
      <c r="AZ128" s="569"/>
      <c r="BA128" s="569"/>
      <c r="BB128" s="124"/>
    </row>
    <row r="129" spans="1:63" ht="15.75" customHeight="1">
      <c r="B129" s="849"/>
      <c r="C129" s="850"/>
      <c r="D129" s="850"/>
      <c r="E129" s="851"/>
      <c r="F129" s="811" t="s">
        <v>1689</v>
      </c>
      <c r="G129" s="812"/>
      <c r="H129" s="812"/>
      <c r="I129" s="813"/>
      <c r="J129" s="647"/>
      <c r="K129" s="547"/>
      <c r="L129" s="547"/>
      <c r="M129" s="649"/>
      <c r="N129" s="647"/>
      <c r="O129" s="547"/>
      <c r="P129" s="547"/>
      <c r="Q129" s="649"/>
      <c r="R129" s="647"/>
      <c r="S129" s="547"/>
      <c r="T129" s="547"/>
      <c r="U129" s="649"/>
      <c r="V129" s="647"/>
      <c r="W129" s="547"/>
      <c r="X129" s="547"/>
      <c r="Y129" s="649"/>
      <c r="Z129" s="647"/>
      <c r="AA129" s="547"/>
      <c r="AB129" s="547"/>
      <c r="AC129" s="649"/>
      <c r="AD129" s="800"/>
      <c r="AE129" s="571"/>
      <c r="AF129" s="571"/>
      <c r="AG129" s="801"/>
      <c r="AH129" s="647"/>
      <c r="AI129" s="547"/>
      <c r="AJ129" s="547"/>
      <c r="AK129" s="649"/>
      <c r="AL129" s="647"/>
      <c r="AM129" s="547"/>
      <c r="AN129" s="547"/>
      <c r="AO129" s="649"/>
      <c r="AP129" s="647"/>
      <c r="AQ129" s="547"/>
      <c r="AR129" s="547"/>
      <c r="AS129" s="649"/>
      <c r="AT129" s="647"/>
      <c r="AU129" s="547"/>
      <c r="AV129" s="547"/>
      <c r="AW129" s="649"/>
      <c r="AX129" s="647"/>
      <c r="AY129" s="547"/>
      <c r="AZ129" s="547"/>
      <c r="BA129" s="547"/>
      <c r="BB129" s="124"/>
    </row>
    <row r="130" spans="1:63" ht="15.75" customHeight="1">
      <c r="B130" s="849"/>
      <c r="C130" s="850"/>
      <c r="D130" s="850"/>
      <c r="E130" s="851"/>
      <c r="F130" s="811" t="s">
        <v>1683</v>
      </c>
      <c r="G130" s="812"/>
      <c r="H130" s="812"/>
      <c r="I130" s="813"/>
      <c r="J130" s="647"/>
      <c r="K130" s="547"/>
      <c r="L130" s="547"/>
      <c r="M130" s="649"/>
      <c r="N130" s="647"/>
      <c r="O130" s="547"/>
      <c r="P130" s="547"/>
      <c r="Q130" s="649"/>
      <c r="R130" s="647"/>
      <c r="S130" s="547"/>
      <c r="T130" s="547"/>
      <c r="U130" s="649"/>
      <c r="V130" s="647"/>
      <c r="W130" s="547"/>
      <c r="X130" s="547"/>
      <c r="Y130" s="649"/>
      <c r="Z130" s="647"/>
      <c r="AA130" s="547"/>
      <c r="AB130" s="547"/>
      <c r="AC130" s="649"/>
      <c r="AD130" s="800"/>
      <c r="AE130" s="571"/>
      <c r="AF130" s="571"/>
      <c r="AG130" s="801"/>
      <c r="AH130" s="647"/>
      <c r="AI130" s="547"/>
      <c r="AJ130" s="547"/>
      <c r="AK130" s="649"/>
      <c r="AL130" s="647"/>
      <c r="AM130" s="547"/>
      <c r="AN130" s="547"/>
      <c r="AO130" s="649"/>
      <c r="AP130" s="647"/>
      <c r="AQ130" s="547"/>
      <c r="AR130" s="547"/>
      <c r="AS130" s="649"/>
      <c r="AT130" s="647"/>
      <c r="AU130" s="547"/>
      <c r="AV130" s="547"/>
      <c r="AW130" s="649"/>
      <c r="AX130" s="647"/>
      <c r="AY130" s="547"/>
      <c r="AZ130" s="547"/>
      <c r="BA130" s="547"/>
      <c r="BB130" s="124"/>
    </row>
    <row r="131" spans="1:63" ht="15.75" customHeight="1" thickBot="1">
      <c r="B131" s="849"/>
      <c r="C131" s="850"/>
      <c r="D131" s="850"/>
      <c r="E131" s="851"/>
      <c r="F131" s="858" t="s">
        <v>1684</v>
      </c>
      <c r="G131" s="859"/>
      <c r="H131" s="859"/>
      <c r="I131" s="860"/>
      <c r="J131" s="643"/>
      <c r="K131" s="644"/>
      <c r="L131" s="644"/>
      <c r="M131" s="645"/>
      <c r="N131" s="643"/>
      <c r="O131" s="644"/>
      <c r="P131" s="644"/>
      <c r="Q131" s="645"/>
      <c r="R131" s="643"/>
      <c r="S131" s="644"/>
      <c r="T131" s="644"/>
      <c r="U131" s="645"/>
      <c r="V131" s="643"/>
      <c r="W131" s="644"/>
      <c r="X131" s="644"/>
      <c r="Y131" s="645"/>
      <c r="Z131" s="643"/>
      <c r="AA131" s="644"/>
      <c r="AB131" s="644"/>
      <c r="AC131" s="645"/>
      <c r="AD131" s="802"/>
      <c r="AE131" s="803"/>
      <c r="AF131" s="803"/>
      <c r="AG131" s="804"/>
      <c r="AH131" s="643"/>
      <c r="AI131" s="644"/>
      <c r="AJ131" s="644"/>
      <c r="AK131" s="645"/>
      <c r="AL131" s="643"/>
      <c r="AM131" s="644"/>
      <c r="AN131" s="644"/>
      <c r="AO131" s="645"/>
      <c r="AP131" s="643"/>
      <c r="AQ131" s="644"/>
      <c r="AR131" s="644"/>
      <c r="AS131" s="645"/>
      <c r="AT131" s="643"/>
      <c r="AU131" s="644"/>
      <c r="AV131" s="644"/>
      <c r="AW131" s="645"/>
      <c r="AX131" s="643"/>
      <c r="AY131" s="644"/>
      <c r="AZ131" s="644"/>
      <c r="BA131" s="644"/>
      <c r="BB131" s="124"/>
    </row>
    <row r="132" spans="1:63" ht="15.75" customHeight="1" thickTop="1">
      <c r="B132" s="849"/>
      <c r="C132" s="850"/>
      <c r="D132" s="850"/>
      <c r="E132" s="851"/>
      <c r="F132" s="909" t="s">
        <v>302</v>
      </c>
      <c r="G132" s="910"/>
      <c r="H132" s="910"/>
      <c r="I132" s="911"/>
      <c r="J132" s="672">
        <f>SUM(J128:M131)</f>
        <v>0</v>
      </c>
      <c r="K132" s="673"/>
      <c r="L132" s="673"/>
      <c r="M132" s="674"/>
      <c r="N132" s="672">
        <f>SUM(N128:Q131)</f>
        <v>0</v>
      </c>
      <c r="O132" s="673"/>
      <c r="P132" s="673"/>
      <c r="Q132" s="674"/>
      <c r="R132" s="672">
        <f>SUM(R128:U131)</f>
        <v>0</v>
      </c>
      <c r="S132" s="673"/>
      <c r="T132" s="673"/>
      <c r="U132" s="674"/>
      <c r="V132" s="672">
        <f>SUM(V128:Y131)</f>
        <v>0</v>
      </c>
      <c r="W132" s="673"/>
      <c r="X132" s="673"/>
      <c r="Y132" s="674"/>
      <c r="Z132" s="672">
        <f t="shared" ref="Z132" si="114">SUM(Z128:AC131)</f>
        <v>0</v>
      </c>
      <c r="AA132" s="673"/>
      <c r="AB132" s="673"/>
      <c r="AC132" s="674"/>
      <c r="AD132" s="795" t="s">
        <v>942</v>
      </c>
      <c r="AE132" s="796"/>
      <c r="AF132" s="796"/>
      <c r="AG132" s="797"/>
      <c r="AH132" s="672">
        <f>SUM(AH128:AK131)</f>
        <v>0</v>
      </c>
      <c r="AI132" s="673"/>
      <c r="AJ132" s="673"/>
      <c r="AK132" s="674"/>
      <c r="AL132" s="672">
        <f>SUM(AL128:AO131)</f>
        <v>0</v>
      </c>
      <c r="AM132" s="673"/>
      <c r="AN132" s="673"/>
      <c r="AO132" s="674"/>
      <c r="AP132" s="672">
        <f>SUM(AP128:AS131)</f>
        <v>0</v>
      </c>
      <c r="AQ132" s="673"/>
      <c r="AR132" s="673"/>
      <c r="AS132" s="674"/>
      <c r="AT132" s="672">
        <f>SUM(AT128:AW131)</f>
        <v>0</v>
      </c>
      <c r="AU132" s="673"/>
      <c r="AV132" s="673"/>
      <c r="AW132" s="674"/>
      <c r="AX132" s="672">
        <f>SUM(AX128:BA131)</f>
        <v>0</v>
      </c>
      <c r="AY132" s="673"/>
      <c r="AZ132" s="673"/>
      <c r="BA132" s="674"/>
      <c r="BB132" s="124"/>
    </row>
    <row r="133" spans="1:63" ht="15.75" customHeight="1">
      <c r="B133" s="849"/>
      <c r="C133" s="850"/>
      <c r="D133" s="850"/>
      <c r="E133" s="851"/>
      <c r="F133" s="792" t="s">
        <v>1687</v>
      </c>
      <c r="G133" s="793"/>
      <c r="H133" s="793"/>
      <c r="I133" s="794"/>
      <c r="J133" s="648"/>
      <c r="K133" s="569"/>
      <c r="L133" s="569"/>
      <c r="M133" s="675"/>
      <c r="N133" s="648"/>
      <c r="O133" s="569"/>
      <c r="P133" s="569"/>
      <c r="Q133" s="675"/>
      <c r="R133" s="648"/>
      <c r="S133" s="569"/>
      <c r="T133" s="569"/>
      <c r="U133" s="675"/>
      <c r="V133" s="648"/>
      <c r="W133" s="569"/>
      <c r="X133" s="569"/>
      <c r="Y133" s="675"/>
      <c r="Z133" s="648"/>
      <c r="AA133" s="569"/>
      <c r="AB133" s="569"/>
      <c r="AC133" s="675"/>
      <c r="AD133" s="648"/>
      <c r="AE133" s="569"/>
      <c r="AF133" s="569"/>
      <c r="AG133" s="675"/>
      <c r="AH133" s="648"/>
      <c r="AI133" s="569"/>
      <c r="AJ133" s="569"/>
      <c r="AK133" s="675"/>
      <c r="AL133" s="648"/>
      <c r="AM133" s="569"/>
      <c r="AN133" s="569"/>
      <c r="AO133" s="675"/>
      <c r="AP133" s="648"/>
      <c r="AQ133" s="569"/>
      <c r="AR133" s="569"/>
      <c r="AS133" s="675"/>
      <c r="AT133" s="648"/>
      <c r="AU133" s="569"/>
      <c r="AV133" s="569"/>
      <c r="AW133" s="675"/>
      <c r="AX133" s="648"/>
      <c r="AY133" s="569"/>
      <c r="AZ133" s="569"/>
      <c r="BA133" s="570"/>
      <c r="BB133" s="124"/>
    </row>
    <row r="134" spans="1:63" ht="15.75" customHeight="1">
      <c r="B134" s="852"/>
      <c r="C134" s="853"/>
      <c r="D134" s="853"/>
      <c r="E134" s="854"/>
      <c r="F134" s="694" t="s">
        <v>1688</v>
      </c>
      <c r="G134" s="695"/>
      <c r="H134" s="695"/>
      <c r="I134" s="820"/>
      <c r="J134" s="774">
        <f>J128/3+J129/6+J130/20+J131/30</f>
        <v>0</v>
      </c>
      <c r="K134" s="775"/>
      <c r="L134" s="775"/>
      <c r="M134" s="776"/>
      <c r="N134" s="774">
        <f t="shared" ref="N134" si="115">N128/3+N129/6+N130/20+N131/30</f>
        <v>0</v>
      </c>
      <c r="O134" s="775"/>
      <c r="P134" s="775"/>
      <c r="Q134" s="776"/>
      <c r="R134" s="774">
        <f t="shared" ref="R134" si="116">R128/3+R129/6+R130/20+R131/30</f>
        <v>0</v>
      </c>
      <c r="S134" s="775"/>
      <c r="T134" s="775"/>
      <c r="U134" s="776"/>
      <c r="V134" s="774">
        <f t="shared" ref="V134" si="117">V128/3+V129/6+V130/20+V131/30</f>
        <v>0</v>
      </c>
      <c r="W134" s="775"/>
      <c r="X134" s="775"/>
      <c r="Y134" s="776"/>
      <c r="Z134" s="774">
        <f t="shared" ref="Z134" si="118">Z128/3+Z129/6+Z130/20+Z131/30</f>
        <v>0</v>
      </c>
      <c r="AA134" s="775"/>
      <c r="AB134" s="775"/>
      <c r="AC134" s="776"/>
      <c r="AD134" s="805"/>
      <c r="AE134" s="806"/>
      <c r="AF134" s="806"/>
      <c r="AG134" s="807"/>
      <c r="AH134" s="774">
        <f t="shared" ref="AH134:AX134" si="119">AH128/3+AH129/6+AH130/20+AH131/30</f>
        <v>0</v>
      </c>
      <c r="AI134" s="775"/>
      <c r="AJ134" s="775"/>
      <c r="AK134" s="776"/>
      <c r="AL134" s="774">
        <f t="shared" si="119"/>
        <v>0</v>
      </c>
      <c r="AM134" s="775"/>
      <c r="AN134" s="775"/>
      <c r="AO134" s="776"/>
      <c r="AP134" s="774">
        <f t="shared" si="119"/>
        <v>0</v>
      </c>
      <c r="AQ134" s="775"/>
      <c r="AR134" s="775"/>
      <c r="AS134" s="776"/>
      <c r="AT134" s="774">
        <f t="shared" si="119"/>
        <v>0</v>
      </c>
      <c r="AU134" s="775"/>
      <c r="AV134" s="775"/>
      <c r="AW134" s="776"/>
      <c r="AX134" s="774">
        <f t="shared" si="119"/>
        <v>0</v>
      </c>
      <c r="AY134" s="775"/>
      <c r="AZ134" s="775"/>
      <c r="BA134" s="776"/>
      <c r="BB134" s="124"/>
    </row>
    <row r="135" spans="1:63" ht="15.75" customHeight="1">
      <c r="B135" s="846" t="s">
        <v>1690</v>
      </c>
      <c r="C135" s="847"/>
      <c r="D135" s="847"/>
      <c r="E135" s="848"/>
      <c r="F135" s="855" t="s">
        <v>301</v>
      </c>
      <c r="G135" s="856"/>
      <c r="H135" s="856"/>
      <c r="I135" s="857"/>
      <c r="J135" s="648"/>
      <c r="K135" s="569"/>
      <c r="L135" s="569"/>
      <c r="M135" s="675"/>
      <c r="N135" s="648"/>
      <c r="O135" s="569"/>
      <c r="P135" s="569"/>
      <c r="Q135" s="675"/>
      <c r="R135" s="648"/>
      <c r="S135" s="569"/>
      <c r="T135" s="569"/>
      <c r="U135" s="675"/>
      <c r="V135" s="648"/>
      <c r="W135" s="569"/>
      <c r="X135" s="569"/>
      <c r="Y135" s="675"/>
      <c r="Z135" s="648"/>
      <c r="AA135" s="569"/>
      <c r="AB135" s="569"/>
      <c r="AC135" s="675"/>
      <c r="AD135" s="798" t="s">
        <v>942</v>
      </c>
      <c r="AE135" s="658"/>
      <c r="AF135" s="658"/>
      <c r="AG135" s="799"/>
      <c r="AH135" s="648"/>
      <c r="AI135" s="569"/>
      <c r="AJ135" s="569"/>
      <c r="AK135" s="675"/>
      <c r="AL135" s="648"/>
      <c r="AM135" s="569"/>
      <c r="AN135" s="569"/>
      <c r="AO135" s="675"/>
      <c r="AP135" s="648"/>
      <c r="AQ135" s="569"/>
      <c r="AR135" s="569"/>
      <c r="AS135" s="675"/>
      <c r="AT135" s="648"/>
      <c r="AU135" s="569"/>
      <c r="AV135" s="569"/>
      <c r="AW135" s="675"/>
      <c r="AX135" s="648"/>
      <c r="AY135" s="569"/>
      <c r="AZ135" s="569"/>
      <c r="BA135" s="569"/>
      <c r="BB135" s="124"/>
    </row>
    <row r="136" spans="1:63" ht="15.75" customHeight="1">
      <c r="B136" s="849"/>
      <c r="C136" s="850"/>
      <c r="D136" s="850"/>
      <c r="E136" s="851"/>
      <c r="F136" s="811" t="s">
        <v>1689</v>
      </c>
      <c r="G136" s="812"/>
      <c r="H136" s="812"/>
      <c r="I136" s="813"/>
      <c r="J136" s="647"/>
      <c r="K136" s="547"/>
      <c r="L136" s="547"/>
      <c r="M136" s="649"/>
      <c r="N136" s="647"/>
      <c r="O136" s="547"/>
      <c r="P136" s="547"/>
      <c r="Q136" s="649"/>
      <c r="R136" s="647"/>
      <c r="S136" s="547"/>
      <c r="T136" s="547"/>
      <c r="U136" s="649"/>
      <c r="V136" s="647"/>
      <c r="W136" s="547"/>
      <c r="X136" s="547"/>
      <c r="Y136" s="649"/>
      <c r="Z136" s="647"/>
      <c r="AA136" s="547"/>
      <c r="AB136" s="547"/>
      <c r="AC136" s="649"/>
      <c r="AD136" s="800"/>
      <c r="AE136" s="571"/>
      <c r="AF136" s="571"/>
      <c r="AG136" s="801"/>
      <c r="AH136" s="647"/>
      <c r="AI136" s="547"/>
      <c r="AJ136" s="547"/>
      <c r="AK136" s="649"/>
      <c r="AL136" s="647"/>
      <c r="AM136" s="547"/>
      <c r="AN136" s="547"/>
      <c r="AO136" s="649"/>
      <c r="AP136" s="647"/>
      <c r="AQ136" s="547"/>
      <c r="AR136" s="547"/>
      <c r="AS136" s="649"/>
      <c r="AT136" s="647"/>
      <c r="AU136" s="547"/>
      <c r="AV136" s="547"/>
      <c r="AW136" s="649"/>
      <c r="AX136" s="647"/>
      <c r="AY136" s="547"/>
      <c r="AZ136" s="547"/>
      <c r="BA136" s="547"/>
      <c r="BB136" s="124"/>
    </row>
    <row r="137" spans="1:63" ht="15.75" customHeight="1">
      <c r="B137" s="849"/>
      <c r="C137" s="850"/>
      <c r="D137" s="850"/>
      <c r="E137" s="851"/>
      <c r="F137" s="811" t="s">
        <v>1683</v>
      </c>
      <c r="G137" s="812"/>
      <c r="H137" s="812"/>
      <c r="I137" s="813"/>
      <c r="J137" s="647"/>
      <c r="K137" s="547"/>
      <c r="L137" s="547"/>
      <c r="M137" s="649"/>
      <c r="N137" s="647"/>
      <c r="O137" s="547"/>
      <c r="P137" s="547"/>
      <c r="Q137" s="649"/>
      <c r="R137" s="647"/>
      <c r="S137" s="547"/>
      <c r="T137" s="547"/>
      <c r="U137" s="649"/>
      <c r="V137" s="647"/>
      <c r="W137" s="547"/>
      <c r="X137" s="547"/>
      <c r="Y137" s="649"/>
      <c r="Z137" s="647"/>
      <c r="AA137" s="547"/>
      <c r="AB137" s="547"/>
      <c r="AC137" s="649"/>
      <c r="AD137" s="800"/>
      <c r="AE137" s="571"/>
      <c r="AF137" s="571"/>
      <c r="AG137" s="801"/>
      <c r="AH137" s="647"/>
      <c r="AI137" s="547"/>
      <c r="AJ137" s="547"/>
      <c r="AK137" s="649"/>
      <c r="AL137" s="647"/>
      <c r="AM137" s="547"/>
      <c r="AN137" s="547"/>
      <c r="AO137" s="649"/>
      <c r="AP137" s="647"/>
      <c r="AQ137" s="547"/>
      <c r="AR137" s="547"/>
      <c r="AS137" s="649"/>
      <c r="AT137" s="647"/>
      <c r="AU137" s="547"/>
      <c r="AV137" s="547"/>
      <c r="AW137" s="649"/>
      <c r="AX137" s="647"/>
      <c r="AY137" s="547"/>
      <c r="AZ137" s="547"/>
      <c r="BA137" s="547"/>
      <c r="BB137" s="124"/>
    </row>
    <row r="138" spans="1:63" ht="15.75" customHeight="1" thickBot="1">
      <c r="B138" s="849"/>
      <c r="C138" s="850"/>
      <c r="D138" s="850"/>
      <c r="E138" s="851"/>
      <c r="F138" s="858" t="s">
        <v>1684</v>
      </c>
      <c r="G138" s="859"/>
      <c r="H138" s="859"/>
      <c r="I138" s="860"/>
      <c r="J138" s="643"/>
      <c r="K138" s="644"/>
      <c r="L138" s="644"/>
      <c r="M138" s="645"/>
      <c r="N138" s="643"/>
      <c r="O138" s="644"/>
      <c r="P138" s="644"/>
      <c r="Q138" s="645"/>
      <c r="R138" s="643"/>
      <c r="S138" s="644"/>
      <c r="T138" s="644"/>
      <c r="U138" s="645"/>
      <c r="V138" s="643"/>
      <c r="W138" s="644"/>
      <c r="X138" s="644"/>
      <c r="Y138" s="645"/>
      <c r="Z138" s="643"/>
      <c r="AA138" s="644"/>
      <c r="AB138" s="644"/>
      <c r="AC138" s="645"/>
      <c r="AD138" s="802"/>
      <c r="AE138" s="803"/>
      <c r="AF138" s="803"/>
      <c r="AG138" s="804"/>
      <c r="AH138" s="643"/>
      <c r="AI138" s="644"/>
      <c r="AJ138" s="644"/>
      <c r="AK138" s="645"/>
      <c r="AL138" s="643"/>
      <c r="AM138" s="644"/>
      <c r="AN138" s="644"/>
      <c r="AO138" s="645"/>
      <c r="AP138" s="643"/>
      <c r="AQ138" s="644"/>
      <c r="AR138" s="644"/>
      <c r="AS138" s="645"/>
      <c r="AT138" s="643"/>
      <c r="AU138" s="644"/>
      <c r="AV138" s="644"/>
      <c r="AW138" s="645"/>
      <c r="AX138" s="643"/>
      <c r="AY138" s="644"/>
      <c r="AZ138" s="644"/>
      <c r="BA138" s="644"/>
      <c r="BB138" s="124"/>
    </row>
    <row r="139" spans="1:63" ht="15.75" customHeight="1" thickTop="1">
      <c r="B139" s="849"/>
      <c r="C139" s="850"/>
      <c r="D139" s="850"/>
      <c r="E139" s="851"/>
      <c r="F139" s="909" t="s">
        <v>302</v>
      </c>
      <c r="G139" s="910"/>
      <c r="H139" s="910"/>
      <c r="I139" s="911"/>
      <c r="J139" s="672">
        <f>SUM(J135:M138)</f>
        <v>0</v>
      </c>
      <c r="K139" s="673"/>
      <c r="L139" s="673"/>
      <c r="M139" s="674"/>
      <c r="N139" s="672">
        <f>SUM(N135:Q138)</f>
        <v>0</v>
      </c>
      <c r="O139" s="673"/>
      <c r="P139" s="673"/>
      <c r="Q139" s="674"/>
      <c r="R139" s="672">
        <f>SUM(R135:U138)</f>
        <v>0</v>
      </c>
      <c r="S139" s="673"/>
      <c r="T139" s="673"/>
      <c r="U139" s="674"/>
      <c r="V139" s="672">
        <f>SUM(V135:Y138)</f>
        <v>0</v>
      </c>
      <c r="W139" s="673"/>
      <c r="X139" s="673"/>
      <c r="Y139" s="674"/>
      <c r="Z139" s="672">
        <f t="shared" ref="Z139" si="120">SUM(Z135:AC138)</f>
        <v>0</v>
      </c>
      <c r="AA139" s="673"/>
      <c r="AB139" s="673"/>
      <c r="AC139" s="674"/>
      <c r="AD139" s="795" t="s">
        <v>942</v>
      </c>
      <c r="AE139" s="796"/>
      <c r="AF139" s="796"/>
      <c r="AG139" s="797"/>
      <c r="AH139" s="672">
        <f>SUM(AH135:AK138)</f>
        <v>0</v>
      </c>
      <c r="AI139" s="673"/>
      <c r="AJ139" s="673"/>
      <c r="AK139" s="674"/>
      <c r="AL139" s="672">
        <f>SUM(AL135:AO138)</f>
        <v>0</v>
      </c>
      <c r="AM139" s="673"/>
      <c r="AN139" s="673"/>
      <c r="AO139" s="674"/>
      <c r="AP139" s="672">
        <f>SUM(AP135:AS138)</f>
        <v>0</v>
      </c>
      <c r="AQ139" s="673"/>
      <c r="AR139" s="673"/>
      <c r="AS139" s="674"/>
      <c r="AT139" s="672">
        <f>SUM(AT135:AW138)</f>
        <v>0</v>
      </c>
      <c r="AU139" s="673"/>
      <c r="AV139" s="673"/>
      <c r="AW139" s="674"/>
      <c r="AX139" s="672">
        <f>SUM(AX135:BA138)</f>
        <v>0</v>
      </c>
      <c r="AY139" s="673"/>
      <c r="AZ139" s="673"/>
      <c r="BA139" s="674"/>
      <c r="BB139" s="124"/>
    </row>
    <row r="140" spans="1:63" ht="15.75" customHeight="1">
      <c r="B140" s="849"/>
      <c r="C140" s="850"/>
      <c r="D140" s="850"/>
      <c r="E140" s="851"/>
      <c r="F140" s="792" t="s">
        <v>1687</v>
      </c>
      <c r="G140" s="793"/>
      <c r="H140" s="793"/>
      <c r="I140" s="794"/>
      <c r="J140" s="648"/>
      <c r="K140" s="569"/>
      <c r="L140" s="569"/>
      <c r="M140" s="675"/>
      <c r="N140" s="648"/>
      <c r="O140" s="569"/>
      <c r="P140" s="569"/>
      <c r="Q140" s="675"/>
      <c r="R140" s="648"/>
      <c r="S140" s="569"/>
      <c r="T140" s="569"/>
      <c r="U140" s="675"/>
      <c r="V140" s="648"/>
      <c r="W140" s="569"/>
      <c r="X140" s="569"/>
      <c r="Y140" s="675"/>
      <c r="Z140" s="648"/>
      <c r="AA140" s="569"/>
      <c r="AB140" s="569"/>
      <c r="AC140" s="675"/>
      <c r="AD140" s="648"/>
      <c r="AE140" s="569"/>
      <c r="AF140" s="569"/>
      <c r="AG140" s="675"/>
      <c r="AH140" s="648"/>
      <c r="AI140" s="569"/>
      <c r="AJ140" s="569"/>
      <c r="AK140" s="675"/>
      <c r="AL140" s="648"/>
      <c r="AM140" s="569"/>
      <c r="AN140" s="569"/>
      <c r="AO140" s="675"/>
      <c r="AP140" s="648"/>
      <c r="AQ140" s="569"/>
      <c r="AR140" s="569"/>
      <c r="AS140" s="675"/>
      <c r="AT140" s="648"/>
      <c r="AU140" s="569"/>
      <c r="AV140" s="569"/>
      <c r="AW140" s="675"/>
      <c r="AX140" s="648"/>
      <c r="AY140" s="569"/>
      <c r="AZ140" s="569"/>
      <c r="BA140" s="570"/>
      <c r="BB140" s="124"/>
    </row>
    <row r="141" spans="1:63" ht="15.75" customHeight="1">
      <c r="B141" s="852"/>
      <c r="C141" s="853"/>
      <c r="D141" s="853"/>
      <c r="E141" s="854"/>
      <c r="F141" s="694" t="s">
        <v>1688</v>
      </c>
      <c r="G141" s="695"/>
      <c r="H141" s="695"/>
      <c r="I141" s="820"/>
      <c r="J141" s="774">
        <f>J135/3+J136/6+J137/20+J138/30</f>
        <v>0</v>
      </c>
      <c r="K141" s="775"/>
      <c r="L141" s="775"/>
      <c r="M141" s="776"/>
      <c r="N141" s="774">
        <f t="shared" ref="N141" si="121">N135/3+N136/6+N137/20+N138/30</f>
        <v>0</v>
      </c>
      <c r="O141" s="775"/>
      <c r="P141" s="775"/>
      <c r="Q141" s="776"/>
      <c r="R141" s="774">
        <f t="shared" ref="R141" si="122">R135/3+R136/6+R137/20+R138/30</f>
        <v>0</v>
      </c>
      <c r="S141" s="775"/>
      <c r="T141" s="775"/>
      <c r="U141" s="776"/>
      <c r="V141" s="774">
        <f t="shared" ref="V141" si="123">V135/3+V136/6+V137/20+V138/30</f>
        <v>0</v>
      </c>
      <c r="W141" s="775"/>
      <c r="X141" s="775"/>
      <c r="Y141" s="776"/>
      <c r="Z141" s="774">
        <f t="shared" ref="Z141" si="124">Z135/3+Z136/6+Z137/20+Z138/30</f>
        <v>0</v>
      </c>
      <c r="AA141" s="775"/>
      <c r="AB141" s="775"/>
      <c r="AC141" s="776"/>
      <c r="AD141" s="805"/>
      <c r="AE141" s="806"/>
      <c r="AF141" s="806"/>
      <c r="AG141" s="807"/>
      <c r="AH141" s="774">
        <f t="shared" ref="AH141:AX141" si="125">AH135/3+AH136/6+AH137/20+AH138/30</f>
        <v>0</v>
      </c>
      <c r="AI141" s="775"/>
      <c r="AJ141" s="775"/>
      <c r="AK141" s="776"/>
      <c r="AL141" s="774">
        <f t="shared" si="125"/>
        <v>0</v>
      </c>
      <c r="AM141" s="775"/>
      <c r="AN141" s="775"/>
      <c r="AO141" s="776"/>
      <c r="AP141" s="774">
        <f t="shared" si="125"/>
        <v>0</v>
      </c>
      <c r="AQ141" s="775"/>
      <c r="AR141" s="775"/>
      <c r="AS141" s="776"/>
      <c r="AT141" s="774">
        <f t="shared" si="125"/>
        <v>0</v>
      </c>
      <c r="AU141" s="775"/>
      <c r="AV141" s="775"/>
      <c r="AW141" s="776"/>
      <c r="AX141" s="774">
        <f t="shared" si="125"/>
        <v>0</v>
      </c>
      <c r="AY141" s="775"/>
      <c r="AZ141" s="775"/>
      <c r="BA141" s="776"/>
      <c r="BB141" s="124"/>
    </row>
    <row r="142" spans="1:63" ht="17.25" customHeight="1">
      <c r="A142" s="1"/>
      <c r="B142" s="1" t="s">
        <v>1516</v>
      </c>
      <c r="C142" s="1"/>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c r="AY142" s="154"/>
      <c r="AZ142" s="154"/>
      <c r="BA142" s="154"/>
      <c r="BB142" s="154"/>
      <c r="BC142" s="154"/>
      <c r="BD142" s="154"/>
      <c r="BE142" s="154"/>
      <c r="BF142" s="154"/>
      <c r="BG142" s="154"/>
      <c r="BH142" s="154"/>
      <c r="BI142" s="154"/>
      <c r="BJ142" s="154"/>
      <c r="BK142" s="2"/>
    </row>
    <row r="143" spans="1:63" ht="17.25" customHeight="1">
      <c r="A143" s="1"/>
      <c r="B143" s="1" t="s">
        <v>1601</v>
      </c>
      <c r="C143" s="1"/>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c r="AY143" s="154"/>
      <c r="AZ143" s="154"/>
      <c r="BA143" s="154"/>
      <c r="BB143" s="154"/>
      <c r="BC143" s="154"/>
      <c r="BD143" s="154"/>
      <c r="BE143" s="154"/>
      <c r="BF143" s="154"/>
      <c r="BG143" s="154"/>
      <c r="BH143" s="154"/>
      <c r="BI143" s="154"/>
      <c r="BJ143" s="154"/>
      <c r="BK143" s="2"/>
    </row>
    <row r="144" spans="1:63" ht="17.25" customHeight="1">
      <c r="A144" s="1"/>
      <c r="B144" s="1" t="s">
        <v>1602</v>
      </c>
      <c r="C144" s="1"/>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c r="AY144" s="154"/>
      <c r="AZ144" s="154"/>
      <c r="BA144" s="154"/>
      <c r="BB144" s="154"/>
      <c r="BC144" s="154"/>
      <c r="BD144" s="154"/>
      <c r="BE144" s="154"/>
      <c r="BF144" s="154"/>
      <c r="BG144" s="154"/>
      <c r="BH144" s="154"/>
      <c r="BI144" s="154"/>
      <c r="BJ144" s="154"/>
      <c r="BK144" s="2"/>
    </row>
    <row r="145" spans="1:72" ht="17.25" customHeight="1">
      <c r="A145" s="1"/>
      <c r="B145" s="1"/>
      <c r="C145" s="1"/>
      <c r="D145" s="1"/>
      <c r="E145" s="1"/>
      <c r="F145" s="1"/>
      <c r="G145" s="1"/>
      <c r="H145" s="1"/>
      <c r="I145" s="1"/>
      <c r="J145" s="1"/>
      <c r="K145" s="1"/>
      <c r="L145" s="1"/>
      <c r="M145" s="1"/>
      <c r="N145" s="1"/>
      <c r="O145" s="1"/>
      <c r="P145" s="1"/>
      <c r="Q145" s="1"/>
      <c r="R145" s="1"/>
      <c r="S145" s="1"/>
      <c r="T145" s="154"/>
      <c r="U145" s="154"/>
      <c r="V145" s="154"/>
      <c r="W145" s="154"/>
      <c r="X145" s="154"/>
      <c r="Y145" s="154"/>
      <c r="Z145" s="154"/>
      <c r="AA145" s="154"/>
      <c r="AB145" s="154"/>
      <c r="AC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c r="AY145" s="154"/>
      <c r="AZ145" s="154"/>
      <c r="BA145" s="154"/>
      <c r="BB145" s="154"/>
      <c r="BC145" s="154"/>
      <c r="BD145" s="154"/>
      <c r="BE145" s="154"/>
      <c r="BF145" s="154"/>
      <c r="BG145" s="154"/>
      <c r="BH145" s="154"/>
      <c r="BI145" s="154"/>
      <c r="BJ145" s="154"/>
      <c r="BK145" s="2"/>
    </row>
    <row r="146" spans="1:72" ht="17.25" customHeight="1">
      <c r="A146" s="1"/>
      <c r="B146" s="1"/>
      <c r="C146" s="1"/>
      <c r="D146" s="1"/>
      <c r="E146" s="1"/>
      <c r="F146" s="1"/>
      <c r="G146" s="1"/>
      <c r="H146" s="1"/>
      <c r="I146" s="1"/>
      <c r="J146" s="1"/>
      <c r="K146" s="1"/>
      <c r="L146" s="1"/>
      <c r="M146" s="1"/>
      <c r="N146" s="1"/>
      <c r="O146" s="1"/>
      <c r="P146" s="1"/>
      <c r="Q146" s="1"/>
      <c r="R146" s="1"/>
      <c r="S146" s="1"/>
      <c r="T146" s="154"/>
      <c r="U146" s="154"/>
      <c r="V146" s="154"/>
      <c r="W146" s="154"/>
      <c r="X146" s="154"/>
      <c r="Y146" s="154"/>
      <c r="Z146" s="154"/>
      <c r="AA146" s="154"/>
      <c r="AB146" s="154"/>
      <c r="AC146" s="154"/>
      <c r="AE146" s="154"/>
      <c r="AG146" s="154"/>
      <c r="AH146" s="154"/>
      <c r="AI146" s="154"/>
      <c r="AJ146" s="154"/>
      <c r="AK146" s="154"/>
      <c r="AL146" s="154"/>
      <c r="AM146" s="154"/>
      <c r="AN146" s="154"/>
      <c r="AO146" s="154"/>
      <c r="AP146" s="154"/>
      <c r="AQ146" s="154"/>
      <c r="AR146" s="154"/>
      <c r="AS146" s="154"/>
      <c r="AT146" s="154"/>
      <c r="AU146" s="154"/>
      <c r="AV146" s="154"/>
      <c r="AW146" s="154"/>
      <c r="AX146" s="154"/>
      <c r="AY146" s="154"/>
      <c r="AZ146" s="154"/>
      <c r="BA146" s="154"/>
      <c r="BB146" s="154"/>
      <c r="BC146" s="154"/>
      <c r="BD146" s="154"/>
      <c r="BE146" s="154"/>
      <c r="BF146" s="154"/>
      <c r="BG146" s="154"/>
      <c r="BH146" s="154"/>
      <c r="BI146" s="154"/>
      <c r="BJ146" s="154"/>
      <c r="BK146" s="2"/>
    </row>
    <row r="147" spans="1:72" ht="18" customHeight="1">
      <c r="A147" s="1"/>
      <c r="B147" s="3" t="s">
        <v>1416</v>
      </c>
      <c r="C147" s="3"/>
      <c r="D147" s="3"/>
      <c r="E147" s="3"/>
      <c r="F147" s="3"/>
      <c r="G147" s="3"/>
      <c r="H147" s="3"/>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2"/>
    </row>
    <row r="148" spans="1:72" ht="18" customHeight="1">
      <c r="A148" s="1"/>
      <c r="C148" s="1" t="s">
        <v>306</v>
      </c>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3"/>
      <c r="BK148" s="2"/>
    </row>
    <row r="149" spans="1:72" ht="24" customHeight="1">
      <c r="A149" s="1"/>
      <c r="B149" s="237"/>
      <c r="C149" s="629" t="s">
        <v>836</v>
      </c>
      <c r="D149" s="630"/>
      <c r="E149" s="630"/>
      <c r="F149" s="630"/>
      <c r="G149" s="630"/>
      <c r="H149" s="630"/>
      <c r="I149" s="630"/>
      <c r="J149" s="630"/>
      <c r="K149" s="630"/>
      <c r="L149" s="630"/>
      <c r="M149" s="630"/>
      <c r="N149" s="630"/>
      <c r="O149" s="630"/>
      <c r="P149" s="630"/>
      <c r="Q149" s="630"/>
      <c r="R149" s="630"/>
      <c r="S149" s="630"/>
      <c r="T149" s="630"/>
      <c r="U149" s="630"/>
      <c r="V149" s="630"/>
      <c r="W149" s="630"/>
      <c r="X149" s="630"/>
      <c r="Y149" s="630"/>
      <c r="Z149" s="630"/>
      <c r="AA149" s="630"/>
      <c r="AB149" s="630"/>
      <c r="AC149" s="630"/>
      <c r="AD149" s="630"/>
      <c r="AE149" s="630"/>
      <c r="AF149" s="630"/>
      <c r="AG149" s="630"/>
      <c r="AH149" s="630"/>
      <c r="AI149" s="630"/>
      <c r="AJ149" s="630"/>
      <c r="AK149" s="630"/>
      <c r="AL149" s="630"/>
      <c r="AM149" s="630"/>
      <c r="AN149" s="630"/>
      <c r="AO149" s="630"/>
      <c r="AP149" s="630"/>
      <c r="AQ149" s="630"/>
      <c r="AR149" s="630"/>
      <c r="AS149" s="630"/>
      <c r="AT149" s="630"/>
      <c r="AU149" s="630"/>
      <c r="AV149" s="630"/>
      <c r="AW149" s="630"/>
      <c r="AX149" s="630"/>
      <c r="AY149" s="630"/>
      <c r="AZ149" s="630"/>
      <c r="BA149" s="630"/>
      <c r="BB149" s="630"/>
      <c r="BC149" s="630"/>
      <c r="BD149" s="630"/>
      <c r="BE149" s="630"/>
      <c r="BF149" s="630"/>
      <c r="BG149" s="630"/>
      <c r="BH149" s="631"/>
      <c r="BI149" s="1"/>
      <c r="BJ149" s="3"/>
      <c r="BK149" s="2"/>
    </row>
    <row r="150" spans="1:72" ht="24" customHeight="1">
      <c r="A150" s="1"/>
      <c r="B150" s="237"/>
      <c r="C150" s="669"/>
      <c r="D150" s="670"/>
      <c r="E150" s="670"/>
      <c r="F150" s="670"/>
      <c r="G150" s="670"/>
      <c r="H150" s="670"/>
      <c r="I150" s="670"/>
      <c r="J150" s="670"/>
      <c r="K150" s="670"/>
      <c r="L150" s="670"/>
      <c r="M150" s="670"/>
      <c r="N150" s="670"/>
      <c r="O150" s="670"/>
      <c r="P150" s="670"/>
      <c r="Q150" s="670"/>
      <c r="R150" s="670"/>
      <c r="S150" s="670"/>
      <c r="T150" s="670"/>
      <c r="U150" s="670"/>
      <c r="V150" s="670"/>
      <c r="W150" s="670"/>
      <c r="X150" s="670"/>
      <c r="Y150" s="670"/>
      <c r="Z150" s="670"/>
      <c r="AA150" s="670"/>
      <c r="AB150" s="670"/>
      <c r="AC150" s="670"/>
      <c r="AD150" s="670"/>
      <c r="AE150" s="670"/>
      <c r="AF150" s="670"/>
      <c r="AG150" s="670"/>
      <c r="AH150" s="670"/>
      <c r="AI150" s="670"/>
      <c r="AJ150" s="670"/>
      <c r="AK150" s="670"/>
      <c r="AL150" s="670"/>
      <c r="AM150" s="670"/>
      <c r="AN150" s="670"/>
      <c r="AO150" s="670"/>
      <c r="AP150" s="670"/>
      <c r="AQ150" s="670"/>
      <c r="AR150" s="670"/>
      <c r="AS150" s="670"/>
      <c r="AT150" s="670"/>
      <c r="AU150" s="670"/>
      <c r="AV150" s="670"/>
      <c r="AW150" s="670"/>
      <c r="AX150" s="670"/>
      <c r="AY150" s="670"/>
      <c r="AZ150" s="670"/>
      <c r="BA150" s="670"/>
      <c r="BB150" s="670"/>
      <c r="BC150" s="670"/>
      <c r="BD150" s="670"/>
      <c r="BE150" s="670"/>
      <c r="BF150" s="670"/>
      <c r="BG150" s="670"/>
      <c r="BH150" s="671"/>
      <c r="BI150" s="1"/>
      <c r="BJ150" s="3"/>
      <c r="BK150" s="2"/>
    </row>
    <row r="151" spans="1:72" ht="24" customHeight="1">
      <c r="A151" s="1"/>
      <c r="B151" s="237"/>
      <c r="C151" s="623"/>
      <c r="D151" s="624"/>
      <c r="E151" s="624"/>
      <c r="F151" s="624"/>
      <c r="G151" s="624"/>
      <c r="H151" s="624"/>
      <c r="I151" s="624"/>
      <c r="J151" s="624"/>
      <c r="K151" s="624"/>
      <c r="L151" s="624"/>
      <c r="M151" s="624"/>
      <c r="N151" s="624"/>
      <c r="O151" s="624"/>
      <c r="P151" s="624"/>
      <c r="Q151" s="624"/>
      <c r="R151" s="624"/>
      <c r="S151" s="624"/>
      <c r="T151" s="624"/>
      <c r="U151" s="624"/>
      <c r="V151" s="624"/>
      <c r="W151" s="624"/>
      <c r="X151" s="624"/>
      <c r="Y151" s="624"/>
      <c r="Z151" s="624"/>
      <c r="AA151" s="624"/>
      <c r="AB151" s="624"/>
      <c r="AC151" s="624"/>
      <c r="AD151" s="624"/>
      <c r="AE151" s="624"/>
      <c r="AF151" s="624"/>
      <c r="AG151" s="624"/>
      <c r="AH151" s="624"/>
      <c r="AI151" s="624"/>
      <c r="AJ151" s="624"/>
      <c r="AK151" s="624"/>
      <c r="AL151" s="624"/>
      <c r="AM151" s="624"/>
      <c r="AN151" s="624"/>
      <c r="AO151" s="624"/>
      <c r="AP151" s="624"/>
      <c r="AQ151" s="624"/>
      <c r="AR151" s="624"/>
      <c r="AS151" s="624"/>
      <c r="AT151" s="624"/>
      <c r="AU151" s="624"/>
      <c r="AV151" s="624"/>
      <c r="AW151" s="624"/>
      <c r="AX151" s="624"/>
      <c r="AY151" s="624"/>
      <c r="AZ151" s="624"/>
      <c r="BA151" s="624"/>
      <c r="BB151" s="624"/>
      <c r="BC151" s="624"/>
      <c r="BD151" s="624"/>
      <c r="BE151" s="624"/>
      <c r="BF151" s="624"/>
      <c r="BG151" s="624"/>
      <c r="BH151" s="625"/>
      <c r="BI151" s="1"/>
      <c r="BJ151" s="3"/>
      <c r="BK151" s="2"/>
    </row>
    <row r="152" spans="1:72" ht="18"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3"/>
      <c r="BK152" s="2"/>
    </row>
    <row r="153" spans="1:72" ht="18" customHeight="1">
      <c r="A153" s="1"/>
      <c r="C153" s="1" t="s">
        <v>1517</v>
      </c>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3"/>
      <c r="BN153" s="2"/>
    </row>
    <row r="154" spans="1:72" ht="18" customHeight="1">
      <c r="C154" s="824" t="s">
        <v>1044</v>
      </c>
      <c r="D154" s="825"/>
      <c r="E154" s="825"/>
      <c r="F154" s="825"/>
      <c r="G154" s="825"/>
      <c r="H154" s="825"/>
      <c r="I154" s="825"/>
      <c r="J154" s="825"/>
      <c r="K154" s="825"/>
      <c r="L154" s="825"/>
      <c r="M154" s="825"/>
      <c r="N154" s="825"/>
      <c r="O154" s="825"/>
      <c r="P154" s="825"/>
      <c r="Q154" s="825"/>
      <c r="R154" s="825"/>
      <c r="S154" s="825"/>
      <c r="T154" s="825"/>
      <c r="U154" s="825"/>
      <c r="V154" s="825"/>
      <c r="W154" s="825"/>
      <c r="X154" s="825"/>
      <c r="Y154" s="825"/>
      <c r="Z154" s="825"/>
      <c r="AA154" s="825"/>
      <c r="AB154" s="825"/>
      <c r="AC154" s="825"/>
      <c r="AD154" s="825"/>
      <c r="AE154" s="825"/>
      <c r="AF154" s="825"/>
      <c r="AG154" s="825"/>
      <c r="AH154" s="825"/>
      <c r="AI154" s="825"/>
      <c r="AJ154" s="825"/>
      <c r="AK154" s="826"/>
      <c r="AL154" s="824" t="s">
        <v>1165</v>
      </c>
      <c r="AM154" s="825"/>
      <c r="AN154" s="825"/>
      <c r="AO154" s="825"/>
      <c r="AP154" s="825"/>
      <c r="AQ154" s="826"/>
      <c r="AT154" s="7"/>
      <c r="AU154" s="7"/>
      <c r="AV154" s="7"/>
      <c r="AW154" s="7"/>
      <c r="AX154" s="7"/>
      <c r="AY154" s="7"/>
      <c r="AZ154" s="7"/>
      <c r="BA154" s="7"/>
      <c r="BB154" s="7"/>
      <c r="BC154" s="7"/>
      <c r="BD154" s="7"/>
      <c r="BE154" s="7"/>
      <c r="BF154" s="7"/>
      <c r="BG154" s="3"/>
      <c r="BH154" s="7"/>
      <c r="BI154" s="7"/>
      <c r="BJ154" s="7"/>
      <c r="BK154" s="7"/>
      <c r="BL154" s="7"/>
      <c r="BM154" s="7"/>
      <c r="BN154" s="16"/>
      <c r="BO154" s="16"/>
      <c r="BP154" s="16"/>
      <c r="BQ154" s="16"/>
      <c r="BR154" s="16"/>
      <c r="BS154" s="16"/>
      <c r="BT154" s="16"/>
    </row>
    <row r="155" spans="1:72" s="2" customFormat="1" ht="24" customHeight="1">
      <c r="C155" s="689" t="s">
        <v>1518</v>
      </c>
      <c r="D155" s="609"/>
      <c r="E155" s="609"/>
      <c r="F155" s="609"/>
      <c r="G155" s="609"/>
      <c r="H155" s="609"/>
      <c r="I155" s="609"/>
      <c r="J155" s="609"/>
      <c r="K155" s="609"/>
      <c r="L155" s="609"/>
      <c r="M155" s="609"/>
      <c r="N155" s="609"/>
      <c r="O155" s="609"/>
      <c r="P155" s="609"/>
      <c r="Q155" s="609"/>
      <c r="R155" s="609"/>
      <c r="S155" s="609"/>
      <c r="T155" s="609"/>
      <c r="U155" s="609"/>
      <c r="V155" s="609"/>
      <c r="W155" s="609"/>
      <c r="X155" s="609"/>
      <c r="Y155" s="609"/>
      <c r="Z155" s="609"/>
      <c r="AA155" s="609"/>
      <c r="AB155" s="609"/>
      <c r="AC155" s="609"/>
      <c r="AD155" s="609"/>
      <c r="AE155" s="609"/>
      <c r="AF155" s="609"/>
      <c r="AG155" s="609"/>
      <c r="AH155" s="609"/>
      <c r="AI155" s="609"/>
      <c r="AJ155" s="609"/>
      <c r="AK155" s="610"/>
      <c r="AL155" s="600"/>
      <c r="AM155" s="552"/>
      <c r="AN155" s="552"/>
      <c r="AO155" s="552"/>
      <c r="AP155" s="552"/>
      <c r="AQ155" s="553"/>
      <c r="AT155" s="3"/>
      <c r="AU155" s="3"/>
      <c r="AV155" s="3"/>
      <c r="AW155" s="3"/>
      <c r="AX155" s="3"/>
      <c r="AY155" s="3"/>
      <c r="AZ155" s="3"/>
      <c r="BA155" s="3"/>
      <c r="BB155" s="3"/>
      <c r="BC155" s="3"/>
      <c r="BD155" s="3"/>
      <c r="BE155" s="3"/>
      <c r="BF155" s="3"/>
      <c r="BG155" s="3"/>
      <c r="BH155" s="3"/>
      <c r="BI155" s="3"/>
      <c r="BJ155" s="3"/>
      <c r="BK155" s="3"/>
      <c r="BL155" s="3"/>
      <c r="BM155" s="3"/>
      <c r="BN155" s="1"/>
      <c r="BO155" s="1"/>
      <c r="BP155" s="1"/>
      <c r="BQ155" s="1"/>
      <c r="BR155" s="1"/>
      <c r="BS155" s="1"/>
      <c r="BT155" s="1"/>
    </row>
    <row r="156" spans="1:72" s="2" customFormat="1" ht="24" customHeight="1">
      <c r="C156" s="245"/>
      <c r="D156" s="1" t="s">
        <v>1519</v>
      </c>
      <c r="E156" s="344"/>
      <c r="F156" s="344"/>
      <c r="G156" s="344"/>
      <c r="H156" s="344"/>
      <c r="I156" s="344"/>
      <c r="J156" s="344"/>
      <c r="K156" s="344" t="s">
        <v>1157</v>
      </c>
      <c r="L156" s="344"/>
      <c r="M156" s="1"/>
      <c r="N156" s="1" t="s">
        <v>1457</v>
      </c>
      <c r="O156" s="344"/>
      <c r="P156" s="344"/>
      <c r="Q156" s="344"/>
      <c r="R156" s="344"/>
      <c r="S156" s="344"/>
      <c r="T156" s="344"/>
      <c r="U156" s="344"/>
      <c r="V156" s="344"/>
      <c r="W156" s="1" t="s">
        <v>1155</v>
      </c>
      <c r="X156" s="344"/>
      <c r="Y156" s="344"/>
      <c r="Z156" s="344"/>
      <c r="AA156" s="344"/>
      <c r="AB156" s="344"/>
      <c r="AC156" s="344"/>
      <c r="AD156" s="344"/>
      <c r="AE156" s="344"/>
      <c r="AF156" s="344"/>
      <c r="AG156" s="1" t="s">
        <v>1156</v>
      </c>
      <c r="AH156" s="344"/>
      <c r="AI156" s="246"/>
      <c r="AJ156" s="246"/>
      <c r="AK156" s="153"/>
      <c r="AL156" s="833"/>
      <c r="AM156" s="834"/>
      <c r="AN156" s="834"/>
      <c r="AO156" s="834"/>
      <c r="AP156" s="834"/>
      <c r="AQ156" s="835"/>
      <c r="AT156" s="3"/>
      <c r="AU156" s="3"/>
      <c r="AV156" s="3"/>
      <c r="AW156" s="3"/>
      <c r="AX156" s="3"/>
      <c r="AY156" s="3"/>
      <c r="AZ156" s="3"/>
      <c r="BA156" s="3"/>
      <c r="BB156" s="3"/>
      <c r="BC156" s="3"/>
      <c r="BD156" s="3"/>
      <c r="BE156" s="3"/>
      <c r="BF156" s="3"/>
      <c r="BG156" s="3"/>
      <c r="BH156" s="13"/>
      <c r="BI156" s="13"/>
      <c r="BJ156" s="13"/>
      <c r="BK156" s="13"/>
      <c r="BL156" s="13"/>
      <c r="BM156" s="13"/>
      <c r="BN156" s="1"/>
      <c r="BO156" s="1"/>
      <c r="BP156" s="1"/>
      <c r="BQ156" s="1"/>
      <c r="BR156" s="1"/>
      <c r="BS156" s="1"/>
      <c r="BT156" s="1"/>
    </row>
    <row r="157" spans="1:72" s="2" customFormat="1" ht="18" customHeight="1">
      <c r="C157" s="442" t="s">
        <v>1458</v>
      </c>
      <c r="D157" s="407"/>
      <c r="E157" s="407"/>
      <c r="F157" s="407"/>
      <c r="G157" s="407"/>
      <c r="H157" s="407"/>
      <c r="I157" s="407"/>
      <c r="J157" s="407"/>
      <c r="K157" s="407"/>
      <c r="L157" s="407"/>
      <c r="M157" s="407"/>
      <c r="N157" s="407"/>
      <c r="O157" s="407"/>
      <c r="P157" s="407"/>
      <c r="Q157" s="407"/>
      <c r="R157" s="407"/>
      <c r="S157" s="407"/>
      <c r="T157" s="407"/>
      <c r="U157" s="407"/>
      <c r="V157" s="407"/>
      <c r="W157" s="407"/>
      <c r="X157" s="407"/>
      <c r="Y157" s="407"/>
      <c r="Z157" s="407"/>
      <c r="AA157" s="407"/>
      <c r="AB157" s="407"/>
      <c r="AC157" s="407"/>
      <c r="AD157" s="407"/>
      <c r="AE157" s="407"/>
      <c r="AF157" s="407"/>
      <c r="AG157" s="407"/>
      <c r="AH157" s="407"/>
      <c r="AI157" s="407"/>
      <c r="AJ157" s="407"/>
      <c r="AK157" s="408"/>
      <c r="AL157" s="600"/>
      <c r="AM157" s="552"/>
      <c r="AN157" s="552"/>
      <c r="AO157" s="552"/>
      <c r="AP157" s="552"/>
      <c r="AQ157" s="553"/>
      <c r="AT157" s="3"/>
      <c r="AU157" s="3"/>
      <c r="AV157" s="3"/>
      <c r="AW157" s="3"/>
      <c r="AX157" s="3"/>
      <c r="AY157" s="3"/>
      <c r="AZ157" s="3"/>
      <c r="BA157" s="3"/>
      <c r="BB157" s="3"/>
      <c r="BC157" s="3"/>
      <c r="BD157" s="3"/>
      <c r="BE157" s="3"/>
      <c r="BF157" s="3"/>
      <c r="BG157" s="3"/>
      <c r="BH157" s="13"/>
      <c r="BI157" s="13"/>
      <c r="BJ157" s="13"/>
      <c r="BK157" s="13"/>
      <c r="BL157" s="13"/>
      <c r="BM157" s="13"/>
      <c r="BN157" s="1"/>
      <c r="BO157" s="1"/>
      <c r="BP157" s="1"/>
      <c r="BQ157" s="1"/>
      <c r="BR157" s="1"/>
      <c r="BS157" s="1"/>
      <c r="BT157" s="1"/>
    </row>
    <row r="158" spans="1:72" s="2" customFormat="1" ht="18" customHeight="1">
      <c r="C158" s="160"/>
      <c r="D158" s="1"/>
      <c r="E158" s="1" t="s">
        <v>1051</v>
      </c>
      <c r="F158" s="1"/>
      <c r="G158" s="1"/>
      <c r="H158" s="1"/>
      <c r="I158" s="1"/>
      <c r="J158" s="1"/>
      <c r="K158" s="1"/>
      <c r="M158" s="1" t="s">
        <v>1045</v>
      </c>
      <c r="N158" s="1"/>
      <c r="O158" s="1"/>
      <c r="P158" s="1"/>
      <c r="T158" s="1"/>
      <c r="U158" s="1"/>
      <c r="W158" s="1" t="s">
        <v>1046</v>
      </c>
      <c r="X158" s="1"/>
      <c r="Y158" s="1"/>
      <c r="AA158" s="1"/>
      <c r="AB158" s="1"/>
      <c r="AC158" s="1"/>
      <c r="AD158" s="1"/>
      <c r="AE158" s="1"/>
      <c r="AF158" s="1"/>
      <c r="AG158" s="1"/>
      <c r="AH158" s="1"/>
      <c r="AI158" s="1"/>
      <c r="AJ158" s="1"/>
      <c r="AK158" s="237"/>
      <c r="AL158" s="594"/>
      <c r="AM158" s="595"/>
      <c r="AN158" s="595"/>
      <c r="AO158" s="595"/>
      <c r="AP158" s="595"/>
      <c r="AQ158" s="596"/>
      <c r="AT158" s="3"/>
      <c r="AU158" s="3"/>
      <c r="AV158" s="3"/>
      <c r="AW158" s="3"/>
      <c r="AX158" s="3"/>
      <c r="AY158" s="3"/>
      <c r="AZ158" s="3"/>
      <c r="BA158" s="3"/>
      <c r="BB158" s="3"/>
      <c r="BC158" s="3"/>
      <c r="BD158" s="3"/>
      <c r="BE158" s="3"/>
      <c r="BF158" s="3"/>
      <c r="BG158" s="3"/>
      <c r="BH158" s="13"/>
      <c r="BI158" s="13"/>
      <c r="BJ158" s="13"/>
      <c r="BK158" s="13"/>
      <c r="BL158" s="13"/>
      <c r="BM158" s="13"/>
      <c r="BN158" s="1"/>
      <c r="BO158" s="1"/>
      <c r="BP158" s="1"/>
      <c r="BQ158" s="1"/>
      <c r="BR158" s="1"/>
      <c r="BS158" s="1"/>
      <c r="BT158" s="1"/>
    </row>
    <row r="159" spans="1:72" s="2" customFormat="1" ht="18" customHeight="1">
      <c r="C159" s="224"/>
      <c r="D159" s="449"/>
      <c r="E159" s="449" t="s">
        <v>1048</v>
      </c>
      <c r="F159" s="449"/>
      <c r="G159" s="449"/>
      <c r="H159" s="449"/>
      <c r="I159" s="449"/>
      <c r="J159" s="449"/>
      <c r="K159" s="449"/>
      <c r="L159" s="345"/>
      <c r="M159" s="449" t="s">
        <v>1049</v>
      </c>
      <c r="N159" s="449"/>
      <c r="O159" s="449"/>
      <c r="P159" s="449"/>
      <c r="Q159" s="345"/>
      <c r="R159" s="345"/>
      <c r="S159" s="345"/>
      <c r="T159" s="449"/>
      <c r="U159" s="449"/>
      <c r="V159" s="345"/>
      <c r="W159" s="449" t="s">
        <v>1047</v>
      </c>
      <c r="X159" s="449"/>
      <c r="Y159" s="449"/>
      <c r="Z159" s="345"/>
      <c r="AA159" s="449"/>
      <c r="AB159" s="449"/>
      <c r="AC159" s="449"/>
      <c r="AD159" s="449"/>
      <c r="AE159" s="449"/>
      <c r="AF159" s="449"/>
      <c r="AG159" s="449"/>
      <c r="AH159" s="449"/>
      <c r="AI159" s="449"/>
      <c r="AJ159" s="449"/>
      <c r="AK159" s="213"/>
      <c r="AL159" s="597"/>
      <c r="AM159" s="598"/>
      <c r="AN159" s="598"/>
      <c r="AO159" s="598"/>
      <c r="AP159" s="598"/>
      <c r="AQ159" s="599"/>
      <c r="AT159" s="3"/>
      <c r="AU159" s="3"/>
      <c r="AV159" s="3"/>
      <c r="AW159" s="3"/>
      <c r="AX159" s="3"/>
      <c r="AY159" s="3"/>
      <c r="AZ159" s="3"/>
      <c r="BA159" s="3"/>
      <c r="BB159" s="3"/>
      <c r="BC159" s="3"/>
      <c r="BD159" s="3"/>
      <c r="BE159" s="3"/>
      <c r="BF159" s="3"/>
      <c r="BG159" s="3"/>
      <c r="BH159" s="13"/>
      <c r="BI159" s="13"/>
      <c r="BJ159" s="13"/>
      <c r="BK159" s="13"/>
      <c r="BL159" s="13"/>
      <c r="BM159" s="13"/>
      <c r="BN159" s="1"/>
      <c r="BO159" s="1"/>
      <c r="BP159" s="1"/>
      <c r="BQ159" s="1"/>
      <c r="BR159" s="1"/>
      <c r="BS159" s="1"/>
      <c r="BT159" s="1"/>
    </row>
    <row r="160" spans="1:72" s="2" customFormat="1" ht="21" customHeight="1">
      <c r="C160" s="843" t="s">
        <v>1159</v>
      </c>
      <c r="D160" s="844"/>
      <c r="E160" s="844"/>
      <c r="F160" s="844"/>
      <c r="G160" s="844"/>
      <c r="H160" s="844"/>
      <c r="I160" s="844"/>
      <c r="J160" s="844"/>
      <c r="K160" s="844"/>
      <c r="L160" s="844"/>
      <c r="M160" s="844"/>
      <c r="N160" s="844"/>
      <c r="O160" s="844"/>
      <c r="P160" s="844"/>
      <c r="Q160" s="844"/>
      <c r="R160" s="844"/>
      <c r="S160" s="844"/>
      <c r="T160" s="844"/>
      <c r="U160" s="844"/>
      <c r="V160" s="844"/>
      <c r="W160" s="844"/>
      <c r="X160" s="844"/>
      <c r="Y160" s="844"/>
      <c r="Z160" s="844"/>
      <c r="AA160" s="844"/>
      <c r="AB160" s="844"/>
      <c r="AC160" s="844"/>
      <c r="AD160" s="844"/>
      <c r="AE160" s="844"/>
      <c r="AF160" s="844"/>
      <c r="AG160" s="844"/>
      <c r="AH160" s="844"/>
      <c r="AI160" s="844"/>
      <c r="AJ160" s="844"/>
      <c r="AK160" s="845"/>
      <c r="AL160" s="600"/>
      <c r="AM160" s="552"/>
      <c r="AN160" s="552"/>
      <c r="AO160" s="552"/>
      <c r="AP160" s="552"/>
      <c r="AQ160" s="553"/>
      <c r="AT160" s="3"/>
      <c r="AU160" s="3"/>
      <c r="AV160" s="3"/>
      <c r="AW160" s="3"/>
      <c r="AX160" s="3"/>
      <c r="AY160" s="3"/>
      <c r="AZ160" s="3"/>
      <c r="BA160" s="3"/>
      <c r="BB160" s="3"/>
      <c r="BC160" s="3"/>
      <c r="BD160" s="3"/>
      <c r="BE160" s="3"/>
      <c r="BF160" s="3"/>
      <c r="BG160" s="3"/>
      <c r="BH160" s="3"/>
      <c r="BI160" s="3"/>
      <c r="BJ160" s="3"/>
      <c r="BK160" s="3"/>
      <c r="BL160" s="3"/>
      <c r="BM160" s="3"/>
      <c r="BN160" s="1"/>
      <c r="BO160" s="1"/>
      <c r="BP160" s="1"/>
      <c r="BQ160" s="1"/>
      <c r="BR160" s="1"/>
      <c r="BS160" s="1"/>
      <c r="BT160" s="1"/>
    </row>
    <row r="161" spans="1:72" s="2" customFormat="1" ht="21" customHeight="1">
      <c r="C161" s="689" t="s">
        <v>1052</v>
      </c>
      <c r="D161" s="609"/>
      <c r="E161" s="609"/>
      <c r="F161" s="609"/>
      <c r="G161" s="609"/>
      <c r="H161" s="609"/>
      <c r="I161" s="609"/>
      <c r="J161" s="609"/>
      <c r="K161" s="609"/>
      <c r="L161" s="609"/>
      <c r="M161" s="609"/>
      <c r="N161" s="609"/>
      <c r="O161" s="609"/>
      <c r="P161" s="609"/>
      <c r="Q161" s="609"/>
      <c r="R161" s="609"/>
      <c r="S161" s="609"/>
      <c r="T161" s="609"/>
      <c r="U161" s="609"/>
      <c r="V161" s="609"/>
      <c r="W161" s="609"/>
      <c r="X161" s="609"/>
      <c r="Y161" s="609"/>
      <c r="Z161" s="609"/>
      <c r="AA161" s="609"/>
      <c r="AB161" s="609"/>
      <c r="AC161" s="609"/>
      <c r="AD161" s="609"/>
      <c r="AE161" s="609"/>
      <c r="AF161" s="609"/>
      <c r="AG161" s="609"/>
      <c r="AH161" s="609"/>
      <c r="AI161" s="609"/>
      <c r="AJ161" s="609"/>
      <c r="AK161" s="610"/>
      <c r="AL161" s="600"/>
      <c r="AM161" s="552"/>
      <c r="AN161" s="552"/>
      <c r="AO161" s="552"/>
      <c r="AP161" s="552"/>
      <c r="AQ161" s="553"/>
      <c r="AT161" s="3"/>
      <c r="AU161" s="3"/>
      <c r="AV161" s="3"/>
      <c r="AW161" s="3"/>
      <c r="AX161" s="3"/>
      <c r="AY161" s="3"/>
      <c r="AZ161" s="3"/>
      <c r="BA161" s="3"/>
      <c r="BB161" s="3"/>
      <c r="BC161" s="3"/>
      <c r="BD161" s="3"/>
      <c r="BE161" s="3"/>
      <c r="BF161" s="3"/>
      <c r="BG161" s="3"/>
      <c r="BH161" s="3"/>
      <c r="BI161" s="3"/>
      <c r="BJ161" s="3"/>
      <c r="BK161" s="3"/>
      <c r="BL161" s="3"/>
      <c r="BM161" s="3"/>
      <c r="BN161" s="1"/>
      <c r="BO161" s="1"/>
      <c r="BP161" s="1"/>
      <c r="BQ161" s="1"/>
      <c r="BR161" s="1"/>
      <c r="BS161" s="1"/>
      <c r="BT161" s="1"/>
    </row>
    <row r="162" spans="1:72" s="2" customFormat="1" ht="21" customHeight="1">
      <c r="C162" s="689" t="s">
        <v>1160</v>
      </c>
      <c r="D162" s="609"/>
      <c r="E162" s="609"/>
      <c r="F162" s="609"/>
      <c r="G162" s="609"/>
      <c r="H162" s="609"/>
      <c r="I162" s="609"/>
      <c r="J162" s="609"/>
      <c r="K162" s="609"/>
      <c r="L162" s="609"/>
      <c r="M162" s="609"/>
      <c r="N162" s="609"/>
      <c r="O162" s="609"/>
      <c r="P162" s="609"/>
      <c r="Q162" s="609"/>
      <c r="R162" s="609"/>
      <c r="S162" s="609"/>
      <c r="T162" s="609"/>
      <c r="U162" s="609"/>
      <c r="V162" s="609"/>
      <c r="W162" s="609"/>
      <c r="X162" s="609"/>
      <c r="Y162" s="609"/>
      <c r="Z162" s="609"/>
      <c r="AA162" s="609"/>
      <c r="AB162" s="609"/>
      <c r="AC162" s="609"/>
      <c r="AD162" s="609"/>
      <c r="AE162" s="609"/>
      <c r="AF162" s="609"/>
      <c r="AG162" s="609"/>
      <c r="AH162" s="609"/>
      <c r="AI162" s="609"/>
      <c r="AJ162" s="609"/>
      <c r="AK162" s="610"/>
      <c r="AL162" s="600"/>
      <c r="AM162" s="552"/>
      <c r="AN162" s="552"/>
      <c r="AO162" s="552"/>
      <c r="AP162" s="552"/>
      <c r="AQ162" s="553"/>
      <c r="AT162" s="3"/>
      <c r="AU162" s="3"/>
      <c r="AV162" s="3"/>
      <c r="AW162" s="3"/>
      <c r="AX162" s="3"/>
      <c r="AY162" s="3"/>
      <c r="AZ162" s="3"/>
      <c r="BA162" s="3"/>
      <c r="BB162" s="3"/>
      <c r="BC162" s="3"/>
      <c r="BD162" s="3"/>
      <c r="BE162" s="3"/>
      <c r="BF162" s="3"/>
      <c r="BG162" s="3"/>
      <c r="BH162" s="3"/>
      <c r="BI162" s="3"/>
      <c r="BJ162" s="3"/>
      <c r="BK162" s="3"/>
      <c r="BL162" s="3"/>
      <c r="BM162" s="3"/>
      <c r="BN162" s="1"/>
      <c r="BO162" s="1"/>
      <c r="BP162" s="1"/>
      <c r="BQ162" s="1"/>
      <c r="BR162" s="1"/>
      <c r="BS162" s="1"/>
      <c r="BT162" s="1"/>
    </row>
    <row r="163" spans="1:72" s="2" customFormat="1" ht="21" customHeight="1">
      <c r="C163" s="689" t="s">
        <v>1050</v>
      </c>
      <c r="D163" s="609"/>
      <c r="E163" s="609"/>
      <c r="F163" s="609"/>
      <c r="G163" s="609"/>
      <c r="H163" s="609"/>
      <c r="I163" s="609"/>
      <c r="J163" s="609"/>
      <c r="K163" s="609"/>
      <c r="L163" s="609"/>
      <c r="M163" s="609"/>
      <c r="N163" s="609"/>
      <c r="O163" s="609"/>
      <c r="P163" s="609"/>
      <c r="Q163" s="609"/>
      <c r="R163" s="609"/>
      <c r="S163" s="609"/>
      <c r="T163" s="609"/>
      <c r="U163" s="609"/>
      <c r="V163" s="609"/>
      <c r="W163" s="609"/>
      <c r="X163" s="609"/>
      <c r="Y163" s="609"/>
      <c r="Z163" s="609"/>
      <c r="AA163" s="609"/>
      <c r="AB163" s="609"/>
      <c r="AC163" s="609"/>
      <c r="AD163" s="609"/>
      <c r="AE163" s="609"/>
      <c r="AF163" s="609"/>
      <c r="AG163" s="609"/>
      <c r="AH163" s="609"/>
      <c r="AI163" s="609"/>
      <c r="AJ163" s="609"/>
      <c r="AK163" s="610"/>
      <c r="AL163" s="600"/>
      <c r="AM163" s="552"/>
      <c r="AN163" s="552"/>
      <c r="AO163" s="552"/>
      <c r="AP163" s="552"/>
      <c r="AQ163" s="553"/>
      <c r="AT163" s="3"/>
      <c r="AU163" s="3"/>
      <c r="AV163" s="3"/>
      <c r="AW163" s="3"/>
      <c r="AX163" s="3"/>
      <c r="AY163" s="3"/>
      <c r="AZ163" s="3"/>
      <c r="BA163" s="3"/>
      <c r="BB163" s="3"/>
      <c r="BC163" s="3"/>
      <c r="BD163" s="3"/>
      <c r="BE163" s="3"/>
      <c r="BF163" s="3"/>
      <c r="BG163" s="3"/>
      <c r="BH163" s="3"/>
      <c r="BI163" s="3"/>
      <c r="BJ163" s="3"/>
      <c r="BK163" s="3"/>
      <c r="BL163" s="3"/>
      <c r="BM163" s="3"/>
      <c r="BN163" s="1"/>
      <c r="BO163" s="1"/>
      <c r="BP163" s="1"/>
      <c r="BQ163" s="1"/>
      <c r="BR163" s="1"/>
      <c r="BS163" s="1"/>
      <c r="BT163" s="1"/>
    </row>
    <row r="164" spans="1:72" s="2" customFormat="1" ht="21" customHeight="1">
      <c r="C164" s="689" t="s">
        <v>1162</v>
      </c>
      <c r="D164" s="609"/>
      <c r="E164" s="609"/>
      <c r="F164" s="609"/>
      <c r="G164" s="609"/>
      <c r="H164" s="609"/>
      <c r="I164" s="609"/>
      <c r="J164" s="609"/>
      <c r="K164" s="609"/>
      <c r="L164" s="609"/>
      <c r="M164" s="609"/>
      <c r="N164" s="609"/>
      <c r="O164" s="609"/>
      <c r="P164" s="609"/>
      <c r="Q164" s="609"/>
      <c r="R164" s="609"/>
      <c r="S164" s="609"/>
      <c r="T164" s="609"/>
      <c r="U164" s="609"/>
      <c r="V164" s="609"/>
      <c r="W164" s="609"/>
      <c r="X164" s="609"/>
      <c r="Y164" s="609"/>
      <c r="Z164" s="609"/>
      <c r="AA164" s="609"/>
      <c r="AB164" s="609"/>
      <c r="AC164" s="609"/>
      <c r="AD164" s="609"/>
      <c r="AE164" s="609"/>
      <c r="AF164" s="609"/>
      <c r="AG164" s="609"/>
      <c r="AH164" s="609"/>
      <c r="AI164" s="609"/>
      <c r="AJ164" s="609"/>
      <c r="AK164" s="610"/>
      <c r="AL164" s="600"/>
      <c r="AM164" s="552"/>
      <c r="AN164" s="552"/>
      <c r="AO164" s="552"/>
      <c r="AP164" s="552"/>
      <c r="AQ164" s="553"/>
      <c r="AT164" s="3"/>
      <c r="AU164" s="3"/>
      <c r="AV164" s="3"/>
      <c r="AW164" s="3"/>
      <c r="AX164" s="3"/>
      <c r="AY164" s="3"/>
      <c r="AZ164" s="3"/>
      <c r="BA164" s="3"/>
      <c r="BB164" s="3"/>
      <c r="BC164" s="3"/>
      <c r="BD164" s="3"/>
      <c r="BE164" s="3"/>
      <c r="BF164" s="3"/>
      <c r="BG164" s="3"/>
      <c r="BH164" s="3"/>
      <c r="BI164" s="3"/>
      <c r="BJ164" s="3"/>
      <c r="BK164" s="3"/>
      <c r="BL164" s="3"/>
      <c r="BM164" s="3"/>
      <c r="BN164" s="1"/>
      <c r="BO164" s="1"/>
      <c r="BP164" s="1"/>
      <c r="BQ164" s="1"/>
      <c r="BR164" s="1"/>
      <c r="BS164" s="1"/>
      <c r="BT164" s="1"/>
    </row>
    <row r="165" spans="1:72" s="2" customFormat="1" ht="21" customHeight="1">
      <c r="C165" s="723" t="s">
        <v>1161</v>
      </c>
      <c r="D165" s="723"/>
      <c r="E165" s="723"/>
      <c r="F165" s="723"/>
      <c r="G165" s="723"/>
      <c r="H165" s="723"/>
      <c r="I165" s="723"/>
      <c r="J165" s="723"/>
      <c r="K165" s="723"/>
      <c r="L165" s="723"/>
      <c r="M165" s="723"/>
      <c r="N165" s="723"/>
      <c r="O165" s="723"/>
      <c r="P165" s="723"/>
      <c r="Q165" s="723"/>
      <c r="R165" s="723"/>
      <c r="S165" s="723"/>
      <c r="T165" s="723"/>
      <c r="U165" s="723"/>
      <c r="V165" s="723"/>
      <c r="W165" s="723"/>
      <c r="X165" s="723"/>
      <c r="Y165" s="723"/>
      <c r="Z165" s="723"/>
      <c r="AA165" s="723"/>
      <c r="AB165" s="723"/>
      <c r="AC165" s="723"/>
      <c r="AD165" s="723"/>
      <c r="AE165" s="723"/>
      <c r="AF165" s="723"/>
      <c r="AG165" s="723"/>
      <c r="AH165" s="723"/>
      <c r="AI165" s="723"/>
      <c r="AJ165" s="723"/>
      <c r="AK165" s="723"/>
      <c r="AL165" s="641"/>
      <c r="AM165" s="641"/>
      <c r="AN165" s="641"/>
      <c r="AO165" s="641"/>
      <c r="AP165" s="641"/>
      <c r="AQ165" s="641"/>
      <c r="AT165" s="3"/>
      <c r="AU165" s="3"/>
      <c r="AV165" s="3"/>
      <c r="AW165" s="3"/>
      <c r="AX165" s="3"/>
      <c r="AY165" s="3"/>
      <c r="AZ165" s="3"/>
      <c r="BA165" s="3"/>
      <c r="BB165" s="3"/>
      <c r="BC165" s="3"/>
      <c r="BD165" s="3"/>
      <c r="BE165" s="3"/>
      <c r="BF165" s="3"/>
      <c r="BG165" s="3"/>
      <c r="BH165" s="13"/>
      <c r="BI165" s="13"/>
      <c r="BJ165" s="13"/>
      <c r="BK165" s="13"/>
      <c r="BL165" s="13"/>
      <c r="BM165" s="13"/>
      <c r="BN165" s="1"/>
      <c r="BO165" s="1"/>
      <c r="BP165" s="1"/>
      <c r="BQ165" s="1"/>
      <c r="BR165" s="1"/>
      <c r="BS165" s="1"/>
      <c r="BT165" s="1"/>
    </row>
    <row r="166" spans="1:72" ht="18" customHeight="1">
      <c r="A166" s="344"/>
      <c r="B166" s="344"/>
      <c r="C166" s="344"/>
      <c r="D166" s="344"/>
      <c r="E166" s="344"/>
      <c r="F166" s="344"/>
      <c r="G166" s="344"/>
      <c r="H166" s="344"/>
      <c r="I166" s="344"/>
      <c r="J166" s="344"/>
      <c r="K166" s="344"/>
      <c r="L166" s="344"/>
      <c r="M166" s="344"/>
      <c r="N166" s="344"/>
      <c r="O166" s="344"/>
      <c r="P166" s="344"/>
      <c r="Q166" s="344"/>
      <c r="R166" s="344"/>
      <c r="S166" s="344"/>
      <c r="T166" s="344"/>
      <c r="U166" s="344"/>
      <c r="V166" s="344"/>
      <c r="W166" s="344"/>
      <c r="X166" s="344"/>
      <c r="Y166" s="344"/>
      <c r="Z166" s="344"/>
      <c r="AA166" s="344"/>
      <c r="AB166" s="344"/>
      <c r="AC166" s="344"/>
      <c r="AD166" s="344"/>
      <c r="AE166" s="344"/>
      <c r="AF166" s="344"/>
      <c r="AG166" s="344"/>
      <c r="AH166" s="344"/>
      <c r="AI166" s="344"/>
      <c r="AJ166" s="14"/>
      <c r="AK166" s="14"/>
      <c r="AL166" s="14"/>
      <c r="AM166" s="14"/>
      <c r="AN166" s="14"/>
      <c r="AO166" s="14"/>
      <c r="AR166" s="7"/>
      <c r="AS166" s="7"/>
      <c r="AT166" s="7"/>
      <c r="AU166" s="7"/>
      <c r="AV166" s="7"/>
      <c r="AW166" s="7"/>
      <c r="AX166" s="7"/>
      <c r="AY166" s="7"/>
      <c r="AZ166" s="7"/>
      <c r="BA166" s="7"/>
      <c r="BB166" s="7"/>
      <c r="BC166" s="7"/>
      <c r="BD166" s="7"/>
      <c r="BE166" s="3"/>
      <c r="BF166" s="14"/>
      <c r="BG166" s="14"/>
      <c r="BH166" s="14"/>
      <c r="BI166" s="14"/>
      <c r="BJ166" s="14"/>
      <c r="BK166" s="14"/>
      <c r="BL166" s="16"/>
      <c r="BM166" s="16"/>
      <c r="BN166" s="16"/>
      <c r="BO166" s="16"/>
      <c r="BP166" s="16"/>
      <c r="BQ166" s="16"/>
      <c r="BR166" s="16"/>
    </row>
    <row r="167" spans="1:72" ht="18" customHeight="1">
      <c r="A167" s="1"/>
      <c r="B167" s="1" t="s">
        <v>722</v>
      </c>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3"/>
      <c r="BK167" s="2"/>
    </row>
    <row r="168" spans="1:72" ht="18" customHeight="1">
      <c r="A168" s="1"/>
      <c r="B168" s="1"/>
      <c r="C168" s="1" t="s">
        <v>1417</v>
      </c>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3"/>
      <c r="BK168" s="2"/>
    </row>
    <row r="169" spans="1:72" ht="24" customHeight="1">
      <c r="A169" s="3"/>
      <c r="B169" s="3"/>
      <c r="C169" s="837" t="s">
        <v>410</v>
      </c>
      <c r="D169" s="838"/>
      <c r="E169" s="838"/>
      <c r="F169" s="838"/>
      <c r="G169" s="838"/>
      <c r="H169" s="838"/>
      <c r="I169" s="838"/>
      <c r="J169" s="838"/>
      <c r="K169" s="838"/>
      <c r="L169" s="838"/>
      <c r="M169" s="838"/>
      <c r="N169" s="838"/>
      <c r="O169" s="838"/>
      <c r="P169" s="838"/>
      <c r="Q169" s="838"/>
      <c r="R169" s="838"/>
      <c r="S169" s="838"/>
      <c r="T169" s="838"/>
      <c r="U169" s="838"/>
      <c r="V169" s="838"/>
      <c r="W169" s="838"/>
      <c r="X169" s="838"/>
      <c r="Y169" s="838"/>
      <c r="Z169" s="838"/>
      <c r="AA169" s="838"/>
      <c r="AB169" s="838"/>
      <c r="AC169" s="838"/>
      <c r="AD169" s="838"/>
      <c r="AE169" s="838"/>
      <c r="AF169" s="838"/>
      <c r="AG169" s="838"/>
      <c r="AH169" s="838"/>
      <c r="AI169" s="838"/>
      <c r="AJ169" s="838"/>
      <c r="AK169" s="838"/>
      <c r="AL169" s="838"/>
      <c r="AM169" s="838"/>
      <c r="AN169" s="838"/>
      <c r="AO169" s="838"/>
      <c r="AP169" s="838"/>
      <c r="AQ169" s="838"/>
      <c r="AR169" s="838"/>
      <c r="AS169" s="838"/>
      <c r="AT169" s="838"/>
      <c r="AU169" s="838"/>
      <c r="AV169" s="838"/>
      <c r="AW169" s="838"/>
      <c r="AX169" s="838"/>
      <c r="AY169" s="838"/>
      <c r="AZ169" s="838"/>
      <c r="BA169" s="838"/>
      <c r="BB169" s="838"/>
      <c r="BC169" s="838"/>
      <c r="BD169" s="838"/>
      <c r="BE169" s="838"/>
      <c r="BF169" s="838"/>
      <c r="BG169" s="838"/>
      <c r="BH169" s="838"/>
      <c r="BI169" s="838"/>
      <c r="BJ169" s="838"/>
      <c r="BK169" s="839"/>
      <c r="BL169" s="16"/>
      <c r="BM169" s="16"/>
      <c r="BN169" s="16"/>
      <c r="BO169" s="16"/>
      <c r="BP169" s="16"/>
      <c r="BQ169" s="16"/>
      <c r="BR169" s="16"/>
    </row>
    <row r="170" spans="1:72" ht="24" customHeight="1">
      <c r="A170" s="3"/>
      <c r="B170" s="3"/>
      <c r="C170" s="626"/>
      <c r="D170" s="627"/>
      <c r="E170" s="627"/>
      <c r="F170" s="627"/>
      <c r="G170" s="627"/>
      <c r="H170" s="627"/>
      <c r="I170" s="627"/>
      <c r="J170" s="627"/>
      <c r="K170" s="627"/>
      <c r="L170" s="627"/>
      <c r="M170" s="627"/>
      <c r="N170" s="627"/>
      <c r="O170" s="627"/>
      <c r="P170" s="627"/>
      <c r="Q170" s="627"/>
      <c r="R170" s="627"/>
      <c r="S170" s="627"/>
      <c r="T170" s="627"/>
      <c r="U170" s="627"/>
      <c r="V170" s="627"/>
      <c r="W170" s="627"/>
      <c r="X170" s="627"/>
      <c r="Y170" s="627"/>
      <c r="Z170" s="627"/>
      <c r="AA170" s="627"/>
      <c r="AB170" s="627"/>
      <c r="AC170" s="627"/>
      <c r="AD170" s="627"/>
      <c r="AE170" s="627"/>
      <c r="AF170" s="627"/>
      <c r="AG170" s="627"/>
      <c r="AH170" s="627"/>
      <c r="AI170" s="627"/>
      <c r="AJ170" s="627"/>
      <c r="AK170" s="627"/>
      <c r="AL170" s="627"/>
      <c r="AM170" s="627"/>
      <c r="AN170" s="627"/>
      <c r="AO170" s="627"/>
      <c r="AP170" s="627"/>
      <c r="AQ170" s="627"/>
      <c r="AR170" s="627"/>
      <c r="AS170" s="627"/>
      <c r="AT170" s="627"/>
      <c r="AU170" s="627"/>
      <c r="AV170" s="627"/>
      <c r="AW170" s="627"/>
      <c r="AX170" s="627"/>
      <c r="AY170" s="627"/>
      <c r="AZ170" s="627"/>
      <c r="BA170" s="627"/>
      <c r="BB170" s="627"/>
      <c r="BC170" s="627"/>
      <c r="BD170" s="627"/>
      <c r="BE170" s="627"/>
      <c r="BF170" s="627"/>
      <c r="BG170" s="627"/>
      <c r="BH170" s="627"/>
      <c r="BI170" s="627"/>
      <c r="BJ170" s="627"/>
      <c r="BK170" s="628"/>
      <c r="BL170" s="16"/>
      <c r="BM170" s="16"/>
      <c r="BN170" s="16"/>
      <c r="BO170" s="16"/>
      <c r="BP170" s="16"/>
      <c r="BQ170" s="16"/>
      <c r="BR170" s="16"/>
    </row>
    <row r="171" spans="1:72" ht="24" customHeight="1">
      <c r="A171" s="3"/>
      <c r="B171" s="3"/>
      <c r="C171" s="669"/>
      <c r="D171" s="670"/>
      <c r="E171" s="670"/>
      <c r="F171" s="670"/>
      <c r="G171" s="670"/>
      <c r="H171" s="670"/>
      <c r="I171" s="670"/>
      <c r="J171" s="670"/>
      <c r="K171" s="670"/>
      <c r="L171" s="670"/>
      <c r="M171" s="670"/>
      <c r="N171" s="670"/>
      <c r="O171" s="670"/>
      <c r="P171" s="670"/>
      <c r="Q171" s="670"/>
      <c r="R171" s="670"/>
      <c r="S171" s="670"/>
      <c r="T171" s="670"/>
      <c r="U171" s="670"/>
      <c r="V171" s="670"/>
      <c r="W171" s="670"/>
      <c r="X171" s="670"/>
      <c r="Y171" s="670"/>
      <c r="Z171" s="670"/>
      <c r="AA171" s="670"/>
      <c r="AB171" s="670"/>
      <c r="AC171" s="670"/>
      <c r="AD171" s="670"/>
      <c r="AE171" s="670"/>
      <c r="AF171" s="670"/>
      <c r="AG171" s="670"/>
      <c r="AH171" s="670"/>
      <c r="AI171" s="670"/>
      <c r="AJ171" s="670"/>
      <c r="AK171" s="670"/>
      <c r="AL171" s="670"/>
      <c r="AM171" s="670"/>
      <c r="AN171" s="670"/>
      <c r="AO171" s="670"/>
      <c r="AP171" s="670"/>
      <c r="AQ171" s="670"/>
      <c r="AR171" s="670"/>
      <c r="AS171" s="670"/>
      <c r="AT171" s="670"/>
      <c r="AU171" s="670"/>
      <c r="AV171" s="670"/>
      <c r="AW171" s="670"/>
      <c r="AX171" s="670"/>
      <c r="AY171" s="670"/>
      <c r="AZ171" s="670"/>
      <c r="BA171" s="670"/>
      <c r="BB171" s="670"/>
      <c r="BC171" s="670"/>
      <c r="BD171" s="670"/>
      <c r="BE171" s="670"/>
      <c r="BF171" s="670"/>
      <c r="BG171" s="670"/>
      <c r="BH171" s="670"/>
      <c r="BI171" s="670"/>
      <c r="BJ171" s="670"/>
      <c r="BK171" s="671"/>
      <c r="BL171" s="16"/>
      <c r="BM171" s="16"/>
      <c r="BN171" s="16"/>
      <c r="BO171" s="16"/>
      <c r="BP171" s="16"/>
      <c r="BQ171" s="16"/>
      <c r="BR171" s="16"/>
    </row>
    <row r="172" spans="1:72" ht="24" customHeight="1">
      <c r="A172" s="3"/>
      <c r="B172" s="3"/>
      <c r="C172" s="623"/>
      <c r="D172" s="624"/>
      <c r="E172" s="624"/>
      <c r="F172" s="624"/>
      <c r="G172" s="624"/>
      <c r="H172" s="624"/>
      <c r="I172" s="624"/>
      <c r="J172" s="624"/>
      <c r="K172" s="624"/>
      <c r="L172" s="624"/>
      <c r="M172" s="624"/>
      <c r="N172" s="624"/>
      <c r="O172" s="624"/>
      <c r="P172" s="624"/>
      <c r="Q172" s="624"/>
      <c r="R172" s="624"/>
      <c r="S172" s="624"/>
      <c r="T172" s="624"/>
      <c r="U172" s="624"/>
      <c r="V172" s="624"/>
      <c r="W172" s="624"/>
      <c r="X172" s="624"/>
      <c r="Y172" s="624"/>
      <c r="Z172" s="624"/>
      <c r="AA172" s="624"/>
      <c r="AB172" s="624"/>
      <c r="AC172" s="624"/>
      <c r="AD172" s="624"/>
      <c r="AE172" s="624"/>
      <c r="AF172" s="624"/>
      <c r="AG172" s="624"/>
      <c r="AH172" s="624"/>
      <c r="AI172" s="624"/>
      <c r="AJ172" s="624"/>
      <c r="AK172" s="624"/>
      <c r="AL172" s="624"/>
      <c r="AM172" s="624"/>
      <c r="AN172" s="624"/>
      <c r="AO172" s="624"/>
      <c r="AP172" s="624"/>
      <c r="AQ172" s="624"/>
      <c r="AR172" s="624"/>
      <c r="AS172" s="624"/>
      <c r="AT172" s="624"/>
      <c r="AU172" s="624"/>
      <c r="AV172" s="624"/>
      <c r="AW172" s="624"/>
      <c r="AX172" s="624"/>
      <c r="AY172" s="624"/>
      <c r="AZ172" s="624"/>
      <c r="BA172" s="624"/>
      <c r="BB172" s="624"/>
      <c r="BC172" s="624"/>
      <c r="BD172" s="624"/>
      <c r="BE172" s="624"/>
      <c r="BF172" s="624"/>
      <c r="BG172" s="624"/>
      <c r="BH172" s="624"/>
      <c r="BI172" s="624"/>
      <c r="BJ172" s="624"/>
      <c r="BK172" s="625"/>
      <c r="BL172" s="16"/>
      <c r="BM172" s="16"/>
      <c r="BN172" s="16"/>
      <c r="BO172" s="16"/>
      <c r="BP172" s="16"/>
      <c r="BQ172" s="16"/>
      <c r="BR172" s="16"/>
    </row>
    <row r="173" spans="1:72" ht="18"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6"/>
      <c r="BM173" s="16"/>
      <c r="BN173" s="16"/>
      <c r="BO173" s="16"/>
      <c r="BP173" s="16"/>
      <c r="BQ173" s="16"/>
      <c r="BR173" s="16"/>
    </row>
    <row r="174" spans="1:72" ht="24" customHeight="1">
      <c r="A174" s="3"/>
      <c r="B174" s="3"/>
      <c r="C174" s="3" t="s">
        <v>1418</v>
      </c>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1"/>
      <c r="BA174" s="1"/>
      <c r="BB174" s="1"/>
      <c r="BC174" s="1"/>
      <c r="BD174" s="1"/>
      <c r="BE174" s="1"/>
      <c r="BF174" s="1"/>
      <c r="BG174" s="1"/>
      <c r="BH174" s="1"/>
      <c r="BI174" s="1"/>
      <c r="BJ174" s="1"/>
      <c r="BK174" s="1"/>
      <c r="BL174" s="16"/>
      <c r="BM174" s="16"/>
      <c r="BN174" s="16"/>
      <c r="BO174" s="16"/>
      <c r="BP174" s="16"/>
      <c r="BQ174" s="16"/>
      <c r="BR174" s="16"/>
    </row>
    <row r="175" spans="1:72" ht="24" customHeight="1">
      <c r="A175" s="3"/>
      <c r="B175" s="3"/>
      <c r="C175" s="837" t="s">
        <v>411</v>
      </c>
      <c r="D175" s="838"/>
      <c r="E175" s="838"/>
      <c r="F175" s="838"/>
      <c r="G175" s="838"/>
      <c r="H175" s="838"/>
      <c r="I175" s="838"/>
      <c r="J175" s="838"/>
      <c r="K175" s="838"/>
      <c r="L175" s="838"/>
      <c r="M175" s="838"/>
      <c r="N175" s="838"/>
      <c r="O175" s="838"/>
      <c r="P175" s="838"/>
      <c r="Q175" s="838"/>
      <c r="R175" s="838"/>
      <c r="S175" s="838"/>
      <c r="T175" s="838"/>
      <c r="U175" s="838"/>
      <c r="V175" s="838"/>
      <c r="W175" s="838"/>
      <c r="X175" s="838"/>
      <c r="Y175" s="838"/>
      <c r="Z175" s="838"/>
      <c r="AA175" s="838"/>
      <c r="AB175" s="838"/>
      <c r="AC175" s="838"/>
      <c r="AD175" s="838"/>
      <c r="AE175" s="838"/>
      <c r="AF175" s="838"/>
      <c r="AG175" s="838"/>
      <c r="AH175" s="838"/>
      <c r="AI175" s="838"/>
      <c r="AJ175" s="838"/>
      <c r="AK175" s="838"/>
      <c r="AL175" s="838"/>
      <c r="AM175" s="838"/>
      <c r="AN175" s="838"/>
      <c r="AO175" s="838"/>
      <c r="AP175" s="838"/>
      <c r="AQ175" s="838"/>
      <c r="AR175" s="838"/>
      <c r="AS175" s="838"/>
      <c r="AT175" s="838"/>
      <c r="AU175" s="838"/>
      <c r="AV175" s="838"/>
      <c r="AW175" s="838"/>
      <c r="AX175" s="838"/>
      <c r="AY175" s="838"/>
      <c r="AZ175" s="838"/>
      <c r="BA175" s="838"/>
      <c r="BB175" s="838"/>
      <c r="BC175" s="838"/>
      <c r="BD175" s="838"/>
      <c r="BE175" s="838"/>
      <c r="BF175" s="838"/>
      <c r="BG175" s="838"/>
      <c r="BH175" s="838"/>
      <c r="BI175" s="838"/>
      <c r="BJ175" s="838"/>
      <c r="BK175" s="839"/>
      <c r="BL175" s="16"/>
      <c r="BM175" s="16"/>
      <c r="BN175" s="16"/>
      <c r="BO175" s="16"/>
      <c r="BP175" s="16"/>
      <c r="BQ175" s="16"/>
      <c r="BR175" s="16"/>
    </row>
    <row r="176" spans="1:72" ht="24" customHeight="1">
      <c r="A176" s="3"/>
      <c r="B176" s="3"/>
      <c r="C176" s="626"/>
      <c r="D176" s="627"/>
      <c r="E176" s="627"/>
      <c r="F176" s="627"/>
      <c r="G176" s="627"/>
      <c r="H176" s="627"/>
      <c r="I176" s="627"/>
      <c r="J176" s="627"/>
      <c r="K176" s="627"/>
      <c r="L176" s="627"/>
      <c r="M176" s="627"/>
      <c r="N176" s="627"/>
      <c r="O176" s="627"/>
      <c r="P176" s="627"/>
      <c r="Q176" s="627"/>
      <c r="R176" s="627"/>
      <c r="S176" s="627"/>
      <c r="T176" s="627"/>
      <c r="U176" s="627"/>
      <c r="V176" s="627"/>
      <c r="W176" s="627"/>
      <c r="X176" s="627"/>
      <c r="Y176" s="627"/>
      <c r="Z176" s="627"/>
      <c r="AA176" s="627"/>
      <c r="AB176" s="627"/>
      <c r="AC176" s="627"/>
      <c r="AD176" s="627"/>
      <c r="AE176" s="627"/>
      <c r="AF176" s="627"/>
      <c r="AG176" s="627"/>
      <c r="AH176" s="627"/>
      <c r="AI176" s="627"/>
      <c r="AJ176" s="627"/>
      <c r="AK176" s="627"/>
      <c r="AL176" s="627"/>
      <c r="AM176" s="627"/>
      <c r="AN176" s="627"/>
      <c r="AO176" s="627"/>
      <c r="AP176" s="627"/>
      <c r="AQ176" s="627"/>
      <c r="AR176" s="627"/>
      <c r="AS176" s="627"/>
      <c r="AT176" s="627"/>
      <c r="AU176" s="627"/>
      <c r="AV176" s="627"/>
      <c r="AW176" s="627"/>
      <c r="AX176" s="627"/>
      <c r="AY176" s="627"/>
      <c r="AZ176" s="627"/>
      <c r="BA176" s="627"/>
      <c r="BB176" s="627"/>
      <c r="BC176" s="627"/>
      <c r="BD176" s="627"/>
      <c r="BE176" s="627"/>
      <c r="BF176" s="627"/>
      <c r="BG176" s="627"/>
      <c r="BH176" s="627"/>
      <c r="BI176" s="627"/>
      <c r="BJ176" s="627"/>
      <c r="BK176" s="628"/>
      <c r="BL176" s="16"/>
      <c r="BM176" s="16"/>
      <c r="BN176" s="16"/>
      <c r="BO176" s="16"/>
      <c r="BP176" s="16"/>
      <c r="BQ176" s="16"/>
      <c r="BR176" s="16"/>
    </row>
    <row r="177" spans="1:67" ht="24" customHeight="1">
      <c r="A177" s="1"/>
      <c r="B177" s="1"/>
      <c r="C177" s="669"/>
      <c r="D177" s="670"/>
      <c r="E177" s="670"/>
      <c r="F177" s="670"/>
      <c r="G177" s="670"/>
      <c r="H177" s="670"/>
      <c r="I177" s="670"/>
      <c r="J177" s="670"/>
      <c r="K177" s="670"/>
      <c r="L177" s="670"/>
      <c r="M177" s="670"/>
      <c r="N177" s="670"/>
      <c r="O177" s="670"/>
      <c r="P177" s="670"/>
      <c r="Q177" s="670"/>
      <c r="R177" s="670"/>
      <c r="S177" s="670"/>
      <c r="T177" s="670"/>
      <c r="U177" s="670"/>
      <c r="V177" s="670"/>
      <c r="W177" s="670"/>
      <c r="X177" s="670"/>
      <c r="Y177" s="670"/>
      <c r="Z177" s="670"/>
      <c r="AA177" s="670"/>
      <c r="AB177" s="670"/>
      <c r="AC177" s="670"/>
      <c r="AD177" s="670"/>
      <c r="AE177" s="670"/>
      <c r="AF177" s="670"/>
      <c r="AG177" s="670"/>
      <c r="AH177" s="670"/>
      <c r="AI177" s="670"/>
      <c r="AJ177" s="670"/>
      <c r="AK177" s="670"/>
      <c r="AL177" s="670"/>
      <c r="AM177" s="670"/>
      <c r="AN177" s="670"/>
      <c r="AO177" s="670"/>
      <c r="AP177" s="670"/>
      <c r="AQ177" s="670"/>
      <c r="AR177" s="670"/>
      <c r="AS177" s="670"/>
      <c r="AT177" s="670"/>
      <c r="AU177" s="670"/>
      <c r="AV177" s="670"/>
      <c r="AW177" s="670"/>
      <c r="AX177" s="670"/>
      <c r="AY177" s="670"/>
      <c r="AZ177" s="670"/>
      <c r="BA177" s="670"/>
      <c r="BB177" s="670"/>
      <c r="BC177" s="670"/>
      <c r="BD177" s="670"/>
      <c r="BE177" s="670"/>
      <c r="BF177" s="670"/>
      <c r="BG177" s="670"/>
      <c r="BH177" s="670"/>
      <c r="BI177" s="670"/>
      <c r="BJ177" s="670"/>
      <c r="BK177" s="671"/>
    </row>
    <row r="178" spans="1:67" ht="24" customHeight="1">
      <c r="A178" s="1"/>
      <c r="B178" s="1"/>
      <c r="C178" s="623"/>
      <c r="D178" s="624"/>
      <c r="E178" s="624"/>
      <c r="F178" s="624"/>
      <c r="G178" s="624"/>
      <c r="H178" s="624"/>
      <c r="I178" s="624"/>
      <c r="J178" s="624"/>
      <c r="K178" s="624"/>
      <c r="L178" s="624"/>
      <c r="M178" s="624"/>
      <c r="N178" s="624"/>
      <c r="O178" s="624"/>
      <c r="P178" s="624"/>
      <c r="Q178" s="624"/>
      <c r="R178" s="624"/>
      <c r="S178" s="624"/>
      <c r="T178" s="624"/>
      <c r="U178" s="624"/>
      <c r="V178" s="624"/>
      <c r="W178" s="624"/>
      <c r="X178" s="624"/>
      <c r="Y178" s="624"/>
      <c r="Z178" s="624"/>
      <c r="AA178" s="624"/>
      <c r="AB178" s="624"/>
      <c r="AC178" s="624"/>
      <c r="AD178" s="624"/>
      <c r="AE178" s="624"/>
      <c r="AF178" s="624"/>
      <c r="AG178" s="624"/>
      <c r="AH178" s="624"/>
      <c r="AI178" s="624"/>
      <c r="AJ178" s="624"/>
      <c r="AK178" s="624"/>
      <c r="AL178" s="624"/>
      <c r="AM178" s="624"/>
      <c r="AN178" s="624"/>
      <c r="AO178" s="624"/>
      <c r="AP178" s="624"/>
      <c r="AQ178" s="624"/>
      <c r="AR178" s="624"/>
      <c r="AS178" s="624"/>
      <c r="AT178" s="624"/>
      <c r="AU178" s="624"/>
      <c r="AV178" s="624"/>
      <c r="AW178" s="624"/>
      <c r="AX178" s="624"/>
      <c r="AY178" s="624"/>
      <c r="AZ178" s="624"/>
      <c r="BA178" s="624"/>
      <c r="BB178" s="624"/>
      <c r="BC178" s="624"/>
      <c r="BD178" s="624"/>
      <c r="BE178" s="624"/>
      <c r="BF178" s="624"/>
      <c r="BG178" s="624"/>
      <c r="BH178" s="624"/>
      <c r="BI178" s="624"/>
      <c r="BJ178" s="624"/>
      <c r="BK178" s="625"/>
    </row>
    <row r="179" spans="1:67" ht="24" customHeight="1">
      <c r="A179" s="1"/>
      <c r="B179" s="1"/>
      <c r="C179" s="450"/>
      <c r="D179" s="450"/>
      <c r="E179" s="450"/>
      <c r="F179" s="450"/>
      <c r="G179" s="450"/>
      <c r="H179" s="450"/>
      <c r="I179" s="450"/>
      <c r="J179" s="450"/>
      <c r="K179" s="450"/>
      <c r="L179" s="450"/>
      <c r="M179" s="450"/>
      <c r="N179" s="450"/>
      <c r="O179" s="450"/>
      <c r="P179" s="450"/>
      <c r="Q179" s="450"/>
      <c r="R179" s="450"/>
      <c r="S179" s="450"/>
      <c r="T179" s="450"/>
      <c r="U179" s="450"/>
      <c r="V179" s="450"/>
      <c r="W179" s="450"/>
      <c r="X179" s="450"/>
      <c r="Y179" s="450"/>
      <c r="Z179" s="450"/>
      <c r="AA179" s="450"/>
      <c r="AB179" s="450"/>
      <c r="AC179" s="450"/>
      <c r="AD179" s="450"/>
      <c r="AE179" s="450"/>
      <c r="AF179" s="450"/>
      <c r="AG179" s="450"/>
      <c r="AH179" s="450"/>
      <c r="AI179" s="450"/>
      <c r="AJ179" s="450"/>
      <c r="AK179" s="450"/>
      <c r="AL179" s="450"/>
      <c r="AM179" s="450"/>
      <c r="AN179" s="450"/>
      <c r="AO179" s="450"/>
      <c r="AP179" s="450"/>
      <c r="AQ179" s="450"/>
      <c r="AR179" s="450"/>
      <c r="AS179" s="450"/>
      <c r="AT179" s="450"/>
      <c r="AU179" s="450"/>
      <c r="AV179" s="450"/>
      <c r="AW179" s="450"/>
      <c r="AX179" s="450"/>
      <c r="AY179" s="450"/>
      <c r="AZ179" s="450"/>
      <c r="BA179" s="450"/>
      <c r="BB179" s="450"/>
      <c r="BC179" s="450"/>
      <c r="BD179" s="450"/>
      <c r="BE179" s="450"/>
      <c r="BF179" s="450"/>
      <c r="BG179" s="450"/>
      <c r="BH179" s="450"/>
      <c r="BI179" s="450"/>
      <c r="BJ179" s="450"/>
      <c r="BK179" s="450"/>
    </row>
    <row r="180" spans="1:67" ht="18"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3"/>
      <c r="BK180" s="2"/>
    </row>
    <row r="181" spans="1:67" ht="18"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E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3"/>
      <c r="BK181" s="2"/>
    </row>
    <row r="182" spans="1:67" ht="18" customHeight="1">
      <c r="A182" s="1" t="s">
        <v>1419</v>
      </c>
      <c r="B182" s="3"/>
      <c r="C182" s="3"/>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3"/>
      <c r="BM182" s="3"/>
      <c r="BN182" s="2"/>
    </row>
    <row r="183" spans="1:67" ht="18" customHeight="1">
      <c r="A183" s="3"/>
      <c r="B183" s="1"/>
      <c r="C183" s="1" t="s">
        <v>1420</v>
      </c>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W183" s="1"/>
      <c r="AZ183" s="1"/>
      <c r="BA183" s="1"/>
      <c r="BB183" s="1"/>
      <c r="BC183" s="1"/>
      <c r="BD183" s="642" t="s">
        <v>1592</v>
      </c>
      <c r="BE183" s="642"/>
      <c r="BF183" s="642"/>
      <c r="BG183" s="642"/>
      <c r="BH183" s="642"/>
      <c r="BI183" s="642"/>
      <c r="BJ183" s="642"/>
      <c r="BK183" s="642"/>
      <c r="BL183" s="642"/>
      <c r="BM183" s="3"/>
      <c r="BN183" s="3"/>
      <c r="BO183" s="2"/>
    </row>
    <row r="184" spans="1:67" ht="24" customHeight="1">
      <c r="A184" s="3"/>
      <c r="B184" s="574"/>
      <c r="C184" s="575"/>
      <c r="D184" s="575"/>
      <c r="E184" s="575"/>
      <c r="F184" s="575"/>
      <c r="G184" s="575"/>
      <c r="H184" s="575"/>
      <c r="I184" s="575"/>
      <c r="J184" s="576"/>
      <c r="K184" s="840" t="s">
        <v>1195</v>
      </c>
      <c r="L184" s="841"/>
      <c r="M184" s="841"/>
      <c r="N184" s="841"/>
      <c r="O184" s="841"/>
      <c r="P184" s="841"/>
      <c r="Q184" s="841"/>
      <c r="R184" s="841"/>
      <c r="S184" s="842"/>
      <c r="T184" s="554" t="s">
        <v>945</v>
      </c>
      <c r="U184" s="554"/>
      <c r="V184" s="554"/>
      <c r="W184" s="554"/>
      <c r="X184" s="554"/>
      <c r="Y184" s="554"/>
      <c r="Z184" s="554"/>
      <c r="AA184" s="554"/>
      <c r="AB184" s="554"/>
      <c r="AC184" s="554"/>
      <c r="AD184" s="554"/>
      <c r="AE184" s="554"/>
      <c r="AF184" s="554"/>
      <c r="AG184" s="554"/>
      <c r="AH184" s="554"/>
      <c r="AI184" s="554"/>
      <c r="AJ184" s="554"/>
      <c r="AK184" s="554"/>
      <c r="AL184" s="554" t="s">
        <v>1199</v>
      </c>
      <c r="AM184" s="554"/>
      <c r="AN184" s="554"/>
      <c r="AO184" s="554"/>
      <c r="AP184" s="554"/>
      <c r="AQ184" s="554"/>
      <c r="AR184" s="554"/>
      <c r="AS184" s="554"/>
      <c r="AT184" s="554"/>
      <c r="AU184" s="554"/>
      <c r="AV184" s="554"/>
      <c r="AW184" s="554"/>
      <c r="AX184" s="554"/>
      <c r="AY184" s="554"/>
      <c r="AZ184" s="554"/>
      <c r="BA184" s="554"/>
      <c r="BB184" s="554"/>
      <c r="BC184" s="554"/>
      <c r="BD184" s="554" t="s">
        <v>1200</v>
      </c>
      <c r="BE184" s="554"/>
      <c r="BF184" s="554"/>
      <c r="BG184" s="554"/>
      <c r="BH184" s="554"/>
      <c r="BI184" s="554"/>
      <c r="BJ184" s="554"/>
      <c r="BK184" s="554"/>
      <c r="BL184" s="554"/>
      <c r="BM184" s="3"/>
      <c r="BN184" s="3"/>
    </row>
    <row r="185" spans="1:67" ht="18" customHeight="1">
      <c r="B185" s="577"/>
      <c r="C185" s="578"/>
      <c r="D185" s="578"/>
      <c r="E185" s="578"/>
      <c r="F185" s="578"/>
      <c r="G185" s="578"/>
      <c r="H185" s="578"/>
      <c r="I185" s="578"/>
      <c r="J185" s="579"/>
      <c r="K185" s="836"/>
      <c r="L185" s="836"/>
      <c r="M185" s="836"/>
      <c r="N185" s="836"/>
      <c r="O185" s="836"/>
      <c r="P185" s="836"/>
      <c r="Q185" s="836"/>
      <c r="R185" s="836"/>
      <c r="S185" s="836"/>
      <c r="T185" s="554" t="s">
        <v>946</v>
      </c>
      <c r="U185" s="554"/>
      <c r="V185" s="554"/>
      <c r="W185" s="554"/>
      <c r="X185" s="554"/>
      <c r="Y185" s="554"/>
      <c r="Z185" s="554"/>
      <c r="AA185" s="554"/>
      <c r="AB185" s="554"/>
      <c r="AC185" s="554" t="s">
        <v>947</v>
      </c>
      <c r="AD185" s="554"/>
      <c r="AE185" s="554"/>
      <c r="AF185" s="554"/>
      <c r="AG185" s="554"/>
      <c r="AH185" s="554"/>
      <c r="AI185" s="554"/>
      <c r="AJ185" s="554"/>
      <c r="AK185" s="554"/>
      <c r="AL185" s="554" t="s">
        <v>946</v>
      </c>
      <c r="AM185" s="554"/>
      <c r="AN185" s="554"/>
      <c r="AO185" s="554"/>
      <c r="AP185" s="554"/>
      <c r="AQ185" s="554"/>
      <c r="AR185" s="554"/>
      <c r="AS185" s="554"/>
      <c r="AT185" s="554"/>
      <c r="AU185" s="554" t="s">
        <v>947</v>
      </c>
      <c r="AV185" s="554"/>
      <c r="AW185" s="554"/>
      <c r="AX185" s="554"/>
      <c r="AY185" s="554"/>
      <c r="AZ185" s="554"/>
      <c r="BA185" s="554"/>
      <c r="BB185" s="554"/>
      <c r="BC185" s="554"/>
      <c r="BD185" s="554"/>
      <c r="BE185" s="554"/>
      <c r="BF185" s="554"/>
      <c r="BG185" s="554"/>
      <c r="BH185" s="554"/>
      <c r="BI185" s="554"/>
      <c r="BJ185" s="554"/>
      <c r="BK185" s="554"/>
      <c r="BL185" s="554"/>
    </row>
    <row r="186" spans="1:67" ht="11.25" customHeight="1">
      <c r="A186" s="3"/>
      <c r="B186" s="871" t="s">
        <v>1532</v>
      </c>
      <c r="C186" s="872"/>
      <c r="D186" s="872"/>
      <c r="E186" s="872"/>
      <c r="F186" s="872"/>
      <c r="G186" s="872"/>
      <c r="H186" s="872"/>
      <c r="I186" s="872"/>
      <c r="J186" s="873"/>
      <c r="K186" s="870"/>
      <c r="L186" s="697" t="s">
        <v>1196</v>
      </c>
      <c r="M186" s="827"/>
      <c r="N186" s="697" t="s">
        <v>1197</v>
      </c>
      <c r="O186" s="697" t="s">
        <v>1198</v>
      </c>
      <c r="P186" s="827"/>
      <c r="Q186" s="697" t="s">
        <v>1196</v>
      </c>
      <c r="R186" s="827"/>
      <c r="S186" s="698" t="s">
        <v>1197</v>
      </c>
      <c r="T186" s="870"/>
      <c r="U186" s="697" t="s">
        <v>1196</v>
      </c>
      <c r="V186" s="827"/>
      <c r="W186" s="697" t="s">
        <v>1197</v>
      </c>
      <c r="X186" s="697" t="s">
        <v>942</v>
      </c>
      <c r="Y186" s="827"/>
      <c r="Z186" s="697" t="s">
        <v>1196</v>
      </c>
      <c r="AA186" s="827"/>
      <c r="AB186" s="698" t="s">
        <v>1197</v>
      </c>
      <c r="AC186" s="870"/>
      <c r="AD186" s="697" t="s">
        <v>1196</v>
      </c>
      <c r="AE186" s="827"/>
      <c r="AF186" s="697" t="s">
        <v>1197</v>
      </c>
      <c r="AG186" s="697" t="s">
        <v>942</v>
      </c>
      <c r="AH186" s="827"/>
      <c r="AI186" s="697" t="s">
        <v>1196</v>
      </c>
      <c r="AJ186" s="827"/>
      <c r="AK186" s="698" t="s">
        <v>1197</v>
      </c>
      <c r="AL186" s="870"/>
      <c r="AM186" s="697" t="s">
        <v>1196</v>
      </c>
      <c r="AN186" s="827"/>
      <c r="AO186" s="697" t="s">
        <v>1197</v>
      </c>
      <c r="AP186" s="697" t="s">
        <v>942</v>
      </c>
      <c r="AQ186" s="827"/>
      <c r="AR186" s="697" t="s">
        <v>1196</v>
      </c>
      <c r="AS186" s="827"/>
      <c r="AT186" s="698" t="s">
        <v>1197</v>
      </c>
      <c r="AU186" s="421"/>
      <c r="AV186" s="419" t="s">
        <v>1196</v>
      </c>
      <c r="AW186" s="420"/>
      <c r="AX186" s="419" t="s">
        <v>1197</v>
      </c>
      <c r="AY186" s="419" t="s">
        <v>942</v>
      </c>
      <c r="AZ186" s="420"/>
      <c r="BA186" s="419" t="s">
        <v>1196</v>
      </c>
      <c r="BB186" s="420"/>
      <c r="BC186" s="422" t="s">
        <v>1197</v>
      </c>
      <c r="BD186" s="870"/>
      <c r="BE186" s="697" t="s">
        <v>1196</v>
      </c>
      <c r="BF186" s="827"/>
      <c r="BG186" s="697" t="s">
        <v>1197</v>
      </c>
      <c r="BH186" s="697" t="s">
        <v>942</v>
      </c>
      <c r="BI186" s="827"/>
      <c r="BJ186" s="697" t="s">
        <v>1196</v>
      </c>
      <c r="BK186" s="827"/>
      <c r="BL186" s="698" t="s">
        <v>1197</v>
      </c>
      <c r="BM186" s="3"/>
      <c r="BN186" s="3"/>
      <c r="BO186" s="3"/>
    </row>
    <row r="187" spans="1:67" ht="11.25" customHeight="1">
      <c r="A187" s="3"/>
      <c r="B187" s="874"/>
      <c r="C187" s="875"/>
      <c r="D187" s="875"/>
      <c r="E187" s="875"/>
      <c r="F187" s="875"/>
      <c r="G187" s="875"/>
      <c r="H187" s="875"/>
      <c r="I187" s="875"/>
      <c r="J187" s="876"/>
      <c r="K187" s="862"/>
      <c r="L187" s="700"/>
      <c r="M187" s="828"/>
      <c r="N187" s="700"/>
      <c r="O187" s="700"/>
      <c r="P187" s="828"/>
      <c r="Q187" s="700"/>
      <c r="R187" s="828"/>
      <c r="S187" s="701"/>
      <c r="T187" s="862"/>
      <c r="U187" s="700"/>
      <c r="V187" s="828"/>
      <c r="W187" s="700"/>
      <c r="X187" s="700"/>
      <c r="Y187" s="828"/>
      <c r="Z187" s="700"/>
      <c r="AA187" s="828"/>
      <c r="AB187" s="701"/>
      <c r="AC187" s="862"/>
      <c r="AD187" s="700"/>
      <c r="AE187" s="828"/>
      <c r="AF187" s="700"/>
      <c r="AG187" s="700"/>
      <c r="AH187" s="828"/>
      <c r="AI187" s="700"/>
      <c r="AJ187" s="828"/>
      <c r="AK187" s="701"/>
      <c r="AL187" s="862"/>
      <c r="AM187" s="700"/>
      <c r="AN187" s="828"/>
      <c r="AO187" s="700"/>
      <c r="AP187" s="700"/>
      <c r="AQ187" s="828"/>
      <c r="AR187" s="700"/>
      <c r="AS187" s="828"/>
      <c r="AT187" s="701"/>
      <c r="AU187" s="375"/>
      <c r="AV187" s="503" t="s">
        <v>1196</v>
      </c>
      <c r="AW187" s="376"/>
      <c r="AX187" s="503" t="s">
        <v>1197</v>
      </c>
      <c r="AY187" s="503" t="s">
        <v>1534</v>
      </c>
      <c r="AZ187" s="376"/>
      <c r="BA187" s="503" t="s">
        <v>1196</v>
      </c>
      <c r="BB187" s="376"/>
      <c r="BC187" s="504" t="s">
        <v>1197</v>
      </c>
      <c r="BD187" s="862"/>
      <c r="BE187" s="700"/>
      <c r="BF187" s="828"/>
      <c r="BG187" s="700"/>
      <c r="BH187" s="700"/>
      <c r="BI187" s="828"/>
      <c r="BJ187" s="700"/>
      <c r="BK187" s="828"/>
      <c r="BL187" s="701"/>
      <c r="BM187" s="3"/>
      <c r="BN187" s="3"/>
      <c r="BO187" s="3"/>
    </row>
    <row r="188" spans="1:67" ht="11.25" customHeight="1">
      <c r="A188" s="3"/>
      <c r="B188" s="877" t="s">
        <v>1533</v>
      </c>
      <c r="C188" s="878"/>
      <c r="D188" s="878"/>
      <c r="E188" s="878"/>
      <c r="F188" s="878"/>
      <c r="G188" s="878"/>
      <c r="H188" s="878"/>
      <c r="I188" s="878"/>
      <c r="J188" s="908"/>
      <c r="K188" s="905"/>
      <c r="L188" s="832" t="s">
        <v>1196</v>
      </c>
      <c r="M188" s="830"/>
      <c r="N188" s="832" t="s">
        <v>1197</v>
      </c>
      <c r="O188" s="832" t="s">
        <v>942</v>
      </c>
      <c r="P188" s="830"/>
      <c r="Q188" s="832" t="s">
        <v>1196</v>
      </c>
      <c r="R188" s="830"/>
      <c r="S188" s="861" t="s">
        <v>1197</v>
      </c>
      <c r="T188" s="905"/>
      <c r="U188" s="832" t="s">
        <v>1196</v>
      </c>
      <c r="V188" s="830"/>
      <c r="W188" s="832" t="s">
        <v>1197</v>
      </c>
      <c r="X188" s="832" t="s">
        <v>942</v>
      </c>
      <c r="Y188" s="830"/>
      <c r="Z188" s="832" t="s">
        <v>1196</v>
      </c>
      <c r="AA188" s="830"/>
      <c r="AB188" s="861" t="s">
        <v>1197</v>
      </c>
      <c r="AC188" s="905"/>
      <c r="AD188" s="832" t="s">
        <v>1196</v>
      </c>
      <c r="AE188" s="830"/>
      <c r="AF188" s="832" t="s">
        <v>1197</v>
      </c>
      <c r="AG188" s="832" t="s">
        <v>942</v>
      </c>
      <c r="AH188" s="830"/>
      <c r="AI188" s="832" t="s">
        <v>1196</v>
      </c>
      <c r="AJ188" s="830"/>
      <c r="AK188" s="861" t="s">
        <v>1197</v>
      </c>
      <c r="AL188" s="905"/>
      <c r="AM188" s="832" t="s">
        <v>1196</v>
      </c>
      <c r="AN188" s="830"/>
      <c r="AO188" s="832" t="s">
        <v>1197</v>
      </c>
      <c r="AP188" s="832" t="s">
        <v>942</v>
      </c>
      <c r="AQ188" s="830"/>
      <c r="AR188" s="832" t="s">
        <v>1196</v>
      </c>
      <c r="AS188" s="830"/>
      <c r="AT188" s="861" t="s">
        <v>1197</v>
      </c>
      <c r="AU188" s="373"/>
      <c r="AV188" s="499" t="s">
        <v>1196</v>
      </c>
      <c r="AW188" s="374"/>
      <c r="AX188" s="499" t="s">
        <v>1197</v>
      </c>
      <c r="AY188" s="499" t="s">
        <v>942</v>
      </c>
      <c r="AZ188" s="374"/>
      <c r="BA188" s="499" t="s">
        <v>1196</v>
      </c>
      <c r="BB188" s="374"/>
      <c r="BC188" s="498" t="s">
        <v>1197</v>
      </c>
      <c r="BD188" s="905"/>
      <c r="BE188" s="832" t="s">
        <v>1196</v>
      </c>
      <c r="BF188" s="830"/>
      <c r="BG188" s="832" t="s">
        <v>1197</v>
      </c>
      <c r="BH188" s="832" t="s">
        <v>942</v>
      </c>
      <c r="BI188" s="830"/>
      <c r="BJ188" s="832" t="s">
        <v>1196</v>
      </c>
      <c r="BK188" s="830"/>
      <c r="BL188" s="861" t="s">
        <v>1197</v>
      </c>
      <c r="BM188" s="3"/>
      <c r="BN188" s="3"/>
      <c r="BO188" s="3"/>
    </row>
    <row r="189" spans="1:67" ht="11.25" customHeight="1">
      <c r="A189" s="3"/>
      <c r="B189" s="874"/>
      <c r="C189" s="875"/>
      <c r="D189" s="875"/>
      <c r="E189" s="875"/>
      <c r="F189" s="875"/>
      <c r="G189" s="875"/>
      <c r="H189" s="875"/>
      <c r="I189" s="875"/>
      <c r="J189" s="876"/>
      <c r="K189" s="906"/>
      <c r="L189" s="766"/>
      <c r="M189" s="831"/>
      <c r="N189" s="766"/>
      <c r="O189" s="766"/>
      <c r="P189" s="831"/>
      <c r="Q189" s="766"/>
      <c r="R189" s="831"/>
      <c r="S189" s="767"/>
      <c r="T189" s="906"/>
      <c r="U189" s="766"/>
      <c r="V189" s="831"/>
      <c r="W189" s="766"/>
      <c r="X189" s="766"/>
      <c r="Y189" s="831"/>
      <c r="Z189" s="766"/>
      <c r="AA189" s="831"/>
      <c r="AB189" s="767"/>
      <c r="AC189" s="906"/>
      <c r="AD189" s="766"/>
      <c r="AE189" s="831"/>
      <c r="AF189" s="766"/>
      <c r="AG189" s="766"/>
      <c r="AH189" s="831"/>
      <c r="AI189" s="766"/>
      <c r="AJ189" s="831"/>
      <c r="AK189" s="767"/>
      <c r="AL189" s="906"/>
      <c r="AM189" s="766"/>
      <c r="AN189" s="831"/>
      <c r="AO189" s="766"/>
      <c r="AP189" s="766"/>
      <c r="AQ189" s="831"/>
      <c r="AR189" s="766"/>
      <c r="AS189" s="831"/>
      <c r="AT189" s="767"/>
      <c r="AU189" s="510"/>
      <c r="AV189" s="431" t="s">
        <v>1196</v>
      </c>
      <c r="AW189" s="511"/>
      <c r="AX189" s="431" t="s">
        <v>1197</v>
      </c>
      <c r="AY189" s="431" t="s">
        <v>1534</v>
      </c>
      <c r="AZ189" s="511"/>
      <c r="BA189" s="431" t="s">
        <v>1196</v>
      </c>
      <c r="BB189" s="511"/>
      <c r="BC189" s="432" t="s">
        <v>1197</v>
      </c>
      <c r="BD189" s="906"/>
      <c r="BE189" s="766"/>
      <c r="BF189" s="831"/>
      <c r="BG189" s="766"/>
      <c r="BH189" s="766"/>
      <c r="BI189" s="831"/>
      <c r="BJ189" s="766"/>
      <c r="BK189" s="831"/>
      <c r="BL189" s="767"/>
      <c r="BM189" s="3"/>
      <c r="BN189" s="3"/>
      <c r="BO189" s="3"/>
    </row>
    <row r="190" spans="1:67" ht="11.25" customHeight="1">
      <c r="A190" s="3"/>
      <c r="B190" s="877" t="s">
        <v>1201</v>
      </c>
      <c r="C190" s="878"/>
      <c r="D190" s="878"/>
      <c r="E190" s="878"/>
      <c r="F190" s="878"/>
      <c r="G190" s="878"/>
      <c r="H190" s="878"/>
      <c r="I190" s="878"/>
      <c r="J190" s="878"/>
      <c r="K190" s="862"/>
      <c r="L190" s="700" t="s">
        <v>1196</v>
      </c>
      <c r="M190" s="828"/>
      <c r="N190" s="700" t="s">
        <v>1197</v>
      </c>
      <c r="O190" s="700" t="s">
        <v>942</v>
      </c>
      <c r="P190" s="828"/>
      <c r="Q190" s="700" t="s">
        <v>1196</v>
      </c>
      <c r="R190" s="828"/>
      <c r="S190" s="701" t="s">
        <v>1197</v>
      </c>
      <c r="T190" s="862"/>
      <c r="U190" s="700" t="s">
        <v>1196</v>
      </c>
      <c r="V190" s="828"/>
      <c r="W190" s="700" t="s">
        <v>1197</v>
      </c>
      <c r="X190" s="700" t="s">
        <v>942</v>
      </c>
      <c r="Y190" s="828"/>
      <c r="Z190" s="700" t="s">
        <v>1196</v>
      </c>
      <c r="AA190" s="828"/>
      <c r="AB190" s="701" t="s">
        <v>1197</v>
      </c>
      <c r="AC190" s="862"/>
      <c r="AD190" s="700" t="s">
        <v>1196</v>
      </c>
      <c r="AE190" s="828"/>
      <c r="AF190" s="700" t="s">
        <v>1197</v>
      </c>
      <c r="AG190" s="700" t="s">
        <v>942</v>
      </c>
      <c r="AH190" s="828"/>
      <c r="AI190" s="700" t="s">
        <v>1196</v>
      </c>
      <c r="AJ190" s="828"/>
      <c r="AK190" s="701" t="s">
        <v>1197</v>
      </c>
      <c r="AL190" s="862"/>
      <c r="AM190" s="700" t="s">
        <v>1196</v>
      </c>
      <c r="AN190" s="828"/>
      <c r="AO190" s="700" t="s">
        <v>1197</v>
      </c>
      <c r="AP190" s="700" t="s">
        <v>942</v>
      </c>
      <c r="AQ190" s="828"/>
      <c r="AR190" s="700" t="s">
        <v>1196</v>
      </c>
      <c r="AS190" s="828"/>
      <c r="AT190" s="701" t="s">
        <v>1197</v>
      </c>
      <c r="AU190" s="375"/>
      <c r="AV190" s="503" t="s">
        <v>1196</v>
      </c>
      <c r="AW190" s="376"/>
      <c r="AX190" s="503" t="s">
        <v>1197</v>
      </c>
      <c r="AY190" s="503" t="s">
        <v>942</v>
      </c>
      <c r="AZ190" s="376"/>
      <c r="BA190" s="503" t="s">
        <v>1196</v>
      </c>
      <c r="BB190" s="376"/>
      <c r="BC190" s="504" t="s">
        <v>1197</v>
      </c>
      <c r="BD190" s="862"/>
      <c r="BE190" s="700" t="s">
        <v>1196</v>
      </c>
      <c r="BF190" s="828"/>
      <c r="BG190" s="700" t="s">
        <v>1197</v>
      </c>
      <c r="BH190" s="700" t="s">
        <v>942</v>
      </c>
      <c r="BI190" s="828"/>
      <c r="BJ190" s="700" t="s">
        <v>1196</v>
      </c>
      <c r="BK190" s="828"/>
      <c r="BL190" s="701" t="s">
        <v>1197</v>
      </c>
      <c r="BM190" s="3"/>
      <c r="BN190" s="3"/>
      <c r="BO190" s="3"/>
    </row>
    <row r="191" spans="1:67" ht="11.25" customHeight="1">
      <c r="A191" s="3"/>
      <c r="B191" s="879"/>
      <c r="C191" s="880"/>
      <c r="D191" s="880"/>
      <c r="E191" s="880"/>
      <c r="F191" s="880"/>
      <c r="G191" s="880"/>
      <c r="H191" s="880"/>
      <c r="I191" s="880"/>
      <c r="J191" s="880"/>
      <c r="K191" s="863"/>
      <c r="L191" s="703"/>
      <c r="M191" s="829"/>
      <c r="N191" s="703"/>
      <c r="O191" s="703"/>
      <c r="P191" s="829"/>
      <c r="Q191" s="703"/>
      <c r="R191" s="829"/>
      <c r="S191" s="704"/>
      <c r="T191" s="863"/>
      <c r="U191" s="703"/>
      <c r="V191" s="829"/>
      <c r="W191" s="703"/>
      <c r="X191" s="703"/>
      <c r="Y191" s="829"/>
      <c r="Z191" s="703"/>
      <c r="AA191" s="829"/>
      <c r="AB191" s="704"/>
      <c r="AC191" s="863"/>
      <c r="AD191" s="703"/>
      <c r="AE191" s="829"/>
      <c r="AF191" s="703"/>
      <c r="AG191" s="703"/>
      <c r="AH191" s="829"/>
      <c r="AI191" s="703"/>
      <c r="AJ191" s="829"/>
      <c r="AK191" s="704"/>
      <c r="AL191" s="863"/>
      <c r="AM191" s="703"/>
      <c r="AN191" s="829"/>
      <c r="AO191" s="703"/>
      <c r="AP191" s="703"/>
      <c r="AQ191" s="829"/>
      <c r="AR191" s="703"/>
      <c r="AS191" s="829"/>
      <c r="AT191" s="704"/>
      <c r="AU191" s="512"/>
      <c r="AV191" s="486" t="s">
        <v>1196</v>
      </c>
      <c r="AW191" s="513"/>
      <c r="AX191" s="486" t="s">
        <v>1197</v>
      </c>
      <c r="AY191" s="486" t="s">
        <v>1534</v>
      </c>
      <c r="AZ191" s="513"/>
      <c r="BA191" s="486" t="s">
        <v>1196</v>
      </c>
      <c r="BB191" s="513"/>
      <c r="BC191" s="514" t="s">
        <v>1197</v>
      </c>
      <c r="BD191" s="863"/>
      <c r="BE191" s="703"/>
      <c r="BF191" s="829"/>
      <c r="BG191" s="703"/>
      <c r="BH191" s="703"/>
      <c r="BI191" s="829"/>
      <c r="BJ191" s="703"/>
      <c r="BK191" s="829"/>
      <c r="BL191" s="704"/>
      <c r="BM191" s="3"/>
      <c r="BN191" s="3"/>
      <c r="BO191" s="3"/>
    </row>
    <row r="192" spans="1:67" ht="18" customHeight="1">
      <c r="A192" s="3"/>
      <c r="B192" s="1" t="s">
        <v>1604</v>
      </c>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3"/>
      <c r="BM192" s="3"/>
      <c r="BN192" s="2"/>
    </row>
    <row r="193" spans="1:67" ht="18" customHeight="1">
      <c r="A193" s="3"/>
      <c r="B193" s="1" t="s">
        <v>1603</v>
      </c>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3"/>
      <c r="BM193" s="3"/>
      <c r="BN193" s="2"/>
    </row>
    <row r="194" spans="1:67" ht="18" customHeight="1">
      <c r="A194" s="3"/>
      <c r="B194" s="1" t="s">
        <v>1605</v>
      </c>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3"/>
      <c r="BM194" s="3"/>
      <c r="BN194" s="2"/>
    </row>
    <row r="195" spans="1:67" ht="18"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3"/>
      <c r="BM195" s="3"/>
      <c r="BN195" s="2"/>
    </row>
    <row r="196" spans="1:67" ht="18" customHeight="1">
      <c r="A196" s="2"/>
      <c r="B196" s="1"/>
      <c r="C196" s="1" t="s">
        <v>944</v>
      </c>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3"/>
      <c r="BM196" s="3"/>
      <c r="BN196" s="2"/>
    </row>
    <row r="197" spans="1:67" ht="18" customHeight="1">
      <c r="A197" s="2"/>
      <c r="B197" s="574"/>
      <c r="C197" s="575"/>
      <c r="D197" s="575"/>
      <c r="E197" s="575"/>
      <c r="F197" s="575"/>
      <c r="G197" s="575"/>
      <c r="H197" s="575"/>
      <c r="I197" s="575"/>
      <c r="J197" s="576"/>
      <c r="K197" s="883" t="s">
        <v>695</v>
      </c>
      <c r="L197" s="884"/>
      <c r="M197" s="884"/>
      <c r="N197" s="884"/>
      <c r="O197" s="884"/>
      <c r="P197" s="884"/>
      <c r="Q197" s="884"/>
      <c r="R197" s="884"/>
      <c r="S197" s="884"/>
      <c r="T197" s="884"/>
      <c r="U197" s="884"/>
      <c r="V197" s="884"/>
      <c r="W197" s="884"/>
      <c r="X197" s="884"/>
      <c r="Y197" s="884"/>
      <c r="Z197" s="884"/>
      <c r="AA197" s="884"/>
      <c r="AB197" s="884"/>
      <c r="AC197" s="884"/>
      <c r="AD197" s="884"/>
      <c r="AE197" s="885"/>
      <c r="AF197" s="554" t="s">
        <v>1202</v>
      </c>
      <c r="AG197" s="554"/>
      <c r="AH197" s="554"/>
      <c r="AI197" s="554"/>
      <c r="AJ197" s="554"/>
      <c r="AK197" s="554"/>
      <c r="AL197" s="554"/>
      <c r="AM197" s="554"/>
      <c r="AN197" s="554"/>
      <c r="AO197" s="554"/>
      <c r="AP197" s="554"/>
      <c r="AQ197" s="554"/>
      <c r="AR197" s="554"/>
      <c r="AS197" s="554"/>
      <c r="AT197" s="554"/>
      <c r="AU197" s="554"/>
      <c r="AV197" s="554"/>
      <c r="AW197" s="554"/>
      <c r="AX197" s="554"/>
      <c r="AY197" s="554"/>
      <c r="AZ197" s="554"/>
      <c r="BA197" s="554"/>
      <c r="BB197" s="554"/>
      <c r="BC197" s="554"/>
      <c r="BD197" s="554"/>
      <c r="BE197" s="554"/>
      <c r="BF197" s="554"/>
      <c r="BG197" s="554"/>
      <c r="BH197" s="554"/>
      <c r="BI197" s="554"/>
      <c r="BJ197" s="554"/>
      <c r="BK197" s="554"/>
      <c r="BL197" s="554"/>
      <c r="BM197" s="554"/>
      <c r="BN197" s="3"/>
      <c r="BO197" s="2"/>
    </row>
    <row r="198" spans="1:67" ht="24" customHeight="1">
      <c r="A198" s="2"/>
      <c r="B198" s="864"/>
      <c r="C198" s="865"/>
      <c r="D198" s="865"/>
      <c r="E198" s="865"/>
      <c r="F198" s="865"/>
      <c r="G198" s="865"/>
      <c r="H198" s="865"/>
      <c r="I198" s="865"/>
      <c r="J198" s="866"/>
      <c r="K198" s="886"/>
      <c r="L198" s="887"/>
      <c r="M198" s="887"/>
      <c r="N198" s="887"/>
      <c r="O198" s="887"/>
      <c r="P198" s="887"/>
      <c r="Q198" s="887"/>
      <c r="R198" s="887"/>
      <c r="S198" s="887"/>
      <c r="T198" s="887"/>
      <c r="U198" s="887"/>
      <c r="V198" s="887"/>
      <c r="W198" s="887"/>
      <c r="X198" s="887"/>
      <c r="Y198" s="887"/>
      <c r="Z198" s="887"/>
      <c r="AA198" s="887"/>
      <c r="AB198" s="887"/>
      <c r="AC198" s="887"/>
      <c r="AD198" s="887"/>
      <c r="AE198" s="888"/>
      <c r="AF198" s="554" t="s">
        <v>307</v>
      </c>
      <c r="AG198" s="554"/>
      <c r="AH198" s="554"/>
      <c r="AI198" s="554"/>
      <c r="AJ198" s="554"/>
      <c r="AK198" s="580" t="s">
        <v>308</v>
      </c>
      <c r="AL198" s="581"/>
      <c r="AM198" s="581"/>
      <c r="AN198" s="581"/>
      <c r="AO198" s="581"/>
      <c r="AP198" s="729" t="s">
        <v>309</v>
      </c>
      <c r="AQ198" s="554"/>
      <c r="AR198" s="554"/>
      <c r="AS198" s="554"/>
      <c r="AT198" s="554"/>
      <c r="AU198" s="554"/>
      <c r="AV198" s="554"/>
      <c r="AW198" s="554"/>
      <c r="AX198" s="554"/>
      <c r="AY198" s="554"/>
      <c r="AZ198" s="554"/>
      <c r="BA198" s="554"/>
      <c r="BB198" s="554"/>
      <c r="BC198" s="554"/>
      <c r="BD198" s="554"/>
      <c r="BE198" s="554"/>
      <c r="BF198" s="554"/>
      <c r="BG198" s="554"/>
      <c r="BH198" s="554"/>
      <c r="BI198" s="554"/>
      <c r="BJ198" s="554"/>
      <c r="BK198" s="554"/>
      <c r="BL198" s="554"/>
      <c r="BM198" s="554"/>
      <c r="BN198" s="3"/>
      <c r="BO198" s="2"/>
    </row>
    <row r="199" spans="1:67" ht="37.5" customHeight="1">
      <c r="A199" s="2"/>
      <c r="B199" s="554" t="s">
        <v>310</v>
      </c>
      <c r="C199" s="554"/>
      <c r="D199" s="554"/>
      <c r="E199" s="554"/>
      <c r="F199" s="554"/>
      <c r="G199" s="554"/>
      <c r="H199" s="554"/>
      <c r="I199" s="554"/>
      <c r="J199" s="554"/>
      <c r="K199" s="600" t="s">
        <v>1203</v>
      </c>
      <c r="L199" s="552"/>
      <c r="M199" s="552"/>
      <c r="N199" s="552"/>
      <c r="O199" s="552"/>
      <c r="P199" s="552"/>
      <c r="Q199" s="552"/>
      <c r="R199" s="552"/>
      <c r="S199" s="552"/>
      <c r="T199" s="552"/>
      <c r="U199" s="552"/>
      <c r="V199" s="552"/>
      <c r="W199" s="552"/>
      <c r="X199" s="552"/>
      <c r="Y199" s="552"/>
      <c r="Z199" s="552"/>
      <c r="AA199" s="552"/>
      <c r="AB199" s="552"/>
      <c r="AC199" s="552"/>
      <c r="AD199" s="552"/>
      <c r="AE199" s="553"/>
      <c r="AF199" s="641"/>
      <c r="AG199" s="641"/>
      <c r="AH199" s="641"/>
      <c r="AI199" s="641"/>
      <c r="AJ199" s="641"/>
      <c r="AK199" s="641"/>
      <c r="AL199" s="641"/>
      <c r="AM199" s="641"/>
      <c r="AN199" s="641"/>
      <c r="AO199" s="600"/>
      <c r="AP199" s="868"/>
      <c r="AQ199" s="869"/>
      <c r="AR199" s="869"/>
      <c r="AS199" s="869"/>
      <c r="AT199" s="869"/>
      <c r="AU199" s="869"/>
      <c r="AV199" s="869"/>
      <c r="AW199" s="869"/>
      <c r="AX199" s="869"/>
      <c r="AY199" s="869"/>
      <c r="AZ199" s="869"/>
      <c r="BA199" s="869"/>
      <c r="BB199" s="869"/>
      <c r="BC199" s="869"/>
      <c r="BD199" s="869"/>
      <c r="BE199" s="869"/>
      <c r="BF199" s="869"/>
      <c r="BG199" s="869"/>
      <c r="BH199" s="869"/>
      <c r="BI199" s="869"/>
      <c r="BJ199" s="869"/>
      <c r="BK199" s="869"/>
      <c r="BL199" s="869"/>
      <c r="BM199" s="869"/>
      <c r="BN199" s="3"/>
      <c r="BO199" s="2"/>
    </row>
    <row r="200" spans="1:67" ht="15" customHeight="1">
      <c r="A200" s="2"/>
      <c r="B200" s="554" t="s">
        <v>312</v>
      </c>
      <c r="C200" s="554"/>
      <c r="D200" s="554"/>
      <c r="E200" s="554"/>
      <c r="F200" s="554"/>
      <c r="G200" s="554"/>
      <c r="H200" s="554"/>
      <c r="I200" s="554"/>
      <c r="J200" s="554"/>
      <c r="K200" s="554" t="s">
        <v>313</v>
      </c>
      <c r="L200" s="554"/>
      <c r="M200" s="554"/>
      <c r="N200" s="554"/>
      <c r="O200" s="554"/>
      <c r="P200" s="554"/>
      <c r="Q200" s="554"/>
      <c r="R200" s="554"/>
      <c r="S200" s="554"/>
      <c r="T200" s="554"/>
      <c r="U200" s="641" t="s">
        <v>311</v>
      </c>
      <c r="V200" s="641"/>
      <c r="W200" s="641"/>
      <c r="X200" s="641"/>
      <c r="Y200" s="641"/>
      <c r="Z200" s="641"/>
      <c r="AA200" s="641"/>
      <c r="AB200" s="641"/>
      <c r="AC200" s="641"/>
      <c r="AD200" s="641"/>
      <c r="AE200" s="641"/>
      <c r="AF200" s="635"/>
      <c r="AG200" s="658"/>
      <c r="AH200" s="658"/>
      <c r="AI200" s="658"/>
      <c r="AJ200" s="676"/>
      <c r="AK200" s="635"/>
      <c r="AL200" s="658"/>
      <c r="AM200" s="658"/>
      <c r="AN200" s="658"/>
      <c r="AO200" s="799"/>
      <c r="AP200" s="881"/>
      <c r="AQ200" s="630"/>
      <c r="AR200" s="630"/>
      <c r="AS200" s="630"/>
      <c r="AT200" s="630"/>
      <c r="AU200" s="630"/>
      <c r="AV200" s="630"/>
      <c r="AW200" s="630"/>
      <c r="AX200" s="630"/>
      <c r="AY200" s="630"/>
      <c r="AZ200" s="630"/>
      <c r="BA200" s="630"/>
      <c r="BB200" s="630"/>
      <c r="BC200" s="630"/>
      <c r="BD200" s="630"/>
      <c r="BE200" s="630"/>
      <c r="BF200" s="630"/>
      <c r="BG200" s="630"/>
      <c r="BH200" s="630"/>
      <c r="BI200" s="630"/>
      <c r="BJ200" s="630"/>
      <c r="BK200" s="630"/>
      <c r="BL200" s="630"/>
      <c r="BM200" s="631"/>
      <c r="BN200" s="3"/>
      <c r="BO200" s="2"/>
    </row>
    <row r="201" spans="1:67" ht="24" customHeight="1">
      <c r="A201" s="2"/>
      <c r="B201" s="554"/>
      <c r="C201" s="554"/>
      <c r="D201" s="554"/>
      <c r="E201" s="554"/>
      <c r="F201" s="554"/>
      <c r="G201" s="554"/>
      <c r="H201" s="554"/>
      <c r="I201" s="554"/>
      <c r="J201" s="554"/>
      <c r="K201" s="896"/>
      <c r="L201" s="896"/>
      <c r="M201" s="896"/>
      <c r="N201" s="896"/>
      <c r="O201" s="896"/>
      <c r="P201" s="896"/>
      <c r="Q201" s="896"/>
      <c r="R201" s="896"/>
      <c r="S201" s="896"/>
      <c r="T201" s="896"/>
      <c r="U201" s="641"/>
      <c r="V201" s="641"/>
      <c r="W201" s="641"/>
      <c r="X201" s="641"/>
      <c r="Y201" s="641"/>
      <c r="Z201" s="641"/>
      <c r="AA201" s="641"/>
      <c r="AB201" s="641"/>
      <c r="AC201" s="641"/>
      <c r="AD201" s="641"/>
      <c r="AE201" s="641"/>
      <c r="AF201" s="731"/>
      <c r="AG201" s="659"/>
      <c r="AH201" s="659"/>
      <c r="AI201" s="659"/>
      <c r="AJ201" s="677"/>
      <c r="AK201" s="731"/>
      <c r="AL201" s="659"/>
      <c r="AM201" s="659"/>
      <c r="AN201" s="659"/>
      <c r="AO201" s="895"/>
      <c r="AP201" s="882"/>
      <c r="AQ201" s="624"/>
      <c r="AR201" s="624"/>
      <c r="AS201" s="624"/>
      <c r="AT201" s="624"/>
      <c r="AU201" s="624"/>
      <c r="AV201" s="624"/>
      <c r="AW201" s="624"/>
      <c r="AX201" s="624"/>
      <c r="AY201" s="624"/>
      <c r="AZ201" s="624"/>
      <c r="BA201" s="624"/>
      <c r="BB201" s="624"/>
      <c r="BC201" s="624"/>
      <c r="BD201" s="624"/>
      <c r="BE201" s="624"/>
      <c r="BF201" s="624"/>
      <c r="BG201" s="624"/>
      <c r="BH201" s="624"/>
      <c r="BI201" s="624"/>
      <c r="BJ201" s="624"/>
      <c r="BK201" s="624"/>
      <c r="BL201" s="624"/>
      <c r="BM201" s="625"/>
      <c r="BN201" s="3"/>
      <c r="BO201" s="2"/>
    </row>
    <row r="202" spans="1:67" ht="18"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3"/>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3"/>
      <c r="BJ202" s="3"/>
      <c r="BK202" s="2"/>
    </row>
    <row r="203" spans="1:67" ht="18" customHeight="1">
      <c r="B203" s="1" t="s">
        <v>1593</v>
      </c>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3"/>
      <c r="BJ203" s="3"/>
      <c r="BK203" s="2"/>
    </row>
    <row r="204" spans="1:67" ht="18" customHeight="1">
      <c r="A204" s="1" t="s">
        <v>1421</v>
      </c>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3"/>
      <c r="BJ204" s="3"/>
      <c r="BK204" s="2"/>
    </row>
    <row r="205" spans="1:67" ht="18" customHeight="1">
      <c r="B205" s="889" t="s">
        <v>943</v>
      </c>
      <c r="C205" s="890"/>
      <c r="D205" s="890"/>
      <c r="E205" s="890"/>
      <c r="F205" s="890"/>
      <c r="G205" s="890"/>
      <c r="H205" s="890"/>
      <c r="I205" s="890"/>
      <c r="J205" s="890"/>
      <c r="K205" s="890"/>
      <c r="L205" s="890"/>
      <c r="M205" s="890"/>
      <c r="N205" s="890"/>
      <c r="O205" s="890"/>
      <c r="P205" s="890"/>
      <c r="Q205" s="890"/>
      <c r="R205" s="890"/>
      <c r="S205" s="890"/>
      <c r="T205" s="890"/>
      <c r="U205" s="890"/>
      <c r="V205" s="890"/>
      <c r="W205" s="890"/>
      <c r="X205" s="890"/>
      <c r="Y205" s="890"/>
      <c r="Z205" s="890"/>
      <c r="AA205" s="890"/>
      <c r="AB205" s="890"/>
      <c r="AC205" s="890"/>
      <c r="AD205" s="890"/>
      <c r="AE205" s="890"/>
      <c r="AF205" s="890"/>
      <c r="AG205" s="890"/>
      <c r="AH205" s="890"/>
      <c r="AI205" s="890"/>
      <c r="AJ205" s="890"/>
      <c r="AK205" s="890"/>
      <c r="AL205" s="890"/>
      <c r="AM205" s="890"/>
      <c r="AN205" s="890"/>
      <c r="AO205" s="890"/>
      <c r="AP205" s="890"/>
      <c r="AQ205" s="890"/>
      <c r="AR205" s="890"/>
      <c r="AS205" s="890"/>
      <c r="AT205" s="890"/>
      <c r="AU205" s="890"/>
      <c r="AV205" s="890"/>
      <c r="AW205" s="890"/>
      <c r="AX205" s="890"/>
      <c r="AY205" s="890"/>
      <c r="AZ205" s="890"/>
      <c r="BA205" s="890"/>
      <c r="BB205" s="890"/>
      <c r="BC205" s="890"/>
      <c r="BD205" s="890"/>
      <c r="BE205" s="890"/>
      <c r="BF205" s="890"/>
      <c r="BG205" s="890"/>
      <c r="BH205" s="890"/>
      <c r="BI205" s="890"/>
      <c r="BJ205" s="890"/>
      <c r="BK205" s="890"/>
      <c r="BL205" s="890"/>
      <c r="BM205" s="891"/>
    </row>
    <row r="206" spans="1:67" ht="24" customHeight="1">
      <c r="B206" s="782"/>
      <c r="C206" s="783"/>
      <c r="D206" s="783"/>
      <c r="E206" s="783"/>
      <c r="F206" s="783"/>
      <c r="G206" s="783"/>
      <c r="H206" s="783"/>
      <c r="I206" s="783"/>
      <c r="J206" s="783"/>
      <c r="K206" s="783"/>
      <c r="L206" s="783"/>
      <c r="M206" s="783"/>
      <c r="N206" s="783"/>
      <c r="O206" s="783"/>
      <c r="P206" s="783"/>
      <c r="Q206" s="783"/>
      <c r="R206" s="783"/>
      <c r="S206" s="783"/>
      <c r="T206" s="783"/>
      <c r="U206" s="783"/>
      <c r="V206" s="783"/>
      <c r="W206" s="783"/>
      <c r="X206" s="783"/>
      <c r="Y206" s="783"/>
      <c r="Z206" s="783"/>
      <c r="AA206" s="783"/>
      <c r="AB206" s="783"/>
      <c r="AC206" s="783"/>
      <c r="AD206" s="783"/>
      <c r="AE206" s="783"/>
      <c r="AF206" s="783"/>
      <c r="AG206" s="783"/>
      <c r="AH206" s="783"/>
      <c r="AI206" s="783"/>
      <c r="AJ206" s="783"/>
      <c r="AK206" s="783"/>
      <c r="AL206" s="783"/>
      <c r="AM206" s="783"/>
      <c r="AN206" s="783"/>
      <c r="AO206" s="783"/>
      <c r="AP206" s="783"/>
      <c r="AQ206" s="783"/>
      <c r="AR206" s="783"/>
      <c r="AS206" s="783"/>
      <c r="AT206" s="783"/>
      <c r="AU206" s="783"/>
      <c r="AV206" s="783"/>
      <c r="AW206" s="783"/>
      <c r="AX206" s="783"/>
      <c r="AY206" s="783"/>
      <c r="AZ206" s="783"/>
      <c r="BA206" s="783"/>
      <c r="BB206" s="783"/>
      <c r="BC206" s="783"/>
      <c r="BD206" s="783"/>
      <c r="BE206" s="783"/>
      <c r="BF206" s="783"/>
      <c r="BG206" s="783"/>
      <c r="BH206" s="783"/>
      <c r="BI206" s="783"/>
      <c r="BJ206" s="783"/>
      <c r="BK206" s="783"/>
      <c r="BL206" s="783"/>
      <c r="BM206" s="784"/>
    </row>
    <row r="207" spans="1:67" ht="24" customHeight="1">
      <c r="B207" s="785"/>
      <c r="C207" s="786"/>
      <c r="D207" s="786"/>
      <c r="E207" s="786"/>
      <c r="F207" s="786"/>
      <c r="G207" s="786"/>
      <c r="H207" s="786"/>
      <c r="I207" s="786"/>
      <c r="J207" s="786"/>
      <c r="K207" s="786"/>
      <c r="L207" s="786"/>
      <c r="M207" s="786"/>
      <c r="N207" s="786"/>
      <c r="O207" s="786"/>
      <c r="P207" s="786"/>
      <c r="Q207" s="786"/>
      <c r="R207" s="786"/>
      <c r="S207" s="786"/>
      <c r="T207" s="786"/>
      <c r="U207" s="786"/>
      <c r="V207" s="786"/>
      <c r="W207" s="786"/>
      <c r="X207" s="786"/>
      <c r="Y207" s="786"/>
      <c r="Z207" s="786"/>
      <c r="AA207" s="786"/>
      <c r="AB207" s="786"/>
      <c r="AC207" s="786"/>
      <c r="AD207" s="786"/>
      <c r="AE207" s="786"/>
      <c r="AF207" s="786"/>
      <c r="AG207" s="786"/>
      <c r="AH207" s="786"/>
      <c r="AI207" s="786"/>
      <c r="AJ207" s="786"/>
      <c r="AK207" s="786"/>
      <c r="AL207" s="786"/>
      <c r="AM207" s="786"/>
      <c r="AN207" s="786"/>
      <c r="AO207" s="786"/>
      <c r="AP207" s="786"/>
      <c r="AQ207" s="786"/>
      <c r="AR207" s="786"/>
      <c r="AS207" s="786"/>
      <c r="AT207" s="786"/>
      <c r="AU207" s="786"/>
      <c r="AV207" s="786"/>
      <c r="AW207" s="786"/>
      <c r="AX207" s="786"/>
      <c r="AY207" s="786"/>
      <c r="AZ207" s="786"/>
      <c r="BA207" s="786"/>
      <c r="BB207" s="786"/>
      <c r="BC207" s="786"/>
      <c r="BD207" s="786"/>
      <c r="BE207" s="786"/>
      <c r="BF207" s="786"/>
      <c r="BG207" s="786"/>
      <c r="BH207" s="786"/>
      <c r="BI207" s="786"/>
      <c r="BJ207" s="786"/>
      <c r="BK207" s="786"/>
      <c r="BL207" s="786"/>
      <c r="BM207" s="787"/>
    </row>
    <row r="208" spans="1:67" ht="24" customHeight="1">
      <c r="B208" s="788"/>
      <c r="C208" s="789"/>
      <c r="D208" s="789"/>
      <c r="E208" s="789"/>
      <c r="F208" s="789"/>
      <c r="G208" s="789"/>
      <c r="H208" s="789"/>
      <c r="I208" s="789"/>
      <c r="J208" s="789"/>
      <c r="K208" s="789"/>
      <c r="L208" s="789"/>
      <c r="M208" s="789"/>
      <c r="N208" s="789"/>
      <c r="O208" s="789"/>
      <c r="P208" s="789"/>
      <c r="Q208" s="789"/>
      <c r="R208" s="789"/>
      <c r="S208" s="789"/>
      <c r="T208" s="789"/>
      <c r="U208" s="789"/>
      <c r="V208" s="789"/>
      <c r="W208" s="789"/>
      <c r="X208" s="789"/>
      <c r="Y208" s="789"/>
      <c r="Z208" s="789"/>
      <c r="AA208" s="789"/>
      <c r="AB208" s="789"/>
      <c r="AC208" s="789"/>
      <c r="AD208" s="789"/>
      <c r="AE208" s="789"/>
      <c r="AF208" s="789"/>
      <c r="AG208" s="789"/>
      <c r="AH208" s="789"/>
      <c r="AI208" s="789"/>
      <c r="AJ208" s="789"/>
      <c r="AK208" s="789"/>
      <c r="AL208" s="789"/>
      <c r="AM208" s="789"/>
      <c r="AN208" s="789"/>
      <c r="AO208" s="789"/>
      <c r="AP208" s="789"/>
      <c r="AQ208" s="789"/>
      <c r="AR208" s="789"/>
      <c r="AS208" s="789"/>
      <c r="AT208" s="789"/>
      <c r="AU208" s="789"/>
      <c r="AV208" s="789"/>
      <c r="AW208" s="789"/>
      <c r="AX208" s="789"/>
      <c r="AY208" s="789"/>
      <c r="AZ208" s="789"/>
      <c r="BA208" s="789"/>
      <c r="BB208" s="789"/>
      <c r="BC208" s="789"/>
      <c r="BD208" s="789"/>
      <c r="BE208" s="789"/>
      <c r="BF208" s="789"/>
      <c r="BG208" s="789"/>
      <c r="BH208" s="789"/>
      <c r="BI208" s="789"/>
      <c r="BJ208" s="789"/>
      <c r="BK208" s="789"/>
      <c r="BL208" s="789"/>
      <c r="BM208" s="790"/>
    </row>
    <row r="209" spans="1:65" ht="18"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3"/>
      <c r="BJ209" s="3"/>
      <c r="BK209" s="2"/>
    </row>
    <row r="210" spans="1:65" ht="18" customHeight="1">
      <c r="A210" s="1" t="s">
        <v>1422</v>
      </c>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3"/>
      <c r="BJ210" s="3"/>
      <c r="BK210" s="2"/>
    </row>
    <row r="211" spans="1:65" ht="18" customHeight="1">
      <c r="B211" s="889" t="s">
        <v>386</v>
      </c>
      <c r="C211" s="890"/>
      <c r="D211" s="890"/>
      <c r="E211" s="890"/>
      <c r="F211" s="890"/>
      <c r="G211" s="890"/>
      <c r="H211" s="890"/>
      <c r="I211" s="890"/>
      <c r="J211" s="890"/>
      <c r="K211" s="890"/>
      <c r="L211" s="890"/>
      <c r="M211" s="890"/>
      <c r="N211" s="890"/>
      <c r="O211" s="890"/>
      <c r="P211" s="890"/>
      <c r="Q211" s="890"/>
      <c r="R211" s="890"/>
      <c r="S211" s="890"/>
      <c r="T211" s="890"/>
      <c r="U211" s="890"/>
      <c r="V211" s="890"/>
      <c r="W211" s="890"/>
      <c r="X211" s="890"/>
      <c r="Y211" s="890"/>
      <c r="Z211" s="890"/>
      <c r="AA211" s="890"/>
      <c r="AB211" s="890"/>
      <c r="AC211" s="890"/>
      <c r="AD211" s="890"/>
      <c r="AE211" s="890"/>
      <c r="AF211" s="890"/>
      <c r="AG211" s="890"/>
      <c r="AH211" s="890"/>
      <c r="AI211" s="890"/>
      <c r="AJ211" s="890"/>
      <c r="AK211" s="890"/>
      <c r="AL211" s="890"/>
      <c r="AM211" s="890"/>
      <c r="AN211" s="890"/>
      <c r="AO211" s="890"/>
      <c r="AP211" s="890"/>
      <c r="AQ211" s="890"/>
      <c r="AR211" s="890"/>
      <c r="AS211" s="890"/>
      <c r="AT211" s="890"/>
      <c r="AU211" s="890"/>
      <c r="AV211" s="890"/>
      <c r="AW211" s="890"/>
      <c r="AX211" s="890"/>
      <c r="AY211" s="890"/>
      <c r="AZ211" s="890"/>
      <c r="BA211" s="890"/>
      <c r="BB211" s="890"/>
      <c r="BC211" s="890"/>
      <c r="BD211" s="890"/>
      <c r="BE211" s="890"/>
      <c r="BF211" s="890"/>
      <c r="BG211" s="890"/>
      <c r="BH211" s="890"/>
      <c r="BI211" s="890"/>
      <c r="BJ211" s="890"/>
      <c r="BK211" s="890"/>
      <c r="BL211" s="890"/>
      <c r="BM211" s="891"/>
    </row>
    <row r="212" spans="1:65" ht="24" customHeight="1">
      <c r="B212" s="626"/>
      <c r="C212" s="627"/>
      <c r="D212" s="627"/>
      <c r="E212" s="627"/>
      <c r="F212" s="627"/>
      <c r="G212" s="627"/>
      <c r="H212" s="627"/>
      <c r="I212" s="627"/>
      <c r="J212" s="627"/>
      <c r="K212" s="627"/>
      <c r="L212" s="627"/>
      <c r="M212" s="627"/>
      <c r="N212" s="627"/>
      <c r="O212" s="627"/>
      <c r="P212" s="627"/>
      <c r="Q212" s="627"/>
      <c r="R212" s="627"/>
      <c r="S212" s="627"/>
      <c r="T212" s="627"/>
      <c r="U212" s="627"/>
      <c r="V212" s="627"/>
      <c r="W212" s="627"/>
      <c r="X212" s="627"/>
      <c r="Y212" s="627"/>
      <c r="Z212" s="627"/>
      <c r="AA212" s="627"/>
      <c r="AB212" s="627"/>
      <c r="AC212" s="627"/>
      <c r="AD212" s="627"/>
      <c r="AE212" s="627"/>
      <c r="AF212" s="627"/>
      <c r="AG212" s="627"/>
      <c r="AH212" s="627"/>
      <c r="AI212" s="627"/>
      <c r="AJ212" s="627"/>
      <c r="AK212" s="627"/>
      <c r="AL212" s="627"/>
      <c r="AM212" s="627"/>
      <c r="AN212" s="627"/>
      <c r="AO212" s="627"/>
      <c r="AP212" s="627"/>
      <c r="AQ212" s="627"/>
      <c r="AR212" s="627"/>
      <c r="AS212" s="627"/>
      <c r="AT212" s="627"/>
      <c r="AU212" s="627"/>
      <c r="AV212" s="627"/>
      <c r="AW212" s="627"/>
      <c r="AX212" s="627"/>
      <c r="AY212" s="627"/>
      <c r="AZ212" s="627"/>
      <c r="BA212" s="627"/>
      <c r="BB212" s="627"/>
      <c r="BC212" s="627"/>
      <c r="BD212" s="627"/>
      <c r="BE212" s="627"/>
      <c r="BF212" s="627"/>
      <c r="BG212" s="627"/>
      <c r="BH212" s="627"/>
      <c r="BI212" s="627"/>
      <c r="BJ212" s="627"/>
      <c r="BK212" s="627"/>
      <c r="BL212" s="627"/>
      <c r="BM212" s="628"/>
    </row>
    <row r="213" spans="1:65" ht="24" customHeight="1">
      <c r="B213" s="669"/>
      <c r="C213" s="670"/>
      <c r="D213" s="670"/>
      <c r="E213" s="670"/>
      <c r="F213" s="670"/>
      <c r="G213" s="670"/>
      <c r="H213" s="670"/>
      <c r="I213" s="670"/>
      <c r="J213" s="670"/>
      <c r="K213" s="670"/>
      <c r="L213" s="670"/>
      <c r="M213" s="670"/>
      <c r="N213" s="670"/>
      <c r="O213" s="670"/>
      <c r="P213" s="670"/>
      <c r="Q213" s="670"/>
      <c r="R213" s="670"/>
      <c r="S213" s="670"/>
      <c r="T213" s="670"/>
      <c r="U213" s="670"/>
      <c r="V213" s="670"/>
      <c r="W213" s="670"/>
      <c r="X213" s="670"/>
      <c r="Y213" s="670"/>
      <c r="Z213" s="670"/>
      <c r="AA213" s="670"/>
      <c r="AB213" s="670"/>
      <c r="AC213" s="670"/>
      <c r="AD213" s="670"/>
      <c r="AE213" s="670"/>
      <c r="AF213" s="670"/>
      <c r="AG213" s="670"/>
      <c r="AH213" s="670"/>
      <c r="AI213" s="670"/>
      <c r="AJ213" s="670"/>
      <c r="AK213" s="670"/>
      <c r="AL213" s="670"/>
      <c r="AM213" s="670"/>
      <c r="AN213" s="670"/>
      <c r="AO213" s="670"/>
      <c r="AP213" s="670"/>
      <c r="AQ213" s="670"/>
      <c r="AR213" s="670"/>
      <c r="AS213" s="670"/>
      <c r="AT213" s="670"/>
      <c r="AU213" s="670"/>
      <c r="AV213" s="670"/>
      <c r="AW213" s="670"/>
      <c r="AX213" s="670"/>
      <c r="AY213" s="670"/>
      <c r="AZ213" s="670"/>
      <c r="BA213" s="670"/>
      <c r="BB213" s="670"/>
      <c r="BC213" s="670"/>
      <c r="BD213" s="670"/>
      <c r="BE213" s="670"/>
      <c r="BF213" s="670"/>
      <c r="BG213" s="670"/>
      <c r="BH213" s="670"/>
      <c r="BI213" s="670"/>
      <c r="BJ213" s="670"/>
      <c r="BK213" s="670"/>
      <c r="BL213" s="670"/>
      <c r="BM213" s="671"/>
    </row>
    <row r="214" spans="1:65" ht="24" customHeight="1">
      <c r="B214" s="669"/>
      <c r="C214" s="670"/>
      <c r="D214" s="670"/>
      <c r="E214" s="670"/>
      <c r="F214" s="670"/>
      <c r="G214" s="670"/>
      <c r="H214" s="670"/>
      <c r="I214" s="670"/>
      <c r="J214" s="670"/>
      <c r="K214" s="670"/>
      <c r="L214" s="670"/>
      <c r="M214" s="670"/>
      <c r="N214" s="670"/>
      <c r="O214" s="670"/>
      <c r="P214" s="670"/>
      <c r="Q214" s="670"/>
      <c r="R214" s="670"/>
      <c r="S214" s="670"/>
      <c r="T214" s="670"/>
      <c r="U214" s="670"/>
      <c r="V214" s="670"/>
      <c r="W214" s="670"/>
      <c r="X214" s="670"/>
      <c r="Y214" s="670"/>
      <c r="Z214" s="670"/>
      <c r="AA214" s="670"/>
      <c r="AB214" s="670"/>
      <c r="AC214" s="670"/>
      <c r="AD214" s="670"/>
      <c r="AE214" s="670"/>
      <c r="AF214" s="670"/>
      <c r="AG214" s="670"/>
      <c r="AH214" s="670"/>
      <c r="AI214" s="670"/>
      <c r="AJ214" s="670"/>
      <c r="AK214" s="670"/>
      <c r="AL214" s="670"/>
      <c r="AM214" s="670"/>
      <c r="AN214" s="670"/>
      <c r="AO214" s="670"/>
      <c r="AP214" s="670"/>
      <c r="AQ214" s="670"/>
      <c r="AR214" s="670"/>
      <c r="AS214" s="670"/>
      <c r="AT214" s="670"/>
      <c r="AU214" s="670"/>
      <c r="AV214" s="670"/>
      <c r="AW214" s="670"/>
      <c r="AX214" s="670"/>
      <c r="AY214" s="670"/>
      <c r="AZ214" s="670"/>
      <c r="BA214" s="670"/>
      <c r="BB214" s="670"/>
      <c r="BC214" s="670"/>
      <c r="BD214" s="670"/>
      <c r="BE214" s="670"/>
      <c r="BF214" s="670"/>
      <c r="BG214" s="670"/>
      <c r="BH214" s="670"/>
      <c r="BI214" s="670"/>
      <c r="BJ214" s="670"/>
      <c r="BK214" s="670"/>
      <c r="BL214" s="670"/>
      <c r="BM214" s="671"/>
    </row>
    <row r="215" spans="1:65" ht="24" customHeight="1">
      <c r="B215" s="669"/>
      <c r="C215" s="670"/>
      <c r="D215" s="670"/>
      <c r="E215" s="670"/>
      <c r="F215" s="670"/>
      <c r="G215" s="670"/>
      <c r="H215" s="670"/>
      <c r="I215" s="670"/>
      <c r="J215" s="670"/>
      <c r="K215" s="670"/>
      <c r="L215" s="670"/>
      <c r="M215" s="670"/>
      <c r="N215" s="670"/>
      <c r="O215" s="670"/>
      <c r="P215" s="670"/>
      <c r="Q215" s="670"/>
      <c r="R215" s="670"/>
      <c r="S215" s="670"/>
      <c r="T215" s="670"/>
      <c r="U215" s="670"/>
      <c r="V215" s="670"/>
      <c r="W215" s="670"/>
      <c r="X215" s="670"/>
      <c r="Y215" s="670"/>
      <c r="Z215" s="670"/>
      <c r="AA215" s="670"/>
      <c r="AB215" s="670"/>
      <c r="AC215" s="670"/>
      <c r="AD215" s="670"/>
      <c r="AE215" s="670"/>
      <c r="AF215" s="670"/>
      <c r="AG215" s="670"/>
      <c r="AH215" s="670"/>
      <c r="AI215" s="670"/>
      <c r="AJ215" s="670"/>
      <c r="AK215" s="670"/>
      <c r="AL215" s="670"/>
      <c r="AM215" s="670"/>
      <c r="AN215" s="670"/>
      <c r="AO215" s="670"/>
      <c r="AP215" s="670"/>
      <c r="AQ215" s="670"/>
      <c r="AR215" s="670"/>
      <c r="AS215" s="670"/>
      <c r="AT215" s="670"/>
      <c r="AU215" s="670"/>
      <c r="AV215" s="670"/>
      <c r="AW215" s="670"/>
      <c r="AX215" s="670"/>
      <c r="AY215" s="670"/>
      <c r="AZ215" s="670"/>
      <c r="BA215" s="670"/>
      <c r="BB215" s="670"/>
      <c r="BC215" s="670"/>
      <c r="BD215" s="670"/>
      <c r="BE215" s="670"/>
      <c r="BF215" s="670"/>
      <c r="BG215" s="670"/>
      <c r="BH215" s="670"/>
      <c r="BI215" s="670"/>
      <c r="BJ215" s="670"/>
      <c r="BK215" s="670"/>
      <c r="BL215" s="670"/>
      <c r="BM215" s="671"/>
    </row>
    <row r="216" spans="1:65" ht="24" customHeight="1">
      <c r="B216" s="623"/>
      <c r="C216" s="624"/>
      <c r="D216" s="624"/>
      <c r="E216" s="624"/>
      <c r="F216" s="624"/>
      <c r="G216" s="624"/>
      <c r="H216" s="624"/>
      <c r="I216" s="624"/>
      <c r="J216" s="624"/>
      <c r="K216" s="624"/>
      <c r="L216" s="624"/>
      <c r="M216" s="624"/>
      <c r="N216" s="624"/>
      <c r="O216" s="624"/>
      <c r="P216" s="624"/>
      <c r="Q216" s="624"/>
      <c r="R216" s="624"/>
      <c r="S216" s="624"/>
      <c r="T216" s="624"/>
      <c r="U216" s="624"/>
      <c r="V216" s="624"/>
      <c r="W216" s="624"/>
      <c r="X216" s="624"/>
      <c r="Y216" s="624"/>
      <c r="Z216" s="624"/>
      <c r="AA216" s="624"/>
      <c r="AB216" s="624"/>
      <c r="AC216" s="624"/>
      <c r="AD216" s="624"/>
      <c r="AE216" s="624"/>
      <c r="AF216" s="624"/>
      <c r="AG216" s="624"/>
      <c r="AH216" s="624"/>
      <c r="AI216" s="624"/>
      <c r="AJ216" s="624"/>
      <c r="AK216" s="624"/>
      <c r="AL216" s="624"/>
      <c r="AM216" s="624"/>
      <c r="AN216" s="624"/>
      <c r="AO216" s="624"/>
      <c r="AP216" s="624"/>
      <c r="AQ216" s="624"/>
      <c r="AR216" s="624"/>
      <c r="AS216" s="624"/>
      <c r="AT216" s="624"/>
      <c r="AU216" s="624"/>
      <c r="AV216" s="624"/>
      <c r="AW216" s="624"/>
      <c r="AX216" s="624"/>
      <c r="AY216" s="624"/>
      <c r="AZ216" s="624"/>
      <c r="BA216" s="624"/>
      <c r="BB216" s="624"/>
      <c r="BC216" s="624"/>
      <c r="BD216" s="624"/>
      <c r="BE216" s="624"/>
      <c r="BF216" s="624"/>
      <c r="BG216" s="624"/>
      <c r="BH216" s="624"/>
      <c r="BI216" s="624"/>
      <c r="BJ216" s="624"/>
      <c r="BK216" s="624"/>
      <c r="BL216" s="624"/>
      <c r="BM216" s="625"/>
    </row>
    <row r="217" spans="1:65" ht="18"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3"/>
      <c r="BJ217" s="3"/>
      <c r="BK217" s="2"/>
    </row>
    <row r="218" spans="1:65" ht="18"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3"/>
      <c r="BJ218" s="3"/>
      <c r="BK218" s="2"/>
    </row>
    <row r="219" spans="1:65" ht="18"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3"/>
      <c r="BJ219" s="3"/>
      <c r="BK219" s="2"/>
    </row>
    <row r="220" spans="1:65" ht="18"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3"/>
      <c r="BJ220" s="3"/>
      <c r="BK220" s="2"/>
    </row>
    <row r="221" spans="1:65" ht="20.25" customHeight="1">
      <c r="A221" s="1" t="s">
        <v>334</v>
      </c>
      <c r="B221" s="3"/>
      <c r="C221" s="3"/>
      <c r="D221" s="3"/>
      <c r="E221" s="3"/>
      <c r="F221" s="3"/>
      <c r="G221" s="3"/>
      <c r="H221" s="3"/>
      <c r="I221" s="3"/>
      <c r="J221" s="3"/>
      <c r="K221" s="3"/>
      <c r="L221" s="3"/>
      <c r="M221" s="3"/>
      <c r="N221" s="3"/>
      <c r="O221" s="1"/>
      <c r="P221" s="1"/>
      <c r="Q221" s="1"/>
      <c r="R221" s="1"/>
      <c r="S221" s="3"/>
      <c r="T221" s="3"/>
      <c r="U221" s="1"/>
      <c r="V221" s="1"/>
      <c r="W221" s="1"/>
      <c r="X221" s="1"/>
      <c r="Y221" s="1"/>
      <c r="Z221" s="1"/>
      <c r="AA221" s="1"/>
      <c r="AB221" s="1"/>
      <c r="AC221" s="1"/>
      <c r="AD221" s="1"/>
      <c r="AE221" s="1"/>
      <c r="AF221" s="1"/>
      <c r="AG221" s="1"/>
      <c r="AH221" s="1"/>
      <c r="AI221" s="1"/>
      <c r="AJ221" s="1"/>
      <c r="AK221" s="1" t="s">
        <v>1380</v>
      </c>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2"/>
    </row>
    <row r="222" spans="1:65" ht="25.5" customHeight="1">
      <c r="B222" s="745"/>
      <c r="C222" s="745"/>
      <c r="D222" s="745"/>
      <c r="E222" s="745"/>
      <c r="F222" s="745"/>
      <c r="G222" s="745"/>
      <c r="H222" s="745"/>
      <c r="I222" s="745"/>
      <c r="J222" s="554" t="s">
        <v>271</v>
      </c>
      <c r="K222" s="554"/>
      <c r="L222" s="554"/>
      <c r="M222" s="554"/>
      <c r="N222" s="554"/>
      <c r="O222" s="554"/>
      <c r="P222" s="554"/>
      <c r="Q222" s="554"/>
      <c r="R222" s="580" t="s">
        <v>272</v>
      </c>
      <c r="S222" s="581"/>
      <c r="T222" s="581"/>
      <c r="U222" s="581"/>
      <c r="V222" s="581"/>
      <c r="W222" s="581"/>
      <c r="X222" s="581"/>
      <c r="Y222" s="581"/>
      <c r="Z222" s="729" t="s">
        <v>1205</v>
      </c>
      <c r="AA222" s="554"/>
      <c r="AB222" s="554"/>
      <c r="AC222" s="554"/>
      <c r="AD222" s="554"/>
      <c r="AE222" s="554"/>
      <c r="AF222" s="554"/>
      <c r="AG222" s="554"/>
      <c r="AH222" s="554"/>
      <c r="AI222" s="1"/>
      <c r="AJ222" s="1"/>
      <c r="AK222" s="892"/>
      <c r="AL222" s="893"/>
      <c r="AM222" s="893"/>
      <c r="AN222" s="893"/>
      <c r="AO222" s="893"/>
      <c r="AP222" s="893"/>
      <c r="AQ222" s="893"/>
      <c r="AR222" s="894"/>
      <c r="AS222" s="580" t="s">
        <v>1377</v>
      </c>
      <c r="AT222" s="581"/>
      <c r="AU222" s="581"/>
      <c r="AV222" s="581"/>
      <c r="AW222" s="581"/>
      <c r="AX222" s="581"/>
      <c r="AY222" s="581"/>
      <c r="AZ222" s="554" t="s">
        <v>1378</v>
      </c>
      <c r="BA222" s="554"/>
      <c r="BB222" s="554"/>
      <c r="BC222" s="554"/>
      <c r="BD222" s="554"/>
      <c r="BE222" s="554"/>
      <c r="BF222" s="554"/>
      <c r="BG222" s="554" t="s">
        <v>1379</v>
      </c>
      <c r="BH222" s="554"/>
      <c r="BI222" s="554"/>
      <c r="BJ222" s="554"/>
      <c r="BK222" s="554"/>
      <c r="BL222" s="554"/>
      <c r="BM222" s="554"/>
    </row>
    <row r="223" spans="1:65" ht="25.5" customHeight="1">
      <c r="B223" s="554" t="s">
        <v>335</v>
      </c>
      <c r="C223" s="554"/>
      <c r="D223" s="554"/>
      <c r="E223" s="554"/>
      <c r="F223" s="554"/>
      <c r="G223" s="554"/>
      <c r="H223" s="554"/>
      <c r="I223" s="554"/>
      <c r="J223" s="641"/>
      <c r="K223" s="641"/>
      <c r="L223" s="641"/>
      <c r="M223" s="641"/>
      <c r="N223" s="641"/>
      <c r="O223" s="641"/>
      <c r="P223" s="641"/>
      <c r="Q223" s="641"/>
      <c r="R223" s="641"/>
      <c r="S223" s="641"/>
      <c r="T223" s="641"/>
      <c r="U223" s="641"/>
      <c r="V223" s="641"/>
      <c r="W223" s="641"/>
      <c r="X223" s="641"/>
      <c r="Y223" s="600"/>
      <c r="Z223" s="867" t="s">
        <v>1245</v>
      </c>
      <c r="AA223" s="736"/>
      <c r="AB223" s="736"/>
      <c r="AC223" s="552"/>
      <c r="AD223" s="552"/>
      <c r="AE223" s="552"/>
      <c r="AF223" s="610" t="s">
        <v>1246</v>
      </c>
      <c r="AG223" s="723"/>
      <c r="AH223" s="723"/>
      <c r="AI223" s="1"/>
      <c r="AJ223" s="1"/>
      <c r="AK223" s="580" t="s">
        <v>1374</v>
      </c>
      <c r="AL223" s="581"/>
      <c r="AM223" s="581"/>
      <c r="AN223" s="581"/>
      <c r="AO223" s="581"/>
      <c r="AP223" s="581"/>
      <c r="AQ223" s="581"/>
      <c r="AR223" s="582"/>
      <c r="AS223" s="600"/>
      <c r="AT223" s="552"/>
      <c r="AU223" s="552"/>
      <c r="AV223" s="552"/>
      <c r="AW223" s="552"/>
      <c r="AX223" s="552"/>
      <c r="AY223" s="552"/>
      <c r="AZ223" s="641"/>
      <c r="BA223" s="641"/>
      <c r="BB223" s="641"/>
      <c r="BC223" s="641"/>
      <c r="BD223" s="641"/>
      <c r="BE223" s="641"/>
      <c r="BF223" s="641"/>
      <c r="BG223" s="612"/>
      <c r="BH223" s="612"/>
      <c r="BI223" s="612"/>
      <c r="BJ223" s="612"/>
      <c r="BK223" s="612"/>
      <c r="BL223" s="612"/>
      <c r="BM223" s="612"/>
    </row>
    <row r="224" spans="1:65" ht="25.5" customHeight="1">
      <c r="B224" s="554" t="s">
        <v>336</v>
      </c>
      <c r="C224" s="554"/>
      <c r="D224" s="554"/>
      <c r="E224" s="554"/>
      <c r="F224" s="554"/>
      <c r="G224" s="554"/>
      <c r="H224" s="554"/>
      <c r="I224" s="554"/>
      <c r="J224" s="641"/>
      <c r="K224" s="641"/>
      <c r="L224" s="641"/>
      <c r="M224" s="641"/>
      <c r="N224" s="641"/>
      <c r="O224" s="641"/>
      <c r="P224" s="641"/>
      <c r="Q224" s="641"/>
      <c r="R224" s="641"/>
      <c r="S224" s="641"/>
      <c r="T224" s="641"/>
      <c r="U224" s="641"/>
      <c r="V224" s="641"/>
      <c r="W224" s="641"/>
      <c r="X224" s="641"/>
      <c r="Y224" s="600"/>
      <c r="Z224" s="867" t="s">
        <v>1245</v>
      </c>
      <c r="AA224" s="736"/>
      <c r="AB224" s="736"/>
      <c r="AC224" s="552"/>
      <c r="AD224" s="552"/>
      <c r="AE224" s="552"/>
      <c r="AF224" s="610" t="s">
        <v>1246</v>
      </c>
      <c r="AG224" s="723"/>
      <c r="AH224" s="723"/>
      <c r="AI224" s="1"/>
      <c r="AJ224" s="1"/>
      <c r="AK224" s="580" t="s">
        <v>1375</v>
      </c>
      <c r="AL224" s="581"/>
      <c r="AM224" s="581"/>
      <c r="AN224" s="581"/>
      <c r="AO224" s="581"/>
      <c r="AP224" s="581"/>
      <c r="AQ224" s="581"/>
      <c r="AR224" s="582"/>
      <c r="AS224" s="600"/>
      <c r="AT224" s="552"/>
      <c r="AU224" s="552"/>
      <c r="AV224" s="552"/>
      <c r="AW224" s="552"/>
      <c r="AX224" s="552"/>
      <c r="AY224" s="552"/>
      <c r="AZ224" s="641"/>
      <c r="BA224" s="641"/>
      <c r="BB224" s="641"/>
      <c r="BC224" s="641"/>
      <c r="BD224" s="641"/>
      <c r="BE224" s="641"/>
      <c r="BF224" s="641"/>
      <c r="BG224" s="641"/>
      <c r="BH224" s="641"/>
      <c r="BI224" s="641"/>
      <c r="BJ224" s="641"/>
      <c r="BK224" s="641"/>
      <c r="BL224" s="641"/>
      <c r="BM224" s="641"/>
    </row>
    <row r="225" spans="1:67" ht="25.5" customHeight="1">
      <c r="B225" s="554" t="s">
        <v>337</v>
      </c>
      <c r="C225" s="554"/>
      <c r="D225" s="554"/>
      <c r="E225" s="554"/>
      <c r="F225" s="554"/>
      <c r="G225" s="554"/>
      <c r="H225" s="554"/>
      <c r="I225" s="554"/>
      <c r="J225" s="641"/>
      <c r="K225" s="641"/>
      <c r="L225" s="641"/>
      <c r="M225" s="641"/>
      <c r="N225" s="641"/>
      <c r="O225" s="641"/>
      <c r="P225" s="641"/>
      <c r="Q225" s="641"/>
      <c r="R225" s="641"/>
      <c r="S225" s="641"/>
      <c r="T225" s="641"/>
      <c r="U225" s="641"/>
      <c r="V225" s="641"/>
      <c r="W225" s="641"/>
      <c r="X225" s="641"/>
      <c r="Y225" s="600"/>
      <c r="Z225" s="867" t="s">
        <v>1245</v>
      </c>
      <c r="AA225" s="736"/>
      <c r="AB225" s="736"/>
      <c r="AC225" s="552"/>
      <c r="AD225" s="552"/>
      <c r="AE225" s="552"/>
      <c r="AF225" s="610" t="s">
        <v>1246</v>
      </c>
      <c r="AG225" s="723"/>
      <c r="AH225" s="723"/>
      <c r="AK225" s="580" t="s">
        <v>1376</v>
      </c>
      <c r="AL225" s="581"/>
      <c r="AM225" s="581"/>
      <c r="AN225" s="581"/>
      <c r="AO225" s="581"/>
      <c r="AP225" s="581"/>
      <c r="AQ225" s="581"/>
      <c r="AR225" s="582"/>
      <c r="AS225" s="600"/>
      <c r="AT225" s="552"/>
      <c r="AU225" s="552"/>
      <c r="AV225" s="552"/>
      <c r="AW225" s="552"/>
      <c r="AX225" s="552"/>
      <c r="AY225" s="552"/>
      <c r="AZ225" s="641"/>
      <c r="BA225" s="641"/>
      <c r="BB225" s="641"/>
      <c r="BC225" s="641"/>
      <c r="BD225" s="641"/>
      <c r="BE225" s="641"/>
      <c r="BF225" s="641"/>
      <c r="BG225" s="641"/>
      <c r="BH225" s="641"/>
      <c r="BI225" s="641"/>
      <c r="BJ225" s="641"/>
      <c r="BK225" s="641"/>
      <c r="BL225" s="641"/>
      <c r="BM225" s="641"/>
    </row>
    <row r="226" spans="1:67" ht="21" customHeight="1">
      <c r="B226" s="3" t="s">
        <v>1463</v>
      </c>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1"/>
      <c r="AD226" s="1"/>
      <c r="AE226" s="1"/>
      <c r="AF226" s="1"/>
      <c r="AK226" s="3" t="s">
        <v>1204</v>
      </c>
    </row>
    <row r="227" spans="1:67" ht="21" customHeight="1">
      <c r="A227" s="1"/>
      <c r="B227" s="3"/>
      <c r="C227" s="3"/>
      <c r="D227" s="3"/>
      <c r="E227" s="3"/>
      <c r="F227" s="3"/>
      <c r="G227" s="3"/>
      <c r="H227" s="3"/>
      <c r="I227" s="3"/>
      <c r="J227" s="3"/>
      <c r="K227" s="3"/>
      <c r="L227" s="3"/>
      <c r="M227" s="3"/>
      <c r="N227" s="3"/>
      <c r="O227" s="3"/>
      <c r="P227" s="3"/>
      <c r="Q227" s="3"/>
      <c r="R227" s="3"/>
      <c r="S227" s="3"/>
      <c r="T227" s="3"/>
      <c r="U227" s="1"/>
      <c r="V227" s="1"/>
      <c r="W227" s="1"/>
      <c r="X227" s="1"/>
      <c r="Y227" s="1"/>
      <c r="Z227" s="1"/>
      <c r="AA227" s="1"/>
      <c r="AB227" s="1"/>
      <c r="AC227" s="1"/>
      <c r="AD227" s="1"/>
      <c r="AE227" s="1"/>
    </row>
    <row r="228" spans="1:67" ht="20.25" customHeight="1">
      <c r="A228" s="1" t="s">
        <v>1520</v>
      </c>
      <c r="B228" s="3"/>
      <c r="C228" s="3"/>
      <c r="D228" s="3"/>
      <c r="E228" s="3"/>
      <c r="F228" s="3"/>
      <c r="G228" s="3"/>
      <c r="H228" s="3"/>
      <c r="I228" s="3"/>
      <c r="J228" s="3"/>
      <c r="K228" s="3"/>
      <c r="L228" s="3"/>
      <c r="M228" s="3"/>
      <c r="N228" s="3"/>
      <c r="O228" s="3"/>
      <c r="P228" s="3"/>
      <c r="Q228" s="3"/>
      <c r="R228" s="3"/>
      <c r="S228" s="3"/>
      <c r="T228" s="3"/>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2"/>
    </row>
    <row r="229" spans="1:67" ht="20.25" customHeight="1">
      <c r="B229" s="745"/>
      <c r="C229" s="745"/>
      <c r="D229" s="745"/>
      <c r="E229" s="745"/>
      <c r="F229" s="745"/>
      <c r="G229" s="745"/>
      <c r="H229" s="554" t="s">
        <v>1206</v>
      </c>
      <c r="I229" s="554"/>
      <c r="J229" s="554"/>
      <c r="K229" s="554" t="s">
        <v>1207</v>
      </c>
      <c r="L229" s="554"/>
      <c r="M229" s="580"/>
      <c r="N229" s="745"/>
      <c r="O229" s="745"/>
      <c r="P229" s="745"/>
      <c r="Q229" s="745"/>
      <c r="R229" s="745"/>
      <c r="S229" s="554" t="s">
        <v>952</v>
      </c>
      <c r="T229" s="554"/>
      <c r="U229" s="554"/>
      <c r="V229" s="554"/>
      <c r="W229" s="554"/>
      <c r="X229" s="554" t="s">
        <v>445</v>
      </c>
      <c r="Y229" s="554"/>
      <c r="Z229" s="554"/>
      <c r="AA229" s="554"/>
      <c r="AB229" s="554"/>
      <c r="AC229" s="741"/>
      <c r="AD229" s="741"/>
      <c r="AE229" s="741"/>
      <c r="AF229" s="741"/>
      <c r="AG229" s="741"/>
      <c r="AH229" s="554" t="s">
        <v>445</v>
      </c>
      <c r="AI229" s="554"/>
      <c r="AJ229" s="554"/>
      <c r="AK229" s="554"/>
      <c r="AL229" s="554"/>
      <c r="AM229" s="554" t="s">
        <v>1209</v>
      </c>
      <c r="AN229" s="554"/>
      <c r="AO229" s="554"/>
      <c r="AP229" s="554"/>
      <c r="AQ229" s="554"/>
      <c r="AR229" s="745"/>
      <c r="AS229" s="745"/>
      <c r="AT229" s="745"/>
      <c r="AU229" s="745"/>
      <c r="AV229" s="745"/>
      <c r="AW229" s="745"/>
      <c r="AX229" s="745"/>
      <c r="AY229" s="742" t="s">
        <v>1211</v>
      </c>
      <c r="AZ229" s="742"/>
      <c r="BA229" s="742"/>
      <c r="BB229" s="742"/>
      <c r="BC229" s="742"/>
      <c r="BD229" s="742" t="s">
        <v>1212</v>
      </c>
      <c r="BE229" s="742"/>
      <c r="BF229" s="742"/>
      <c r="BG229" s="742"/>
      <c r="BH229" s="742"/>
    </row>
    <row r="230" spans="1:67" ht="20.25" customHeight="1">
      <c r="B230" s="773" t="s">
        <v>338</v>
      </c>
      <c r="C230" s="773"/>
      <c r="D230" s="773"/>
      <c r="E230" s="773"/>
      <c r="F230" s="773"/>
      <c r="G230" s="773"/>
      <c r="H230" s="641"/>
      <c r="I230" s="641"/>
      <c r="J230" s="641"/>
      <c r="K230" s="641"/>
      <c r="L230" s="641"/>
      <c r="M230" s="600"/>
      <c r="N230" s="554" t="s">
        <v>948</v>
      </c>
      <c r="O230" s="554"/>
      <c r="P230" s="554"/>
      <c r="Q230" s="554"/>
      <c r="R230" s="554"/>
      <c r="S230" s="896"/>
      <c r="T230" s="896"/>
      <c r="U230" s="896"/>
      <c r="V230" s="896"/>
      <c r="W230" s="896"/>
      <c r="X230" s="896"/>
      <c r="Y230" s="896"/>
      <c r="Z230" s="896"/>
      <c r="AA230" s="896"/>
      <c r="AB230" s="896"/>
      <c r="AC230" s="554" t="s">
        <v>1208</v>
      </c>
      <c r="AD230" s="554"/>
      <c r="AE230" s="554"/>
      <c r="AF230" s="554"/>
      <c r="AG230" s="554"/>
      <c r="AH230" s="896"/>
      <c r="AI230" s="896"/>
      <c r="AJ230" s="896"/>
      <c r="AK230" s="896"/>
      <c r="AL230" s="896"/>
      <c r="AM230" s="896"/>
      <c r="AN230" s="896"/>
      <c r="AO230" s="896"/>
      <c r="AP230" s="896"/>
      <c r="AQ230" s="896"/>
      <c r="AR230" s="554" t="s">
        <v>1210</v>
      </c>
      <c r="AS230" s="554"/>
      <c r="AT230" s="554"/>
      <c r="AU230" s="554"/>
      <c r="AV230" s="554"/>
      <c r="AW230" s="554"/>
      <c r="AX230" s="554"/>
      <c r="AY230" s="641"/>
      <c r="AZ230" s="641"/>
      <c r="BA230" s="641"/>
      <c r="BB230" s="641"/>
      <c r="BC230" s="641"/>
      <c r="BD230" s="641"/>
      <c r="BE230" s="641"/>
      <c r="BF230" s="641"/>
      <c r="BG230" s="641"/>
      <c r="BH230" s="641"/>
    </row>
    <row r="231" spans="1:67" ht="20.25" customHeight="1">
      <c r="B231" s="773"/>
      <c r="C231" s="773"/>
      <c r="D231" s="773"/>
      <c r="E231" s="773"/>
      <c r="F231" s="773"/>
      <c r="G231" s="773"/>
      <c r="H231" s="641"/>
      <c r="I231" s="641"/>
      <c r="J231" s="641"/>
      <c r="K231" s="641"/>
      <c r="L231" s="641"/>
      <c r="M231" s="600"/>
      <c r="N231" s="554" t="s">
        <v>949</v>
      </c>
      <c r="O231" s="554"/>
      <c r="P231" s="554"/>
      <c r="Q231" s="554"/>
      <c r="R231" s="554"/>
      <c r="S231" s="896"/>
      <c r="T231" s="896"/>
      <c r="U231" s="896"/>
      <c r="V231" s="896"/>
      <c r="W231" s="896"/>
      <c r="X231" s="896"/>
      <c r="Y231" s="896"/>
      <c r="Z231" s="896"/>
      <c r="AA231" s="896"/>
      <c r="AB231" s="896"/>
      <c r="AC231" s="554"/>
      <c r="AD231" s="554"/>
      <c r="AE231" s="554"/>
      <c r="AF231" s="554"/>
      <c r="AG231" s="554"/>
      <c r="AH231" s="896"/>
      <c r="AI231" s="896"/>
      <c r="AJ231" s="896"/>
      <c r="AK231" s="896"/>
      <c r="AL231" s="896"/>
      <c r="AM231" s="896"/>
      <c r="AN231" s="896"/>
      <c r="AO231" s="896"/>
      <c r="AP231" s="896"/>
      <c r="AQ231" s="896"/>
      <c r="AR231" s="554"/>
      <c r="AS231" s="554"/>
      <c r="AT231" s="554"/>
      <c r="AU231" s="554"/>
      <c r="AV231" s="554"/>
      <c r="AW231" s="554"/>
      <c r="AX231" s="554"/>
      <c r="AY231" s="554" t="s">
        <v>1213</v>
      </c>
      <c r="AZ231" s="554"/>
      <c r="BA231" s="554"/>
      <c r="BB231" s="650"/>
      <c r="BC231" s="650"/>
      <c r="BD231" s="650"/>
      <c r="BE231" s="650"/>
      <c r="BF231" s="650"/>
      <c r="BG231" s="650"/>
      <c r="BH231" s="650"/>
    </row>
    <row r="232" spans="1:67" ht="20.25" customHeight="1">
      <c r="A232" s="1"/>
      <c r="B232" s="3" t="s">
        <v>1606</v>
      </c>
      <c r="C232" s="3"/>
      <c r="D232" s="3"/>
      <c r="E232" s="3"/>
      <c r="F232" s="3"/>
      <c r="G232" s="3"/>
      <c r="H232" s="3"/>
      <c r="I232" s="3"/>
      <c r="J232" s="3"/>
      <c r="K232" s="3"/>
      <c r="L232" s="3"/>
      <c r="M232" s="3"/>
      <c r="N232" s="3"/>
      <c r="O232" s="3"/>
      <c r="P232" s="3"/>
      <c r="Q232" s="3"/>
      <c r="R232" s="3"/>
      <c r="S232" s="3"/>
      <c r="T232" s="3"/>
      <c r="U232" s="3"/>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2"/>
    </row>
    <row r="233" spans="1:67" ht="20.25" customHeight="1">
      <c r="A233" s="1"/>
      <c r="B233" s="1" t="s">
        <v>1607</v>
      </c>
      <c r="C233" s="3"/>
      <c r="D233" s="3"/>
      <c r="E233" s="3"/>
      <c r="F233" s="3"/>
      <c r="G233" s="3"/>
      <c r="H233" s="3"/>
      <c r="I233" s="3"/>
      <c r="J233" s="3"/>
      <c r="K233" s="3"/>
      <c r="L233" s="3"/>
      <c r="M233" s="3"/>
      <c r="N233" s="3"/>
      <c r="O233" s="3"/>
      <c r="P233" s="3"/>
      <c r="Q233" s="3"/>
      <c r="R233" s="3"/>
      <c r="S233" s="3"/>
      <c r="T233" s="3"/>
      <c r="U233" s="3"/>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2"/>
    </row>
    <row r="234" spans="1:67" ht="21" customHeight="1">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
      <c r="BB234" s="1"/>
      <c r="BC234" s="1"/>
      <c r="BD234" s="1"/>
      <c r="BE234" s="1"/>
      <c r="BF234" s="1"/>
      <c r="BG234" s="1"/>
      <c r="BH234" s="1"/>
      <c r="BI234" s="1"/>
      <c r="BJ234" s="1"/>
      <c r="BK234" s="1"/>
      <c r="BL234" s="2"/>
    </row>
    <row r="235" spans="1:67" ht="21.75" customHeight="1">
      <c r="B235" s="580" t="s">
        <v>390</v>
      </c>
      <c r="C235" s="581"/>
      <c r="D235" s="581"/>
      <c r="E235" s="581"/>
      <c r="F235" s="581"/>
      <c r="G235" s="581"/>
      <c r="H235" s="581"/>
      <c r="I235" s="581"/>
      <c r="J235" s="581"/>
      <c r="K235" s="581"/>
      <c r="L235" s="581"/>
      <c r="M235" s="581"/>
      <c r="N235" s="581"/>
      <c r="O235" s="581"/>
      <c r="P235" s="581"/>
      <c r="Q235" s="581"/>
      <c r="R235" s="581"/>
      <c r="S235" s="581"/>
      <c r="T235" s="581"/>
      <c r="U235" s="581"/>
      <c r="V235" s="581"/>
      <c r="W235" s="581"/>
      <c r="X235" s="581"/>
      <c r="Y235" s="581"/>
      <c r="Z235" s="581"/>
      <c r="AA235" s="581"/>
      <c r="AB235" s="581"/>
      <c r="AC235" s="581"/>
      <c r="AD235" s="581"/>
      <c r="AE235" s="581"/>
      <c r="AF235" s="581"/>
      <c r="AG235" s="581"/>
      <c r="AH235" s="581"/>
      <c r="AI235" s="581"/>
      <c r="AJ235" s="581"/>
      <c r="AK235" s="581"/>
      <c r="AL235" s="581"/>
      <c r="AM235" s="581"/>
      <c r="AN235" s="581"/>
      <c r="AO235" s="581"/>
      <c r="AP235" s="581"/>
      <c r="AQ235" s="581"/>
      <c r="AR235" s="581"/>
      <c r="AS235" s="581"/>
      <c r="AT235" s="581"/>
      <c r="AU235" s="581"/>
      <c r="AV235" s="581"/>
      <c r="AW235" s="581"/>
      <c r="AX235" s="581"/>
      <c r="AY235" s="581"/>
      <c r="AZ235" s="581"/>
      <c r="BA235" s="581"/>
      <c r="BB235" s="581"/>
      <c r="BC235" s="581"/>
      <c r="BD235" s="581"/>
      <c r="BE235" s="581"/>
      <c r="BF235" s="581"/>
      <c r="BG235" s="581"/>
      <c r="BH235" s="581"/>
      <c r="BI235" s="581"/>
      <c r="BJ235" s="581"/>
      <c r="BK235" s="581"/>
      <c r="BL235" s="581"/>
      <c r="BM235" s="581"/>
      <c r="BN235" s="582"/>
    </row>
    <row r="236" spans="1:67" ht="20.25" customHeight="1">
      <c r="B236" s="903" t="s">
        <v>950</v>
      </c>
      <c r="C236" s="903"/>
      <c r="D236" s="903"/>
      <c r="E236" s="903"/>
      <c r="F236" s="903"/>
      <c r="G236" s="903"/>
      <c r="H236" s="903"/>
      <c r="I236" s="903"/>
      <c r="J236" s="903"/>
      <c r="K236" s="903"/>
      <c r="L236" s="903"/>
      <c r="M236" s="903" t="s">
        <v>387</v>
      </c>
      <c r="N236" s="903"/>
      <c r="O236" s="903"/>
      <c r="P236" s="903"/>
      <c r="Q236" s="903"/>
      <c r="R236" s="903"/>
      <c r="S236" s="903"/>
      <c r="T236" s="903"/>
      <c r="U236" s="903"/>
      <c r="V236" s="903"/>
      <c r="W236" s="903"/>
      <c r="X236" s="563" t="s">
        <v>388</v>
      </c>
      <c r="Y236" s="564"/>
      <c r="Z236" s="564"/>
      <c r="AA236" s="564"/>
      <c r="AB236" s="564"/>
      <c r="AC236" s="564"/>
      <c r="AD236" s="564"/>
      <c r="AE236" s="564"/>
      <c r="AF236" s="564"/>
      <c r="AG236" s="564"/>
      <c r="AH236" s="713"/>
      <c r="AI236" s="580" t="s">
        <v>389</v>
      </c>
      <c r="AJ236" s="581"/>
      <c r="AK236" s="581"/>
      <c r="AL236" s="581"/>
      <c r="AM236" s="581"/>
      <c r="AN236" s="581"/>
      <c r="AO236" s="581"/>
      <c r="AP236" s="581"/>
      <c r="AQ236" s="581"/>
      <c r="AR236" s="581"/>
      <c r="AS236" s="581"/>
      <c r="AT236" s="581"/>
      <c r="AU236" s="581"/>
      <c r="AV236" s="581"/>
      <c r="AW236" s="581"/>
      <c r="AX236" s="581"/>
      <c r="AY236" s="581"/>
      <c r="AZ236" s="581"/>
      <c r="BA236" s="581"/>
      <c r="BB236" s="581"/>
      <c r="BC236" s="581"/>
      <c r="BD236" s="581"/>
      <c r="BE236" s="581"/>
      <c r="BF236" s="581"/>
      <c r="BG236" s="581"/>
      <c r="BH236" s="581"/>
      <c r="BI236" s="581"/>
      <c r="BJ236" s="581"/>
      <c r="BK236" s="581"/>
      <c r="BL236" s="581"/>
      <c r="BM236" s="581"/>
      <c r="BN236" s="582"/>
      <c r="BO236" s="1"/>
    </row>
    <row r="237" spans="1:67" ht="20.25" customHeight="1">
      <c r="B237" s="641"/>
      <c r="C237" s="641"/>
      <c r="D237" s="641"/>
      <c r="E237" s="641"/>
      <c r="F237" s="641"/>
      <c r="G237" s="641"/>
      <c r="H237" s="641"/>
      <c r="I237" s="641"/>
      <c r="J237" s="641"/>
      <c r="K237" s="641"/>
      <c r="L237" s="641"/>
      <c r="M237" s="641"/>
      <c r="N237" s="641"/>
      <c r="O237" s="641"/>
      <c r="P237" s="641"/>
      <c r="Q237" s="641"/>
      <c r="R237" s="641"/>
      <c r="S237" s="641"/>
      <c r="T237" s="641"/>
      <c r="U237" s="641"/>
      <c r="V237" s="641"/>
      <c r="W237" s="641"/>
      <c r="X237" s="641"/>
      <c r="Y237" s="641"/>
      <c r="Z237" s="641"/>
      <c r="AA237" s="641"/>
      <c r="AB237" s="641"/>
      <c r="AC237" s="641"/>
      <c r="AD237" s="641"/>
      <c r="AE237" s="641"/>
      <c r="AF237" s="641"/>
      <c r="AG237" s="641"/>
      <c r="AH237" s="641"/>
      <c r="AI237" s="869"/>
      <c r="AJ237" s="869"/>
      <c r="AK237" s="869"/>
      <c r="AL237" s="869"/>
      <c r="AM237" s="869"/>
      <c r="AN237" s="869"/>
      <c r="AO237" s="869"/>
      <c r="AP237" s="869"/>
      <c r="AQ237" s="869"/>
      <c r="AR237" s="869"/>
      <c r="AS237" s="869"/>
      <c r="AT237" s="869"/>
      <c r="AU237" s="869"/>
      <c r="AV237" s="869"/>
      <c r="AW237" s="869"/>
      <c r="AX237" s="869"/>
      <c r="AY237" s="869"/>
      <c r="AZ237" s="869"/>
      <c r="BA237" s="869"/>
      <c r="BB237" s="869"/>
      <c r="BC237" s="869"/>
      <c r="BD237" s="869"/>
      <c r="BE237" s="869"/>
      <c r="BF237" s="869"/>
      <c r="BG237" s="869"/>
      <c r="BH237" s="869"/>
      <c r="BI237" s="869"/>
      <c r="BJ237" s="869"/>
      <c r="BK237" s="869"/>
      <c r="BL237" s="869"/>
      <c r="BM237" s="869"/>
      <c r="BN237" s="869"/>
      <c r="BO237" s="2"/>
    </row>
    <row r="238" spans="1:67" ht="20.25" customHeight="1">
      <c r="B238" s="641"/>
      <c r="C238" s="641"/>
      <c r="D238" s="641"/>
      <c r="E238" s="641"/>
      <c r="F238" s="641"/>
      <c r="G238" s="641"/>
      <c r="H238" s="641"/>
      <c r="I238" s="641"/>
      <c r="J238" s="641"/>
      <c r="K238" s="641"/>
      <c r="L238" s="641"/>
      <c r="M238" s="641"/>
      <c r="N238" s="641"/>
      <c r="O238" s="641"/>
      <c r="P238" s="641"/>
      <c r="Q238" s="641"/>
      <c r="R238" s="641"/>
      <c r="S238" s="641"/>
      <c r="T238" s="641"/>
      <c r="U238" s="641"/>
      <c r="V238" s="641"/>
      <c r="W238" s="641"/>
      <c r="X238" s="641"/>
      <c r="Y238" s="641"/>
      <c r="Z238" s="641"/>
      <c r="AA238" s="641"/>
      <c r="AB238" s="641"/>
      <c r="AC238" s="641"/>
      <c r="AD238" s="641"/>
      <c r="AE238" s="641"/>
      <c r="AF238" s="641"/>
      <c r="AG238" s="641"/>
      <c r="AH238" s="641"/>
      <c r="AI238" s="869"/>
      <c r="AJ238" s="869"/>
      <c r="AK238" s="869"/>
      <c r="AL238" s="869"/>
      <c r="AM238" s="869"/>
      <c r="AN238" s="869"/>
      <c r="AO238" s="869"/>
      <c r="AP238" s="869"/>
      <c r="AQ238" s="869"/>
      <c r="AR238" s="869"/>
      <c r="AS238" s="869"/>
      <c r="AT238" s="869"/>
      <c r="AU238" s="869"/>
      <c r="AV238" s="869"/>
      <c r="AW238" s="869"/>
      <c r="AX238" s="869"/>
      <c r="AY238" s="869"/>
      <c r="AZ238" s="869"/>
      <c r="BA238" s="869"/>
      <c r="BB238" s="869"/>
      <c r="BC238" s="869"/>
      <c r="BD238" s="869"/>
      <c r="BE238" s="869"/>
      <c r="BF238" s="869"/>
      <c r="BG238" s="869"/>
      <c r="BH238" s="869"/>
      <c r="BI238" s="869"/>
      <c r="BJ238" s="869"/>
      <c r="BK238" s="869"/>
      <c r="BL238" s="869"/>
      <c r="BM238" s="869"/>
      <c r="BN238" s="869"/>
      <c r="BO238" s="2"/>
    </row>
    <row r="239" spans="1:67" ht="21" customHeight="1">
      <c r="B239" s="3" t="s">
        <v>1463</v>
      </c>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
      <c r="BB239" s="1"/>
      <c r="BC239" s="1"/>
      <c r="BD239" s="1"/>
      <c r="BE239" s="1"/>
      <c r="BF239" s="1"/>
      <c r="BG239" s="1"/>
      <c r="BH239" s="1"/>
      <c r="BI239" s="1"/>
      <c r="BJ239" s="1"/>
      <c r="BK239" s="1"/>
      <c r="BL239" s="2"/>
    </row>
    <row r="240" spans="1:67" ht="21"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2"/>
    </row>
    <row r="241" spans="1:63" ht="21" customHeight="1">
      <c r="A241" s="3"/>
      <c r="B241" s="1" t="s">
        <v>1521</v>
      </c>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2"/>
    </row>
    <row r="242" spans="1:63" ht="20.25" customHeight="1">
      <c r="A242" s="2"/>
      <c r="B242" s="580" t="s">
        <v>392</v>
      </c>
      <c r="C242" s="581"/>
      <c r="D242" s="581"/>
      <c r="E242" s="581"/>
      <c r="F242" s="581"/>
      <c r="G242" s="581"/>
      <c r="H242" s="581"/>
      <c r="I242" s="581"/>
      <c r="J242" s="581"/>
      <c r="K242" s="581"/>
      <c r="L242" s="581"/>
      <c r="M242" s="581"/>
      <c r="N242" s="581"/>
      <c r="O242" s="581"/>
      <c r="P242" s="581"/>
      <c r="Q242" s="562"/>
      <c r="R242" s="562"/>
      <c r="S242" s="562"/>
      <c r="T242" s="562"/>
      <c r="U242" s="562"/>
      <c r="V242" s="562"/>
      <c r="W242" s="562"/>
      <c r="X242" s="562"/>
      <c r="Y242" s="562"/>
      <c r="Z242" s="562"/>
      <c r="AA242" s="562"/>
      <c r="AB242" s="562"/>
      <c r="AC242" s="562"/>
      <c r="AD242" s="562"/>
      <c r="AE242" s="712"/>
      <c r="AF242" s="554" t="s">
        <v>1522</v>
      </c>
      <c r="AG242" s="554"/>
      <c r="AH242" s="554"/>
      <c r="AI242" s="554"/>
      <c r="AJ242" s="554"/>
      <c r="AK242" s="554"/>
      <c r="AL242" s="554"/>
      <c r="AM242" s="554"/>
      <c r="AN242" s="554"/>
      <c r="AO242" s="554"/>
      <c r="AP242" s="554"/>
      <c r="AQ242" s="554"/>
      <c r="AR242" s="554"/>
      <c r="AS242" s="554"/>
      <c r="AT242" s="554"/>
      <c r="AU242" s="554"/>
      <c r="AV242" s="554"/>
      <c r="AW242" s="554"/>
      <c r="AX242" s="554"/>
      <c r="AY242" s="554"/>
      <c r="AZ242" s="554"/>
      <c r="BA242" s="554"/>
      <c r="BB242" s="554"/>
      <c r="BC242" s="554"/>
      <c r="BD242" s="554"/>
      <c r="BE242" s="1"/>
      <c r="BF242" s="1"/>
      <c r="BG242" s="1"/>
      <c r="BH242" s="1"/>
      <c r="BI242" s="2"/>
    </row>
    <row r="243" spans="1:63" ht="20.25" customHeight="1">
      <c r="A243" s="2"/>
      <c r="B243" s="554" t="s">
        <v>127</v>
      </c>
      <c r="C243" s="554"/>
      <c r="D243" s="554"/>
      <c r="E243" s="554"/>
      <c r="F243" s="554"/>
      <c r="G243" s="554"/>
      <c r="H243" s="554"/>
      <c r="I243" s="554"/>
      <c r="J243" s="554"/>
      <c r="K243" s="554"/>
      <c r="L243" s="554"/>
      <c r="M243" s="554"/>
      <c r="N243" s="554"/>
      <c r="O243" s="554"/>
      <c r="P243" s="580"/>
      <c r="Q243" s="554" t="s">
        <v>1448</v>
      </c>
      <c r="R243" s="554"/>
      <c r="S243" s="554"/>
      <c r="T243" s="554"/>
      <c r="U243" s="554"/>
      <c r="V243" s="554"/>
      <c r="W243" s="554"/>
      <c r="X243" s="554"/>
      <c r="Y243" s="554"/>
      <c r="Z243" s="554"/>
      <c r="AA243" s="554"/>
      <c r="AB243" s="554"/>
      <c r="AC243" s="554"/>
      <c r="AD243" s="554"/>
      <c r="AE243" s="554"/>
      <c r="AF243" s="641" t="s">
        <v>446</v>
      </c>
      <c r="AG243" s="641"/>
      <c r="AH243" s="641"/>
      <c r="AI243" s="641"/>
      <c r="AJ243" s="641"/>
      <c r="AK243" s="641"/>
      <c r="AL243" s="641" t="s">
        <v>447</v>
      </c>
      <c r="AM243" s="641"/>
      <c r="AN243" s="641"/>
      <c r="AO243" s="641"/>
      <c r="AP243" s="641"/>
      <c r="AQ243" s="641"/>
      <c r="AR243" s="641" t="s">
        <v>951</v>
      </c>
      <c r="AS243" s="641"/>
      <c r="AT243" s="641"/>
      <c r="AU243" s="641"/>
      <c r="AV243" s="641"/>
      <c r="AW243" s="641"/>
      <c r="AX243" s="641" t="s">
        <v>448</v>
      </c>
      <c r="AY243" s="641"/>
      <c r="AZ243" s="641"/>
      <c r="BA243" s="641"/>
      <c r="BB243" s="641"/>
      <c r="BC243" s="641"/>
      <c r="BD243" s="641"/>
      <c r="BE243" s="1"/>
      <c r="BF243" s="1"/>
      <c r="BG243" s="1"/>
      <c r="BH243" s="1"/>
      <c r="BI243" s="2"/>
    </row>
    <row r="244" spans="1:63" ht="20.25" customHeight="1">
      <c r="A244" s="2"/>
      <c r="B244" s="635"/>
      <c r="C244" s="658"/>
      <c r="D244" s="658"/>
      <c r="E244" s="658"/>
      <c r="F244" s="658"/>
      <c r="G244" s="658"/>
      <c r="H244" s="658"/>
      <c r="I244" s="658"/>
      <c r="J244" s="658"/>
      <c r="K244" s="658"/>
      <c r="L244" s="658"/>
      <c r="M244" s="658"/>
      <c r="N244" s="658"/>
      <c r="O244" s="658" t="s">
        <v>391</v>
      </c>
      <c r="P244" s="658"/>
      <c r="Q244" s="635"/>
      <c r="R244" s="658"/>
      <c r="S244" s="658"/>
      <c r="T244" s="658"/>
      <c r="U244" s="658"/>
      <c r="V244" s="658"/>
      <c r="W244" s="658"/>
      <c r="X244" s="658"/>
      <c r="Y244" s="658"/>
      <c r="Z244" s="658"/>
      <c r="AA244" s="658"/>
      <c r="AB244" s="658"/>
      <c r="AC244" s="658"/>
      <c r="AD244" s="553" t="s">
        <v>391</v>
      </c>
      <c r="AE244" s="641"/>
      <c r="AF244" s="641"/>
      <c r="AG244" s="641"/>
      <c r="AH244" s="641"/>
      <c r="AI244" s="641"/>
      <c r="AJ244" s="641"/>
      <c r="AK244" s="641"/>
      <c r="AL244" s="641"/>
      <c r="AM244" s="641"/>
      <c r="AN244" s="641"/>
      <c r="AO244" s="641"/>
      <c r="AP244" s="641"/>
      <c r="AQ244" s="641"/>
      <c r="AR244" s="641"/>
      <c r="AS244" s="641"/>
      <c r="AT244" s="641"/>
      <c r="AU244" s="641"/>
      <c r="AV244" s="641"/>
      <c r="AW244" s="641"/>
      <c r="AX244" s="652"/>
      <c r="AY244" s="652"/>
      <c r="AZ244" s="652"/>
      <c r="BA244" s="652"/>
      <c r="BB244" s="652"/>
      <c r="BC244" s="652"/>
      <c r="BD244" s="652"/>
      <c r="BE244" s="1"/>
      <c r="BF244" s="1"/>
      <c r="BG244" s="1"/>
      <c r="BH244" s="1"/>
      <c r="BI244" s="2"/>
    </row>
    <row r="245" spans="1:63" ht="20.25" customHeight="1">
      <c r="A245" s="2"/>
      <c r="B245" s="731"/>
      <c r="C245" s="659"/>
      <c r="D245" s="659"/>
      <c r="E245" s="659"/>
      <c r="F245" s="659"/>
      <c r="G245" s="659"/>
      <c r="H245" s="659"/>
      <c r="I245" s="659"/>
      <c r="J245" s="659"/>
      <c r="K245" s="659"/>
      <c r="L245" s="659"/>
      <c r="M245" s="659"/>
      <c r="N245" s="659"/>
      <c r="O245" s="659"/>
      <c r="P245" s="659"/>
      <c r="Q245" s="731"/>
      <c r="R245" s="659"/>
      <c r="S245" s="659"/>
      <c r="T245" s="659"/>
      <c r="U245" s="659"/>
      <c r="V245" s="659"/>
      <c r="W245" s="659"/>
      <c r="X245" s="659"/>
      <c r="Y245" s="659"/>
      <c r="Z245" s="659"/>
      <c r="AA245" s="659"/>
      <c r="AB245" s="659"/>
      <c r="AC245" s="659"/>
      <c r="AD245" s="553"/>
      <c r="AE245" s="641"/>
      <c r="AF245" s="641"/>
      <c r="AG245" s="641"/>
      <c r="AH245" s="641"/>
      <c r="AI245" s="641"/>
      <c r="AJ245" s="641"/>
      <c r="AK245" s="641"/>
      <c r="AL245" s="641"/>
      <c r="AM245" s="641"/>
      <c r="AN245" s="641"/>
      <c r="AO245" s="641"/>
      <c r="AP245" s="641"/>
      <c r="AQ245" s="641"/>
      <c r="AR245" s="641"/>
      <c r="AS245" s="641"/>
      <c r="AT245" s="641"/>
      <c r="AU245" s="641"/>
      <c r="AV245" s="641"/>
      <c r="AW245" s="641"/>
      <c r="AX245" s="652"/>
      <c r="AY245" s="652"/>
      <c r="AZ245" s="652"/>
      <c r="BA245" s="652"/>
      <c r="BB245" s="652"/>
      <c r="BC245" s="652"/>
      <c r="BD245" s="652"/>
      <c r="BE245" s="1"/>
      <c r="BF245" s="1"/>
      <c r="BG245" s="1"/>
      <c r="BH245" s="1"/>
      <c r="BI245" s="2"/>
    </row>
    <row r="246" spans="1:63" ht="20.25" customHeight="1">
      <c r="B246" s="1" t="s">
        <v>1594</v>
      </c>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2"/>
    </row>
    <row r="247" spans="1:63" ht="20.25" customHeight="1">
      <c r="B247" s="3"/>
      <c r="C247" s="1" t="s">
        <v>1595</v>
      </c>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2"/>
    </row>
    <row r="248" spans="1:63" ht="20.25" customHeight="1">
      <c r="B248" s="3"/>
      <c r="C248" s="1" t="s">
        <v>1596</v>
      </c>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2"/>
    </row>
    <row r="249" spans="1:63" ht="20.25" customHeight="1">
      <c r="A249" s="1"/>
      <c r="B249" s="1"/>
      <c r="C249" s="3"/>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2"/>
    </row>
    <row r="250" spans="1:63" ht="20.25" customHeight="1">
      <c r="A250" s="1"/>
      <c r="B250" s="1"/>
      <c r="C250" s="3"/>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2"/>
    </row>
    <row r="251" spans="1:63" ht="20.25" customHeight="1">
      <c r="A251" s="1"/>
      <c r="B251" s="1"/>
      <c r="C251" s="3"/>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2"/>
    </row>
    <row r="252" spans="1:63" ht="20.25" customHeight="1">
      <c r="A252" s="1"/>
      <c r="B252" s="1"/>
      <c r="C252" s="3"/>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2"/>
    </row>
    <row r="253" spans="1:63" ht="20.25" customHeight="1">
      <c r="A253" s="1"/>
      <c r="B253" s="1"/>
      <c r="C253" s="3"/>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2"/>
    </row>
    <row r="254" spans="1:63" ht="20.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2"/>
    </row>
    <row r="255" spans="1:63" ht="20.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E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2"/>
    </row>
    <row r="256" spans="1:63" ht="18"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2"/>
    </row>
    <row r="257" spans="1:72" ht="18" customHeight="1">
      <c r="A257" s="1"/>
      <c r="B257" s="1" t="s">
        <v>1423</v>
      </c>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2"/>
    </row>
    <row r="258" spans="1:72" ht="18" customHeight="1">
      <c r="B258" s="554" t="s">
        <v>216</v>
      </c>
      <c r="C258" s="554"/>
      <c r="D258" s="554"/>
      <c r="E258" s="554"/>
      <c r="F258" s="554"/>
      <c r="G258" s="580" t="s">
        <v>415</v>
      </c>
      <c r="H258" s="581"/>
      <c r="I258" s="581"/>
      <c r="J258" s="581"/>
      <c r="K258" s="581"/>
      <c r="L258" s="581"/>
      <c r="M258" s="581"/>
      <c r="N258" s="581"/>
      <c r="O258" s="759" t="s">
        <v>1424</v>
      </c>
      <c r="P258" s="760"/>
      <c r="Q258" s="760"/>
      <c r="R258" s="760"/>
      <c r="S258" s="760"/>
      <c r="T258" s="760"/>
      <c r="U258" s="760"/>
      <c r="V258" s="760"/>
      <c r="W258" s="760"/>
      <c r="X258" s="760"/>
      <c r="Y258" s="760"/>
      <c r="Z258" s="760"/>
      <c r="AA258" s="760"/>
      <c r="AB258" s="760"/>
      <c r="AC258" s="760"/>
      <c r="AD258" s="760"/>
      <c r="AE258" s="760"/>
      <c r="AF258" s="760"/>
      <c r="AG258" s="760"/>
      <c r="AH258" s="760"/>
      <c r="AI258" s="760"/>
      <c r="AJ258" s="760"/>
      <c r="AK258" s="760"/>
      <c r="AL258" s="760"/>
      <c r="AM258" s="760"/>
      <c r="AN258" s="760"/>
      <c r="AO258" s="760"/>
      <c r="AP258" s="760"/>
      <c r="AQ258" s="760"/>
      <c r="AR258" s="760"/>
      <c r="AS258" s="760"/>
      <c r="AT258" s="760"/>
      <c r="AU258" s="760"/>
      <c r="AV258" s="760"/>
      <c r="AW258" s="760"/>
      <c r="AX258" s="760"/>
      <c r="AY258" s="760"/>
      <c r="AZ258" s="760"/>
      <c r="BA258" s="760"/>
      <c r="BB258" s="760"/>
      <c r="BC258" s="761"/>
      <c r="BD258" s="1"/>
      <c r="BE258" s="1"/>
      <c r="BF258" s="1"/>
      <c r="BG258" s="2"/>
    </row>
    <row r="259" spans="1:72" ht="21.75" customHeight="1">
      <c r="B259" s="554" t="s">
        <v>128</v>
      </c>
      <c r="C259" s="554"/>
      <c r="D259" s="554"/>
      <c r="E259" s="554"/>
      <c r="F259" s="554"/>
      <c r="G259" s="568"/>
      <c r="H259" s="569"/>
      <c r="I259" s="569"/>
      <c r="J259" s="569"/>
      <c r="K259" s="569"/>
      <c r="L259" s="569"/>
      <c r="M259" s="569"/>
      <c r="N259" s="569"/>
      <c r="O259" s="756"/>
      <c r="P259" s="757"/>
      <c r="Q259" s="757"/>
      <c r="R259" s="757"/>
      <c r="S259" s="757"/>
      <c r="T259" s="757"/>
      <c r="U259" s="757"/>
      <c r="V259" s="757"/>
      <c r="W259" s="757"/>
      <c r="X259" s="757"/>
      <c r="Y259" s="757"/>
      <c r="Z259" s="757"/>
      <c r="AA259" s="757"/>
      <c r="AB259" s="757"/>
      <c r="AC259" s="757"/>
      <c r="AD259" s="757"/>
      <c r="AE259" s="757"/>
      <c r="AF259" s="757"/>
      <c r="AG259" s="757"/>
      <c r="AH259" s="757"/>
      <c r="AI259" s="757"/>
      <c r="AJ259" s="757"/>
      <c r="AK259" s="757"/>
      <c r="AL259" s="757"/>
      <c r="AM259" s="757"/>
      <c r="AN259" s="757"/>
      <c r="AO259" s="757"/>
      <c r="AP259" s="757"/>
      <c r="AQ259" s="757"/>
      <c r="AR259" s="757"/>
      <c r="AS259" s="757"/>
      <c r="AT259" s="757"/>
      <c r="AU259" s="757"/>
      <c r="AV259" s="757"/>
      <c r="AW259" s="757"/>
      <c r="AX259" s="757"/>
      <c r="AY259" s="757"/>
      <c r="AZ259" s="757"/>
      <c r="BA259" s="757"/>
      <c r="BB259" s="757"/>
      <c r="BC259" s="758"/>
      <c r="BD259" s="1"/>
      <c r="BE259" s="1"/>
      <c r="BF259" s="1"/>
      <c r="BG259" s="2"/>
    </row>
    <row r="260" spans="1:72" ht="21.75" customHeight="1">
      <c r="B260" s="554"/>
      <c r="C260" s="554"/>
      <c r="D260" s="554"/>
      <c r="E260" s="554"/>
      <c r="F260" s="554"/>
      <c r="G260" s="546"/>
      <c r="H260" s="547"/>
      <c r="I260" s="547"/>
      <c r="J260" s="547"/>
      <c r="K260" s="547"/>
      <c r="L260" s="547"/>
      <c r="M260" s="547"/>
      <c r="N260" s="547"/>
      <c r="O260" s="753"/>
      <c r="P260" s="754"/>
      <c r="Q260" s="754"/>
      <c r="R260" s="754"/>
      <c r="S260" s="754"/>
      <c r="T260" s="754"/>
      <c r="U260" s="754"/>
      <c r="V260" s="754"/>
      <c r="W260" s="754"/>
      <c r="X260" s="754"/>
      <c r="Y260" s="754"/>
      <c r="Z260" s="754"/>
      <c r="AA260" s="754"/>
      <c r="AB260" s="754"/>
      <c r="AC260" s="754"/>
      <c r="AD260" s="754"/>
      <c r="AE260" s="754"/>
      <c r="AF260" s="754"/>
      <c r="AG260" s="754"/>
      <c r="AH260" s="754"/>
      <c r="AI260" s="754"/>
      <c r="AJ260" s="754"/>
      <c r="AK260" s="754"/>
      <c r="AL260" s="754"/>
      <c r="AM260" s="754"/>
      <c r="AN260" s="754"/>
      <c r="AO260" s="754"/>
      <c r="AP260" s="754"/>
      <c r="AQ260" s="754"/>
      <c r="AR260" s="754"/>
      <c r="AS260" s="754"/>
      <c r="AT260" s="754"/>
      <c r="AU260" s="754"/>
      <c r="AV260" s="754"/>
      <c r="AW260" s="754"/>
      <c r="AX260" s="754"/>
      <c r="AY260" s="754"/>
      <c r="AZ260" s="754"/>
      <c r="BA260" s="754"/>
      <c r="BB260" s="754"/>
      <c r="BC260" s="755"/>
      <c r="BD260" s="1"/>
      <c r="BE260" s="1"/>
      <c r="BF260" s="1"/>
      <c r="BG260" s="2"/>
    </row>
    <row r="261" spans="1:72" ht="21.75" customHeight="1">
      <c r="B261" s="554"/>
      <c r="C261" s="554"/>
      <c r="D261" s="554"/>
      <c r="E261" s="554"/>
      <c r="F261" s="554"/>
      <c r="G261" s="546"/>
      <c r="H261" s="547"/>
      <c r="I261" s="547"/>
      <c r="J261" s="547"/>
      <c r="K261" s="547"/>
      <c r="L261" s="547"/>
      <c r="M261" s="547"/>
      <c r="N261" s="547"/>
      <c r="O261" s="753"/>
      <c r="P261" s="754"/>
      <c r="Q261" s="754"/>
      <c r="R261" s="754"/>
      <c r="S261" s="754"/>
      <c r="T261" s="754"/>
      <c r="U261" s="754"/>
      <c r="V261" s="754"/>
      <c r="W261" s="754"/>
      <c r="X261" s="754"/>
      <c r="Y261" s="754"/>
      <c r="Z261" s="754"/>
      <c r="AA261" s="754"/>
      <c r="AB261" s="754"/>
      <c r="AC261" s="754"/>
      <c r="AD261" s="754"/>
      <c r="AE261" s="754"/>
      <c r="AF261" s="754"/>
      <c r="AG261" s="754"/>
      <c r="AH261" s="754"/>
      <c r="AI261" s="754"/>
      <c r="AJ261" s="754"/>
      <c r="AK261" s="754"/>
      <c r="AL261" s="754"/>
      <c r="AM261" s="754"/>
      <c r="AN261" s="754"/>
      <c r="AO261" s="754"/>
      <c r="AP261" s="754"/>
      <c r="AQ261" s="754"/>
      <c r="AR261" s="754"/>
      <c r="AS261" s="754"/>
      <c r="AT261" s="754"/>
      <c r="AU261" s="754"/>
      <c r="AV261" s="754"/>
      <c r="AW261" s="754"/>
      <c r="AX261" s="754"/>
      <c r="AY261" s="754"/>
      <c r="AZ261" s="754"/>
      <c r="BA261" s="754"/>
      <c r="BB261" s="754"/>
      <c r="BC261" s="755"/>
      <c r="BD261" s="1"/>
      <c r="BE261" s="1"/>
      <c r="BF261" s="1"/>
      <c r="BG261" s="2"/>
    </row>
    <row r="262" spans="1:72" ht="21.75" customHeight="1">
      <c r="B262" s="554"/>
      <c r="C262" s="554"/>
      <c r="D262" s="554"/>
      <c r="E262" s="554"/>
      <c r="F262" s="554"/>
      <c r="G262" s="546"/>
      <c r="H262" s="547"/>
      <c r="I262" s="547"/>
      <c r="J262" s="547"/>
      <c r="K262" s="547"/>
      <c r="L262" s="547"/>
      <c r="M262" s="547"/>
      <c r="N262" s="547"/>
      <c r="O262" s="753"/>
      <c r="P262" s="754"/>
      <c r="Q262" s="754"/>
      <c r="R262" s="754"/>
      <c r="S262" s="754"/>
      <c r="T262" s="754"/>
      <c r="U262" s="754"/>
      <c r="V262" s="754"/>
      <c r="W262" s="754"/>
      <c r="X262" s="754"/>
      <c r="Y262" s="754"/>
      <c r="Z262" s="754"/>
      <c r="AA262" s="754"/>
      <c r="AB262" s="754"/>
      <c r="AC262" s="754"/>
      <c r="AD262" s="754"/>
      <c r="AE262" s="754"/>
      <c r="AF262" s="754"/>
      <c r="AG262" s="754"/>
      <c r="AH262" s="754"/>
      <c r="AI262" s="754"/>
      <c r="AJ262" s="754"/>
      <c r="AK262" s="754"/>
      <c r="AL262" s="754"/>
      <c r="AM262" s="754"/>
      <c r="AN262" s="754"/>
      <c r="AO262" s="754"/>
      <c r="AP262" s="754"/>
      <c r="AQ262" s="754"/>
      <c r="AR262" s="754"/>
      <c r="AS262" s="754"/>
      <c r="AT262" s="754"/>
      <c r="AU262" s="754"/>
      <c r="AV262" s="754"/>
      <c r="AW262" s="754"/>
      <c r="AX262" s="754"/>
      <c r="AY262" s="754"/>
      <c r="AZ262" s="754"/>
      <c r="BA262" s="754"/>
      <c r="BB262" s="754"/>
      <c r="BC262" s="755"/>
      <c r="BD262" s="1"/>
      <c r="BE262" s="1"/>
      <c r="BF262" s="1"/>
      <c r="BG262" s="2"/>
    </row>
    <row r="263" spans="1:72" ht="21.75" customHeight="1">
      <c r="B263" s="554"/>
      <c r="C263" s="554"/>
      <c r="D263" s="554"/>
      <c r="E263" s="554"/>
      <c r="F263" s="554"/>
      <c r="G263" s="584"/>
      <c r="H263" s="585"/>
      <c r="I263" s="585"/>
      <c r="J263" s="585"/>
      <c r="K263" s="585"/>
      <c r="L263" s="585"/>
      <c r="M263" s="585"/>
      <c r="N263" s="585"/>
      <c r="O263" s="746"/>
      <c r="P263" s="747"/>
      <c r="Q263" s="747"/>
      <c r="R263" s="747"/>
      <c r="S263" s="747"/>
      <c r="T263" s="747"/>
      <c r="U263" s="747"/>
      <c r="V263" s="747"/>
      <c r="W263" s="747"/>
      <c r="X263" s="747"/>
      <c r="Y263" s="747"/>
      <c r="Z263" s="747"/>
      <c r="AA263" s="747"/>
      <c r="AB263" s="747"/>
      <c r="AC263" s="747"/>
      <c r="AD263" s="747"/>
      <c r="AE263" s="747"/>
      <c r="AF263" s="747"/>
      <c r="AG263" s="747"/>
      <c r="AH263" s="747"/>
      <c r="AI263" s="747"/>
      <c r="AJ263" s="747"/>
      <c r="AK263" s="747"/>
      <c r="AL263" s="747"/>
      <c r="AM263" s="747"/>
      <c r="AN263" s="747"/>
      <c r="AO263" s="747"/>
      <c r="AP263" s="747"/>
      <c r="AQ263" s="747"/>
      <c r="AR263" s="747"/>
      <c r="AS263" s="747"/>
      <c r="AT263" s="747"/>
      <c r="AU263" s="747"/>
      <c r="AV263" s="747"/>
      <c r="AW263" s="747"/>
      <c r="AX263" s="747"/>
      <c r="AY263" s="747"/>
      <c r="AZ263" s="747"/>
      <c r="BA263" s="747"/>
      <c r="BB263" s="747"/>
      <c r="BC263" s="748"/>
      <c r="BD263" s="1"/>
      <c r="BE263" s="1"/>
      <c r="BF263" s="1"/>
      <c r="BG263" s="2"/>
    </row>
    <row r="264" spans="1:72" ht="18" customHeight="1">
      <c r="A264" s="13"/>
      <c r="B264" s="1" t="s">
        <v>1523</v>
      </c>
      <c r="C264" s="13"/>
      <c r="D264" s="13"/>
      <c r="E264" s="13"/>
      <c r="F264" s="13"/>
      <c r="G264" s="13"/>
      <c r="H264" s="13"/>
      <c r="I264" s="13"/>
      <c r="J264" s="13"/>
      <c r="K264" s="13"/>
      <c r="L264" s="13"/>
      <c r="M264" s="13"/>
      <c r="N264" s="13"/>
      <c r="O264" s="13"/>
      <c r="P264" s="13"/>
      <c r="Q264" s="13"/>
      <c r="R264" s="13"/>
      <c r="S264" s="13"/>
      <c r="T264" s="13"/>
      <c r="U264" s="13"/>
      <c r="V264" s="377"/>
      <c r="W264" s="377"/>
      <c r="X264" s="377"/>
      <c r="Y264" s="377"/>
      <c r="Z264" s="377"/>
      <c r="AA264" s="377"/>
      <c r="AB264" s="128"/>
      <c r="AC264" s="128"/>
      <c r="AD264" s="128"/>
      <c r="AE264" s="128"/>
      <c r="AF264" s="128"/>
      <c r="AG264" s="128"/>
      <c r="AH264" s="128"/>
      <c r="AI264" s="128"/>
      <c r="AJ264" s="128"/>
      <c r="AK264" s="128"/>
      <c r="AL264" s="128"/>
      <c r="AM264" s="128"/>
      <c r="AN264" s="128"/>
      <c r="AO264" s="128"/>
      <c r="AP264" s="128"/>
      <c r="AQ264" s="128"/>
      <c r="AR264" s="128"/>
      <c r="AS264" s="128"/>
      <c r="AT264" s="128"/>
      <c r="AU264" s="128"/>
      <c r="AV264" s="128"/>
      <c r="AW264" s="128"/>
      <c r="AX264" s="128"/>
      <c r="AY264" s="128"/>
      <c r="AZ264" s="128"/>
      <c r="BA264" s="128"/>
      <c r="BB264" s="128"/>
      <c r="BC264" s="1"/>
      <c r="BD264" s="1"/>
      <c r="BE264" s="1"/>
      <c r="BF264" s="1"/>
      <c r="BG264" s="1"/>
      <c r="BH264" s="1"/>
      <c r="BI264" s="1"/>
      <c r="BJ264" s="1"/>
      <c r="BK264" s="1"/>
      <c r="BL264" s="346"/>
      <c r="BM264" s="1"/>
      <c r="BN264" s="1"/>
      <c r="BO264" s="1"/>
      <c r="BP264" s="1"/>
      <c r="BQ264" s="2"/>
    </row>
    <row r="265" spans="1:72" ht="18" customHeight="1">
      <c r="A265" s="1"/>
      <c r="B265" s="1" t="s">
        <v>416</v>
      </c>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2"/>
      <c r="BL265" s="346"/>
    </row>
    <row r="266" spans="1:72" ht="18"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2"/>
      <c r="BL266" s="346"/>
    </row>
    <row r="267" spans="1:72" ht="17.25" customHeight="1">
      <c r="A267" s="1"/>
      <c r="B267" s="1" t="s">
        <v>1425</v>
      </c>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H267" s="1"/>
      <c r="BI267" s="1"/>
      <c r="BJ267" s="1"/>
      <c r="BK267" s="1"/>
      <c r="BL267" s="1"/>
      <c r="BM267" s="1"/>
      <c r="BN267" s="1"/>
      <c r="BO267" s="1"/>
      <c r="BP267" s="1"/>
      <c r="BQ267" s="1"/>
      <c r="BR267" s="1"/>
      <c r="BS267" s="2"/>
      <c r="BT267" s="346"/>
    </row>
    <row r="268" spans="1:72" ht="17.25" customHeight="1">
      <c r="B268" s="523"/>
      <c r="C268" s="171"/>
      <c r="D268" s="171"/>
      <c r="E268" s="171"/>
      <c r="F268" s="171"/>
      <c r="G268" s="580" t="s">
        <v>1214</v>
      </c>
      <c r="H268" s="581"/>
      <c r="I268" s="581"/>
      <c r="J268" s="581"/>
      <c r="K268" s="581"/>
      <c r="L268" s="581"/>
      <c r="M268" s="581"/>
      <c r="N268" s="581"/>
      <c r="O268" s="581"/>
      <c r="P268" s="581"/>
      <c r="Q268" s="581"/>
      <c r="R268" s="581"/>
      <c r="S268" s="581"/>
      <c r="T268" s="581"/>
      <c r="U268" s="581"/>
      <c r="V268" s="581"/>
      <c r="W268" s="581"/>
      <c r="X268" s="581"/>
      <c r="Y268" s="581"/>
      <c r="Z268" s="581"/>
      <c r="AA268" s="581"/>
      <c r="AB268" s="581"/>
      <c r="AC268" s="581"/>
      <c r="AD268" s="581"/>
      <c r="AE268" s="581"/>
      <c r="AF268" s="581"/>
      <c r="AG268" s="581"/>
      <c r="AH268" s="581"/>
      <c r="AI268" s="581"/>
      <c r="AJ268" s="581"/>
      <c r="AK268" s="581"/>
      <c r="AL268" s="581"/>
      <c r="AM268" s="581"/>
      <c r="AN268" s="581"/>
      <c r="AO268" s="581"/>
      <c r="AP268" s="581"/>
      <c r="AQ268" s="581"/>
      <c r="AR268" s="581"/>
      <c r="AS268" s="581"/>
      <c r="AT268" s="581"/>
      <c r="AU268" s="728" t="s">
        <v>395</v>
      </c>
      <c r="AV268" s="562"/>
      <c r="AW268" s="562"/>
      <c r="AX268" s="562"/>
      <c r="AY268" s="562"/>
      <c r="AZ268" s="562"/>
      <c r="BA268" s="562"/>
      <c r="BB268" s="562"/>
      <c r="BC268" s="562"/>
      <c r="BD268" s="562"/>
      <c r="BE268" s="562"/>
      <c r="BF268" s="712"/>
      <c r="BG268" s="346"/>
    </row>
    <row r="269" spans="1:72" ht="17.25" customHeight="1">
      <c r="B269" s="175"/>
      <c r="C269" s="174"/>
      <c r="D269" s="174"/>
      <c r="E269" s="174"/>
      <c r="F269" s="174"/>
      <c r="G269" s="687" t="s">
        <v>961</v>
      </c>
      <c r="H269" s="687"/>
      <c r="I269" s="687"/>
      <c r="J269" s="687"/>
      <c r="K269" s="687" t="s">
        <v>960</v>
      </c>
      <c r="L269" s="687"/>
      <c r="M269" s="687"/>
      <c r="N269" s="687"/>
      <c r="O269" s="687" t="s">
        <v>1524</v>
      </c>
      <c r="P269" s="687"/>
      <c r="Q269" s="687"/>
      <c r="R269" s="687"/>
      <c r="S269" s="687" t="s">
        <v>953</v>
      </c>
      <c r="T269" s="687"/>
      <c r="U269" s="687"/>
      <c r="V269" s="687"/>
      <c r="W269" s="687" t="s">
        <v>954</v>
      </c>
      <c r="X269" s="687"/>
      <c r="Y269" s="687"/>
      <c r="Z269" s="687"/>
      <c r="AA269" s="678" t="s">
        <v>1215</v>
      </c>
      <c r="AB269" s="679"/>
      <c r="AC269" s="679"/>
      <c r="AD269" s="680"/>
      <c r="AE269" s="678" t="s">
        <v>412</v>
      </c>
      <c r="AF269" s="679"/>
      <c r="AG269" s="679"/>
      <c r="AH269" s="680"/>
      <c r="AI269" s="678" t="s">
        <v>955</v>
      </c>
      <c r="AJ269" s="679"/>
      <c r="AK269" s="679"/>
      <c r="AL269" s="680"/>
      <c r="AM269" s="678" t="s">
        <v>956</v>
      </c>
      <c r="AN269" s="679"/>
      <c r="AO269" s="679"/>
      <c r="AP269" s="680"/>
      <c r="AQ269" s="687" t="s">
        <v>957</v>
      </c>
      <c r="AR269" s="687"/>
      <c r="AS269" s="687"/>
      <c r="AT269" s="688"/>
      <c r="AU269" s="902"/>
      <c r="AV269" s="564"/>
      <c r="AW269" s="564"/>
      <c r="AX269" s="564"/>
      <c r="AY269" s="564"/>
      <c r="AZ269" s="564"/>
      <c r="BA269" s="564"/>
      <c r="BB269" s="564"/>
      <c r="BC269" s="564"/>
      <c r="BD269" s="564"/>
      <c r="BE269" s="564"/>
      <c r="BF269" s="713"/>
    </row>
    <row r="270" spans="1:72" ht="17.25" customHeight="1">
      <c r="B270" s="175"/>
      <c r="C270" s="174"/>
      <c r="D270" s="174"/>
      <c r="E270" s="174"/>
      <c r="F270" s="174"/>
      <c r="G270" s="687"/>
      <c r="H270" s="687"/>
      <c r="I270" s="687"/>
      <c r="J270" s="687"/>
      <c r="K270" s="687"/>
      <c r="L270" s="687"/>
      <c r="M270" s="687"/>
      <c r="N270" s="687"/>
      <c r="O270" s="687"/>
      <c r="P270" s="687"/>
      <c r="Q270" s="687"/>
      <c r="R270" s="687"/>
      <c r="S270" s="687"/>
      <c r="T270" s="687"/>
      <c r="U270" s="687"/>
      <c r="V270" s="687"/>
      <c r="W270" s="687"/>
      <c r="X270" s="687"/>
      <c r="Y270" s="687"/>
      <c r="Z270" s="687"/>
      <c r="AA270" s="681"/>
      <c r="AB270" s="682"/>
      <c r="AC270" s="682"/>
      <c r="AD270" s="683"/>
      <c r="AE270" s="681"/>
      <c r="AF270" s="682"/>
      <c r="AG270" s="682"/>
      <c r="AH270" s="683"/>
      <c r="AI270" s="681"/>
      <c r="AJ270" s="682"/>
      <c r="AK270" s="682"/>
      <c r="AL270" s="683"/>
      <c r="AM270" s="681"/>
      <c r="AN270" s="682"/>
      <c r="AO270" s="682"/>
      <c r="AP270" s="683"/>
      <c r="AQ270" s="687"/>
      <c r="AR270" s="687"/>
      <c r="AS270" s="687"/>
      <c r="AT270" s="688"/>
      <c r="AU270" s="900" t="s">
        <v>962</v>
      </c>
      <c r="AV270" s="682"/>
      <c r="AW270" s="682"/>
      <c r="AX270" s="682"/>
      <c r="AY270" s="780" t="s">
        <v>958</v>
      </c>
      <c r="AZ270" s="780"/>
      <c r="BA270" s="780"/>
      <c r="BB270" s="780"/>
      <c r="BC270" s="681" t="s">
        <v>959</v>
      </c>
      <c r="BD270" s="682"/>
      <c r="BE270" s="682"/>
      <c r="BF270" s="683"/>
    </row>
    <row r="271" spans="1:72" ht="17.25" customHeight="1">
      <c r="B271" s="410"/>
      <c r="C271" s="411"/>
      <c r="D271" s="411"/>
      <c r="E271" s="411"/>
      <c r="F271" s="411"/>
      <c r="G271" s="687"/>
      <c r="H271" s="687"/>
      <c r="I271" s="687"/>
      <c r="J271" s="687"/>
      <c r="K271" s="687"/>
      <c r="L271" s="687"/>
      <c r="M271" s="687"/>
      <c r="N271" s="687"/>
      <c r="O271" s="687"/>
      <c r="P271" s="687"/>
      <c r="Q271" s="687"/>
      <c r="R271" s="687"/>
      <c r="S271" s="687"/>
      <c r="T271" s="687"/>
      <c r="U271" s="687"/>
      <c r="V271" s="687"/>
      <c r="W271" s="687"/>
      <c r="X271" s="687"/>
      <c r="Y271" s="687"/>
      <c r="Z271" s="687"/>
      <c r="AA271" s="684"/>
      <c r="AB271" s="685"/>
      <c r="AC271" s="685"/>
      <c r="AD271" s="686"/>
      <c r="AE271" s="684"/>
      <c r="AF271" s="685"/>
      <c r="AG271" s="685"/>
      <c r="AH271" s="686"/>
      <c r="AI271" s="684"/>
      <c r="AJ271" s="685"/>
      <c r="AK271" s="685"/>
      <c r="AL271" s="686"/>
      <c r="AM271" s="684"/>
      <c r="AN271" s="685"/>
      <c r="AO271" s="685"/>
      <c r="AP271" s="686"/>
      <c r="AQ271" s="687"/>
      <c r="AR271" s="687"/>
      <c r="AS271" s="687"/>
      <c r="AT271" s="688"/>
      <c r="AU271" s="901"/>
      <c r="AV271" s="685"/>
      <c r="AW271" s="685"/>
      <c r="AX271" s="685"/>
      <c r="AY271" s="687"/>
      <c r="AZ271" s="687"/>
      <c r="BA271" s="687"/>
      <c r="BB271" s="687"/>
      <c r="BC271" s="684"/>
      <c r="BD271" s="685"/>
      <c r="BE271" s="685"/>
      <c r="BF271" s="686"/>
    </row>
    <row r="272" spans="1:72" ht="17.25" customHeight="1">
      <c r="B272" s="690" t="s">
        <v>393</v>
      </c>
      <c r="C272" s="691"/>
      <c r="D272" s="691"/>
      <c r="E272" s="691"/>
      <c r="F272" s="691"/>
      <c r="G272" s="696"/>
      <c r="H272" s="697"/>
      <c r="I272" s="697"/>
      <c r="J272" s="698"/>
      <c r="K272" s="696"/>
      <c r="L272" s="697"/>
      <c r="M272" s="697"/>
      <c r="N272" s="698"/>
      <c r="O272" s="696"/>
      <c r="P272" s="697"/>
      <c r="Q272" s="697"/>
      <c r="R272" s="698"/>
      <c r="S272" s="347" t="s">
        <v>1241</v>
      </c>
      <c r="T272" s="348"/>
      <c r="U272" s="768" t="s">
        <v>1382</v>
      </c>
      <c r="V272" s="769"/>
      <c r="W272" s="696"/>
      <c r="X272" s="697"/>
      <c r="Y272" s="697"/>
      <c r="Z272" s="698"/>
      <c r="AA272" s="696"/>
      <c r="AB272" s="697"/>
      <c r="AC272" s="697"/>
      <c r="AD272" s="698"/>
      <c r="AE272" s="696"/>
      <c r="AF272" s="697"/>
      <c r="AG272" s="697"/>
      <c r="AH272" s="698"/>
      <c r="AI272" s="696"/>
      <c r="AJ272" s="697"/>
      <c r="AK272" s="697"/>
      <c r="AL272" s="698"/>
      <c r="AM272" s="347" t="s">
        <v>1241</v>
      </c>
      <c r="AN272" s="348"/>
      <c r="AO272" s="768" t="s">
        <v>1382</v>
      </c>
      <c r="AP272" s="769"/>
      <c r="AQ272" s="696"/>
      <c r="AR272" s="697"/>
      <c r="AS272" s="697"/>
      <c r="AT272" s="697"/>
      <c r="AU272" s="762"/>
      <c r="AV272" s="697"/>
      <c r="AW272" s="697"/>
      <c r="AX272" s="698"/>
      <c r="AY272" s="696"/>
      <c r="AZ272" s="697"/>
      <c r="BA272" s="697"/>
      <c r="BB272" s="698"/>
      <c r="BC272" s="696"/>
      <c r="BD272" s="697"/>
      <c r="BE272" s="697"/>
      <c r="BF272" s="698"/>
    </row>
    <row r="273" spans="1:64" ht="17.25" customHeight="1">
      <c r="B273" s="692"/>
      <c r="C273" s="693"/>
      <c r="D273" s="693"/>
      <c r="E273" s="693"/>
      <c r="F273" s="693"/>
      <c r="G273" s="699"/>
      <c r="H273" s="700"/>
      <c r="I273" s="700"/>
      <c r="J273" s="701"/>
      <c r="K273" s="699"/>
      <c r="L273" s="700"/>
      <c r="M273" s="700"/>
      <c r="N273" s="701"/>
      <c r="O273" s="699"/>
      <c r="P273" s="700"/>
      <c r="Q273" s="700"/>
      <c r="R273" s="701"/>
      <c r="S273" s="765" t="s">
        <v>1381</v>
      </c>
      <c r="T273" s="766"/>
      <c r="U273" s="766"/>
      <c r="V273" s="767"/>
      <c r="W273" s="699"/>
      <c r="X273" s="700"/>
      <c r="Y273" s="700"/>
      <c r="Z273" s="701"/>
      <c r="AA273" s="699"/>
      <c r="AB273" s="700"/>
      <c r="AC273" s="700"/>
      <c r="AD273" s="701"/>
      <c r="AE273" s="699"/>
      <c r="AF273" s="700"/>
      <c r="AG273" s="700"/>
      <c r="AH273" s="701"/>
      <c r="AI273" s="699"/>
      <c r="AJ273" s="700"/>
      <c r="AK273" s="700"/>
      <c r="AL273" s="701"/>
      <c r="AM273" s="765" t="s">
        <v>1381</v>
      </c>
      <c r="AN273" s="766"/>
      <c r="AO273" s="766"/>
      <c r="AP273" s="767"/>
      <c r="AQ273" s="699"/>
      <c r="AR273" s="700"/>
      <c r="AS273" s="700"/>
      <c r="AT273" s="700"/>
      <c r="AU273" s="763"/>
      <c r="AV273" s="700"/>
      <c r="AW273" s="700"/>
      <c r="AX273" s="701"/>
      <c r="AY273" s="699"/>
      <c r="AZ273" s="700"/>
      <c r="BA273" s="700"/>
      <c r="BB273" s="701"/>
      <c r="BC273" s="699"/>
      <c r="BD273" s="700"/>
      <c r="BE273" s="700"/>
      <c r="BF273" s="701"/>
    </row>
    <row r="274" spans="1:64" ht="17.25" customHeight="1">
      <c r="B274" s="694"/>
      <c r="C274" s="695"/>
      <c r="D274" s="695"/>
      <c r="E274" s="695"/>
      <c r="F274" s="695"/>
      <c r="G274" s="702"/>
      <c r="H274" s="703"/>
      <c r="I274" s="703"/>
      <c r="J274" s="704"/>
      <c r="K274" s="702"/>
      <c r="L274" s="703"/>
      <c r="M274" s="703"/>
      <c r="N274" s="704"/>
      <c r="O274" s="702"/>
      <c r="P274" s="703"/>
      <c r="Q274" s="703"/>
      <c r="R274" s="704"/>
      <c r="S274" s="770"/>
      <c r="T274" s="771"/>
      <c r="U274" s="771"/>
      <c r="V274" s="772"/>
      <c r="W274" s="702"/>
      <c r="X274" s="703"/>
      <c r="Y274" s="703"/>
      <c r="Z274" s="704"/>
      <c r="AA274" s="702"/>
      <c r="AB274" s="703"/>
      <c r="AC274" s="703"/>
      <c r="AD274" s="704"/>
      <c r="AE274" s="702"/>
      <c r="AF274" s="703"/>
      <c r="AG274" s="703"/>
      <c r="AH274" s="704"/>
      <c r="AI274" s="702"/>
      <c r="AJ274" s="703"/>
      <c r="AK274" s="703"/>
      <c r="AL274" s="704"/>
      <c r="AM274" s="770"/>
      <c r="AN274" s="771"/>
      <c r="AO274" s="771"/>
      <c r="AP274" s="772"/>
      <c r="AQ274" s="702"/>
      <c r="AR274" s="703"/>
      <c r="AS274" s="703"/>
      <c r="AT274" s="703"/>
      <c r="AU274" s="764"/>
      <c r="AV274" s="703"/>
      <c r="AW274" s="703"/>
      <c r="AX274" s="704"/>
      <c r="AY274" s="702"/>
      <c r="AZ274" s="703"/>
      <c r="BA274" s="703"/>
      <c r="BB274" s="704"/>
      <c r="BC274" s="702"/>
      <c r="BD274" s="703"/>
      <c r="BE274" s="703"/>
      <c r="BF274" s="704"/>
    </row>
    <row r="275" spans="1:64" ht="17.25" customHeight="1">
      <c r="B275" s="690" t="s">
        <v>394</v>
      </c>
      <c r="C275" s="691"/>
      <c r="D275" s="691"/>
      <c r="E275" s="691"/>
      <c r="F275" s="691"/>
      <c r="G275" s="696"/>
      <c r="H275" s="697"/>
      <c r="I275" s="697"/>
      <c r="J275" s="698"/>
      <c r="K275" s="696"/>
      <c r="L275" s="697"/>
      <c r="M275" s="697"/>
      <c r="N275" s="698"/>
      <c r="O275" s="696"/>
      <c r="P275" s="697"/>
      <c r="Q275" s="697"/>
      <c r="R275" s="698"/>
      <c r="S275" s="347" t="s">
        <v>1241</v>
      </c>
      <c r="T275" s="348"/>
      <c r="U275" s="768" t="s">
        <v>1382</v>
      </c>
      <c r="V275" s="769"/>
      <c r="W275" s="696"/>
      <c r="X275" s="697"/>
      <c r="Y275" s="697"/>
      <c r="Z275" s="698"/>
      <c r="AA275" s="696"/>
      <c r="AB275" s="697"/>
      <c r="AC275" s="697"/>
      <c r="AD275" s="698"/>
      <c r="AE275" s="696"/>
      <c r="AF275" s="697"/>
      <c r="AG275" s="697"/>
      <c r="AH275" s="698"/>
      <c r="AI275" s="696"/>
      <c r="AJ275" s="697"/>
      <c r="AK275" s="697"/>
      <c r="AL275" s="698"/>
      <c r="AM275" s="347" t="s">
        <v>1241</v>
      </c>
      <c r="AN275" s="348"/>
      <c r="AO275" s="768" t="s">
        <v>1382</v>
      </c>
      <c r="AP275" s="769"/>
      <c r="AQ275" s="696"/>
      <c r="AR275" s="697"/>
      <c r="AS275" s="697"/>
      <c r="AT275" s="697"/>
      <c r="AU275" s="762"/>
      <c r="AV275" s="697"/>
      <c r="AW275" s="697"/>
      <c r="AX275" s="698"/>
      <c r="AY275" s="696"/>
      <c r="AZ275" s="697"/>
      <c r="BA275" s="697"/>
      <c r="BB275" s="698"/>
      <c r="BC275" s="696"/>
      <c r="BD275" s="697"/>
      <c r="BE275" s="697"/>
      <c r="BF275" s="698"/>
    </row>
    <row r="276" spans="1:64" ht="17.25" customHeight="1">
      <c r="B276" s="692"/>
      <c r="C276" s="693"/>
      <c r="D276" s="693"/>
      <c r="E276" s="693"/>
      <c r="F276" s="693"/>
      <c r="G276" s="699"/>
      <c r="H276" s="700"/>
      <c r="I276" s="700"/>
      <c r="J276" s="701"/>
      <c r="K276" s="699"/>
      <c r="L276" s="700"/>
      <c r="M276" s="700"/>
      <c r="N276" s="701"/>
      <c r="O276" s="699"/>
      <c r="P276" s="700"/>
      <c r="Q276" s="700"/>
      <c r="R276" s="701"/>
      <c r="S276" s="765" t="s">
        <v>1381</v>
      </c>
      <c r="T276" s="766"/>
      <c r="U276" s="766"/>
      <c r="V276" s="767"/>
      <c r="W276" s="699"/>
      <c r="X276" s="700"/>
      <c r="Y276" s="700"/>
      <c r="Z276" s="701"/>
      <c r="AA276" s="699"/>
      <c r="AB276" s="700"/>
      <c r="AC276" s="700"/>
      <c r="AD276" s="701"/>
      <c r="AE276" s="699"/>
      <c r="AF276" s="700"/>
      <c r="AG276" s="700"/>
      <c r="AH276" s="701"/>
      <c r="AI276" s="699"/>
      <c r="AJ276" s="700"/>
      <c r="AK276" s="700"/>
      <c r="AL276" s="701"/>
      <c r="AM276" s="765" t="s">
        <v>1381</v>
      </c>
      <c r="AN276" s="766"/>
      <c r="AO276" s="766"/>
      <c r="AP276" s="767"/>
      <c r="AQ276" s="699"/>
      <c r="AR276" s="700"/>
      <c r="AS276" s="700"/>
      <c r="AT276" s="700"/>
      <c r="AU276" s="763"/>
      <c r="AV276" s="700"/>
      <c r="AW276" s="700"/>
      <c r="AX276" s="701"/>
      <c r="AY276" s="699"/>
      <c r="AZ276" s="700"/>
      <c r="BA276" s="700"/>
      <c r="BB276" s="701"/>
      <c r="BC276" s="699"/>
      <c r="BD276" s="700"/>
      <c r="BE276" s="700"/>
      <c r="BF276" s="701"/>
    </row>
    <row r="277" spans="1:64" ht="17.25" customHeight="1">
      <c r="B277" s="694"/>
      <c r="C277" s="695"/>
      <c r="D277" s="695"/>
      <c r="E277" s="695"/>
      <c r="F277" s="695"/>
      <c r="G277" s="702"/>
      <c r="H277" s="703"/>
      <c r="I277" s="703"/>
      <c r="J277" s="704"/>
      <c r="K277" s="702"/>
      <c r="L277" s="703"/>
      <c r="M277" s="703"/>
      <c r="N277" s="704"/>
      <c r="O277" s="702"/>
      <c r="P277" s="703"/>
      <c r="Q277" s="703"/>
      <c r="R277" s="704"/>
      <c r="S277" s="770"/>
      <c r="T277" s="771"/>
      <c r="U277" s="771"/>
      <c r="V277" s="772"/>
      <c r="W277" s="702"/>
      <c r="X277" s="703"/>
      <c r="Y277" s="703"/>
      <c r="Z277" s="704"/>
      <c r="AA277" s="702"/>
      <c r="AB277" s="703"/>
      <c r="AC277" s="703"/>
      <c r="AD277" s="704"/>
      <c r="AE277" s="702"/>
      <c r="AF277" s="703"/>
      <c r="AG277" s="703"/>
      <c r="AH277" s="704"/>
      <c r="AI277" s="702"/>
      <c r="AJ277" s="703"/>
      <c r="AK277" s="703"/>
      <c r="AL277" s="704"/>
      <c r="AM277" s="770"/>
      <c r="AN277" s="771"/>
      <c r="AO277" s="771"/>
      <c r="AP277" s="772"/>
      <c r="AQ277" s="702"/>
      <c r="AR277" s="703"/>
      <c r="AS277" s="703"/>
      <c r="AT277" s="703"/>
      <c r="AU277" s="764"/>
      <c r="AV277" s="703"/>
      <c r="AW277" s="703"/>
      <c r="AX277" s="704"/>
      <c r="AY277" s="702"/>
      <c r="AZ277" s="703"/>
      <c r="BA277" s="703"/>
      <c r="BB277" s="704"/>
      <c r="BC277" s="702"/>
      <c r="BD277" s="703"/>
      <c r="BE277" s="703"/>
      <c r="BF277" s="704"/>
    </row>
    <row r="278" spans="1:64" ht="17.25" customHeight="1">
      <c r="B278" s="678" t="s">
        <v>963</v>
      </c>
      <c r="C278" s="691"/>
      <c r="D278" s="691"/>
      <c r="E278" s="691"/>
      <c r="F278" s="691"/>
      <c r="G278" s="696"/>
      <c r="H278" s="697"/>
      <c r="I278" s="697"/>
      <c r="J278" s="698"/>
      <c r="K278" s="696"/>
      <c r="L278" s="697"/>
      <c r="M278" s="697"/>
      <c r="N278" s="698"/>
      <c r="O278" s="696"/>
      <c r="P278" s="697"/>
      <c r="Q278" s="697"/>
      <c r="R278" s="698"/>
      <c r="S278" s="696"/>
      <c r="T278" s="697"/>
      <c r="U278" s="697"/>
      <c r="V278" s="698"/>
      <c r="W278" s="696"/>
      <c r="X278" s="697"/>
      <c r="Y278" s="697"/>
      <c r="Z278" s="698"/>
      <c r="AA278" s="696"/>
      <c r="AB278" s="697"/>
      <c r="AC278" s="697"/>
      <c r="AD278" s="698"/>
      <c r="AE278" s="696"/>
      <c r="AF278" s="697"/>
      <c r="AG278" s="697"/>
      <c r="AH278" s="698"/>
      <c r="AI278" s="696"/>
      <c r="AJ278" s="697"/>
      <c r="AK278" s="697"/>
      <c r="AL278" s="698"/>
      <c r="AM278" s="696"/>
      <c r="AN278" s="697"/>
      <c r="AO278" s="697"/>
      <c r="AP278" s="698"/>
      <c r="AQ278" s="696"/>
      <c r="AR278" s="697"/>
      <c r="AS278" s="697"/>
      <c r="AT278" s="697"/>
      <c r="AU278" s="762"/>
      <c r="AV278" s="697"/>
      <c r="AW278" s="697"/>
      <c r="AX278" s="698"/>
      <c r="AY278" s="696"/>
      <c r="AZ278" s="697"/>
      <c r="BA278" s="697"/>
      <c r="BB278" s="698"/>
      <c r="BC278" s="696"/>
      <c r="BD278" s="697"/>
      <c r="BE278" s="697"/>
      <c r="BF278" s="698"/>
    </row>
    <row r="279" spans="1:64" ht="17.25" customHeight="1">
      <c r="B279" s="681"/>
      <c r="C279" s="693"/>
      <c r="D279" s="693"/>
      <c r="E279" s="693"/>
      <c r="F279" s="693"/>
      <c r="G279" s="699"/>
      <c r="H279" s="700"/>
      <c r="I279" s="700"/>
      <c r="J279" s="701"/>
      <c r="K279" s="699"/>
      <c r="L279" s="700"/>
      <c r="M279" s="700"/>
      <c r="N279" s="701"/>
      <c r="O279" s="699"/>
      <c r="P279" s="700"/>
      <c r="Q279" s="700"/>
      <c r="R279" s="701"/>
      <c r="S279" s="699"/>
      <c r="T279" s="700"/>
      <c r="U279" s="700"/>
      <c r="V279" s="701"/>
      <c r="W279" s="699"/>
      <c r="X279" s="700"/>
      <c r="Y279" s="700"/>
      <c r="Z279" s="701"/>
      <c r="AA279" s="699"/>
      <c r="AB279" s="700"/>
      <c r="AC279" s="700"/>
      <c r="AD279" s="701"/>
      <c r="AE279" s="699"/>
      <c r="AF279" s="700"/>
      <c r="AG279" s="700"/>
      <c r="AH279" s="701"/>
      <c r="AI279" s="699"/>
      <c r="AJ279" s="700"/>
      <c r="AK279" s="700"/>
      <c r="AL279" s="701"/>
      <c r="AM279" s="699"/>
      <c r="AN279" s="700"/>
      <c r="AO279" s="700"/>
      <c r="AP279" s="701"/>
      <c r="AQ279" s="699"/>
      <c r="AR279" s="700"/>
      <c r="AS279" s="700"/>
      <c r="AT279" s="700"/>
      <c r="AU279" s="763"/>
      <c r="AV279" s="700"/>
      <c r="AW279" s="700"/>
      <c r="AX279" s="701"/>
      <c r="AY279" s="699"/>
      <c r="AZ279" s="700"/>
      <c r="BA279" s="700"/>
      <c r="BB279" s="701"/>
      <c r="BC279" s="699"/>
      <c r="BD279" s="700"/>
      <c r="BE279" s="700"/>
      <c r="BF279" s="701"/>
    </row>
    <row r="280" spans="1:64" ht="17.25" customHeight="1">
      <c r="B280" s="694"/>
      <c r="C280" s="695"/>
      <c r="D280" s="695"/>
      <c r="E280" s="695"/>
      <c r="F280" s="695"/>
      <c r="G280" s="702"/>
      <c r="H280" s="703"/>
      <c r="I280" s="703"/>
      <c r="J280" s="704"/>
      <c r="K280" s="702"/>
      <c r="L280" s="703"/>
      <c r="M280" s="703"/>
      <c r="N280" s="704"/>
      <c r="O280" s="702"/>
      <c r="P280" s="703"/>
      <c r="Q280" s="703"/>
      <c r="R280" s="704"/>
      <c r="S280" s="702"/>
      <c r="T280" s="703"/>
      <c r="U280" s="703"/>
      <c r="V280" s="704"/>
      <c r="W280" s="702"/>
      <c r="X280" s="703"/>
      <c r="Y280" s="703"/>
      <c r="Z280" s="704"/>
      <c r="AA280" s="702"/>
      <c r="AB280" s="703"/>
      <c r="AC280" s="703"/>
      <c r="AD280" s="704"/>
      <c r="AE280" s="702"/>
      <c r="AF280" s="703"/>
      <c r="AG280" s="703"/>
      <c r="AH280" s="704"/>
      <c r="AI280" s="702"/>
      <c r="AJ280" s="703"/>
      <c r="AK280" s="703"/>
      <c r="AL280" s="704"/>
      <c r="AM280" s="702"/>
      <c r="AN280" s="703"/>
      <c r="AO280" s="703"/>
      <c r="AP280" s="704"/>
      <c r="AQ280" s="702"/>
      <c r="AR280" s="703"/>
      <c r="AS280" s="703"/>
      <c r="AT280" s="703"/>
      <c r="AU280" s="764"/>
      <c r="AV280" s="703"/>
      <c r="AW280" s="703"/>
      <c r="AX280" s="704"/>
      <c r="AY280" s="702"/>
      <c r="AZ280" s="703"/>
      <c r="BA280" s="703"/>
      <c r="BB280" s="704"/>
      <c r="BC280" s="702"/>
      <c r="BD280" s="703"/>
      <c r="BE280" s="703"/>
      <c r="BF280" s="704"/>
      <c r="BG280" s="1"/>
    </row>
    <row r="281" spans="1:64" ht="18" customHeight="1">
      <c r="A281" s="1"/>
      <c r="B281" s="1" t="s">
        <v>1573</v>
      </c>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2"/>
      <c r="BL281" s="346"/>
    </row>
    <row r="282" spans="1:64" ht="18"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2"/>
      <c r="BL282" s="346"/>
    </row>
    <row r="283" spans="1:64" ht="18"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2"/>
      <c r="BL283" s="346"/>
    </row>
    <row r="284" spans="1:64" ht="18"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2"/>
      <c r="BL284" s="346"/>
    </row>
    <row r="285" spans="1:64" ht="18"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2"/>
      <c r="BL285" s="346"/>
    </row>
    <row r="286" spans="1:64" ht="18"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2"/>
      <c r="BL286" s="346"/>
    </row>
    <row r="287" spans="1:64" ht="18"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2"/>
      <c r="BL287" s="346"/>
    </row>
    <row r="288" spans="1:64" ht="18"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2"/>
      <c r="BL288" s="346"/>
    </row>
    <row r="289" spans="1:64" ht="18"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2"/>
      <c r="BL289" s="346"/>
    </row>
    <row r="290" spans="1:64" ht="18"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2"/>
      <c r="BL290" s="346"/>
    </row>
    <row r="291" spans="1:64" ht="18"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2"/>
      <c r="BL291" s="346"/>
    </row>
    <row r="292" spans="1:64" ht="18"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2"/>
      <c r="BL292" s="346"/>
    </row>
    <row r="293" spans="1:64" ht="18"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2"/>
      <c r="BL293" s="346"/>
    </row>
    <row r="294" spans="1:64" ht="18"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2"/>
      <c r="BL294" s="346"/>
    </row>
    <row r="295" spans="1:64" ht="18" customHeight="1">
      <c r="A295" s="1"/>
      <c r="B295" s="349"/>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2"/>
      <c r="BL295" s="346"/>
    </row>
    <row r="296" spans="1:64" ht="12"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E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2"/>
      <c r="BL296" s="350"/>
    </row>
    <row r="297" spans="1:64" ht="18" customHeight="1">
      <c r="A297" s="1"/>
      <c r="B297" s="1" t="s">
        <v>1525</v>
      </c>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2"/>
    </row>
    <row r="298" spans="1:64" ht="15" customHeight="1">
      <c r="A298" s="1"/>
      <c r="B298" s="554" t="s">
        <v>1223</v>
      </c>
      <c r="C298" s="554"/>
      <c r="D298" s="554"/>
      <c r="E298" s="554" t="s">
        <v>1217</v>
      </c>
      <c r="F298" s="554"/>
      <c r="G298" s="554"/>
      <c r="H298" s="554"/>
      <c r="I298" s="554"/>
      <c r="J298" s="554"/>
      <c r="K298" s="554"/>
      <c r="L298" s="554"/>
      <c r="M298" s="554"/>
      <c r="N298" s="554" t="s">
        <v>339</v>
      </c>
      <c r="O298" s="554"/>
      <c r="P298" s="554"/>
      <c r="Q298" s="554"/>
      <c r="R298" s="554"/>
      <c r="S298" s="554"/>
      <c r="T298" s="554"/>
      <c r="U298" s="554"/>
      <c r="V298" s="554"/>
      <c r="W298" s="554"/>
      <c r="X298" s="554"/>
      <c r="Y298" s="554"/>
      <c r="Z298" s="554"/>
      <c r="AA298" s="554"/>
      <c r="AB298" s="554"/>
      <c r="AC298" s="554"/>
      <c r="AD298" s="554"/>
      <c r="AE298" s="554" t="s">
        <v>1216</v>
      </c>
      <c r="AF298" s="554"/>
      <c r="AG298" s="554"/>
      <c r="AH298" s="554"/>
      <c r="AI298" s="554"/>
      <c r="AJ298" s="554"/>
      <c r="AK298" s="554"/>
      <c r="AL298" s="554"/>
      <c r="AM298" s="554"/>
      <c r="AN298" s="554"/>
      <c r="AO298" s="554"/>
      <c r="AP298" s="554"/>
      <c r="AQ298" s="554"/>
      <c r="AR298" s="554"/>
      <c r="AS298" s="554"/>
      <c r="AT298" s="554"/>
      <c r="AU298" s="554"/>
      <c r="AV298" s="554"/>
      <c r="AW298" s="554"/>
      <c r="AX298" s="554"/>
      <c r="AY298" s="554"/>
      <c r="AZ298" s="554"/>
      <c r="BA298" s="554"/>
      <c r="BB298" s="554"/>
      <c r="BC298" s="554"/>
      <c r="BD298" s="554"/>
      <c r="BE298" s="554"/>
      <c r="BF298" s="554"/>
      <c r="BG298" s="554"/>
      <c r="BH298" s="1"/>
      <c r="BI298" s="1"/>
      <c r="BJ298" s="1"/>
      <c r="BK298" s="1"/>
      <c r="BL298" s="2"/>
    </row>
    <row r="299" spans="1:64" ht="15" customHeight="1">
      <c r="A299" s="1"/>
      <c r="B299" s="554"/>
      <c r="C299" s="554"/>
      <c r="D299" s="554"/>
      <c r="E299" s="580" t="s">
        <v>1218</v>
      </c>
      <c r="F299" s="581"/>
      <c r="G299" s="581"/>
      <c r="H299" s="581"/>
      <c r="I299" s="729" t="s">
        <v>1219</v>
      </c>
      <c r="J299" s="554"/>
      <c r="K299" s="554"/>
      <c r="L299" s="554"/>
      <c r="M299" s="554"/>
      <c r="N299" s="554"/>
      <c r="O299" s="554"/>
      <c r="P299" s="554"/>
      <c r="Q299" s="554"/>
      <c r="R299" s="554"/>
      <c r="S299" s="554"/>
      <c r="T299" s="554"/>
      <c r="U299" s="554"/>
      <c r="V299" s="554"/>
      <c r="W299" s="554"/>
      <c r="X299" s="554"/>
      <c r="Y299" s="554"/>
      <c r="Z299" s="554"/>
      <c r="AA299" s="554"/>
      <c r="AB299" s="554"/>
      <c r="AC299" s="554"/>
      <c r="AD299" s="554"/>
      <c r="AE299" s="554"/>
      <c r="AF299" s="554"/>
      <c r="AG299" s="554"/>
      <c r="AH299" s="554"/>
      <c r="AI299" s="554"/>
      <c r="AJ299" s="554"/>
      <c r="AK299" s="554"/>
      <c r="AL299" s="554"/>
      <c r="AM299" s="554"/>
      <c r="AN299" s="554"/>
      <c r="AO299" s="554"/>
      <c r="AP299" s="554"/>
      <c r="AQ299" s="554"/>
      <c r="AR299" s="554"/>
      <c r="AS299" s="554"/>
      <c r="AT299" s="554"/>
      <c r="AU299" s="554"/>
      <c r="AV299" s="554"/>
      <c r="AW299" s="554"/>
      <c r="AX299" s="554"/>
      <c r="AY299" s="554"/>
      <c r="AZ299" s="554"/>
      <c r="BA299" s="554"/>
      <c r="BB299" s="554"/>
      <c r="BC299" s="554"/>
      <c r="BD299" s="554"/>
      <c r="BE299" s="554"/>
      <c r="BF299" s="554"/>
      <c r="BG299" s="554"/>
      <c r="BH299" s="1"/>
      <c r="BI299" s="1"/>
      <c r="BJ299" s="1"/>
      <c r="BK299" s="1"/>
      <c r="BL299" s="2"/>
    </row>
    <row r="300" spans="1:64" ht="15" customHeight="1">
      <c r="A300" s="1"/>
      <c r="B300" s="635" t="s">
        <v>1224</v>
      </c>
      <c r="C300" s="658"/>
      <c r="D300" s="676"/>
      <c r="E300" s="897"/>
      <c r="F300" s="656"/>
      <c r="G300" s="656"/>
      <c r="H300" s="799" t="s">
        <v>1220</v>
      </c>
      <c r="I300" s="798" t="s">
        <v>1221</v>
      </c>
      <c r="J300" s="656"/>
      <c r="K300" s="656"/>
      <c r="L300" s="658" t="s">
        <v>1222</v>
      </c>
      <c r="M300" s="676" t="s">
        <v>1220</v>
      </c>
      <c r="N300" s="652"/>
      <c r="O300" s="652"/>
      <c r="P300" s="652"/>
      <c r="Q300" s="652"/>
      <c r="R300" s="652"/>
      <c r="S300" s="652"/>
      <c r="T300" s="652"/>
      <c r="U300" s="652"/>
      <c r="V300" s="652"/>
      <c r="W300" s="652"/>
      <c r="X300" s="652"/>
      <c r="Y300" s="652"/>
      <c r="Z300" s="652"/>
      <c r="AA300" s="652"/>
      <c r="AB300" s="652"/>
      <c r="AC300" s="652"/>
      <c r="AD300" s="652"/>
      <c r="AE300" s="652"/>
      <c r="AF300" s="652"/>
      <c r="AG300" s="652"/>
      <c r="AH300" s="652"/>
      <c r="AI300" s="652"/>
      <c r="AJ300" s="652"/>
      <c r="AK300" s="652"/>
      <c r="AL300" s="652"/>
      <c r="AM300" s="652"/>
      <c r="AN300" s="652"/>
      <c r="AO300" s="652"/>
      <c r="AP300" s="652"/>
      <c r="AQ300" s="652"/>
      <c r="AR300" s="652"/>
      <c r="AS300" s="652"/>
      <c r="AT300" s="652"/>
      <c r="AU300" s="652"/>
      <c r="AV300" s="652"/>
      <c r="AW300" s="652"/>
      <c r="AX300" s="652"/>
      <c r="AY300" s="652"/>
      <c r="AZ300" s="652"/>
      <c r="BA300" s="652"/>
      <c r="BB300" s="652"/>
      <c r="BC300" s="652"/>
      <c r="BD300" s="652"/>
      <c r="BE300" s="652"/>
      <c r="BF300" s="652"/>
      <c r="BG300" s="652"/>
      <c r="BH300" s="1"/>
      <c r="BI300" s="1"/>
      <c r="BJ300" s="1"/>
      <c r="BK300" s="1"/>
      <c r="BL300" s="2"/>
    </row>
    <row r="301" spans="1:64" ht="15" customHeight="1">
      <c r="A301" s="1"/>
      <c r="B301" s="731"/>
      <c r="C301" s="659"/>
      <c r="D301" s="677"/>
      <c r="E301" s="898"/>
      <c r="F301" s="657"/>
      <c r="G301" s="657"/>
      <c r="H301" s="895"/>
      <c r="I301" s="899"/>
      <c r="J301" s="657"/>
      <c r="K301" s="657"/>
      <c r="L301" s="659"/>
      <c r="M301" s="677"/>
      <c r="N301" s="652"/>
      <c r="O301" s="652"/>
      <c r="P301" s="652"/>
      <c r="Q301" s="652"/>
      <c r="R301" s="652"/>
      <c r="S301" s="652"/>
      <c r="T301" s="652"/>
      <c r="U301" s="652"/>
      <c r="V301" s="652"/>
      <c r="W301" s="652"/>
      <c r="X301" s="652"/>
      <c r="Y301" s="652"/>
      <c r="Z301" s="652"/>
      <c r="AA301" s="652"/>
      <c r="AB301" s="652"/>
      <c r="AC301" s="652"/>
      <c r="AD301" s="652"/>
      <c r="AE301" s="652"/>
      <c r="AF301" s="652"/>
      <c r="AG301" s="652"/>
      <c r="AH301" s="652"/>
      <c r="AI301" s="652"/>
      <c r="AJ301" s="652"/>
      <c r="AK301" s="652"/>
      <c r="AL301" s="652"/>
      <c r="AM301" s="652"/>
      <c r="AN301" s="652"/>
      <c r="AO301" s="652"/>
      <c r="AP301" s="652"/>
      <c r="AQ301" s="652"/>
      <c r="AR301" s="652"/>
      <c r="AS301" s="652"/>
      <c r="AT301" s="652"/>
      <c r="AU301" s="652"/>
      <c r="AV301" s="652"/>
      <c r="AW301" s="652"/>
      <c r="AX301" s="652"/>
      <c r="AY301" s="652"/>
      <c r="AZ301" s="652"/>
      <c r="BA301" s="652"/>
      <c r="BB301" s="652"/>
      <c r="BC301" s="652"/>
      <c r="BD301" s="652"/>
      <c r="BE301" s="652"/>
      <c r="BF301" s="652"/>
      <c r="BG301" s="652"/>
      <c r="BH301" s="1"/>
      <c r="BI301" s="1"/>
      <c r="BJ301" s="1"/>
      <c r="BK301" s="1"/>
      <c r="BL301" s="2"/>
    </row>
    <row r="302" spans="1:64" ht="15" customHeight="1">
      <c r="A302" s="1"/>
      <c r="B302" s="635" t="s">
        <v>1547</v>
      </c>
      <c r="C302" s="658"/>
      <c r="D302" s="676"/>
      <c r="E302" s="656"/>
      <c r="F302" s="656"/>
      <c r="G302" s="656"/>
      <c r="H302" s="658" t="s">
        <v>1220</v>
      </c>
      <c r="I302" s="798" t="s">
        <v>1221</v>
      </c>
      <c r="J302" s="656"/>
      <c r="K302" s="656"/>
      <c r="L302" s="658" t="s">
        <v>1222</v>
      </c>
      <c r="M302" s="676" t="s">
        <v>1220</v>
      </c>
      <c r="N302" s="652"/>
      <c r="O302" s="652"/>
      <c r="P302" s="652"/>
      <c r="Q302" s="652"/>
      <c r="R302" s="652"/>
      <c r="S302" s="652"/>
      <c r="T302" s="652"/>
      <c r="U302" s="652"/>
      <c r="V302" s="652"/>
      <c r="W302" s="652"/>
      <c r="X302" s="652"/>
      <c r="Y302" s="652"/>
      <c r="Z302" s="652"/>
      <c r="AA302" s="652"/>
      <c r="AB302" s="652"/>
      <c r="AC302" s="652"/>
      <c r="AD302" s="652"/>
      <c r="AE302" s="652"/>
      <c r="AF302" s="652"/>
      <c r="AG302" s="652"/>
      <c r="AH302" s="652"/>
      <c r="AI302" s="652"/>
      <c r="AJ302" s="652"/>
      <c r="AK302" s="652"/>
      <c r="AL302" s="652"/>
      <c r="AM302" s="652"/>
      <c r="AN302" s="652"/>
      <c r="AO302" s="652"/>
      <c r="AP302" s="652"/>
      <c r="AQ302" s="652"/>
      <c r="AR302" s="652"/>
      <c r="AS302" s="652"/>
      <c r="AT302" s="652"/>
      <c r="AU302" s="652"/>
      <c r="AV302" s="652"/>
      <c r="AW302" s="652"/>
      <c r="AX302" s="652"/>
      <c r="AY302" s="652"/>
      <c r="AZ302" s="652"/>
      <c r="BA302" s="652"/>
      <c r="BB302" s="652"/>
      <c r="BC302" s="652"/>
      <c r="BD302" s="652"/>
      <c r="BE302" s="652"/>
      <c r="BF302" s="652"/>
      <c r="BG302" s="652"/>
      <c r="BH302" s="1"/>
      <c r="BI302" s="1"/>
      <c r="BJ302" s="1"/>
      <c r="BK302" s="1"/>
      <c r="BL302" s="2"/>
    </row>
    <row r="303" spans="1:64" ht="15" customHeight="1">
      <c r="A303" s="1"/>
      <c r="B303" s="731"/>
      <c r="C303" s="659"/>
      <c r="D303" s="677"/>
      <c r="E303" s="657"/>
      <c r="F303" s="657"/>
      <c r="G303" s="657"/>
      <c r="H303" s="659"/>
      <c r="I303" s="899"/>
      <c r="J303" s="657"/>
      <c r="K303" s="657"/>
      <c r="L303" s="659"/>
      <c r="M303" s="677"/>
      <c r="N303" s="652"/>
      <c r="O303" s="652"/>
      <c r="P303" s="652"/>
      <c r="Q303" s="652"/>
      <c r="R303" s="652"/>
      <c r="S303" s="652"/>
      <c r="T303" s="652"/>
      <c r="U303" s="652"/>
      <c r="V303" s="652"/>
      <c r="W303" s="652"/>
      <c r="X303" s="652"/>
      <c r="Y303" s="652"/>
      <c r="Z303" s="652"/>
      <c r="AA303" s="652"/>
      <c r="AB303" s="652"/>
      <c r="AC303" s="652"/>
      <c r="AD303" s="652"/>
      <c r="AE303" s="652"/>
      <c r="AF303" s="652"/>
      <c r="AG303" s="652"/>
      <c r="AH303" s="652"/>
      <c r="AI303" s="652"/>
      <c r="AJ303" s="652"/>
      <c r="AK303" s="652"/>
      <c r="AL303" s="652"/>
      <c r="AM303" s="652"/>
      <c r="AN303" s="652"/>
      <c r="AO303" s="652"/>
      <c r="AP303" s="652"/>
      <c r="AQ303" s="652"/>
      <c r="AR303" s="652"/>
      <c r="AS303" s="652"/>
      <c r="AT303" s="652"/>
      <c r="AU303" s="652"/>
      <c r="AV303" s="652"/>
      <c r="AW303" s="652"/>
      <c r="AX303" s="652"/>
      <c r="AY303" s="652"/>
      <c r="AZ303" s="652"/>
      <c r="BA303" s="652"/>
      <c r="BB303" s="652"/>
      <c r="BC303" s="652"/>
      <c r="BD303" s="652"/>
      <c r="BE303" s="652"/>
      <c r="BF303" s="652"/>
      <c r="BG303" s="652"/>
      <c r="BH303" s="1"/>
      <c r="BI303" s="1"/>
      <c r="BJ303" s="1"/>
      <c r="BK303" s="1"/>
      <c r="BL303" s="2"/>
    </row>
    <row r="304" spans="1:64" ht="18" customHeight="1">
      <c r="A304" s="1"/>
      <c r="B304" s="1" t="s">
        <v>1608</v>
      </c>
      <c r="C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2"/>
    </row>
    <row r="305" spans="1:67" ht="18" customHeight="1">
      <c r="A305" s="1"/>
      <c r="B305" s="1" t="s">
        <v>1609</v>
      </c>
      <c r="C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2"/>
    </row>
    <row r="306" spans="1:67" ht="18" customHeight="1">
      <c r="A306" s="1"/>
      <c r="B306" s="1" t="s">
        <v>1610</v>
      </c>
      <c r="C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2"/>
    </row>
    <row r="307" spans="1:67" ht="18" customHeight="1">
      <c r="A307" s="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3"/>
      <c r="BI307" s="3"/>
      <c r="BJ307" s="1"/>
      <c r="BK307" s="1"/>
      <c r="BL307" s="1"/>
      <c r="BM307" s="1"/>
      <c r="BN307" s="1"/>
      <c r="BO307" s="2"/>
    </row>
    <row r="308" spans="1:67" ht="18" customHeight="1">
      <c r="A308" s="1"/>
      <c r="B308" s="741"/>
      <c r="C308" s="741"/>
      <c r="D308" s="741"/>
      <c r="E308" s="741"/>
      <c r="F308" s="741"/>
      <c r="G308" s="741"/>
      <c r="H308" s="554" t="s">
        <v>1206</v>
      </c>
      <c r="I308" s="554"/>
      <c r="J308" s="554"/>
      <c r="K308" s="554" t="s">
        <v>1207</v>
      </c>
      <c r="L308" s="554"/>
      <c r="M308" s="554"/>
      <c r="N308" s="3"/>
      <c r="O308" s="3"/>
      <c r="P308" s="745"/>
      <c r="Q308" s="745"/>
      <c r="R308" s="745"/>
      <c r="S308" s="745"/>
      <c r="T308" s="745"/>
      <c r="U308" s="745"/>
      <c r="V308" s="745"/>
      <c r="W308" s="745"/>
      <c r="X308" s="745"/>
      <c r="Y308" s="745"/>
      <c r="Z308" s="745"/>
      <c r="AA308" s="745"/>
      <c r="AB308" s="745"/>
      <c r="AC308" s="745"/>
      <c r="AD308" s="745"/>
      <c r="AE308" s="554" t="s">
        <v>1206</v>
      </c>
      <c r="AF308" s="554"/>
      <c r="AG308" s="554"/>
      <c r="AH308" s="554" t="s">
        <v>1207</v>
      </c>
      <c r="AI308" s="554"/>
      <c r="AJ308" s="554"/>
      <c r="AK308" s="1"/>
      <c r="AL308" s="1"/>
      <c r="AM308" s="740" t="s">
        <v>1230</v>
      </c>
      <c r="AN308" s="740"/>
      <c r="AO308" s="740"/>
      <c r="AP308" s="740"/>
      <c r="AQ308" s="740"/>
      <c r="AR308" s="740"/>
      <c r="AS308" s="740"/>
      <c r="AT308" s="554" t="s">
        <v>1206</v>
      </c>
      <c r="AU308" s="554"/>
      <c r="AV308" s="554"/>
      <c r="AW308" s="554" t="s">
        <v>1207</v>
      </c>
      <c r="AX308" s="554"/>
      <c r="AY308" s="580"/>
      <c r="AZ308" s="729" t="s">
        <v>1234</v>
      </c>
      <c r="BA308" s="554"/>
      <c r="BB308" s="554"/>
      <c r="BC308" s="554"/>
      <c r="BD308" s="554"/>
      <c r="BE308" s="554"/>
      <c r="BF308" s="554"/>
      <c r="BG308" s="554"/>
      <c r="BH308" s="3"/>
      <c r="BI308" s="3"/>
      <c r="BJ308" s="1"/>
      <c r="BK308" s="1"/>
      <c r="BL308" s="1"/>
      <c r="BM308" s="1"/>
      <c r="BN308" s="1"/>
      <c r="BO308" s="2"/>
    </row>
    <row r="309" spans="1:67" ht="18" customHeight="1">
      <c r="A309" s="1"/>
      <c r="B309" s="742" t="s">
        <v>1225</v>
      </c>
      <c r="C309" s="742"/>
      <c r="D309" s="742"/>
      <c r="E309" s="742"/>
      <c r="F309" s="742"/>
      <c r="G309" s="742"/>
      <c r="H309" s="641"/>
      <c r="I309" s="641"/>
      <c r="J309" s="641"/>
      <c r="K309" s="641"/>
      <c r="L309" s="641"/>
      <c r="M309" s="641"/>
      <c r="N309" s="3"/>
      <c r="O309" s="3"/>
      <c r="P309" s="742" t="s">
        <v>1228</v>
      </c>
      <c r="Q309" s="742"/>
      <c r="R309" s="742"/>
      <c r="S309" s="742"/>
      <c r="T309" s="742"/>
      <c r="U309" s="742"/>
      <c r="V309" s="742"/>
      <c r="W309" s="742"/>
      <c r="X309" s="742"/>
      <c r="Y309" s="742"/>
      <c r="Z309" s="742"/>
      <c r="AA309" s="742"/>
      <c r="AB309" s="742"/>
      <c r="AC309" s="742"/>
      <c r="AD309" s="742"/>
      <c r="AE309" s="641"/>
      <c r="AF309" s="641"/>
      <c r="AG309" s="641"/>
      <c r="AH309" s="641"/>
      <c r="AI309" s="641"/>
      <c r="AJ309" s="641"/>
      <c r="AK309" s="1"/>
      <c r="AL309" s="1"/>
      <c r="AM309" s="740"/>
      <c r="AN309" s="740"/>
      <c r="AO309" s="740"/>
      <c r="AP309" s="740"/>
      <c r="AQ309" s="740"/>
      <c r="AR309" s="740"/>
      <c r="AS309" s="740"/>
      <c r="AT309" s="641"/>
      <c r="AU309" s="641"/>
      <c r="AV309" s="641"/>
      <c r="AW309" s="641"/>
      <c r="AX309" s="641"/>
      <c r="AY309" s="600"/>
      <c r="AZ309" s="648" t="s">
        <v>1231</v>
      </c>
      <c r="BA309" s="569"/>
      <c r="BB309" s="675"/>
      <c r="BC309" s="749"/>
      <c r="BD309" s="750"/>
      <c r="BE309" s="658" t="s">
        <v>1235</v>
      </c>
      <c r="BF309" s="658"/>
      <c r="BG309" s="676"/>
      <c r="BH309" s="3"/>
      <c r="BI309" s="3"/>
      <c r="BJ309" s="1"/>
      <c r="BK309" s="1"/>
      <c r="BL309" s="1"/>
      <c r="BM309" s="1"/>
      <c r="BN309" s="1"/>
      <c r="BO309" s="2"/>
    </row>
    <row r="310" spans="1:67" ht="18" customHeight="1">
      <c r="A310" s="1"/>
      <c r="B310" s="742" t="s">
        <v>1226</v>
      </c>
      <c r="C310" s="742"/>
      <c r="D310" s="742"/>
      <c r="E310" s="742"/>
      <c r="F310" s="742"/>
      <c r="G310" s="742"/>
      <c r="H310" s="641"/>
      <c r="I310" s="641"/>
      <c r="J310" s="641"/>
      <c r="K310" s="641"/>
      <c r="L310" s="641"/>
      <c r="M310" s="641"/>
      <c r="N310" s="3"/>
      <c r="O310" s="3"/>
      <c r="P310" s="742" t="s">
        <v>1227</v>
      </c>
      <c r="Q310" s="742"/>
      <c r="R310" s="742"/>
      <c r="S310" s="742"/>
      <c r="T310" s="742"/>
      <c r="U310" s="742"/>
      <c r="V310" s="742"/>
      <c r="W310" s="742"/>
      <c r="X310" s="742"/>
      <c r="Y310" s="742"/>
      <c r="Z310" s="742"/>
      <c r="AA310" s="742"/>
      <c r="AB310" s="742"/>
      <c r="AC310" s="742"/>
      <c r="AD310" s="742"/>
      <c r="AE310" s="641"/>
      <c r="AF310" s="641"/>
      <c r="AG310" s="641"/>
      <c r="AH310" s="641"/>
      <c r="AI310" s="641"/>
      <c r="AJ310" s="641"/>
      <c r="AK310" s="1"/>
      <c r="AL310" s="1"/>
      <c r="AM310" s="740"/>
      <c r="AN310" s="740"/>
      <c r="AO310" s="740"/>
      <c r="AP310" s="740"/>
      <c r="AQ310" s="740"/>
      <c r="AR310" s="740"/>
      <c r="AS310" s="740"/>
      <c r="AT310" s="641"/>
      <c r="AU310" s="641"/>
      <c r="AV310" s="641"/>
      <c r="AW310" s="641"/>
      <c r="AX310" s="641"/>
      <c r="AY310" s="600"/>
      <c r="AZ310" s="647" t="s">
        <v>1232</v>
      </c>
      <c r="BA310" s="547"/>
      <c r="BB310" s="649"/>
      <c r="BC310" s="751"/>
      <c r="BD310" s="752"/>
      <c r="BE310" s="547" t="s">
        <v>1235</v>
      </c>
      <c r="BF310" s="547"/>
      <c r="BG310" s="548"/>
      <c r="BH310" s="3"/>
      <c r="BI310" s="3"/>
      <c r="BJ310" s="1"/>
      <c r="BK310" s="1"/>
      <c r="BL310" s="1"/>
      <c r="BM310" s="1"/>
      <c r="BN310" s="1"/>
      <c r="BO310" s="2"/>
    </row>
    <row r="311" spans="1:67" ht="18" customHeight="1">
      <c r="A311" s="1"/>
      <c r="B311" s="742" t="s">
        <v>1229</v>
      </c>
      <c r="C311" s="742"/>
      <c r="D311" s="742"/>
      <c r="E311" s="742"/>
      <c r="F311" s="742"/>
      <c r="G311" s="742"/>
      <c r="H311" s="641"/>
      <c r="I311" s="641"/>
      <c r="J311" s="641"/>
      <c r="K311" s="641"/>
      <c r="L311" s="641"/>
      <c r="M311" s="641"/>
      <c r="N311" s="3"/>
      <c r="O311" s="3"/>
      <c r="P311" s="3"/>
      <c r="Q311" s="3"/>
      <c r="R311" s="3"/>
      <c r="S311" s="3"/>
      <c r="T311" s="3"/>
      <c r="U311" s="3"/>
      <c r="V311" s="3"/>
      <c r="W311" s="3"/>
      <c r="X311" s="3"/>
      <c r="Y311" s="3"/>
      <c r="Z311" s="3"/>
      <c r="AA311" s="3"/>
      <c r="AB311" s="3"/>
      <c r="AC311" s="3"/>
      <c r="AD311" s="3"/>
      <c r="AE311" s="3"/>
      <c r="AF311" s="3"/>
      <c r="AG311" s="3"/>
      <c r="AH311" s="3"/>
      <c r="AI311" s="3"/>
      <c r="AJ311" s="3"/>
      <c r="AK311" s="1"/>
      <c r="AL311" s="1"/>
      <c r="AM311" s="740"/>
      <c r="AN311" s="740"/>
      <c r="AO311" s="740"/>
      <c r="AP311" s="740"/>
      <c r="AQ311" s="740"/>
      <c r="AR311" s="740"/>
      <c r="AS311" s="740"/>
      <c r="AT311" s="641"/>
      <c r="AU311" s="641"/>
      <c r="AV311" s="641"/>
      <c r="AW311" s="641"/>
      <c r="AX311" s="641"/>
      <c r="AY311" s="600"/>
      <c r="AZ311" s="743" t="s">
        <v>1233</v>
      </c>
      <c r="BA311" s="585"/>
      <c r="BB311" s="744"/>
      <c r="BC311" s="737"/>
      <c r="BD311" s="738"/>
      <c r="BE311" s="585" t="s">
        <v>1235</v>
      </c>
      <c r="BF311" s="585"/>
      <c r="BG311" s="586"/>
      <c r="BH311" s="3"/>
      <c r="BI311" s="3"/>
      <c r="BJ311" s="1"/>
      <c r="BK311" s="1"/>
      <c r="BL311" s="1"/>
      <c r="BM311" s="1"/>
      <c r="BN311" s="1"/>
      <c r="BO311" s="2"/>
    </row>
    <row r="312" spans="1:67" ht="18" customHeight="1">
      <c r="A312" s="1"/>
      <c r="B312" s="3" t="s">
        <v>1204</v>
      </c>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3"/>
      <c r="BI312" s="3"/>
      <c r="BJ312" s="1"/>
      <c r="BK312" s="1"/>
      <c r="BL312" s="1"/>
      <c r="BM312" s="1"/>
      <c r="BN312" s="1"/>
      <c r="BO312" s="2"/>
    </row>
    <row r="313" spans="1:67" ht="15" customHeight="1">
      <c r="A313" s="1"/>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3"/>
      <c r="BE313" s="3"/>
      <c r="BF313" s="1"/>
      <c r="BG313" s="1"/>
      <c r="BH313" s="1"/>
      <c r="BI313" s="1"/>
      <c r="BJ313" s="1"/>
      <c r="BK313" s="2"/>
    </row>
    <row r="314" spans="1:67" ht="18" customHeight="1">
      <c r="B314" s="1" t="s">
        <v>1597</v>
      </c>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3"/>
      <c r="BE314" s="3"/>
      <c r="BF314" s="1"/>
      <c r="BG314" s="1"/>
      <c r="BH314" s="1"/>
      <c r="BI314" s="1"/>
      <c r="BJ314" s="1"/>
      <c r="BK314" s="2"/>
    </row>
    <row r="315" spans="1:67" ht="18" customHeight="1">
      <c r="B315" s="1" t="s">
        <v>682</v>
      </c>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3"/>
      <c r="BE315" s="3"/>
      <c r="BF315" s="1"/>
      <c r="BG315" s="1"/>
      <c r="BH315" s="1"/>
      <c r="BI315" s="1"/>
      <c r="BJ315" s="1"/>
      <c r="BK315" s="2"/>
    </row>
    <row r="316" spans="1:67" ht="21" customHeight="1">
      <c r="A316" s="2"/>
      <c r="B316" s="554"/>
      <c r="C316" s="554"/>
      <c r="D316" s="554"/>
      <c r="E316" s="554"/>
      <c r="F316" s="554"/>
      <c r="G316" s="554"/>
      <c r="H316" s="554"/>
      <c r="I316" s="730" t="s">
        <v>340</v>
      </c>
      <c r="J316" s="653"/>
      <c r="K316" s="653"/>
      <c r="L316" s="653"/>
      <c r="M316" s="653"/>
      <c r="N316" s="653"/>
      <c r="O316" s="653"/>
      <c r="P316" s="653"/>
      <c r="Q316" s="653" t="s">
        <v>341</v>
      </c>
      <c r="R316" s="653"/>
      <c r="S316" s="653"/>
      <c r="T316" s="653"/>
      <c r="U316" s="653"/>
      <c r="V316" s="653"/>
      <c r="W316" s="653"/>
      <c r="X316" s="653"/>
      <c r="Y316" s="653" t="s">
        <v>342</v>
      </c>
      <c r="Z316" s="653"/>
      <c r="AA316" s="653"/>
      <c r="AB316" s="653"/>
      <c r="AC316" s="653"/>
      <c r="AD316" s="653"/>
      <c r="AE316" s="653"/>
      <c r="AF316" s="653"/>
      <c r="AG316" s="653" t="s">
        <v>343</v>
      </c>
      <c r="AH316" s="653"/>
      <c r="AI316" s="653"/>
      <c r="AJ316" s="653"/>
      <c r="AK316" s="653"/>
      <c r="AL316" s="653"/>
      <c r="AM316" s="653"/>
      <c r="AN316" s="654"/>
      <c r="AO316" s="728" t="s">
        <v>1006</v>
      </c>
      <c r="AP316" s="562"/>
      <c r="AQ316" s="562"/>
      <c r="AR316" s="562"/>
      <c r="AS316" s="562"/>
      <c r="AT316" s="562"/>
      <c r="AU316" s="562"/>
      <c r="AV316" s="562"/>
      <c r="AW316" s="562"/>
      <c r="AX316" s="562"/>
      <c r="AY316" s="562"/>
      <c r="AZ316" s="562"/>
      <c r="BA316" s="562"/>
      <c r="BB316" s="562"/>
      <c r="BC316" s="562"/>
      <c r="BD316" s="562"/>
      <c r="BE316" s="562"/>
      <c r="BF316" s="562"/>
      <c r="BG316" s="562"/>
      <c r="BH316" s="562"/>
      <c r="BI316" s="562"/>
      <c r="BJ316" s="562"/>
      <c r="BK316" s="562"/>
      <c r="BL316" s="562"/>
      <c r="BM316" s="562"/>
      <c r="BN316" s="712"/>
      <c r="BO316" s="2"/>
    </row>
    <row r="317" spans="1:67" ht="21" customHeight="1">
      <c r="A317" s="2"/>
      <c r="B317" s="554" t="s">
        <v>344</v>
      </c>
      <c r="C317" s="554"/>
      <c r="D317" s="554"/>
      <c r="E317" s="554"/>
      <c r="F317" s="554"/>
      <c r="G317" s="554"/>
      <c r="H317" s="554"/>
      <c r="I317" s="727"/>
      <c r="J317" s="651"/>
      <c r="K317" s="651"/>
      <c r="L317" s="651"/>
      <c r="M317" s="651"/>
      <c r="N317" s="651"/>
      <c r="O317" s="651"/>
      <c r="P317" s="551"/>
      <c r="Q317" s="651"/>
      <c r="R317" s="651"/>
      <c r="S317" s="651"/>
      <c r="T317" s="651"/>
      <c r="U317" s="651"/>
      <c r="V317" s="651"/>
      <c r="W317" s="651"/>
      <c r="X317" s="651"/>
      <c r="Y317" s="601"/>
      <c r="Z317" s="651"/>
      <c r="AA317" s="651"/>
      <c r="AB317" s="651"/>
      <c r="AC317" s="651"/>
      <c r="AD317" s="651"/>
      <c r="AE317" s="651"/>
      <c r="AF317" s="551"/>
      <c r="AG317" s="651"/>
      <c r="AH317" s="651"/>
      <c r="AI317" s="651"/>
      <c r="AJ317" s="651"/>
      <c r="AK317" s="651"/>
      <c r="AL317" s="651"/>
      <c r="AM317" s="651"/>
      <c r="AN317" s="655"/>
      <c r="AO317" s="739" t="s">
        <v>417</v>
      </c>
      <c r="AP317" s="582"/>
      <c r="AQ317" s="559"/>
      <c r="AR317" s="559"/>
      <c r="AS317" s="559"/>
      <c r="AT317" s="559"/>
      <c r="AU317" s="559"/>
      <c r="AV317" s="559"/>
      <c r="AW317" s="559"/>
      <c r="AX317" s="711"/>
      <c r="AY317" s="580" t="s">
        <v>964</v>
      </c>
      <c r="AZ317" s="581"/>
      <c r="BA317" s="582"/>
      <c r="BB317" s="558"/>
      <c r="BC317" s="559"/>
      <c r="BD317" s="559"/>
      <c r="BE317" s="559"/>
      <c r="BF317" s="559"/>
      <c r="BG317" s="559"/>
      <c r="BH317" s="711"/>
      <c r="BI317" s="580" t="s">
        <v>965</v>
      </c>
      <c r="BJ317" s="582"/>
      <c r="BK317" s="725"/>
      <c r="BL317" s="726"/>
      <c r="BM317" s="726"/>
      <c r="BN317" s="204" t="s">
        <v>966</v>
      </c>
      <c r="BO317" s="2"/>
    </row>
    <row r="318" spans="1:67" ht="21" customHeight="1">
      <c r="A318" s="2"/>
      <c r="B318" s="554" t="s">
        <v>345</v>
      </c>
      <c r="C318" s="554"/>
      <c r="D318" s="554"/>
      <c r="E318" s="554"/>
      <c r="F318" s="554"/>
      <c r="G318" s="554"/>
      <c r="H318" s="554"/>
      <c r="I318" s="727"/>
      <c r="J318" s="651"/>
      <c r="K318" s="651"/>
      <c r="L318" s="651"/>
      <c r="M318" s="651"/>
      <c r="N318" s="651"/>
      <c r="O318" s="651"/>
      <c r="P318" s="551"/>
      <c r="Q318" s="651"/>
      <c r="R318" s="651"/>
      <c r="S318" s="651"/>
      <c r="T318" s="651"/>
      <c r="U318" s="651"/>
      <c r="V318" s="651"/>
      <c r="W318" s="651"/>
      <c r="X318" s="651"/>
      <c r="Y318" s="601"/>
      <c r="Z318" s="651"/>
      <c r="AA318" s="651"/>
      <c r="AB318" s="651"/>
      <c r="AC318" s="651"/>
      <c r="AD318" s="651"/>
      <c r="AE318" s="651"/>
      <c r="AF318" s="651"/>
      <c r="AG318" s="490"/>
      <c r="AH318" s="397"/>
      <c r="AI318" s="397"/>
      <c r="AJ318" s="397"/>
      <c r="AK318" s="397"/>
      <c r="AL318" s="397"/>
      <c r="AM318" s="397"/>
      <c r="AN318" s="397"/>
      <c r="AP318" s="397" t="s">
        <v>967</v>
      </c>
      <c r="AR318" s="397"/>
      <c r="AS318" s="397"/>
      <c r="AT318" s="397"/>
      <c r="AU318" s="397"/>
      <c r="AV318" s="397"/>
      <c r="AW318" s="397"/>
      <c r="AX318" s="397"/>
      <c r="AY318" s="397"/>
      <c r="AZ318" s="397"/>
      <c r="BA318" s="397"/>
      <c r="BB318" s="397"/>
      <c r="BC318" s="397"/>
      <c r="BD318" s="397"/>
      <c r="BE318" s="397"/>
      <c r="BF318" s="397"/>
      <c r="BG318" s="397"/>
      <c r="BH318" s="397"/>
      <c r="BI318" s="397"/>
      <c r="BJ318" s="397"/>
      <c r="BK318" s="397"/>
      <c r="BL318" s="397"/>
      <c r="BM318" s="397"/>
      <c r="BN318" s="397"/>
      <c r="BO318" s="2"/>
    </row>
    <row r="319" spans="1:67" ht="18" customHeight="1">
      <c r="A319" s="2"/>
      <c r="B319" s="3" t="s">
        <v>1204</v>
      </c>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3"/>
      <c r="BK319" s="1"/>
      <c r="BL319" s="1"/>
      <c r="BM319" s="1"/>
      <c r="BN319" s="1"/>
      <c r="BO319" s="2"/>
    </row>
    <row r="320" spans="1:67" ht="18" customHeight="1">
      <c r="A320" s="1"/>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3"/>
      <c r="BE320" s="3"/>
      <c r="BF320" s="1"/>
      <c r="BG320" s="1"/>
      <c r="BH320" s="1"/>
      <c r="BI320" s="1"/>
      <c r="BJ320" s="1"/>
      <c r="BK320" s="2"/>
    </row>
    <row r="321" spans="1:68" ht="18" customHeight="1">
      <c r="B321" s="1" t="s">
        <v>346</v>
      </c>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3"/>
      <c r="BE321" s="3"/>
      <c r="BF321" s="1"/>
      <c r="BG321" s="1"/>
      <c r="BH321" s="1"/>
      <c r="BI321" s="1"/>
      <c r="BJ321" s="1"/>
      <c r="BK321" s="2"/>
    </row>
    <row r="322" spans="1:68" ht="21" customHeight="1">
      <c r="A322" s="1"/>
      <c r="B322" s="554" t="s">
        <v>347</v>
      </c>
      <c r="C322" s="554"/>
      <c r="D322" s="554"/>
      <c r="E322" s="554"/>
      <c r="F322" s="554"/>
      <c r="G322" s="554"/>
      <c r="H322" s="554"/>
      <c r="I322" s="554" t="s">
        <v>348</v>
      </c>
      <c r="J322" s="554"/>
      <c r="K322" s="554"/>
      <c r="L322" s="554"/>
      <c r="M322" s="554"/>
      <c r="N322" s="554"/>
      <c r="O322" s="554"/>
      <c r="P322" s="554"/>
      <c r="Q322" s="554" t="s">
        <v>349</v>
      </c>
      <c r="R322" s="554"/>
      <c r="S322" s="554"/>
      <c r="T322" s="554"/>
      <c r="U322" s="554"/>
      <c r="V322" s="554"/>
      <c r="W322" s="554"/>
      <c r="X322" s="554"/>
      <c r="Y322" s="554" t="s">
        <v>350</v>
      </c>
      <c r="Z322" s="554"/>
      <c r="AA322" s="554"/>
      <c r="AB322" s="554"/>
      <c r="AC322" s="554"/>
      <c r="AD322" s="554"/>
      <c r="AE322" s="554"/>
      <c r="AF322" s="554"/>
      <c r="AG322" s="554"/>
      <c r="AH322" s="554"/>
      <c r="AI322" s="554"/>
      <c r="AJ322" s="554"/>
      <c r="AK322" s="554"/>
      <c r="AL322" s="554"/>
      <c r="AM322" s="554"/>
      <c r="AN322" s="554"/>
      <c r="AO322" s="554"/>
      <c r="AP322" s="554"/>
      <c r="AQ322" s="554"/>
      <c r="AR322" s="554"/>
      <c r="AS322" s="554"/>
      <c r="AT322" s="554"/>
      <c r="AU322" s="554"/>
      <c r="AV322" s="554"/>
      <c r="AW322" s="554"/>
      <c r="AX322" s="554"/>
      <c r="AY322" s="554"/>
      <c r="AZ322" s="554"/>
      <c r="BA322" s="1"/>
      <c r="BB322" s="1"/>
      <c r="BC322" s="1"/>
      <c r="BD322" s="1"/>
      <c r="BE322" s="1"/>
      <c r="BF322" s="1"/>
      <c r="BG322" s="1"/>
      <c r="BH322" s="3"/>
      <c r="BI322" s="3"/>
      <c r="BJ322" s="1"/>
      <c r="BK322" s="1"/>
      <c r="BL322" s="1"/>
      <c r="BM322" s="1"/>
      <c r="BN322" s="1"/>
      <c r="BO322" s="2"/>
    </row>
    <row r="323" spans="1:68" ht="21" customHeight="1">
      <c r="A323" s="1"/>
      <c r="B323" s="554" t="s">
        <v>128</v>
      </c>
      <c r="C323" s="554"/>
      <c r="D323" s="554"/>
      <c r="E323" s="554"/>
      <c r="F323" s="554"/>
      <c r="G323" s="554"/>
      <c r="H323" s="554"/>
      <c r="I323" s="735" t="s">
        <v>1236</v>
      </c>
      <c r="J323" s="736"/>
      <c r="K323" s="736"/>
      <c r="L323" s="552"/>
      <c r="M323" s="552"/>
      <c r="N323" s="609" t="s">
        <v>1237</v>
      </c>
      <c r="O323" s="609"/>
      <c r="P323" s="610"/>
      <c r="Q323" s="735" t="s">
        <v>1236</v>
      </c>
      <c r="R323" s="736"/>
      <c r="S323" s="736"/>
      <c r="T323" s="552"/>
      <c r="U323" s="552"/>
      <c r="V323" s="609" t="s">
        <v>1237</v>
      </c>
      <c r="W323" s="609"/>
      <c r="X323" s="610"/>
      <c r="Y323" s="650"/>
      <c r="Z323" s="650"/>
      <c r="AA323" s="650"/>
      <c r="AB323" s="650"/>
      <c r="AC323" s="650"/>
      <c r="AD323" s="650"/>
      <c r="AE323" s="650"/>
      <c r="AF323" s="650"/>
      <c r="AG323" s="650"/>
      <c r="AH323" s="650"/>
      <c r="AI323" s="650"/>
      <c r="AJ323" s="650"/>
      <c r="AK323" s="650"/>
      <c r="AL323" s="650"/>
      <c r="AM323" s="650"/>
      <c r="AN323" s="650"/>
      <c r="AO323" s="650"/>
      <c r="AP323" s="650"/>
      <c r="AQ323" s="650"/>
      <c r="AR323" s="650"/>
      <c r="AS323" s="650"/>
      <c r="AT323" s="650"/>
      <c r="AU323" s="650"/>
      <c r="AV323" s="650"/>
      <c r="AW323" s="650"/>
      <c r="AX323" s="650"/>
      <c r="AY323" s="650"/>
      <c r="AZ323" s="650"/>
      <c r="BA323" s="1"/>
      <c r="BB323" s="1"/>
      <c r="BC323" s="1"/>
      <c r="BD323" s="1"/>
      <c r="BE323" s="1"/>
      <c r="BF323" s="1"/>
      <c r="BG323" s="1"/>
      <c r="BH323" s="3"/>
      <c r="BI323" s="3"/>
      <c r="BJ323" s="1"/>
      <c r="BK323" s="1"/>
      <c r="BL323" s="1"/>
      <c r="BM323" s="1"/>
      <c r="BN323" s="1"/>
      <c r="BO323" s="2"/>
    </row>
    <row r="324" spans="1:68" ht="18" customHeight="1">
      <c r="A324" s="1"/>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3"/>
      <c r="BE324" s="3"/>
      <c r="BF324" s="1"/>
      <c r="BG324" s="1"/>
      <c r="BH324" s="1"/>
      <c r="BI324" s="1"/>
      <c r="BJ324" s="1"/>
      <c r="BK324" s="2"/>
    </row>
    <row r="325" spans="1:68" ht="18" customHeight="1">
      <c r="B325" s="1" t="s">
        <v>1598</v>
      </c>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3"/>
      <c r="BE325" s="3"/>
      <c r="BF325" s="1"/>
      <c r="BG325" s="1"/>
      <c r="BH325" s="1"/>
      <c r="BI325" s="1"/>
      <c r="BJ325" s="1"/>
      <c r="BK325" s="2"/>
    </row>
    <row r="326" spans="1:68" ht="21" customHeight="1">
      <c r="A326" s="1"/>
      <c r="B326" s="580" t="s">
        <v>347</v>
      </c>
      <c r="C326" s="581"/>
      <c r="D326" s="581"/>
      <c r="E326" s="581"/>
      <c r="F326" s="581"/>
      <c r="G326" s="581"/>
      <c r="H326" s="582"/>
      <c r="I326" s="580" t="s">
        <v>968</v>
      </c>
      <c r="J326" s="581"/>
      <c r="K326" s="581"/>
      <c r="L326" s="581"/>
      <c r="M326" s="581"/>
      <c r="N326" s="581"/>
      <c r="O326" s="581"/>
      <c r="P326" s="582"/>
      <c r="Q326" s="580" t="s">
        <v>351</v>
      </c>
      <c r="R326" s="581"/>
      <c r="S326" s="581"/>
      <c r="T326" s="581"/>
      <c r="U326" s="581"/>
      <c r="V326" s="581"/>
      <c r="W326" s="581"/>
      <c r="X326" s="581"/>
      <c r="Y326" s="581"/>
      <c r="Z326" s="581"/>
      <c r="AA326" s="581"/>
      <c r="AB326" s="581"/>
      <c r="AC326" s="581"/>
      <c r="AD326" s="581"/>
      <c r="AE326" s="581"/>
      <c r="AF326" s="581"/>
      <c r="AG326" s="581"/>
      <c r="AH326" s="581"/>
      <c r="AI326" s="581"/>
      <c r="AJ326" s="581"/>
      <c r="AK326" s="581"/>
      <c r="AL326" s="581"/>
      <c r="AM326" s="581"/>
      <c r="AN326" s="581"/>
      <c r="AO326" s="581"/>
      <c r="AP326" s="581"/>
      <c r="AQ326" s="581"/>
      <c r="AR326" s="581"/>
      <c r="AS326" s="581"/>
      <c r="AT326" s="581"/>
      <c r="AU326" s="581"/>
      <c r="AV326" s="581"/>
      <c r="AW326" s="581"/>
      <c r="AX326" s="581"/>
      <c r="AY326" s="581"/>
      <c r="AZ326" s="582"/>
      <c r="BA326" s="1"/>
      <c r="BB326" s="1"/>
      <c r="BC326" s="1"/>
      <c r="BD326" s="1"/>
      <c r="BE326" s="1"/>
      <c r="BF326" s="1"/>
      <c r="BG326" s="1"/>
      <c r="BH326" s="3"/>
      <c r="BI326" s="3"/>
      <c r="BJ326" s="1"/>
      <c r="BK326" s="1"/>
      <c r="BL326" s="1"/>
      <c r="BM326" s="1"/>
      <c r="BN326" s="1"/>
      <c r="BO326" s="2"/>
    </row>
    <row r="327" spans="1:68" ht="21" customHeight="1">
      <c r="A327" s="1"/>
      <c r="B327" s="580" t="s">
        <v>128</v>
      </c>
      <c r="C327" s="581"/>
      <c r="D327" s="581"/>
      <c r="E327" s="581"/>
      <c r="F327" s="581"/>
      <c r="G327" s="581"/>
      <c r="H327" s="582"/>
      <c r="I327" s="735" t="s">
        <v>202</v>
      </c>
      <c r="J327" s="736"/>
      <c r="K327" s="736"/>
      <c r="L327" s="552"/>
      <c r="M327" s="552"/>
      <c r="N327" s="609" t="s">
        <v>1237</v>
      </c>
      <c r="O327" s="609"/>
      <c r="P327" s="610"/>
      <c r="Q327" s="904"/>
      <c r="R327" s="549"/>
      <c r="S327" s="549"/>
      <c r="T327" s="549"/>
      <c r="U327" s="549"/>
      <c r="V327" s="549"/>
      <c r="W327" s="549"/>
      <c r="X327" s="549"/>
      <c r="Y327" s="549"/>
      <c r="Z327" s="549"/>
      <c r="AA327" s="549"/>
      <c r="AB327" s="549"/>
      <c r="AC327" s="549"/>
      <c r="AD327" s="549"/>
      <c r="AE327" s="549"/>
      <c r="AF327" s="549"/>
      <c r="AG327" s="549"/>
      <c r="AH327" s="549"/>
      <c r="AI327" s="549"/>
      <c r="AJ327" s="549"/>
      <c r="AK327" s="549"/>
      <c r="AL327" s="549"/>
      <c r="AM327" s="549"/>
      <c r="AN327" s="549"/>
      <c r="AO327" s="549"/>
      <c r="AP327" s="549"/>
      <c r="AQ327" s="549"/>
      <c r="AR327" s="549"/>
      <c r="AS327" s="549"/>
      <c r="AT327" s="549"/>
      <c r="AU327" s="549"/>
      <c r="AV327" s="549"/>
      <c r="AW327" s="549"/>
      <c r="AX327" s="549"/>
      <c r="AY327" s="549"/>
      <c r="AZ327" s="550"/>
      <c r="BA327" s="1"/>
      <c r="BB327" s="1"/>
      <c r="BC327" s="1"/>
      <c r="BD327" s="1"/>
      <c r="BE327" s="1"/>
      <c r="BF327" s="1"/>
      <c r="BG327" s="1"/>
      <c r="BH327" s="3"/>
      <c r="BI327" s="3"/>
      <c r="BJ327" s="1"/>
      <c r="BK327" s="1"/>
      <c r="BL327" s="1"/>
      <c r="BM327" s="1"/>
      <c r="BN327" s="1"/>
      <c r="BO327" s="2"/>
    </row>
    <row r="328" spans="1:68" ht="18"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3"/>
      <c r="Z328" s="3"/>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2"/>
    </row>
    <row r="329" spans="1:68" s="2" customFormat="1" ht="18" customHeight="1">
      <c r="B329" s="1" t="s">
        <v>1599</v>
      </c>
      <c r="V329" s="1"/>
      <c r="W329" s="1"/>
      <c r="X329" s="1"/>
      <c r="Y329" s="3"/>
      <c r="Z329" s="3"/>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row>
    <row r="330" spans="1:68" s="3" customFormat="1" ht="21" customHeight="1">
      <c r="A330" s="1"/>
      <c r="B330" s="554" t="s">
        <v>396</v>
      </c>
      <c r="C330" s="554"/>
      <c r="D330" s="554"/>
      <c r="E330" s="554"/>
      <c r="F330" s="554"/>
      <c r="G330" s="554"/>
      <c r="H330" s="554"/>
      <c r="I330" s="554"/>
      <c r="J330" s="554"/>
      <c r="K330" s="554"/>
      <c r="L330" s="554"/>
      <c r="M330" s="554"/>
      <c r="N330" s="554"/>
      <c r="O330" s="554"/>
      <c r="P330" s="554"/>
      <c r="Q330" s="554"/>
      <c r="R330" s="554"/>
      <c r="S330" s="554"/>
      <c r="T330" s="554"/>
      <c r="U330" s="554"/>
      <c r="V330" s="554"/>
      <c r="W330" s="554" t="s">
        <v>397</v>
      </c>
      <c r="X330" s="554"/>
      <c r="Y330" s="554"/>
      <c r="Z330" s="554"/>
      <c r="AA330" s="554"/>
      <c r="AB330" s="554"/>
      <c r="AC330" s="554"/>
      <c r="AD330" s="554"/>
      <c r="AE330" s="554"/>
      <c r="AF330" s="554"/>
      <c r="AG330" s="554"/>
      <c r="AH330" s="554"/>
      <c r="AI330" s="554"/>
      <c r="AJ330" s="554"/>
      <c r="AK330" s="554"/>
      <c r="AL330" s="554"/>
      <c r="AM330" s="554"/>
      <c r="AN330" s="554"/>
      <c r="AO330" s="554"/>
      <c r="AP330" s="554"/>
      <c r="AQ330" s="554"/>
      <c r="AR330" s="554"/>
      <c r="AS330" s="554"/>
      <c r="AT330" s="554"/>
      <c r="AU330" s="554"/>
      <c r="AV330" s="554"/>
      <c r="AW330" s="554"/>
      <c r="AX330" s="554"/>
      <c r="AY330" s="554"/>
      <c r="AZ330" s="554"/>
      <c r="BA330" s="554"/>
      <c r="BB330" s="554"/>
      <c r="BC330" s="554"/>
      <c r="BD330" s="554"/>
      <c r="BE330" s="554"/>
      <c r="BF330" s="554"/>
      <c r="BG330" s="1"/>
      <c r="BH330" s="1"/>
      <c r="BI330" s="1"/>
      <c r="BJ330" s="1"/>
    </row>
    <row r="331" spans="1:68" s="3" customFormat="1" ht="21" customHeight="1">
      <c r="A331" s="1"/>
      <c r="B331" s="641" t="s">
        <v>398</v>
      </c>
      <c r="C331" s="641"/>
      <c r="D331" s="641"/>
      <c r="E331" s="641"/>
      <c r="F331" s="641"/>
      <c r="G331" s="641"/>
      <c r="H331" s="641"/>
      <c r="I331" s="641" t="s">
        <v>399</v>
      </c>
      <c r="J331" s="641"/>
      <c r="K331" s="641"/>
      <c r="L331" s="641"/>
      <c r="M331" s="641"/>
      <c r="N331" s="641"/>
      <c r="O331" s="641"/>
      <c r="P331" s="600" t="s">
        <v>151</v>
      </c>
      <c r="Q331" s="552"/>
      <c r="R331" s="436" t="s">
        <v>1241</v>
      </c>
      <c r="S331" s="559"/>
      <c r="T331" s="559"/>
      <c r="U331" s="559"/>
      <c r="V331" s="408" t="s">
        <v>1242</v>
      </c>
      <c r="W331" s="600" t="s">
        <v>400</v>
      </c>
      <c r="X331" s="552"/>
      <c r="Y331" s="552"/>
      <c r="Z331" s="552"/>
      <c r="AA331" s="552"/>
      <c r="AB331" s="552"/>
      <c r="AC331" s="553"/>
      <c r="AD331" s="641" t="s">
        <v>413</v>
      </c>
      <c r="AE331" s="641"/>
      <c r="AF331" s="641"/>
      <c r="AG331" s="641"/>
      <c r="AH331" s="641"/>
      <c r="AI331" s="641"/>
      <c r="AJ331" s="641"/>
      <c r="AK331" s="641" t="s">
        <v>401</v>
      </c>
      <c r="AL331" s="641"/>
      <c r="AM331" s="641"/>
      <c r="AN331" s="641"/>
      <c r="AO331" s="641"/>
      <c r="AP331" s="641"/>
      <c r="AQ331" s="641"/>
      <c r="AR331" s="600" t="s">
        <v>151</v>
      </c>
      <c r="AS331" s="552"/>
      <c r="AT331" s="436" t="s">
        <v>1241</v>
      </c>
      <c r="AU331" s="559"/>
      <c r="AV331" s="559"/>
      <c r="AW331" s="559"/>
      <c r="AX331" s="408" t="s">
        <v>1242</v>
      </c>
      <c r="AY331" s="600" t="s">
        <v>402</v>
      </c>
      <c r="AZ331" s="552"/>
      <c r="BA331" s="552"/>
      <c r="BB331" s="552"/>
      <c r="BC331" s="552"/>
      <c r="BD331" s="552"/>
      <c r="BE331" s="552"/>
      <c r="BF331" s="553"/>
      <c r="BG331" s="1"/>
      <c r="BH331" s="1"/>
      <c r="BI331" s="1"/>
      <c r="BJ331" s="1"/>
      <c r="BK331" s="1"/>
      <c r="BL331" s="1"/>
      <c r="BM331" s="1"/>
      <c r="BN331" s="1"/>
      <c r="BO331" s="1"/>
    </row>
    <row r="332" spans="1:68" s="3" customFormat="1" ht="21" customHeight="1">
      <c r="A332" s="1"/>
      <c r="B332" s="641"/>
      <c r="C332" s="641"/>
      <c r="D332" s="641"/>
      <c r="E332" s="641"/>
      <c r="F332" s="641"/>
      <c r="G332" s="641"/>
      <c r="H332" s="641"/>
      <c r="I332" s="641"/>
      <c r="J332" s="641"/>
      <c r="K332" s="641"/>
      <c r="L332" s="641"/>
      <c r="M332" s="641"/>
      <c r="N332" s="641"/>
      <c r="O332" s="641"/>
      <c r="P332" s="641"/>
      <c r="Q332" s="641"/>
      <c r="R332" s="641"/>
      <c r="S332" s="641"/>
      <c r="T332" s="641"/>
      <c r="U332" s="641"/>
      <c r="V332" s="641"/>
      <c r="W332" s="641"/>
      <c r="X332" s="641"/>
      <c r="Y332" s="641"/>
      <c r="Z332" s="641"/>
      <c r="AA332" s="641"/>
      <c r="AB332" s="641"/>
      <c r="AC332" s="641"/>
      <c r="AD332" s="641"/>
      <c r="AE332" s="641"/>
      <c r="AF332" s="641"/>
      <c r="AG332" s="641"/>
      <c r="AH332" s="641"/>
      <c r="AI332" s="641"/>
      <c r="AJ332" s="641"/>
      <c r="AK332" s="641"/>
      <c r="AL332" s="641"/>
      <c r="AM332" s="641"/>
      <c r="AN332" s="641"/>
      <c r="AO332" s="641"/>
      <c r="AP332" s="641"/>
      <c r="AQ332" s="641"/>
      <c r="AR332" s="641"/>
      <c r="AS332" s="641"/>
      <c r="AT332" s="641"/>
      <c r="AU332" s="641"/>
      <c r="AV332" s="641"/>
      <c r="AW332" s="641"/>
      <c r="AX332" s="641"/>
      <c r="AY332" s="442"/>
      <c r="AZ332" s="407"/>
      <c r="BA332" s="196"/>
      <c r="BB332" s="403" t="s">
        <v>1238</v>
      </c>
      <c r="BC332" s="418"/>
      <c r="BD332" s="403" t="s">
        <v>1239</v>
      </c>
      <c r="BE332" s="418"/>
      <c r="BF332" s="404" t="s">
        <v>1240</v>
      </c>
      <c r="BH332" s="1"/>
      <c r="BI332" s="1"/>
      <c r="BJ332" s="1"/>
      <c r="BK332" s="1"/>
      <c r="BL332" s="1"/>
      <c r="BM332" s="1"/>
      <c r="BN332" s="1"/>
      <c r="BO332" s="1"/>
      <c r="BP332" s="1"/>
    </row>
    <row r="333" spans="1:68" ht="18" customHeight="1">
      <c r="A333" s="1"/>
      <c r="B333" s="3" t="s">
        <v>1204</v>
      </c>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2"/>
    </row>
    <row r="334" spans="1:68" ht="18" customHeight="1">
      <c r="A334" s="3"/>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2"/>
    </row>
    <row r="335" spans="1:68" ht="18" customHeight="1">
      <c r="A335" s="3"/>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2"/>
    </row>
    <row r="336" spans="1:68" ht="18" customHeight="1">
      <c r="A336" s="3"/>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2"/>
    </row>
    <row r="337" spans="1:65" ht="21"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E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2"/>
    </row>
    <row r="338" spans="1:65" ht="21" customHeight="1">
      <c r="B338" s="1" t="s">
        <v>1600</v>
      </c>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2"/>
    </row>
    <row r="339" spans="1:65" ht="21" customHeight="1">
      <c r="C339" s="1" t="s">
        <v>1053</v>
      </c>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2"/>
    </row>
    <row r="340" spans="1:65" ht="21" customHeight="1">
      <c r="D340" s="3" t="s">
        <v>1054</v>
      </c>
      <c r="I340" s="2"/>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2"/>
    </row>
    <row r="341" spans="1:65" ht="21" customHeight="1">
      <c r="C341" s="554" t="s">
        <v>1055</v>
      </c>
      <c r="D341" s="554"/>
      <c r="E341" s="554"/>
      <c r="F341" s="554"/>
      <c r="G341" s="554"/>
      <c r="H341" s="554"/>
      <c r="I341" s="554"/>
      <c r="J341" s="554"/>
      <c r="K341" s="554"/>
      <c r="L341" s="554" t="s">
        <v>952</v>
      </c>
      <c r="M341" s="554"/>
      <c r="N341" s="554"/>
      <c r="O341" s="554"/>
      <c r="P341" s="554"/>
      <c r="Q341" s="554"/>
      <c r="R341" s="554"/>
      <c r="S341" s="554"/>
      <c r="T341" s="554" t="s">
        <v>445</v>
      </c>
      <c r="U341" s="554"/>
      <c r="V341" s="554"/>
      <c r="W341" s="554"/>
      <c r="X341" s="554"/>
      <c r="Y341" s="554"/>
      <c r="Z341" s="554"/>
      <c r="AA341" s="554"/>
      <c r="AB341" s="1"/>
      <c r="AC341" s="1"/>
      <c r="AD341" s="554" t="s">
        <v>1056</v>
      </c>
      <c r="AE341" s="554"/>
      <c r="AF341" s="554"/>
      <c r="AG341" s="554"/>
      <c r="AH341" s="554"/>
      <c r="AI341" s="554"/>
      <c r="AJ341" s="554"/>
      <c r="AK341" s="554"/>
      <c r="AL341" s="554"/>
      <c r="AM341" s="554" t="s">
        <v>430</v>
      </c>
      <c r="AN341" s="554"/>
      <c r="AO341" s="554"/>
      <c r="AP341" s="554" t="s">
        <v>7</v>
      </c>
      <c r="AQ341" s="554"/>
      <c r="AR341" s="554"/>
      <c r="AS341" s="1"/>
      <c r="AT341" s="1"/>
      <c r="AU341" s="1"/>
      <c r="AV341" s="1"/>
      <c r="AW341" s="1"/>
      <c r="AX341" s="1"/>
      <c r="AY341" s="1"/>
      <c r="AZ341" s="1"/>
      <c r="BA341" s="1"/>
      <c r="BB341" s="1"/>
      <c r="BC341" s="1"/>
      <c r="BD341" s="1"/>
      <c r="BE341" s="1"/>
      <c r="BF341" s="1"/>
      <c r="BG341" s="1"/>
      <c r="BH341" s="1"/>
      <c r="BI341" s="1"/>
      <c r="BJ341" s="1"/>
      <c r="BK341" s="1"/>
      <c r="BL341" s="1"/>
      <c r="BM341" s="2"/>
    </row>
    <row r="342" spans="1:65" ht="21" customHeight="1">
      <c r="C342" s="554"/>
      <c r="D342" s="554"/>
      <c r="E342" s="554"/>
      <c r="F342" s="554"/>
      <c r="G342" s="554"/>
      <c r="H342" s="554"/>
      <c r="I342" s="554"/>
      <c r="J342" s="554"/>
      <c r="K342" s="554"/>
      <c r="L342" s="641"/>
      <c r="M342" s="641"/>
      <c r="N342" s="641"/>
      <c r="O342" s="641"/>
      <c r="P342" s="641"/>
      <c r="Q342" s="641"/>
      <c r="R342" s="641"/>
      <c r="S342" s="641"/>
      <c r="T342" s="641"/>
      <c r="U342" s="641"/>
      <c r="V342" s="641"/>
      <c r="W342" s="641"/>
      <c r="X342" s="641"/>
      <c r="Y342" s="641"/>
      <c r="Z342" s="641"/>
      <c r="AA342" s="641"/>
      <c r="AB342" s="1"/>
      <c r="AC342" s="1"/>
      <c r="AD342" s="554"/>
      <c r="AE342" s="554"/>
      <c r="AF342" s="554"/>
      <c r="AG342" s="554"/>
      <c r="AH342" s="554"/>
      <c r="AI342" s="554"/>
      <c r="AJ342" s="554"/>
      <c r="AK342" s="554"/>
      <c r="AL342" s="554"/>
      <c r="AM342" s="641"/>
      <c r="AN342" s="641"/>
      <c r="AO342" s="641"/>
      <c r="AP342" s="641"/>
      <c r="AQ342" s="641"/>
      <c r="AR342" s="641"/>
      <c r="AS342" s="1"/>
      <c r="AT342" s="1"/>
      <c r="AU342" s="1"/>
      <c r="AV342" s="1"/>
      <c r="AW342" s="1"/>
      <c r="AX342" s="1"/>
      <c r="AY342" s="1"/>
      <c r="AZ342" s="1"/>
      <c r="BA342" s="1"/>
      <c r="BB342" s="1"/>
      <c r="BC342" s="1"/>
      <c r="BD342" s="1"/>
      <c r="BE342" s="1"/>
      <c r="BF342" s="1"/>
      <c r="BG342" s="1"/>
      <c r="BH342" s="1"/>
      <c r="BI342" s="1"/>
      <c r="BJ342" s="1"/>
      <c r="BK342" s="1"/>
      <c r="BL342" s="1"/>
      <c r="BM342" s="2"/>
    </row>
    <row r="343" spans="1:65" ht="21" customHeight="1">
      <c r="D343" s="3"/>
      <c r="I343" s="2"/>
      <c r="J343" s="1"/>
      <c r="K343" s="1"/>
      <c r="L343" s="1"/>
      <c r="M343" s="1"/>
      <c r="N343" s="1"/>
      <c r="O343" s="1"/>
      <c r="P343" s="1"/>
      <c r="Q343" s="1"/>
      <c r="R343" s="1"/>
      <c r="S343" s="1"/>
      <c r="T343" s="1"/>
      <c r="U343" s="1"/>
      <c r="V343" s="1"/>
      <c r="W343" s="1"/>
      <c r="X343" s="1"/>
      <c r="Y343" s="1"/>
      <c r="Z343" s="1"/>
      <c r="AA343" s="1"/>
      <c r="AB343" s="1"/>
      <c r="AC343" s="1"/>
      <c r="AD343" s="3" t="s">
        <v>1204</v>
      </c>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2"/>
    </row>
    <row r="344" spans="1:65" ht="15" customHeight="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2"/>
    </row>
    <row r="345" spans="1:65" ht="21.75" customHeight="1">
      <c r="D345" s="1" t="s">
        <v>1173</v>
      </c>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2"/>
    </row>
    <row r="346" spans="1:65" ht="28.5" customHeight="1">
      <c r="C346" s="554" t="s">
        <v>1057</v>
      </c>
      <c r="D346" s="554"/>
      <c r="E346" s="554"/>
      <c r="F346" s="554"/>
      <c r="G346" s="735" t="s">
        <v>201</v>
      </c>
      <c r="H346" s="736"/>
      <c r="I346" s="736"/>
      <c r="J346" s="552"/>
      <c r="K346" s="552"/>
      <c r="L346" s="552"/>
      <c r="M346" s="609" t="s">
        <v>1243</v>
      </c>
      <c r="N346" s="609"/>
      <c r="O346" s="609"/>
      <c r="P346" s="610"/>
      <c r="Q346" s="580" t="s">
        <v>1058</v>
      </c>
      <c r="R346" s="581"/>
      <c r="S346" s="581"/>
      <c r="T346" s="581"/>
      <c r="U346" s="581"/>
      <c r="V346" s="581"/>
      <c r="W346" s="581"/>
      <c r="X346" s="581"/>
      <c r="Y346" s="582"/>
      <c r="Z346" s="732"/>
      <c r="AA346" s="709"/>
      <c r="AB346" s="709"/>
      <c r="AC346" s="709"/>
      <c r="AD346" s="709"/>
      <c r="AE346" s="709"/>
      <c r="AF346" s="709"/>
      <c r="AG346" s="709"/>
      <c r="AH346" s="709"/>
      <c r="AI346" s="709"/>
      <c r="AJ346" s="709"/>
      <c r="AK346" s="709"/>
      <c r="AL346" s="709"/>
      <c r="AM346" s="709"/>
      <c r="AN346" s="709"/>
      <c r="AO346" s="709"/>
      <c r="AP346" s="709"/>
      <c r="AQ346" s="709"/>
      <c r="AR346" s="709"/>
      <c r="AS346" s="709"/>
      <c r="AT346" s="709"/>
      <c r="AU346" s="709"/>
      <c r="AV346" s="709"/>
      <c r="AW346" s="709"/>
      <c r="AX346" s="709"/>
      <c r="AY346" s="709"/>
      <c r="AZ346" s="709"/>
      <c r="BA346" s="709"/>
      <c r="BB346" s="733"/>
      <c r="BC346" s="1"/>
      <c r="BD346" s="1"/>
      <c r="BE346" s="1"/>
      <c r="BF346" s="1"/>
      <c r="BG346" s="1"/>
      <c r="BH346" s="1"/>
      <c r="BI346" s="1"/>
      <c r="BJ346" s="1"/>
      <c r="BK346" s="1"/>
      <c r="BL346" s="1"/>
      <c r="BM346" s="2"/>
    </row>
    <row r="347" spans="1:65" ht="15" customHeight="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2"/>
    </row>
    <row r="348" spans="1:65" ht="21" customHeight="1">
      <c r="C348" s="1"/>
      <c r="D348" s="1" t="s">
        <v>1059</v>
      </c>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2"/>
    </row>
    <row r="349" spans="1:65" ht="21" customHeight="1">
      <c r="C349" s="554" t="s">
        <v>1060</v>
      </c>
      <c r="D349" s="554"/>
      <c r="E349" s="554"/>
      <c r="F349" s="554"/>
      <c r="G349" s="554"/>
      <c r="H349" s="554"/>
      <c r="I349" s="554"/>
      <c r="J349" s="554" t="s">
        <v>430</v>
      </c>
      <c r="K349" s="554"/>
      <c r="L349" s="554"/>
      <c r="M349" s="641"/>
      <c r="N349" s="641"/>
      <c r="O349" s="641"/>
      <c r="P349" s="554" t="s">
        <v>7</v>
      </c>
      <c r="Q349" s="554"/>
      <c r="R349" s="554"/>
      <c r="S349" s="641"/>
      <c r="T349" s="641"/>
      <c r="U349" s="641"/>
      <c r="V349" s="1"/>
      <c r="W349" s="1"/>
      <c r="X349" s="1"/>
      <c r="Y349" s="1"/>
      <c r="Z349" s="1"/>
      <c r="AA349" s="1"/>
      <c r="AB349" s="1"/>
      <c r="AC349" s="1"/>
      <c r="AD349" s="1"/>
      <c r="AE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2"/>
    </row>
    <row r="350" spans="1:65" ht="21" customHeight="1">
      <c r="C350" s="3" t="s">
        <v>1204</v>
      </c>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2"/>
    </row>
    <row r="351" spans="1:65" ht="15" customHeight="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2"/>
    </row>
    <row r="352" spans="1:65" ht="21" customHeight="1">
      <c r="D352" s="1" t="s">
        <v>1061</v>
      </c>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2"/>
    </row>
    <row r="353" spans="3:67" ht="21" customHeight="1">
      <c r="C353" s="561" t="s">
        <v>430</v>
      </c>
      <c r="D353" s="562"/>
      <c r="E353" s="712"/>
      <c r="F353" s="723" t="s">
        <v>1062</v>
      </c>
      <c r="G353" s="723"/>
      <c r="H353" s="723"/>
      <c r="I353" s="723"/>
      <c r="J353" s="723"/>
      <c r="K353" s="723"/>
      <c r="L353" s="723"/>
      <c r="M353" s="723"/>
      <c r="N353" s="723"/>
      <c r="O353" s="723"/>
      <c r="P353" s="723"/>
      <c r="Q353" s="723"/>
      <c r="R353" s="723"/>
      <c r="S353" s="723"/>
      <c r="T353" s="723"/>
      <c r="U353" s="723"/>
      <c r="V353" s="723"/>
      <c r="W353" s="723"/>
      <c r="X353" s="723"/>
      <c r="Y353" s="723" t="s">
        <v>1063</v>
      </c>
      <c r="Z353" s="723"/>
      <c r="AA353" s="723"/>
      <c r="AB353" s="723"/>
      <c r="AC353" s="723"/>
      <c r="AD353" s="723"/>
      <c r="AE353" s="723"/>
      <c r="AF353" s="723"/>
      <c r="AG353" s="723"/>
      <c r="AH353" s="723"/>
      <c r="AI353" s="723"/>
      <c r="AJ353" s="723"/>
      <c r="AK353" s="723"/>
      <c r="AL353" s="723"/>
      <c r="AM353" s="723"/>
      <c r="AN353" s="723"/>
      <c r="AO353" s="723"/>
      <c r="AP353" s="723"/>
      <c r="AQ353" s="723"/>
      <c r="AR353" s="723"/>
      <c r="AS353" s="723"/>
      <c r="AT353" s="723"/>
      <c r="AU353" s="723" t="s">
        <v>1064</v>
      </c>
      <c r="AV353" s="723"/>
      <c r="AW353" s="723"/>
      <c r="AX353" s="723"/>
      <c r="AY353" s="723"/>
      <c r="AZ353" s="723"/>
      <c r="BA353" s="723"/>
      <c r="BB353" s="723"/>
      <c r="BC353" s="723"/>
      <c r="BD353" s="723"/>
      <c r="BE353" s="723"/>
      <c r="BF353" s="723"/>
      <c r="BG353" s="723"/>
      <c r="BH353" s="723"/>
      <c r="BI353" s="723"/>
      <c r="BJ353" s="723"/>
      <c r="BK353" s="723"/>
      <c r="BL353" s="723"/>
      <c r="BM353" s="723"/>
      <c r="BN353" s="723"/>
      <c r="BO353" s="723"/>
    </row>
    <row r="354" spans="3:67" ht="21" customHeight="1">
      <c r="C354" s="563"/>
      <c r="D354" s="564"/>
      <c r="E354" s="713"/>
      <c r="F354" s="723" t="s">
        <v>1065</v>
      </c>
      <c r="G354" s="723"/>
      <c r="H354" s="723"/>
      <c r="I354" s="723"/>
      <c r="J354" s="723"/>
      <c r="K354" s="723"/>
      <c r="L354" s="723"/>
      <c r="M354" s="723"/>
      <c r="N354" s="723"/>
      <c r="O354" s="723"/>
      <c r="P354" s="723"/>
      <c r="Q354" s="723"/>
      <c r="R354" s="723"/>
      <c r="S354" s="723"/>
      <c r="T354" s="723"/>
      <c r="U354" s="723"/>
      <c r="V354" s="723"/>
      <c r="W354" s="723"/>
      <c r="X354" s="723"/>
      <c r="Y354" s="723" t="s">
        <v>1066</v>
      </c>
      <c r="Z354" s="723"/>
      <c r="AA354" s="723"/>
      <c r="AB354" s="723"/>
      <c r="AC354" s="723"/>
      <c r="AD354" s="723"/>
      <c r="AE354" s="723"/>
      <c r="AF354" s="723"/>
      <c r="AG354" s="723"/>
      <c r="AH354" s="723"/>
      <c r="AI354" s="723"/>
      <c r="AJ354" s="723"/>
      <c r="AK354" s="723"/>
      <c r="AL354" s="723"/>
      <c r="AM354" s="723"/>
      <c r="AN354" s="723"/>
      <c r="AO354" s="723"/>
      <c r="AP354" s="723"/>
      <c r="AQ354" s="723"/>
      <c r="AR354" s="723"/>
      <c r="AS354" s="723"/>
      <c r="AT354" s="723"/>
      <c r="AU354" s="723" t="s">
        <v>1067</v>
      </c>
      <c r="AV354" s="723"/>
      <c r="AW354" s="723"/>
      <c r="AX354" s="723"/>
      <c r="AY354" s="723"/>
      <c r="AZ354" s="723"/>
      <c r="BA354" s="723"/>
      <c r="BB354" s="723"/>
      <c r="BC354" s="723"/>
      <c r="BD354" s="723"/>
      <c r="BE354" s="723"/>
      <c r="BF354" s="723"/>
      <c r="BG354" s="723"/>
      <c r="BH354" s="723"/>
      <c r="BI354" s="723"/>
      <c r="BJ354" s="723"/>
      <c r="BK354" s="723"/>
      <c r="BL354" s="723"/>
      <c r="BM354" s="723"/>
      <c r="BN354" s="723"/>
      <c r="BO354" s="723"/>
    </row>
    <row r="355" spans="3:67" ht="21" customHeight="1">
      <c r="C355" s="580" t="s">
        <v>7</v>
      </c>
      <c r="D355" s="581"/>
      <c r="E355" s="582"/>
      <c r="F355" s="731"/>
      <c r="G355" s="659"/>
      <c r="H355" s="677"/>
      <c r="I355" s="1"/>
      <c r="J355" s="1"/>
      <c r="K355" s="1"/>
      <c r="L355" s="1"/>
      <c r="M355" s="1"/>
      <c r="N355" s="1"/>
      <c r="O355" s="1"/>
      <c r="P355" s="1"/>
      <c r="Q355" s="1"/>
      <c r="R355" s="1"/>
      <c r="S355" s="1"/>
      <c r="T355" s="1"/>
      <c r="U355" s="1"/>
      <c r="V355" s="1"/>
      <c r="W355" s="1"/>
      <c r="X355" s="1"/>
      <c r="Y355" s="1"/>
      <c r="Z355" s="1"/>
      <c r="AA355" s="1"/>
      <c r="AB355" s="1"/>
      <c r="AC355" s="1"/>
      <c r="AD355" s="1"/>
      <c r="AE355" s="1"/>
      <c r="AF355" s="2"/>
      <c r="AG355" s="1"/>
      <c r="AH355" s="1"/>
      <c r="AI355" s="1"/>
      <c r="AJ355" s="1"/>
      <c r="AK355" s="1"/>
      <c r="AL355" s="1"/>
      <c r="AM355" s="1"/>
      <c r="AN355" s="1"/>
      <c r="AO355" s="1"/>
      <c r="AP355" s="1"/>
      <c r="AQ355" s="3"/>
      <c r="AR355" s="1"/>
      <c r="AS355" s="1"/>
      <c r="AT355" s="1"/>
      <c r="AU355" s="1"/>
      <c r="AV355" s="1"/>
      <c r="AW355" s="1"/>
      <c r="AX355" s="1"/>
      <c r="AY355" s="1"/>
      <c r="AZ355" s="1"/>
      <c r="BA355" s="1"/>
      <c r="BB355" s="1"/>
      <c r="BC355" s="1"/>
      <c r="BD355" s="1"/>
      <c r="BE355" s="1"/>
      <c r="BF355" s="1"/>
      <c r="BG355" s="1"/>
      <c r="BH355" s="1"/>
      <c r="BI355" s="1"/>
      <c r="BJ355" s="1"/>
      <c r="BK355" s="1"/>
      <c r="BL355" s="1"/>
      <c r="BM355" s="2"/>
    </row>
    <row r="356" spans="3:67" ht="21" customHeight="1">
      <c r="C356" s="1" t="s">
        <v>1466</v>
      </c>
      <c r="D356" s="50"/>
      <c r="E356" s="50"/>
      <c r="F356" s="13"/>
      <c r="G356" s="13"/>
      <c r="H356" s="13"/>
      <c r="I356" s="1"/>
      <c r="J356" s="1"/>
      <c r="K356" s="1"/>
      <c r="L356" s="1"/>
      <c r="M356" s="1"/>
      <c r="N356" s="1"/>
      <c r="O356" s="1"/>
      <c r="P356" s="1"/>
      <c r="Q356" s="1"/>
      <c r="R356" s="1"/>
      <c r="S356" s="1"/>
      <c r="T356" s="1"/>
      <c r="U356" s="1"/>
      <c r="V356" s="1"/>
      <c r="W356" s="1"/>
      <c r="X356" s="1"/>
      <c r="Y356" s="1"/>
      <c r="Z356" s="1"/>
      <c r="AA356" s="1"/>
      <c r="AB356" s="1"/>
      <c r="AC356" s="1"/>
      <c r="AD356" s="1"/>
      <c r="AE356" s="1"/>
      <c r="AF356" s="2"/>
      <c r="AG356" s="1"/>
      <c r="AH356" s="1"/>
      <c r="AI356" s="1"/>
      <c r="AJ356" s="1"/>
      <c r="AK356" s="1"/>
      <c r="AL356" s="1"/>
      <c r="AM356" s="1"/>
      <c r="AN356" s="1"/>
      <c r="AO356" s="1"/>
      <c r="AP356" s="1"/>
      <c r="AQ356" s="3"/>
      <c r="AR356" s="1"/>
      <c r="AS356" s="1"/>
      <c r="AT356" s="1"/>
      <c r="AU356" s="1"/>
      <c r="AV356" s="1"/>
      <c r="AW356" s="1"/>
      <c r="AX356" s="1"/>
      <c r="AY356" s="1"/>
      <c r="AZ356" s="1"/>
      <c r="BA356" s="1"/>
      <c r="BB356" s="1"/>
      <c r="BC356" s="1"/>
      <c r="BD356" s="1"/>
      <c r="BE356" s="1"/>
      <c r="BF356" s="1"/>
      <c r="BG356" s="1"/>
      <c r="BH356" s="1"/>
      <c r="BI356" s="1"/>
      <c r="BJ356" s="1"/>
      <c r="BK356" s="1"/>
      <c r="BL356" s="1"/>
      <c r="BM356" s="2"/>
    </row>
    <row r="357" spans="3:67" ht="15" customHeight="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2"/>
    </row>
    <row r="358" spans="3:67" ht="21" customHeight="1">
      <c r="D358" s="1" t="s">
        <v>1158</v>
      </c>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2"/>
    </row>
    <row r="359" spans="3:67" ht="21" customHeight="1">
      <c r="C359" s="554" t="s">
        <v>430</v>
      </c>
      <c r="D359" s="554"/>
      <c r="E359" s="554"/>
      <c r="F359" s="723" t="s">
        <v>1068</v>
      </c>
      <c r="G359" s="723"/>
      <c r="H359" s="723"/>
      <c r="I359" s="723"/>
      <c r="J359" s="723"/>
      <c r="K359" s="723"/>
      <c r="L359" s="723"/>
      <c r="M359" s="723"/>
      <c r="N359" s="723"/>
      <c r="O359" s="723"/>
      <c r="P359" s="723"/>
      <c r="Q359" s="723"/>
      <c r="R359" s="723"/>
      <c r="S359" s="723"/>
      <c r="T359" s="723"/>
      <c r="U359" s="723"/>
      <c r="V359" s="723" t="s">
        <v>1069</v>
      </c>
      <c r="W359" s="723"/>
      <c r="X359" s="723"/>
      <c r="Y359" s="723"/>
      <c r="Z359" s="723"/>
      <c r="AA359" s="723"/>
      <c r="AB359" s="723"/>
      <c r="AC359" s="723"/>
      <c r="AD359" s="723"/>
      <c r="AE359" s="723"/>
      <c r="AF359" s="723"/>
      <c r="AG359" s="723"/>
      <c r="AH359" s="723"/>
      <c r="AI359" s="723"/>
      <c r="AJ359" s="723"/>
      <c r="AK359" s="723"/>
      <c r="AL359" s="723" t="s">
        <v>1070</v>
      </c>
      <c r="AM359" s="723"/>
      <c r="AN359" s="723"/>
      <c r="AO359" s="723"/>
      <c r="AP359" s="723"/>
      <c r="AQ359" s="723"/>
      <c r="AR359" s="723"/>
      <c r="AS359" s="723"/>
      <c r="AT359" s="723"/>
      <c r="AU359" s="723"/>
      <c r="AV359" s="723"/>
      <c r="AW359" s="723"/>
      <c r="AX359" s="723"/>
      <c r="AY359" s="723"/>
      <c r="AZ359" s="723"/>
      <c r="BA359" s="723"/>
      <c r="BB359" s="1"/>
      <c r="BC359" s="1"/>
      <c r="BD359" s="1"/>
      <c r="BE359" s="1"/>
      <c r="BF359" s="1"/>
      <c r="BG359" s="1"/>
      <c r="BH359" s="1"/>
      <c r="BI359" s="1"/>
      <c r="BJ359" s="1"/>
      <c r="BK359" s="1"/>
      <c r="BL359" s="1"/>
      <c r="BM359" s="2"/>
    </row>
    <row r="360" spans="3:67" ht="21" customHeight="1">
      <c r="C360" s="554"/>
      <c r="D360" s="554"/>
      <c r="E360" s="554"/>
      <c r="F360" s="723" t="s">
        <v>1071</v>
      </c>
      <c r="G360" s="723"/>
      <c r="H360" s="723"/>
      <c r="I360" s="723"/>
      <c r="J360" s="723"/>
      <c r="K360" s="723"/>
      <c r="L360" s="723"/>
      <c r="M360" s="723"/>
      <c r="N360" s="723"/>
      <c r="O360" s="723"/>
      <c r="P360" s="723"/>
      <c r="Q360" s="723"/>
      <c r="R360" s="723"/>
      <c r="S360" s="723"/>
      <c r="T360" s="723"/>
      <c r="U360" s="723"/>
      <c r="V360" s="723" t="s">
        <v>1072</v>
      </c>
      <c r="W360" s="723"/>
      <c r="X360" s="723"/>
      <c r="Y360" s="723"/>
      <c r="Z360" s="723"/>
      <c r="AA360" s="723"/>
      <c r="AB360" s="723"/>
      <c r="AC360" s="723"/>
      <c r="AD360" s="723"/>
      <c r="AE360" s="723"/>
      <c r="AF360" s="723"/>
      <c r="AG360" s="723"/>
      <c r="AH360" s="723"/>
      <c r="AI360" s="723"/>
      <c r="AJ360" s="723"/>
      <c r="AK360" s="723"/>
      <c r="AL360" s="723" t="s">
        <v>1073</v>
      </c>
      <c r="AM360" s="723"/>
      <c r="AN360" s="723"/>
      <c r="AO360" s="723"/>
      <c r="AP360" s="723"/>
      <c r="AQ360" s="723"/>
      <c r="AR360" s="723"/>
      <c r="AS360" s="723"/>
      <c r="AT360" s="723"/>
      <c r="AU360" s="723"/>
      <c r="AV360" s="723"/>
      <c r="AW360" s="723"/>
      <c r="AX360" s="723"/>
      <c r="AY360" s="723"/>
      <c r="AZ360" s="723"/>
      <c r="BA360" s="723"/>
    </row>
    <row r="361" spans="3:67" ht="21" customHeight="1">
      <c r="C361" s="580" t="s">
        <v>7</v>
      </c>
      <c r="D361" s="581"/>
      <c r="E361" s="582"/>
      <c r="F361" s="731"/>
      <c r="G361" s="659"/>
      <c r="H361" s="677"/>
      <c r="I361" s="1"/>
      <c r="K361" s="1"/>
      <c r="L361" s="1"/>
      <c r="M361" s="1"/>
      <c r="N361" s="1"/>
      <c r="O361" s="1"/>
      <c r="P361" s="1"/>
      <c r="Q361" s="1"/>
      <c r="R361" s="1"/>
      <c r="S361" s="1"/>
      <c r="T361" s="1"/>
      <c r="U361" s="1"/>
      <c r="V361" s="1"/>
      <c r="W361" s="1"/>
      <c r="X361" s="1"/>
      <c r="Y361" s="1"/>
      <c r="Z361" s="1"/>
      <c r="AA361" s="1"/>
      <c r="AB361" s="1"/>
      <c r="AC361" s="1"/>
      <c r="AD361" s="1"/>
      <c r="AE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2"/>
    </row>
    <row r="362" spans="3:67" ht="21" customHeight="1">
      <c r="C362" s="1" t="s">
        <v>1466</v>
      </c>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2"/>
    </row>
    <row r="363" spans="3:67" ht="21" customHeight="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2"/>
    </row>
    <row r="364" spans="3:67" ht="15" customHeight="1">
      <c r="C364" s="1" t="s">
        <v>1074</v>
      </c>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2"/>
    </row>
    <row r="365" spans="3:67" ht="18" customHeight="1">
      <c r="D365" s="1" t="s">
        <v>1075</v>
      </c>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2"/>
    </row>
    <row r="366" spans="3:67" ht="19.5" customHeight="1">
      <c r="C366" s="561" t="s">
        <v>430</v>
      </c>
      <c r="D366" s="562"/>
      <c r="E366" s="712"/>
      <c r="F366" s="641"/>
      <c r="G366" s="641"/>
      <c r="H366" s="641"/>
      <c r="I366" s="554" t="s">
        <v>1661</v>
      </c>
      <c r="J366" s="734"/>
      <c r="K366" s="734"/>
      <c r="L366" s="734"/>
      <c r="M366" s="734"/>
      <c r="N366" s="734"/>
      <c r="O366" s="734"/>
      <c r="P366" s="734"/>
      <c r="Q366" s="734"/>
      <c r="R366" s="734"/>
      <c r="S366" s="734"/>
      <c r="T366" s="582" t="s">
        <v>1076</v>
      </c>
      <c r="U366" s="554"/>
      <c r="V366" s="554"/>
      <c r="W366" s="641"/>
      <c r="X366" s="641"/>
      <c r="Y366" s="641"/>
      <c r="Z366" s="554" t="s">
        <v>1077</v>
      </c>
      <c r="AA366" s="554"/>
      <c r="AB366" s="554"/>
      <c r="AC366" s="641"/>
      <c r="AD366" s="641"/>
      <c r="AE366" s="641"/>
      <c r="BC366" s="1"/>
      <c r="BD366" s="1"/>
      <c r="BE366" s="1"/>
      <c r="BF366" s="1"/>
      <c r="BG366" s="1"/>
      <c r="BH366" s="1"/>
      <c r="BI366" s="1"/>
      <c r="BJ366" s="1"/>
      <c r="BK366" s="1"/>
      <c r="BL366" s="1"/>
      <c r="BM366" s="2"/>
    </row>
    <row r="367" spans="3:67" ht="19.5" customHeight="1">
      <c r="C367" s="580" t="s">
        <v>7</v>
      </c>
      <c r="D367" s="581"/>
      <c r="E367" s="582"/>
      <c r="F367" s="641"/>
      <c r="G367" s="641"/>
      <c r="H367" s="641"/>
      <c r="I367" s="351"/>
      <c r="J367" s="352"/>
      <c r="K367" s="352"/>
      <c r="L367" s="352"/>
      <c r="M367" s="352"/>
      <c r="N367" s="352"/>
      <c r="O367" s="352"/>
      <c r="P367" s="352"/>
      <c r="Q367" s="352"/>
      <c r="R367" s="352"/>
      <c r="S367" s="352"/>
      <c r="T367" s="352"/>
      <c r="U367" s="352"/>
      <c r="V367" s="352"/>
      <c r="W367" s="352"/>
      <c r="X367" s="352"/>
      <c r="Y367" s="352"/>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2"/>
    </row>
    <row r="368" spans="3:67" ht="19.5" customHeight="1">
      <c r="C368" s="3" t="s">
        <v>1204</v>
      </c>
      <c r="D368" s="353"/>
      <c r="E368" s="353"/>
      <c r="F368" s="521"/>
      <c r="G368" s="521"/>
      <c r="H368" s="52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2"/>
    </row>
    <row r="369" spans="1:107" ht="1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E369" s="1"/>
      <c r="AG369" s="1"/>
      <c r="AH369" s="1"/>
      <c r="AI369" s="1"/>
      <c r="AJ369" s="1"/>
      <c r="AK369" s="1"/>
      <c r="AL369" s="1"/>
      <c r="AM369" s="1"/>
      <c r="AN369" s="1"/>
      <c r="AO369" s="1"/>
      <c r="AP369" s="3"/>
      <c r="AQ369" s="3"/>
      <c r="AR369" s="3"/>
      <c r="AS369" s="3"/>
      <c r="AT369" s="3"/>
      <c r="AU369" s="3"/>
      <c r="AV369" s="3"/>
      <c r="AW369" s="3"/>
      <c r="AX369" s="3"/>
      <c r="AY369" s="3"/>
      <c r="AZ369" s="3"/>
      <c r="BA369" s="3"/>
      <c r="BB369" s="3"/>
      <c r="BC369" s="3"/>
      <c r="BD369" s="3"/>
      <c r="BE369" s="3"/>
      <c r="BF369" s="3"/>
      <c r="BG369" s="3"/>
      <c r="BH369" s="3"/>
      <c r="BI369" s="3"/>
      <c r="BJ369" s="3"/>
      <c r="BK369" s="2"/>
    </row>
    <row r="370" spans="1:107" ht="19.5" customHeight="1">
      <c r="C370" s="354"/>
      <c r="D370" s="1" t="s">
        <v>1078</v>
      </c>
      <c r="E370" s="522"/>
      <c r="F370" s="522"/>
      <c r="G370" s="522"/>
      <c r="H370" s="522"/>
      <c r="I370" s="522"/>
      <c r="J370" s="522"/>
      <c r="K370" s="522"/>
      <c r="L370" s="522"/>
      <c r="M370" s="522"/>
      <c r="N370" s="425"/>
      <c r="O370" s="425"/>
      <c r="P370" s="425"/>
      <c r="Q370" s="425"/>
      <c r="R370" s="425"/>
      <c r="S370" s="425"/>
      <c r="T370" s="425"/>
      <c r="U370" s="425"/>
      <c r="V370" s="425"/>
      <c r="W370" s="425"/>
      <c r="X370" s="425"/>
      <c r="Y370" s="425"/>
      <c r="Z370" s="449"/>
      <c r="AA370" s="1"/>
      <c r="AB370" s="1"/>
      <c r="AC370" s="1"/>
      <c r="AD370" s="1"/>
      <c r="AE370" s="1"/>
      <c r="AF370" s="1"/>
      <c r="AG370" s="1"/>
      <c r="AH370" s="1"/>
      <c r="AI370" s="1"/>
      <c r="AJ370" s="1"/>
      <c r="AK370" s="1"/>
      <c r="AL370" s="1"/>
      <c r="AM370" s="1"/>
      <c r="AN370" s="1" t="s">
        <v>1081</v>
      </c>
      <c r="AP370" s="15"/>
      <c r="AQ370" s="15"/>
      <c r="AR370" s="15"/>
      <c r="AS370" s="15"/>
      <c r="AT370" s="15"/>
      <c r="AU370" s="15"/>
      <c r="AV370" s="15"/>
      <c r="AW370" s="15"/>
      <c r="AX370" s="15"/>
      <c r="AY370" s="13"/>
      <c r="AZ370" s="1"/>
      <c r="BA370" s="1"/>
      <c r="BB370" s="1"/>
      <c r="BC370" s="1"/>
      <c r="BD370" s="1"/>
      <c r="BE370" s="1"/>
      <c r="BF370" s="1"/>
      <c r="BG370" s="1"/>
      <c r="BH370" s="1"/>
      <c r="BI370" s="2"/>
    </row>
    <row r="371" spans="1:107" ht="19.5" customHeight="1">
      <c r="C371" s="554" t="s">
        <v>1079</v>
      </c>
      <c r="D371" s="554"/>
      <c r="E371" s="554"/>
      <c r="F371" s="554"/>
      <c r="G371" s="554"/>
      <c r="H371" s="554"/>
      <c r="I371" s="554"/>
      <c r="J371" s="554"/>
      <c r="K371" s="554"/>
      <c r="L371" s="554"/>
      <c r="M371" s="554"/>
      <c r="N371" s="554" t="s">
        <v>430</v>
      </c>
      <c r="O371" s="554"/>
      <c r="P371" s="554"/>
      <c r="Q371" s="600" t="s">
        <v>1080</v>
      </c>
      <c r="R371" s="552"/>
      <c r="S371" s="552"/>
      <c r="T371" s="552"/>
      <c r="U371" s="552"/>
      <c r="V371" s="552"/>
      <c r="W371" s="552"/>
      <c r="X371" s="552"/>
      <c r="Y371" s="552"/>
      <c r="Z371" s="552"/>
      <c r="AA371" s="552"/>
      <c r="AB371" s="552"/>
      <c r="AC371" s="552"/>
      <c r="AD371" s="552"/>
      <c r="AE371" s="552"/>
      <c r="AF371" s="553"/>
      <c r="AG371" s="580" t="s">
        <v>7</v>
      </c>
      <c r="AH371" s="581"/>
      <c r="AI371" s="582"/>
      <c r="AJ371" s="600"/>
      <c r="AK371" s="552"/>
      <c r="AL371" s="553"/>
      <c r="AM371" s="1"/>
      <c r="AN371" s="580" t="s">
        <v>430</v>
      </c>
      <c r="AO371" s="581"/>
      <c r="AP371" s="582"/>
      <c r="AQ371" s="600"/>
      <c r="AR371" s="552"/>
      <c r="AS371" s="553"/>
      <c r="AT371" s="580" t="s">
        <v>1664</v>
      </c>
      <c r="AU371" s="581"/>
      <c r="AV371" s="581"/>
      <c r="AW371" s="581"/>
      <c r="AX371" s="581"/>
      <c r="AY371" s="581"/>
      <c r="AZ371" s="581"/>
      <c r="BA371" s="581"/>
      <c r="BB371" s="581"/>
      <c r="BC371" s="582"/>
      <c r="BD371" s="581" t="s">
        <v>1076</v>
      </c>
      <c r="BE371" s="581"/>
      <c r="BF371" s="582"/>
      <c r="BG371" s="600"/>
      <c r="BH371" s="552"/>
      <c r="BI371" s="553"/>
      <c r="BJ371" s="580" t="s">
        <v>1077</v>
      </c>
      <c r="BK371" s="581"/>
      <c r="BL371" s="582"/>
      <c r="BM371" s="600"/>
      <c r="BN371" s="552"/>
      <c r="BO371" s="553"/>
    </row>
    <row r="372" spans="1:107" ht="20.25" customHeight="1">
      <c r="C372" s="1" t="s">
        <v>1442</v>
      </c>
      <c r="D372" s="15"/>
      <c r="E372" s="15"/>
      <c r="F372" s="15"/>
      <c r="G372" s="15"/>
      <c r="H372" s="15"/>
      <c r="I372" s="15"/>
      <c r="J372" s="15"/>
      <c r="K372" s="15"/>
      <c r="L372" s="15"/>
      <c r="M372" s="15"/>
      <c r="N372" s="13"/>
      <c r="O372" s="13"/>
      <c r="P372" s="13"/>
      <c r="Q372" s="13"/>
      <c r="R372" s="13"/>
      <c r="S372" s="13"/>
      <c r="T372" s="13"/>
      <c r="U372" s="13"/>
      <c r="V372" s="13"/>
      <c r="W372" s="13"/>
      <c r="X372" s="13"/>
      <c r="Y372" s="13"/>
      <c r="Z372" s="1"/>
      <c r="AA372" s="1"/>
      <c r="AB372" s="1"/>
      <c r="AC372" s="1"/>
      <c r="AD372" s="1"/>
      <c r="AE372" s="1"/>
      <c r="AF372" s="1"/>
      <c r="AG372" s="1"/>
      <c r="AH372" s="1"/>
      <c r="AI372" s="1"/>
      <c r="AJ372" s="1"/>
      <c r="AK372" s="1"/>
      <c r="AL372" s="1"/>
      <c r="AM372" s="1"/>
      <c r="AN372" s="580" t="s">
        <v>7</v>
      </c>
      <c r="AO372" s="581"/>
      <c r="AP372" s="582"/>
      <c r="AQ372" s="600"/>
      <c r="AR372" s="552"/>
      <c r="AS372" s="553"/>
      <c r="AT372" s="2"/>
      <c r="AU372" s="2"/>
      <c r="AV372" s="2"/>
      <c r="AW372" s="15"/>
      <c r="AX372" s="15"/>
      <c r="AY372" s="15"/>
      <c r="AZ372" s="1"/>
      <c r="BA372" s="1"/>
      <c r="BB372" s="1"/>
    </row>
    <row r="373" spans="1:107" ht="18" customHeight="1">
      <c r="C373" s="1"/>
      <c r="D373" s="15"/>
      <c r="E373" s="15"/>
      <c r="F373" s="15"/>
      <c r="G373" s="15"/>
      <c r="H373" s="15"/>
      <c r="I373" s="15"/>
      <c r="J373" s="15"/>
      <c r="K373" s="15"/>
      <c r="L373" s="15"/>
      <c r="M373" s="15"/>
      <c r="N373" s="13"/>
      <c r="O373" s="13"/>
      <c r="P373" s="13"/>
      <c r="Q373" s="13"/>
      <c r="R373" s="13"/>
      <c r="S373" s="13"/>
      <c r="T373" s="13"/>
      <c r="U373" s="13"/>
      <c r="V373" s="13"/>
      <c r="W373" s="13"/>
      <c r="X373" s="13"/>
      <c r="Y373" s="13"/>
      <c r="Z373" s="1"/>
      <c r="AA373" s="1"/>
      <c r="AB373" s="1"/>
      <c r="AC373" s="1"/>
      <c r="AD373" s="1"/>
      <c r="AE373" s="1"/>
      <c r="AF373" s="1"/>
      <c r="AG373" s="1"/>
      <c r="AH373" s="1"/>
      <c r="AI373" s="1"/>
      <c r="AJ373" s="1"/>
      <c r="AK373" s="1"/>
      <c r="AL373" s="1"/>
      <c r="AM373" s="1"/>
      <c r="AN373" s="3" t="s">
        <v>1204</v>
      </c>
      <c r="AO373" s="13"/>
      <c r="AP373" s="13"/>
      <c r="AQ373" s="15"/>
      <c r="AR373" s="15"/>
      <c r="AS373" s="15"/>
      <c r="AT373" s="50"/>
      <c r="AU373" s="50"/>
      <c r="AV373" s="50"/>
      <c r="AW373" s="15"/>
      <c r="AX373" s="15"/>
      <c r="AY373" s="15"/>
      <c r="AZ373" s="1"/>
      <c r="BA373" s="1"/>
      <c r="BB373" s="1"/>
      <c r="BC373" s="1"/>
      <c r="BD373" s="1"/>
      <c r="BE373" s="1"/>
      <c r="BF373" s="1"/>
      <c r="BG373" s="1"/>
      <c r="BH373" s="1"/>
      <c r="BI373" s="2"/>
    </row>
    <row r="374" spans="1:107" ht="18" customHeight="1">
      <c r="C374" s="1"/>
      <c r="D374" s="15"/>
      <c r="E374" s="15"/>
      <c r="F374" s="15"/>
      <c r="G374" s="15"/>
      <c r="H374" s="15"/>
      <c r="I374" s="15"/>
      <c r="J374" s="15"/>
      <c r="K374" s="15"/>
      <c r="L374" s="15"/>
      <c r="M374" s="15"/>
      <c r="N374" s="13"/>
      <c r="O374" s="13"/>
      <c r="P374" s="13"/>
      <c r="Q374" s="13"/>
      <c r="R374" s="13"/>
      <c r="S374" s="13"/>
      <c r="T374" s="13"/>
      <c r="U374" s="13"/>
      <c r="V374" s="13"/>
      <c r="W374" s="13"/>
      <c r="X374" s="13"/>
      <c r="Y374" s="13"/>
      <c r="Z374" s="1"/>
      <c r="AA374" s="1"/>
      <c r="AB374" s="1"/>
      <c r="AC374" s="1"/>
      <c r="AD374" s="1"/>
      <c r="AE374" s="1"/>
      <c r="AF374" s="1"/>
      <c r="AG374" s="1"/>
      <c r="AH374" s="1"/>
      <c r="AI374" s="1"/>
      <c r="AJ374" s="1"/>
      <c r="AK374" s="1"/>
      <c r="AL374" s="1"/>
      <c r="AM374" s="1"/>
      <c r="AN374" s="1"/>
      <c r="AO374" s="1"/>
      <c r="AP374" s="1"/>
      <c r="AQ374" s="1"/>
      <c r="AS374" s="13"/>
      <c r="AT374" s="13"/>
      <c r="AU374" s="15"/>
      <c r="AV374" s="15"/>
      <c r="AW374" s="15"/>
      <c r="AX374" s="50"/>
      <c r="AY374" s="50"/>
      <c r="AZ374" s="50"/>
      <c r="BA374" s="15"/>
      <c r="BB374" s="15"/>
      <c r="BC374" s="15"/>
      <c r="BD374" s="1"/>
      <c r="BE374" s="1"/>
      <c r="BF374" s="1"/>
      <c r="BG374" s="1"/>
      <c r="BH374" s="1"/>
      <c r="BI374" s="1"/>
      <c r="BJ374" s="1"/>
      <c r="BK374" s="1"/>
      <c r="BL374" s="1"/>
      <c r="BM374" s="2"/>
    </row>
    <row r="375" spans="1:107" ht="1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E375" s="1"/>
      <c r="AG375" s="1"/>
      <c r="AH375" s="1"/>
      <c r="AI375" s="1"/>
      <c r="AJ375" s="1"/>
      <c r="AK375" s="1"/>
      <c r="AL375" s="1"/>
      <c r="AM375" s="1"/>
      <c r="AN375" s="1"/>
      <c r="AO375" s="1"/>
      <c r="AP375" s="3"/>
      <c r="AQ375" s="3"/>
      <c r="AR375" s="3"/>
      <c r="AS375" s="3"/>
      <c r="AT375" s="3"/>
      <c r="AU375" s="3"/>
      <c r="AV375" s="3"/>
      <c r="AW375" s="3"/>
      <c r="AX375" s="3"/>
      <c r="AY375" s="3"/>
      <c r="AZ375" s="3"/>
      <c r="BA375" s="3"/>
      <c r="BB375" s="3"/>
      <c r="BC375" s="3"/>
      <c r="BD375" s="3"/>
      <c r="BE375" s="3"/>
      <c r="BF375" s="3"/>
      <c r="BG375" s="3"/>
      <c r="BH375" s="3"/>
      <c r="BI375" s="3"/>
      <c r="BJ375" s="3"/>
      <c r="BK375" s="2"/>
    </row>
    <row r="376" spans="1:107" ht="12.75" customHeight="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2"/>
    </row>
    <row r="377" spans="1:107" ht="21" customHeight="1">
      <c r="D377" s="1" t="s">
        <v>1166</v>
      </c>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2"/>
    </row>
    <row r="378" spans="1:107" ht="14.25" customHeight="1">
      <c r="C378" s="554" t="s">
        <v>378</v>
      </c>
      <c r="D378" s="554"/>
      <c r="E378" s="554"/>
      <c r="F378" s="554"/>
      <c r="G378" s="554"/>
      <c r="H378" s="554"/>
      <c r="I378" s="554"/>
      <c r="J378" s="554"/>
      <c r="K378" s="580"/>
      <c r="L378" s="729" t="s">
        <v>1082</v>
      </c>
      <c r="M378" s="554"/>
      <c r="N378" s="554"/>
      <c r="O378" s="554"/>
      <c r="P378" s="554"/>
      <c r="Q378" s="554"/>
      <c r="R378" s="554"/>
      <c r="S378" s="554"/>
      <c r="T378" s="554"/>
      <c r="U378" s="730"/>
      <c r="V378" s="582" t="s">
        <v>445</v>
      </c>
      <c r="W378" s="554"/>
      <c r="X378" s="554"/>
      <c r="Y378" s="554"/>
      <c r="Z378" s="554"/>
      <c r="AA378" s="554"/>
      <c r="AB378" s="554"/>
      <c r="AC378" s="554"/>
      <c r="AD378" s="554"/>
      <c r="AE378" s="554"/>
      <c r="AF378" s="3"/>
      <c r="AG378" s="3"/>
      <c r="AH378" s="3"/>
      <c r="AI378" s="3"/>
      <c r="AJ378" s="3"/>
      <c r="AK378" s="3"/>
      <c r="AL378" s="3"/>
      <c r="AM378" s="3"/>
      <c r="AN378" s="3"/>
      <c r="AO378" s="3"/>
      <c r="AP378" s="3"/>
      <c r="AQ378" s="3"/>
      <c r="AR378" s="3"/>
      <c r="AS378" s="3"/>
      <c r="AT378" s="3"/>
      <c r="AU378" s="3"/>
      <c r="AV378" s="3"/>
      <c r="AW378" s="3"/>
      <c r="AX378" s="3"/>
      <c r="AY378" s="3"/>
      <c r="AZ378" s="3"/>
      <c r="BA378" s="3"/>
      <c r="BB378" s="1"/>
      <c r="BC378" s="1"/>
      <c r="BD378" s="1"/>
      <c r="BE378" s="1"/>
      <c r="BF378" s="1"/>
      <c r="BG378" s="1"/>
      <c r="BH378" s="1"/>
      <c r="BI378" s="1"/>
      <c r="BJ378" s="1"/>
      <c r="BK378" s="1"/>
      <c r="BL378" s="1"/>
      <c r="BM378" s="2"/>
    </row>
    <row r="379" spans="1:107" ht="21" customHeight="1">
      <c r="C379" s="634"/>
      <c r="D379" s="634"/>
      <c r="E379" s="634"/>
      <c r="F379" s="634"/>
      <c r="G379" s="634"/>
      <c r="H379" s="634"/>
      <c r="I379" s="634"/>
      <c r="J379" s="634"/>
      <c r="K379" s="635"/>
      <c r="L379" s="551"/>
      <c r="M379" s="552"/>
      <c r="N379" s="552"/>
      <c r="O379" s="552"/>
      <c r="P379" s="552"/>
      <c r="Q379" s="552"/>
      <c r="R379" s="552"/>
      <c r="S379" s="552"/>
      <c r="T379" s="552"/>
      <c r="U379" s="601"/>
      <c r="V379" s="658"/>
      <c r="W379" s="658"/>
      <c r="X379" s="658"/>
      <c r="Y379" s="658"/>
      <c r="Z379" s="658"/>
      <c r="AA379" s="658"/>
      <c r="AB379" s="658"/>
      <c r="AC379" s="658"/>
      <c r="AD379" s="658"/>
      <c r="AE379" s="676"/>
      <c r="AF379" s="3"/>
      <c r="AG379" s="3"/>
      <c r="AH379" s="3"/>
      <c r="AI379" s="3"/>
      <c r="AJ379" s="3"/>
      <c r="AK379" s="3"/>
      <c r="AL379" s="3"/>
      <c r="AM379" s="3"/>
      <c r="AN379" s="3"/>
      <c r="AO379" s="3"/>
      <c r="AP379" s="3"/>
      <c r="AQ379" s="3"/>
      <c r="AR379" s="3"/>
      <c r="AS379" s="3"/>
      <c r="AT379" s="3"/>
      <c r="AU379" s="3"/>
      <c r="AV379" s="3"/>
      <c r="AW379" s="3"/>
      <c r="AX379" s="3"/>
      <c r="AY379" s="3"/>
      <c r="AZ379" s="3"/>
      <c r="BA379" s="3"/>
      <c r="BB379" s="1"/>
      <c r="BC379" s="1"/>
      <c r="BD379" s="1"/>
      <c r="BE379" s="1"/>
      <c r="BF379" s="1"/>
      <c r="BG379" s="1"/>
      <c r="BH379" s="1"/>
      <c r="BI379" s="1"/>
      <c r="BJ379" s="1"/>
      <c r="BK379" s="1"/>
      <c r="BL379" s="1"/>
      <c r="BM379" s="2"/>
    </row>
    <row r="380" spans="1:107" ht="14.25" customHeight="1">
      <c r="C380" s="554" t="s">
        <v>683</v>
      </c>
      <c r="D380" s="554"/>
      <c r="E380" s="554"/>
      <c r="F380" s="554"/>
      <c r="G380" s="554"/>
      <c r="H380" s="554"/>
      <c r="I380" s="554"/>
      <c r="J380" s="554"/>
      <c r="K380" s="554"/>
      <c r="L380" s="580" t="s">
        <v>379</v>
      </c>
      <c r="M380" s="581"/>
      <c r="N380" s="581"/>
      <c r="O380" s="581"/>
      <c r="P380" s="581"/>
      <c r="Q380" s="581"/>
      <c r="R380" s="581"/>
      <c r="S380" s="581"/>
      <c r="T380" s="581"/>
      <c r="U380" s="581"/>
      <c r="V380" s="581"/>
      <c r="W380" s="581"/>
      <c r="X380" s="581"/>
      <c r="Y380" s="581"/>
      <c r="Z380" s="581"/>
      <c r="AA380" s="581"/>
      <c r="AB380" s="581"/>
      <c r="AC380" s="581"/>
      <c r="AD380" s="581"/>
      <c r="AE380" s="581"/>
      <c r="AF380" s="581"/>
      <c r="AG380" s="581"/>
      <c r="AH380" s="581"/>
      <c r="AI380" s="581"/>
      <c r="AJ380" s="581"/>
      <c r="AK380" s="581"/>
      <c r="AL380" s="581"/>
      <c r="AM380" s="581"/>
      <c r="AN380" s="581"/>
      <c r="AO380" s="581"/>
      <c r="AP380" s="581"/>
      <c r="AQ380" s="581"/>
      <c r="AR380" s="581"/>
      <c r="AS380" s="581"/>
      <c r="AT380" s="581"/>
      <c r="AU380" s="581"/>
      <c r="AV380" s="581"/>
      <c r="AW380" s="581"/>
      <c r="AX380" s="581"/>
      <c r="AY380" s="582"/>
      <c r="AZ380" s="13"/>
      <c r="BA380" s="1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1"/>
      <c r="CS380" s="1"/>
      <c r="CT380" s="1"/>
      <c r="CU380" s="1"/>
      <c r="CV380" s="1"/>
      <c r="CW380" s="1"/>
      <c r="CX380" s="1"/>
      <c r="CY380" s="1"/>
      <c r="CZ380" s="1"/>
      <c r="DA380" s="1"/>
      <c r="DB380" s="1"/>
      <c r="DC380" s="2"/>
    </row>
    <row r="381" spans="1:107" ht="21" customHeight="1">
      <c r="C381" s="634"/>
      <c r="D381" s="634"/>
      <c r="E381" s="634"/>
      <c r="F381" s="634"/>
      <c r="G381" s="634"/>
      <c r="H381" s="634"/>
      <c r="I381" s="634"/>
      <c r="J381" s="634"/>
      <c r="K381" s="635"/>
      <c r="L381" s="600"/>
      <c r="M381" s="552"/>
      <c r="N381" s="552"/>
      <c r="O381" s="552"/>
      <c r="P381" s="552"/>
      <c r="Q381" s="552"/>
      <c r="R381" s="552"/>
      <c r="S381" s="552"/>
      <c r="T381" s="552"/>
      <c r="U381" s="552"/>
      <c r="V381" s="552"/>
      <c r="W381" s="552"/>
      <c r="X381" s="552"/>
      <c r="Y381" s="552"/>
      <c r="Z381" s="552"/>
      <c r="AA381" s="552"/>
      <c r="AB381" s="552"/>
      <c r="AC381" s="552"/>
      <c r="AD381" s="552"/>
      <c r="AE381" s="552"/>
      <c r="AF381" s="552"/>
      <c r="AG381" s="552"/>
      <c r="AH381" s="552"/>
      <c r="AI381" s="552"/>
      <c r="AJ381" s="552"/>
      <c r="AK381" s="552"/>
      <c r="AL381" s="552"/>
      <c r="AM381" s="552"/>
      <c r="AN381" s="552"/>
      <c r="AO381" s="552"/>
      <c r="AP381" s="552"/>
      <c r="AQ381" s="552"/>
      <c r="AR381" s="552"/>
      <c r="AS381" s="552"/>
      <c r="AT381" s="552"/>
      <c r="AU381" s="552"/>
      <c r="AV381" s="552"/>
      <c r="AW381" s="552"/>
      <c r="AX381" s="552"/>
      <c r="AY381" s="55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
      <c r="CS381" s="1"/>
      <c r="CT381" s="1"/>
      <c r="CU381" s="1"/>
      <c r="CV381" s="1"/>
      <c r="CW381" s="1"/>
      <c r="CX381" s="1"/>
      <c r="CY381" s="1"/>
      <c r="CZ381" s="1"/>
      <c r="DA381" s="1"/>
      <c r="DB381" s="1"/>
      <c r="DC381" s="2"/>
    </row>
    <row r="382" spans="1:107" ht="21" customHeight="1">
      <c r="C382" s="636" t="s">
        <v>1083</v>
      </c>
      <c r="D382" s="636"/>
      <c r="E382" s="636"/>
      <c r="F382" s="636"/>
      <c r="G382" s="636"/>
      <c r="H382" s="636"/>
      <c r="I382" s="636"/>
      <c r="J382" s="636"/>
      <c r="K382" s="636"/>
      <c r="L382" s="637"/>
      <c r="M382" s="637"/>
      <c r="N382" s="637"/>
      <c r="O382" s="637"/>
      <c r="P382" s="637"/>
      <c r="Q382" s="637"/>
      <c r="R382" s="637"/>
      <c r="S382" s="637"/>
      <c r="T382" s="637"/>
      <c r="U382" s="637"/>
      <c r="V382" s="637"/>
      <c r="W382" s="637"/>
      <c r="X382" s="637"/>
      <c r="Y382" s="637"/>
      <c r="Z382" s="637"/>
      <c r="AA382" s="638" t="s">
        <v>1084</v>
      </c>
      <c r="AB382" s="639"/>
      <c r="AC382" s="639"/>
      <c r="AD382" s="639"/>
      <c r="AE382" s="639"/>
      <c r="AF382" s="639"/>
      <c r="AG382" s="639"/>
      <c r="AH382" s="639"/>
      <c r="AI382" s="639"/>
      <c r="AJ382" s="639"/>
      <c r="AK382" s="639"/>
      <c r="AL382" s="639"/>
      <c r="AM382" s="639"/>
      <c r="AN382" s="639"/>
      <c r="AO382" s="639"/>
      <c r="AP382" s="639"/>
      <c r="AQ382" s="639"/>
      <c r="AR382" s="639"/>
      <c r="AS382" s="639"/>
      <c r="AT382" s="639"/>
      <c r="AU382" s="639"/>
      <c r="AV382" s="639"/>
      <c r="AW382" s="639"/>
      <c r="AX382" s="639"/>
      <c r="AY382" s="640"/>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
      <c r="BZ382" s="1"/>
      <c r="CA382" s="1"/>
      <c r="CB382" s="1"/>
      <c r="CC382" s="1"/>
      <c r="CD382" s="1"/>
      <c r="CE382" s="1"/>
      <c r="CF382" s="1"/>
      <c r="CG382" s="1"/>
      <c r="CH382" s="1"/>
      <c r="CI382" s="1"/>
      <c r="CJ382" s="2"/>
    </row>
    <row r="383" spans="1:107" ht="21" customHeight="1">
      <c r="C383" s="636" t="s">
        <v>1085</v>
      </c>
      <c r="D383" s="636"/>
      <c r="E383" s="636"/>
      <c r="F383" s="636"/>
      <c r="G383" s="636"/>
      <c r="H383" s="636"/>
      <c r="I383" s="636"/>
      <c r="J383" s="636"/>
      <c r="K383" s="636"/>
      <c r="L383" s="636"/>
      <c r="M383" s="636"/>
      <c r="N383" s="636"/>
      <c r="O383" s="636"/>
      <c r="P383" s="636"/>
      <c r="Q383" s="636"/>
      <c r="R383" s="636"/>
      <c r="S383" s="636"/>
      <c r="T383" s="636"/>
      <c r="U383" s="636"/>
      <c r="V383" s="636"/>
      <c r="W383" s="636"/>
      <c r="X383" s="636"/>
      <c r="Y383" s="636"/>
      <c r="Z383" s="636"/>
      <c r="AA383" s="720" t="s">
        <v>1086</v>
      </c>
      <c r="AB383" s="721"/>
      <c r="AC383" s="721"/>
      <c r="AD383" s="721"/>
      <c r="AE383" s="721"/>
      <c r="AF383" s="721"/>
      <c r="AG383" s="721"/>
      <c r="AH383" s="721"/>
      <c r="AI383" s="721"/>
      <c r="AJ383" s="721"/>
      <c r="AK383" s="721"/>
      <c r="AL383" s="721"/>
      <c r="AM383" s="721"/>
      <c r="AN383" s="721"/>
      <c r="AO383" s="721"/>
      <c r="AP383" s="721"/>
      <c r="AQ383" s="721"/>
      <c r="AR383" s="721"/>
      <c r="AS383" s="721"/>
      <c r="AT383" s="721"/>
      <c r="AU383" s="721"/>
      <c r="AV383" s="721"/>
      <c r="AW383" s="721"/>
      <c r="AX383" s="721"/>
      <c r="AY383" s="722"/>
      <c r="AZ383" s="13"/>
      <c r="BA383" s="13"/>
      <c r="BB383" s="13"/>
      <c r="BC383" s="13"/>
      <c r="BD383" s="13"/>
      <c r="BE383" s="13"/>
      <c r="BF383" s="1"/>
      <c r="BG383" s="1"/>
      <c r="BH383" s="1"/>
      <c r="BI383" s="1"/>
      <c r="BJ383" s="1"/>
      <c r="BK383" s="1"/>
      <c r="BL383" s="1"/>
      <c r="BM383" s="1"/>
      <c r="BN383" s="1"/>
      <c r="BO383" s="1"/>
      <c r="BP383" s="1"/>
      <c r="BQ383" s="2"/>
    </row>
    <row r="384" spans="1:107" ht="21" customHeight="1">
      <c r="C384" s="720" t="s">
        <v>1087</v>
      </c>
      <c r="D384" s="721"/>
      <c r="E384" s="721"/>
      <c r="F384" s="721"/>
      <c r="G384" s="721"/>
      <c r="H384" s="721"/>
      <c r="I384" s="721"/>
      <c r="J384" s="721"/>
      <c r="K384" s="721"/>
      <c r="L384" s="721"/>
      <c r="M384" s="721"/>
      <c r="N384" s="721"/>
      <c r="O384" s="721"/>
      <c r="P384" s="721"/>
      <c r="Q384" s="721"/>
      <c r="R384" s="721"/>
      <c r="S384" s="721"/>
      <c r="T384" s="721"/>
      <c r="U384" s="721"/>
      <c r="V384" s="721"/>
      <c r="W384" s="721"/>
      <c r="X384" s="721"/>
      <c r="Y384" s="721"/>
      <c r="Z384" s="722"/>
      <c r="AA384" s="1"/>
      <c r="AB384" s="1"/>
      <c r="AC384" s="1"/>
      <c r="AD384" s="1"/>
      <c r="AE384" s="1"/>
      <c r="AF384" s="1"/>
      <c r="AG384" s="1"/>
      <c r="AH384" s="1"/>
      <c r="AI384" s="1"/>
      <c r="AJ384" s="1"/>
      <c r="AK384" s="1"/>
      <c r="AL384" s="1"/>
      <c r="AM384" s="1"/>
      <c r="AN384" s="1"/>
      <c r="AO384" s="1"/>
      <c r="AP384" s="1"/>
      <c r="AQ384" s="1"/>
      <c r="AR384" s="1"/>
      <c r="AS384" s="1"/>
      <c r="AT384" s="1"/>
      <c r="AU384" s="1"/>
      <c r="AV384" s="1"/>
      <c r="AW384" s="13"/>
      <c r="AX384" s="13"/>
      <c r="AY384" s="13"/>
      <c r="AZ384" s="13"/>
      <c r="BA384" s="13"/>
      <c r="BB384" s="13"/>
      <c r="BC384" s="13"/>
      <c r="BD384" s="13"/>
      <c r="BE384" s="13"/>
      <c r="BF384" s="1"/>
      <c r="BG384" s="1"/>
      <c r="BH384" s="1"/>
      <c r="BI384" s="1"/>
      <c r="BJ384" s="1"/>
      <c r="BK384" s="1"/>
      <c r="BL384" s="1"/>
      <c r="BM384" s="1"/>
      <c r="BN384" s="1"/>
      <c r="BO384" s="1"/>
      <c r="BP384" s="1"/>
      <c r="BQ384" s="2"/>
    </row>
    <row r="385" spans="3:107" ht="21" customHeight="1">
      <c r="C385" s="1" t="s">
        <v>1466</v>
      </c>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
      <c r="CS385" s="1"/>
      <c r="CT385" s="1"/>
      <c r="CU385" s="1"/>
      <c r="CV385" s="1"/>
      <c r="CW385" s="1"/>
      <c r="CX385" s="1"/>
      <c r="CY385" s="1"/>
      <c r="CZ385" s="1"/>
      <c r="DA385" s="1"/>
      <c r="DB385" s="1"/>
      <c r="DC385" s="2"/>
    </row>
    <row r="386" spans="3:107" ht="15" customHeight="1">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
      <c r="CS386" s="1"/>
      <c r="CT386" s="1"/>
      <c r="CU386" s="1"/>
      <c r="CV386" s="1"/>
      <c r="CW386" s="1"/>
      <c r="CX386" s="1"/>
      <c r="CY386" s="1"/>
      <c r="CZ386" s="1"/>
      <c r="DA386" s="1"/>
      <c r="DB386" s="1"/>
      <c r="DC386" s="2"/>
    </row>
    <row r="387" spans="3:107" ht="21" customHeight="1">
      <c r="C387" s="425"/>
      <c r="D387" s="1" t="s">
        <v>1167</v>
      </c>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
      <c r="AL387" s="1" t="s">
        <v>1089</v>
      </c>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
      <c r="CS387" s="1"/>
      <c r="CT387" s="1"/>
      <c r="CU387" s="1"/>
      <c r="CV387" s="1"/>
      <c r="CW387" s="1"/>
      <c r="CX387" s="1"/>
      <c r="CY387" s="1"/>
      <c r="CZ387" s="1"/>
      <c r="DA387" s="1"/>
      <c r="DB387" s="1"/>
      <c r="DC387" s="2"/>
    </row>
    <row r="388" spans="3:107" ht="21" customHeight="1">
      <c r="C388" s="580" t="s">
        <v>430</v>
      </c>
      <c r="D388" s="581"/>
      <c r="E388" s="582"/>
      <c r="F388" s="600" t="s">
        <v>1088</v>
      </c>
      <c r="G388" s="552"/>
      <c r="H388" s="552"/>
      <c r="I388" s="552"/>
      <c r="J388" s="552"/>
      <c r="K388" s="552"/>
      <c r="L388" s="552"/>
      <c r="M388" s="552"/>
      <c r="N388" s="552"/>
      <c r="O388" s="552"/>
      <c r="P388" s="552"/>
      <c r="Q388" s="580" t="s">
        <v>7</v>
      </c>
      <c r="R388" s="581"/>
      <c r="S388" s="582"/>
      <c r="T388" s="600"/>
      <c r="U388" s="552"/>
      <c r="V388" s="553"/>
      <c r="W388" s="13"/>
      <c r="X388" s="13"/>
      <c r="Y388" s="13"/>
      <c r="Z388" s="13"/>
      <c r="AA388" s="13"/>
      <c r="AB388" s="13"/>
      <c r="AC388" s="13"/>
      <c r="AD388" s="13"/>
      <c r="AE388" s="13"/>
      <c r="AF388" s="13"/>
      <c r="AG388" s="13"/>
      <c r="AH388" s="13"/>
      <c r="AI388" s="13"/>
      <c r="AJ388" s="13"/>
      <c r="AK388" s="554" t="s">
        <v>1090</v>
      </c>
      <c r="AL388" s="554"/>
      <c r="AM388" s="554"/>
      <c r="AN388" s="554"/>
      <c r="AO388" s="554"/>
      <c r="AP388" s="554"/>
      <c r="AQ388" s="600"/>
      <c r="AR388" s="552"/>
      <c r="AS388" s="553"/>
      <c r="AT388" s="554" t="s">
        <v>1091</v>
      </c>
      <c r="AU388" s="554"/>
      <c r="AV388" s="554"/>
      <c r="AW388" s="554"/>
      <c r="AX388" s="554"/>
      <c r="AY388" s="554"/>
      <c r="AZ388" s="600"/>
      <c r="BA388" s="552"/>
      <c r="BB388" s="55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
      <c r="CS388" s="1"/>
      <c r="CT388" s="1"/>
      <c r="CU388" s="1"/>
      <c r="CV388" s="1"/>
      <c r="CW388" s="1"/>
      <c r="CX388" s="1"/>
      <c r="CY388" s="1"/>
      <c r="CZ388" s="1"/>
      <c r="DA388" s="1"/>
      <c r="DB388" s="1"/>
      <c r="DC388" s="2"/>
    </row>
    <row r="389" spans="3:107" ht="21" customHeight="1">
      <c r="C389" s="1" t="s">
        <v>1466</v>
      </c>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3" t="s">
        <v>1204</v>
      </c>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
      <c r="CS389" s="1"/>
      <c r="CT389" s="1"/>
      <c r="CU389" s="1"/>
      <c r="CV389" s="1"/>
      <c r="CW389" s="1"/>
      <c r="CX389" s="1"/>
      <c r="CY389" s="1"/>
      <c r="CZ389" s="1"/>
      <c r="DA389" s="1"/>
      <c r="DB389" s="1"/>
      <c r="DC389" s="2"/>
    </row>
    <row r="390" spans="3:107" ht="15" customHeight="1">
      <c r="C390" s="1"/>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
      <c r="CS390" s="1"/>
      <c r="CT390" s="1"/>
      <c r="CU390" s="1"/>
      <c r="CV390" s="1"/>
      <c r="CW390" s="1"/>
      <c r="CX390" s="1"/>
      <c r="CY390" s="1"/>
      <c r="CZ390" s="1"/>
      <c r="DA390" s="1"/>
      <c r="DB390" s="1"/>
      <c r="DC390" s="2"/>
    </row>
    <row r="391" spans="3:107" ht="18" customHeight="1">
      <c r="C391" s="1"/>
      <c r="D391" s="1" t="s">
        <v>1526</v>
      </c>
      <c r="E391" s="13"/>
      <c r="F391" s="13"/>
      <c r="G391" s="13"/>
      <c r="H391" s="13"/>
      <c r="I391" s="13"/>
      <c r="J391" s="13"/>
      <c r="K391" s="13"/>
      <c r="L391" s="13"/>
      <c r="M391" s="13"/>
      <c r="N391" s="13"/>
      <c r="T391" s="13"/>
      <c r="U391" s="13"/>
      <c r="V391" s="13"/>
      <c r="W391" s="13"/>
      <c r="X391" s="13"/>
      <c r="Y391" s="13"/>
      <c r="Z391" s="13"/>
      <c r="AA391" s="13"/>
      <c r="AB391" s="13"/>
      <c r="AC391" s="13"/>
      <c r="AD391" s="13"/>
      <c r="AE391" s="13"/>
      <c r="AF391" s="13"/>
      <c r="AG391" s="13"/>
      <c r="AH391" s="13"/>
      <c r="AI391" s="13"/>
      <c r="AJ391" s="13"/>
      <c r="AK391" s="1"/>
      <c r="AL391" s="1" t="s">
        <v>1527</v>
      </c>
      <c r="AM391" s="13"/>
      <c r="AN391" s="13"/>
      <c r="AO391" s="13"/>
      <c r="AP391" s="13"/>
      <c r="AQ391" s="13"/>
      <c r="AR391" s="13"/>
      <c r="AS391" s="13"/>
      <c r="AT391" s="13"/>
      <c r="AU391" s="13"/>
      <c r="AV391" s="13"/>
      <c r="AW391" s="13"/>
      <c r="AX391" s="13"/>
      <c r="AY391" s="13"/>
      <c r="AZ391" s="13"/>
      <c r="BA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
      <c r="CS391" s="1"/>
      <c r="CT391" s="1"/>
      <c r="CU391" s="1"/>
      <c r="CV391" s="1"/>
      <c r="CW391" s="1"/>
      <c r="CX391" s="1"/>
      <c r="CY391" s="1"/>
      <c r="CZ391" s="1"/>
      <c r="DA391" s="1"/>
      <c r="DB391" s="1"/>
      <c r="DC391" s="2"/>
    </row>
    <row r="392" spans="3:107" ht="21" customHeight="1">
      <c r="C392" s="554" t="s">
        <v>430</v>
      </c>
      <c r="D392" s="554"/>
      <c r="E392" s="554"/>
      <c r="F392" s="641"/>
      <c r="G392" s="641"/>
      <c r="H392" s="641"/>
      <c r="I392" s="554" t="s">
        <v>7</v>
      </c>
      <c r="J392" s="554"/>
      <c r="K392" s="554"/>
      <c r="L392" s="641"/>
      <c r="M392" s="641"/>
      <c r="N392" s="641"/>
      <c r="T392" s="13"/>
      <c r="U392" s="13"/>
      <c r="V392" s="13"/>
      <c r="W392" s="13"/>
      <c r="X392" s="13"/>
      <c r="Y392" s="13"/>
      <c r="Z392" s="13"/>
      <c r="AA392" s="13"/>
      <c r="AB392" s="13"/>
      <c r="AC392" s="13"/>
      <c r="AD392" s="13"/>
      <c r="AE392" s="13"/>
      <c r="AF392" s="13"/>
      <c r="AG392" s="13"/>
      <c r="AH392" s="13"/>
      <c r="AI392" s="13"/>
      <c r="AJ392" s="13"/>
      <c r="AK392" s="580" t="s">
        <v>1092</v>
      </c>
      <c r="AL392" s="581"/>
      <c r="AM392" s="581"/>
      <c r="AN392" s="582"/>
      <c r="AO392" s="641" t="s">
        <v>1093</v>
      </c>
      <c r="AP392" s="641"/>
      <c r="AQ392" s="600"/>
      <c r="AR392" s="355" t="s">
        <v>1247</v>
      </c>
      <c r="AS392" s="192"/>
      <c r="AT392" s="907"/>
      <c r="AU392" s="907"/>
      <c r="AV392" s="559" t="s">
        <v>1248</v>
      </c>
      <c r="AW392" s="560"/>
      <c r="AX392" s="553" t="s">
        <v>1094</v>
      </c>
      <c r="AY392" s="641"/>
      <c r="AZ392" s="641"/>
      <c r="BA392" s="13"/>
      <c r="BO392" s="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
      <c r="CS392" s="1"/>
      <c r="CT392" s="1"/>
      <c r="CU392" s="1"/>
      <c r="CV392" s="1"/>
      <c r="CW392" s="1"/>
      <c r="CX392" s="1"/>
      <c r="CY392" s="1"/>
      <c r="CZ392" s="1"/>
      <c r="DA392" s="1"/>
      <c r="DB392" s="1"/>
      <c r="DC392" s="2"/>
    </row>
    <row r="393" spans="3:107" ht="21" customHeight="1">
      <c r="C393" s="3" t="s">
        <v>1249</v>
      </c>
      <c r="D393" s="3"/>
      <c r="E393" s="13"/>
      <c r="F393" s="13"/>
      <c r="G393" s="13"/>
      <c r="H393" s="13"/>
      <c r="I393" s="13"/>
      <c r="J393" s="13"/>
      <c r="K393" s="13"/>
      <c r="L393" s="13"/>
      <c r="M393" s="13"/>
      <c r="N393" s="13"/>
      <c r="T393" s="13"/>
      <c r="U393" s="13"/>
      <c r="V393" s="13"/>
      <c r="W393" s="13"/>
      <c r="X393" s="13"/>
      <c r="Y393" s="13"/>
      <c r="Z393" s="13"/>
      <c r="AA393" s="13"/>
      <c r="AB393" s="13"/>
      <c r="AC393" s="13"/>
      <c r="AD393" s="13"/>
      <c r="AE393" s="13"/>
      <c r="AF393" s="13"/>
      <c r="AG393" s="13"/>
      <c r="AH393" s="13"/>
      <c r="AI393" s="13"/>
      <c r="AJ393" s="13"/>
      <c r="AK393" s="1" t="s">
        <v>1467</v>
      </c>
      <c r="AL393" s="13"/>
      <c r="AM393" s="13"/>
      <c r="AN393" s="13"/>
      <c r="AO393" s="13"/>
      <c r="AP393" s="13"/>
      <c r="AQ393" s="13"/>
      <c r="AR393" s="13"/>
      <c r="AS393" s="13"/>
      <c r="AT393" s="13"/>
      <c r="AU393" s="13"/>
      <c r="AV393" s="13"/>
      <c r="AW393" s="13"/>
      <c r="AX393" s="13"/>
      <c r="AY393" s="13"/>
      <c r="AZ393" s="3"/>
      <c r="BA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
      <c r="CS393" s="1"/>
      <c r="CT393" s="1"/>
      <c r="CU393" s="1"/>
      <c r="CV393" s="1"/>
      <c r="CW393" s="1"/>
      <c r="CX393" s="1"/>
      <c r="CY393" s="1"/>
      <c r="CZ393" s="1"/>
      <c r="DA393" s="1"/>
      <c r="DB393" s="1"/>
      <c r="DC393" s="2"/>
    </row>
    <row r="394" spans="3:107" ht="15" customHeight="1">
      <c r="C394" s="1"/>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
      <c r="CS394" s="1"/>
      <c r="CT394" s="1"/>
      <c r="CU394" s="1"/>
      <c r="CV394" s="1"/>
      <c r="CW394" s="1"/>
      <c r="CX394" s="1"/>
      <c r="CY394" s="1"/>
      <c r="CZ394" s="1"/>
      <c r="DA394" s="1"/>
      <c r="DB394" s="1"/>
      <c r="DC394" s="2"/>
    </row>
    <row r="395" spans="3:107" ht="21" customHeight="1">
      <c r="C395" s="1"/>
      <c r="D395" s="1" t="s">
        <v>1528</v>
      </c>
      <c r="F395" s="1"/>
      <c r="G395" s="13"/>
      <c r="H395" s="13"/>
      <c r="I395" s="13"/>
      <c r="J395" s="13"/>
      <c r="K395" s="13"/>
      <c r="L395" s="13"/>
      <c r="M395" s="13"/>
      <c r="N395" s="13"/>
      <c r="O395" s="13"/>
      <c r="P395" s="13"/>
      <c r="Q395" s="13"/>
      <c r="R395" s="13"/>
      <c r="S395" s="13"/>
      <c r="T395" s="3"/>
      <c r="U395" s="13"/>
      <c r="V395" s="13"/>
      <c r="W395" s="13"/>
      <c r="X395" s="13"/>
      <c r="Y395" s="13"/>
      <c r="Z395" s="13"/>
      <c r="AA395" s="13"/>
      <c r="AB395" s="13"/>
      <c r="AC395" s="13"/>
      <c r="AD395" s="13"/>
      <c r="AE395" s="13"/>
      <c r="AF395" s="13"/>
      <c r="AG395" s="13"/>
      <c r="AH395" s="13"/>
      <c r="AI395" s="13"/>
      <c r="AJ395" s="13"/>
      <c r="AK395" s="13"/>
      <c r="AL395" s="1" t="s">
        <v>1529</v>
      </c>
      <c r="AM395" s="13"/>
      <c r="AN395" s="13"/>
      <c r="AO395" s="13"/>
      <c r="AP395" s="13"/>
      <c r="AQ395" s="13"/>
      <c r="AR395" s="13"/>
      <c r="AS395" s="13"/>
      <c r="AT395" s="13"/>
      <c r="AU395" s="13"/>
      <c r="AV395" s="13"/>
      <c r="AW395" s="13"/>
      <c r="AX395" s="13"/>
      <c r="AY395" s="13"/>
      <c r="AZ395" s="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
      <c r="CS395" s="1"/>
      <c r="CT395" s="1"/>
      <c r="CU395" s="1"/>
      <c r="CV395" s="1"/>
      <c r="CW395" s="1"/>
      <c r="CX395" s="1"/>
      <c r="CY395" s="1"/>
      <c r="CZ395" s="1"/>
      <c r="DA395" s="1"/>
      <c r="DB395" s="1"/>
      <c r="DC395" s="2"/>
    </row>
    <row r="396" spans="3:107" ht="21" customHeight="1">
      <c r="C396" s="554" t="s">
        <v>430</v>
      </c>
      <c r="D396" s="554"/>
      <c r="E396" s="554"/>
      <c r="F396" s="600"/>
      <c r="G396" s="552"/>
      <c r="H396" s="553"/>
      <c r="I396" s="554" t="s">
        <v>7</v>
      </c>
      <c r="J396" s="554"/>
      <c r="K396" s="554"/>
      <c r="L396" s="600" t="s">
        <v>1095</v>
      </c>
      <c r="M396" s="552"/>
      <c r="N396" s="552"/>
      <c r="O396" s="552"/>
      <c r="P396" s="552"/>
      <c r="Q396" s="552"/>
      <c r="R396" s="552"/>
      <c r="S396" s="552"/>
      <c r="T396" s="552"/>
      <c r="U396" s="552"/>
      <c r="V396" s="552"/>
      <c r="W396" s="552"/>
      <c r="X396" s="552"/>
      <c r="Y396" s="552"/>
      <c r="Z396" s="552"/>
      <c r="AA396" s="552"/>
      <c r="AB396" s="552"/>
      <c r="AC396" s="552"/>
      <c r="AD396" s="552"/>
      <c r="AE396" s="552"/>
      <c r="AF396" s="553"/>
      <c r="AG396" s="3"/>
      <c r="AH396" s="3"/>
      <c r="AI396" s="3"/>
      <c r="AJ396" s="3"/>
      <c r="AK396" s="561" t="s">
        <v>430</v>
      </c>
      <c r="AL396" s="562"/>
      <c r="AM396" s="712"/>
      <c r="AN396" s="600" t="s">
        <v>1096</v>
      </c>
      <c r="AO396" s="552"/>
      <c r="AP396" s="552"/>
      <c r="AQ396" s="601"/>
      <c r="AR396" s="724" t="s">
        <v>1097</v>
      </c>
      <c r="AS396" s="609"/>
      <c r="AT396" s="609"/>
      <c r="AU396" s="609"/>
      <c r="AV396" s="609"/>
      <c r="AW396" s="609"/>
      <c r="AX396" s="609"/>
      <c r="AY396" s="609"/>
      <c r="AZ396" s="609"/>
      <c r="BA396" s="609"/>
      <c r="BB396" s="609"/>
      <c r="BC396" s="609"/>
      <c r="BD396" s="609"/>
      <c r="BE396" s="609"/>
      <c r="BF396" s="609"/>
      <c r="BG396" s="609"/>
      <c r="BH396" s="609"/>
      <c r="BI396" s="609"/>
      <c r="BJ396" s="609"/>
      <c r="BK396" s="610"/>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
      <c r="CS396" s="1"/>
      <c r="CT396" s="1"/>
      <c r="CU396" s="1"/>
      <c r="CV396" s="1"/>
      <c r="CW396" s="1"/>
      <c r="CX396" s="1"/>
      <c r="CY396" s="1"/>
      <c r="CZ396" s="1"/>
      <c r="DA396" s="1"/>
      <c r="DB396" s="1"/>
      <c r="DC396" s="2"/>
    </row>
    <row r="397" spans="3:107" ht="21" customHeight="1">
      <c r="C397" s="1" t="s">
        <v>1466</v>
      </c>
      <c r="D397" s="13"/>
      <c r="E397" s="13"/>
      <c r="F397" s="13"/>
      <c r="G397" s="13"/>
      <c r="H397" s="13"/>
      <c r="I397" s="13"/>
      <c r="J397" s="13"/>
      <c r="K397" s="13"/>
      <c r="L397" s="13"/>
      <c r="M397" s="13"/>
      <c r="N397" s="13"/>
      <c r="O397" s="13"/>
      <c r="P397" s="13"/>
      <c r="Q397" s="13"/>
      <c r="R397" s="3"/>
      <c r="S397" s="13"/>
      <c r="T397" s="13"/>
      <c r="U397" s="13"/>
      <c r="V397" s="13"/>
      <c r="W397" s="13"/>
      <c r="X397" s="13"/>
      <c r="Y397" s="13"/>
      <c r="Z397" s="13"/>
      <c r="AA397" s="13"/>
      <c r="AB397" s="13"/>
      <c r="AC397" s="13"/>
      <c r="AD397" s="13"/>
      <c r="AE397" s="13"/>
      <c r="AF397" s="13"/>
      <c r="AG397" s="13"/>
      <c r="AH397" s="13"/>
      <c r="AI397" s="13"/>
      <c r="AJ397" s="13"/>
      <c r="AK397" s="563"/>
      <c r="AL397" s="564"/>
      <c r="AM397" s="713"/>
      <c r="AN397" s="600" t="s">
        <v>1098</v>
      </c>
      <c r="AO397" s="552"/>
      <c r="AP397" s="552"/>
      <c r="AQ397" s="601"/>
      <c r="AR397" s="714" t="s">
        <v>1099</v>
      </c>
      <c r="AS397" s="715"/>
      <c r="AT397" s="715"/>
      <c r="AU397" s="715"/>
      <c r="AV397" s="715"/>
      <c r="AW397" s="716"/>
      <c r="AX397" s="13"/>
      <c r="AY397" s="13"/>
      <c r="AZ397" s="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
      <c r="CS397" s="1"/>
      <c r="CT397" s="1"/>
      <c r="CU397" s="1"/>
      <c r="CV397" s="1"/>
      <c r="CW397" s="1"/>
      <c r="CX397" s="1"/>
      <c r="CY397" s="1"/>
      <c r="CZ397" s="1"/>
      <c r="DA397" s="1"/>
      <c r="DB397" s="1"/>
      <c r="DC397" s="2"/>
    </row>
    <row r="398" spans="3:107" ht="21" customHeight="1">
      <c r="AD398" s="13"/>
      <c r="AE398" s="13"/>
      <c r="AF398" s="13"/>
      <c r="AG398" s="13"/>
      <c r="AH398" s="13"/>
      <c r="AI398" s="13"/>
      <c r="AJ398" s="13"/>
      <c r="AK398" s="580" t="s">
        <v>7</v>
      </c>
      <c r="AL398" s="581"/>
      <c r="AM398" s="582"/>
      <c r="AN398" s="600"/>
      <c r="AO398" s="552"/>
      <c r="AP398" s="552"/>
      <c r="AQ398" s="553"/>
      <c r="AR398" s="13"/>
      <c r="AS398" s="13"/>
      <c r="AT398" s="13"/>
      <c r="AU398" s="13"/>
      <c r="AV398" s="13"/>
      <c r="AW398" s="13"/>
      <c r="AX398" s="13"/>
      <c r="AY398" s="13"/>
      <c r="AZ398" s="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
      <c r="CS398" s="1"/>
      <c r="CT398" s="1"/>
      <c r="CU398" s="1"/>
      <c r="CV398" s="1"/>
      <c r="CW398" s="1"/>
      <c r="CX398" s="1"/>
      <c r="CY398" s="1"/>
      <c r="CZ398" s="1"/>
      <c r="DA398" s="1"/>
      <c r="DB398" s="1"/>
      <c r="DC398" s="2"/>
    </row>
    <row r="399" spans="3:107" ht="21" customHeight="1">
      <c r="AD399" s="13"/>
      <c r="AE399" s="13"/>
      <c r="AF399" s="13"/>
      <c r="AG399" s="13"/>
      <c r="AH399" s="13"/>
      <c r="AK399" s="1" t="s">
        <v>1468</v>
      </c>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
      <c r="CS399" s="1"/>
      <c r="CT399" s="1"/>
      <c r="CU399" s="1"/>
      <c r="CV399" s="1"/>
      <c r="CW399" s="1"/>
      <c r="CX399" s="1"/>
      <c r="CY399" s="1"/>
      <c r="CZ399" s="1"/>
      <c r="DA399" s="1"/>
      <c r="DB399" s="1"/>
      <c r="DC399" s="2"/>
    </row>
    <row r="400" spans="3:107" ht="15" customHeight="1">
      <c r="C400" s="1"/>
      <c r="D400" s="1"/>
      <c r="E400" s="13"/>
      <c r="F400" s="13"/>
      <c r="G400" s="13"/>
      <c r="H400" s="13"/>
      <c r="I400" s="13"/>
      <c r="J400" s="13"/>
      <c r="K400" s="13"/>
      <c r="L400" s="13"/>
      <c r="M400" s="13"/>
      <c r="N400" s="13"/>
      <c r="O400" s="13"/>
      <c r="P400" s="13"/>
      <c r="Q400" s="13"/>
      <c r="R400" s="3"/>
      <c r="S400" s="13"/>
      <c r="T400" s="13"/>
      <c r="U400" s="13"/>
      <c r="V400" s="13"/>
      <c r="W400" s="13"/>
      <c r="X400" s="13"/>
      <c r="Y400" s="13"/>
      <c r="Z400" s="13"/>
      <c r="AA400" s="13"/>
      <c r="AB400" s="13"/>
      <c r="AC400" s="13"/>
      <c r="AD400" s="13"/>
      <c r="AE400" s="13"/>
      <c r="AF400" s="13"/>
      <c r="AG400" s="13"/>
      <c r="AH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
      <c r="CS400" s="1"/>
      <c r="CT400" s="1"/>
      <c r="CU400" s="1"/>
      <c r="CV400" s="1"/>
      <c r="CW400" s="1"/>
      <c r="CX400" s="1"/>
      <c r="CY400" s="1"/>
      <c r="CZ400" s="1"/>
      <c r="DA400" s="1"/>
      <c r="DB400" s="1"/>
      <c r="DC400" s="2"/>
    </row>
    <row r="401" spans="1:108" ht="21" customHeight="1">
      <c r="C401" s="1"/>
      <c r="D401" s="1" t="s">
        <v>1530</v>
      </c>
      <c r="E401" s="13"/>
      <c r="F401" s="13"/>
      <c r="G401" s="13"/>
      <c r="H401" s="13"/>
      <c r="I401" s="13"/>
      <c r="J401" s="13"/>
      <c r="K401" s="13"/>
      <c r="L401" s="13"/>
      <c r="M401" s="13"/>
      <c r="N401" s="13"/>
      <c r="O401" s="13"/>
      <c r="P401" s="13"/>
      <c r="Q401" s="13"/>
      <c r="R401" s="3"/>
      <c r="S401" s="13"/>
      <c r="T401" s="13"/>
      <c r="U401" s="13"/>
      <c r="V401" s="13"/>
      <c r="W401" s="13"/>
      <c r="X401" s="13"/>
      <c r="Y401" s="13"/>
      <c r="Z401" s="13"/>
      <c r="AA401" s="13"/>
      <c r="AB401" s="13"/>
      <c r="AC401" s="13"/>
      <c r="AD401" s="13"/>
      <c r="AE401" s="13"/>
      <c r="AF401" s="13"/>
      <c r="AG401" s="13"/>
      <c r="AH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
      <c r="CS401" s="1"/>
      <c r="CT401" s="1"/>
      <c r="CU401" s="1"/>
      <c r="CV401" s="1"/>
      <c r="CW401" s="1"/>
      <c r="CX401" s="1"/>
      <c r="CY401" s="1"/>
      <c r="CZ401" s="1"/>
      <c r="DA401" s="1"/>
      <c r="DB401" s="1"/>
      <c r="DC401" s="2"/>
    </row>
    <row r="402" spans="1:108" ht="21" customHeight="1">
      <c r="C402" s="1"/>
      <c r="D402" s="1" t="s">
        <v>1401</v>
      </c>
      <c r="E402" s="13"/>
      <c r="F402" s="13"/>
      <c r="G402" s="13"/>
      <c r="H402" s="13"/>
      <c r="I402" s="13"/>
      <c r="J402" s="13"/>
      <c r="K402" s="13"/>
      <c r="L402" s="13"/>
      <c r="M402" s="13"/>
      <c r="N402" s="13"/>
      <c r="O402" s="13"/>
      <c r="P402" s="13"/>
      <c r="Q402" s="13"/>
      <c r="R402" s="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
      <c r="CS402" s="1"/>
      <c r="CT402" s="1"/>
      <c r="CU402" s="1"/>
      <c r="CV402" s="1"/>
      <c r="CW402" s="1"/>
      <c r="CX402" s="1"/>
      <c r="CY402" s="1"/>
      <c r="CZ402" s="1"/>
      <c r="DA402" s="1"/>
      <c r="DB402" s="1"/>
      <c r="DC402" s="2"/>
    </row>
    <row r="403" spans="1:108" ht="15" customHeight="1">
      <c r="C403" s="580" t="s">
        <v>1101</v>
      </c>
      <c r="D403" s="581"/>
      <c r="E403" s="581"/>
      <c r="F403" s="581"/>
      <c r="G403" s="581"/>
      <c r="H403" s="581"/>
      <c r="I403" s="581"/>
      <c r="J403" s="719"/>
      <c r="K403" s="654" t="s">
        <v>418</v>
      </c>
      <c r="L403" s="581"/>
      <c r="M403" s="581"/>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1"/>
      <c r="AK403" s="581"/>
      <c r="AL403" s="581"/>
      <c r="AM403" s="581"/>
      <c r="AN403" s="581"/>
      <c r="AO403" s="581"/>
      <c r="AP403" s="581"/>
      <c r="AQ403" s="581"/>
      <c r="AR403" s="581"/>
      <c r="AS403" s="581"/>
      <c r="AT403" s="581"/>
      <c r="AU403" s="581"/>
      <c r="AV403" s="581"/>
      <c r="AW403" s="581"/>
      <c r="AX403" s="581"/>
      <c r="AY403" s="581"/>
      <c r="AZ403" s="581"/>
      <c r="BA403" s="582"/>
      <c r="BB403" s="554" t="s">
        <v>1100</v>
      </c>
      <c r="BC403" s="554"/>
      <c r="BD403" s="554"/>
      <c r="BE403" s="554"/>
      <c r="BF403" s="554"/>
      <c r="BG403" s="554"/>
      <c r="BH403" s="554"/>
      <c r="BI403" s="554"/>
      <c r="BJ403" s="367"/>
      <c r="BK403" s="3"/>
      <c r="BL403" s="3"/>
      <c r="BM403" s="3"/>
      <c r="BN403" s="3"/>
    </row>
    <row r="404" spans="1:108" ht="54" customHeight="1">
      <c r="C404" s="600"/>
      <c r="D404" s="552"/>
      <c r="E404" s="552"/>
      <c r="F404" s="552"/>
      <c r="G404" s="552"/>
      <c r="H404" s="552"/>
      <c r="I404" s="552"/>
      <c r="J404" s="601"/>
      <c r="K404" s="708" t="s">
        <v>1102</v>
      </c>
      <c r="L404" s="709"/>
      <c r="M404" s="709"/>
      <c r="N404" s="709"/>
      <c r="O404" s="709"/>
      <c r="P404" s="709"/>
      <c r="Q404" s="709"/>
      <c r="R404" s="709"/>
      <c r="S404" s="709"/>
      <c r="T404" s="709"/>
      <c r="U404" s="709"/>
      <c r="V404" s="709"/>
      <c r="W404" s="709"/>
      <c r="X404" s="709"/>
      <c r="Y404" s="709"/>
      <c r="Z404" s="709"/>
      <c r="AA404" s="709"/>
      <c r="AB404" s="709"/>
      <c r="AC404" s="709"/>
      <c r="AD404" s="709"/>
      <c r="AE404" s="709"/>
      <c r="AF404" s="709"/>
      <c r="AG404" s="709"/>
      <c r="AH404" s="709"/>
      <c r="AI404" s="709"/>
      <c r="AJ404" s="709"/>
      <c r="AK404" s="709"/>
      <c r="AL404" s="709"/>
      <c r="AM404" s="709"/>
      <c r="AN404" s="709"/>
      <c r="AO404" s="709"/>
      <c r="AP404" s="709"/>
      <c r="AQ404" s="709"/>
      <c r="AR404" s="709"/>
      <c r="AS404" s="709"/>
      <c r="AT404" s="709"/>
      <c r="AU404" s="709"/>
      <c r="AV404" s="709"/>
      <c r="AW404" s="709"/>
      <c r="AX404" s="709"/>
      <c r="AY404" s="709"/>
      <c r="AZ404" s="709"/>
      <c r="BA404" s="709"/>
      <c r="BB404" s="641"/>
      <c r="BC404" s="641"/>
      <c r="BD404" s="641"/>
      <c r="BE404" s="641"/>
      <c r="BF404" s="641"/>
      <c r="BG404" s="641"/>
      <c r="BH404" s="641"/>
      <c r="BI404" s="641"/>
      <c r="BJ404" s="367"/>
      <c r="BK404" s="3"/>
      <c r="BL404" s="3"/>
      <c r="BM404" s="3"/>
      <c r="BN404" s="3"/>
    </row>
    <row r="405" spans="1:108" ht="18" customHeight="1">
      <c r="C405" s="1"/>
      <c r="D405" s="1" t="s">
        <v>1442</v>
      </c>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3"/>
      <c r="AO405" s="3"/>
      <c r="AP405" s="3"/>
      <c r="AQ405" s="3"/>
      <c r="AR405" s="3"/>
      <c r="AS405" s="3"/>
      <c r="AT405" s="3"/>
      <c r="AU405" s="3"/>
      <c r="AV405" s="3"/>
      <c r="AW405" s="3"/>
      <c r="AX405" s="3"/>
      <c r="AY405" s="3"/>
      <c r="AZ405" s="3"/>
      <c r="BA405" s="3"/>
      <c r="BB405" s="3"/>
      <c r="BC405" s="3"/>
      <c r="BD405" s="3"/>
      <c r="BF405" s="3"/>
      <c r="BH405" s="1"/>
      <c r="BI405" s="3"/>
      <c r="BK405" s="3"/>
      <c r="BL405" s="3"/>
      <c r="BM405" s="2"/>
    </row>
    <row r="406" spans="1:108" ht="21" customHeight="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3"/>
      <c r="AO406" s="3"/>
      <c r="AP406" s="3"/>
      <c r="AQ406" s="3"/>
      <c r="AR406" s="3"/>
      <c r="AS406" s="3"/>
      <c r="AT406" s="3"/>
      <c r="AU406" s="3"/>
      <c r="AV406" s="3"/>
      <c r="AW406" s="3"/>
      <c r="AX406" s="3"/>
      <c r="AY406" s="3"/>
      <c r="AZ406" s="3"/>
      <c r="BA406" s="3"/>
      <c r="BB406" s="3"/>
      <c r="BC406" s="3"/>
      <c r="BD406" s="3"/>
      <c r="BF406" s="3"/>
      <c r="BH406" s="1"/>
      <c r="BI406" s="3"/>
      <c r="BK406" s="3"/>
      <c r="BL406" s="3"/>
      <c r="BM406" s="2"/>
    </row>
    <row r="407" spans="1:108" ht="21" customHeight="1">
      <c r="C407" s="1"/>
      <c r="D407" s="1" t="s">
        <v>1440</v>
      </c>
      <c r="E407" s="13"/>
      <c r="F407" s="13"/>
      <c r="G407" s="13"/>
      <c r="H407" s="13"/>
      <c r="I407" s="13"/>
      <c r="J407" s="13"/>
      <c r="K407" s="13"/>
      <c r="L407" s="13"/>
      <c r="M407" s="13"/>
      <c r="N407" s="13"/>
      <c r="O407" s="13"/>
      <c r="P407" s="13"/>
      <c r="Q407" s="13"/>
      <c r="R407" s="3"/>
      <c r="S407" s="13"/>
      <c r="T407" s="13"/>
      <c r="U407" s="13"/>
      <c r="V407" s="13"/>
      <c r="W407" s="13"/>
      <c r="X407" s="13"/>
      <c r="Y407" s="13"/>
      <c r="Z407" s="13"/>
      <c r="AA407" s="13"/>
      <c r="AB407" s="13"/>
      <c r="AC407" s="13"/>
      <c r="AD407" s="13"/>
      <c r="AE407" s="13"/>
      <c r="AF407" s="13"/>
      <c r="AG407" s="13"/>
      <c r="AH407" s="13"/>
      <c r="AI407" s="13"/>
      <c r="AJ407" s="13"/>
      <c r="AK407" s="1"/>
      <c r="AL407" s="1" t="s">
        <v>1441</v>
      </c>
      <c r="AM407" s="13"/>
      <c r="AN407" s="13"/>
      <c r="AO407" s="13"/>
      <c r="AP407" s="13"/>
      <c r="AQ407" s="13"/>
      <c r="AR407" s="13"/>
      <c r="AS407" s="13"/>
      <c r="AT407" s="13"/>
      <c r="AU407" s="13"/>
      <c r="AV407" s="13"/>
      <c r="AW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
      <c r="CT407" s="1"/>
      <c r="CU407" s="1"/>
      <c r="CV407" s="1"/>
      <c r="CW407" s="1"/>
      <c r="CX407" s="1"/>
      <c r="CY407" s="1"/>
      <c r="CZ407" s="1"/>
      <c r="DA407" s="1"/>
      <c r="DB407" s="1"/>
      <c r="DC407" s="1"/>
      <c r="DD407" s="2"/>
    </row>
    <row r="408" spans="1:108" ht="24.75" customHeight="1">
      <c r="C408" s="554" t="s">
        <v>6</v>
      </c>
      <c r="D408" s="554"/>
      <c r="E408" s="554"/>
      <c r="F408" s="600"/>
      <c r="G408" s="552"/>
      <c r="H408" s="601"/>
      <c r="I408" s="436" t="s">
        <v>1438</v>
      </c>
      <c r="J408" s="403" t="s">
        <v>940</v>
      </c>
      <c r="K408" s="403"/>
      <c r="L408" s="403" t="s">
        <v>1237</v>
      </c>
      <c r="M408" s="204" t="s">
        <v>1439</v>
      </c>
      <c r="N408" s="554" t="s">
        <v>7</v>
      </c>
      <c r="O408" s="554"/>
      <c r="P408" s="554"/>
      <c r="Q408" s="600"/>
      <c r="R408" s="552"/>
      <c r="S408" s="553"/>
      <c r="T408" s="13"/>
      <c r="U408" s="13"/>
      <c r="V408" s="13"/>
      <c r="W408" s="13"/>
      <c r="X408" s="13"/>
      <c r="Y408" s="13"/>
      <c r="Z408" s="13"/>
      <c r="AA408" s="13"/>
      <c r="AB408" s="13"/>
      <c r="AC408" s="13"/>
      <c r="AD408" s="13"/>
      <c r="AE408" s="13"/>
      <c r="AF408" s="13"/>
      <c r="AG408" s="13"/>
      <c r="AH408" s="13"/>
      <c r="AI408" s="13"/>
      <c r="AJ408" s="13"/>
      <c r="AK408" s="554" t="s">
        <v>430</v>
      </c>
      <c r="AL408" s="554"/>
      <c r="AM408" s="554"/>
      <c r="AN408" s="600"/>
      <c r="AO408" s="552"/>
      <c r="AP408" s="553"/>
      <c r="AQ408" s="554" t="s">
        <v>7</v>
      </c>
      <c r="AR408" s="554"/>
      <c r="AS408" s="554"/>
      <c r="AT408" s="600"/>
      <c r="AU408" s="552"/>
      <c r="AV408" s="553"/>
      <c r="AW408" s="13"/>
      <c r="AX408" s="13"/>
      <c r="AY408" s="13"/>
      <c r="AZ408" s="13"/>
      <c r="BA408" s="13"/>
      <c r="BB408" s="13"/>
      <c r="BC408" s="13"/>
      <c r="BD408" s="13"/>
      <c r="BE408" s="13"/>
      <c r="BF408" s="13"/>
      <c r="BG408" s="1"/>
      <c r="BH408" s="1"/>
      <c r="BI408" s="1"/>
      <c r="BJ408" s="1"/>
      <c r="BK408" s="1"/>
      <c r="BL408" s="1"/>
      <c r="BM408" s="1"/>
      <c r="BN408" s="1"/>
      <c r="BO408" s="1"/>
      <c r="BP408" s="1"/>
      <c r="BQ408" s="1"/>
      <c r="BR408" s="2"/>
    </row>
    <row r="409" spans="1:108" ht="21" customHeight="1">
      <c r="A409" s="1"/>
      <c r="C409" s="1" t="s">
        <v>1442</v>
      </c>
      <c r="D409" s="13"/>
      <c r="E409" s="13"/>
      <c r="F409" s="13"/>
      <c r="G409" s="13"/>
      <c r="H409" s="13"/>
      <c r="I409" s="13"/>
      <c r="J409" s="13"/>
      <c r="K409" s="13"/>
      <c r="L409" s="13"/>
      <c r="M409" s="13"/>
      <c r="N409" s="13"/>
      <c r="O409" s="13"/>
      <c r="P409" s="3"/>
      <c r="Q409" s="13"/>
      <c r="R409" s="13"/>
      <c r="S409" s="13"/>
      <c r="T409" s="13"/>
      <c r="U409" s="13"/>
      <c r="V409" s="13"/>
      <c r="W409" s="13"/>
      <c r="X409" s="13"/>
      <c r="Y409" s="13"/>
      <c r="Z409" s="13"/>
      <c r="AA409" s="13"/>
      <c r="AB409" s="13"/>
      <c r="AC409" s="13"/>
      <c r="AD409" s="13"/>
      <c r="AE409" s="13"/>
      <c r="AF409" s="13"/>
      <c r="AG409" s="13"/>
      <c r="AH409" s="13"/>
      <c r="AI409" s="13"/>
      <c r="AJ409" s="13"/>
      <c r="AK409" s="3" t="s">
        <v>1249</v>
      </c>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
      <c r="CR409" s="1"/>
      <c r="CS409" s="1"/>
      <c r="CT409" s="1"/>
      <c r="CU409" s="1"/>
      <c r="CV409" s="1"/>
      <c r="CW409" s="1"/>
      <c r="CX409" s="1"/>
      <c r="CY409" s="1"/>
      <c r="CZ409" s="1"/>
      <c r="DA409" s="1"/>
      <c r="DB409" s="2"/>
    </row>
    <row r="410" spans="1:108" ht="21" customHeight="1">
      <c r="A410" s="1"/>
      <c r="C410" s="1"/>
      <c r="D410" s="13"/>
      <c r="E410" s="13"/>
      <c r="F410" s="13"/>
      <c r="G410" s="13"/>
      <c r="H410" s="13"/>
      <c r="I410" s="13"/>
      <c r="J410" s="13"/>
      <c r="K410" s="13"/>
      <c r="L410" s="13"/>
      <c r="M410" s="13"/>
      <c r="N410" s="13"/>
      <c r="O410" s="13"/>
      <c r="P410" s="3"/>
      <c r="Q410" s="13"/>
      <c r="R410" s="13"/>
      <c r="S410" s="13"/>
      <c r="T410" s="13"/>
      <c r="U410" s="13"/>
      <c r="V410" s="13"/>
      <c r="W410" s="13"/>
      <c r="X410" s="13"/>
      <c r="Y410" s="13"/>
      <c r="Z410" s="13"/>
      <c r="AA410" s="13"/>
      <c r="AB410" s="13"/>
      <c r="AC410" s="13"/>
      <c r="AD410" s="13"/>
      <c r="AE410" s="13"/>
      <c r="AF410" s="13"/>
      <c r="AG410" s="13"/>
      <c r="AH410" s="13"/>
      <c r="AI410" s="13"/>
      <c r="AJ410" s="13"/>
      <c r="AK410" s="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
      <c r="CR410" s="1"/>
      <c r="CS410" s="1"/>
      <c r="CT410" s="1"/>
      <c r="CU410" s="1"/>
      <c r="CV410" s="1"/>
      <c r="CW410" s="1"/>
      <c r="CX410" s="1"/>
      <c r="CY410" s="1"/>
      <c r="CZ410" s="1"/>
      <c r="DA410" s="1"/>
      <c r="DB410" s="2"/>
    </row>
    <row r="411" spans="1:108" ht="21" customHeight="1">
      <c r="A411" s="1"/>
      <c r="C411" s="13"/>
      <c r="D411" s="13"/>
      <c r="E411" s="13"/>
      <c r="F411" s="13"/>
      <c r="G411" s="13"/>
      <c r="H411" s="13"/>
      <c r="I411" s="13"/>
      <c r="J411" s="13"/>
      <c r="K411" s="13"/>
      <c r="L411" s="13"/>
      <c r="M411" s="13"/>
      <c r="N411" s="13"/>
      <c r="O411" s="13"/>
      <c r="P411" s="3"/>
      <c r="Q411" s="13"/>
      <c r="R411" s="13"/>
      <c r="S411" s="13"/>
      <c r="T411" s="13"/>
      <c r="U411" s="13"/>
      <c r="V411" s="13"/>
      <c r="W411" s="13"/>
      <c r="X411" s="13"/>
      <c r="Y411" s="13"/>
      <c r="Z411" s="13"/>
      <c r="AA411" s="13"/>
      <c r="AB411" s="13"/>
      <c r="AC411" s="13"/>
      <c r="AD411" s="13"/>
      <c r="AE411" s="13"/>
      <c r="AF411" s="13"/>
      <c r="AG411" s="1"/>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
      <c r="CQ411" s="1"/>
      <c r="CR411" s="1"/>
      <c r="CS411" s="1"/>
      <c r="CT411" s="1"/>
      <c r="CU411" s="1"/>
      <c r="CV411" s="1"/>
      <c r="CW411" s="1"/>
      <c r="CX411" s="1"/>
      <c r="CY411" s="1"/>
      <c r="CZ411" s="1"/>
      <c r="DA411" s="2"/>
    </row>
    <row r="412" spans="1:108" ht="17.25" customHeight="1">
      <c r="C412" s="1" t="s">
        <v>1105</v>
      </c>
      <c r="E412" s="13"/>
      <c r="F412" s="13"/>
      <c r="G412" s="13"/>
      <c r="H412" s="13"/>
      <c r="I412" s="13"/>
      <c r="J412" s="13"/>
      <c r="K412" s="13"/>
      <c r="L412" s="13"/>
      <c r="M412" s="13"/>
      <c r="N412" s="13"/>
      <c r="O412" s="13"/>
      <c r="P412" s="13"/>
      <c r="Q412" s="13"/>
      <c r="R412" s="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
      <c r="CS412" s="1"/>
      <c r="CT412" s="1"/>
      <c r="CU412" s="1"/>
      <c r="CV412" s="1"/>
      <c r="CW412" s="1"/>
      <c r="CX412" s="1"/>
      <c r="CY412" s="1"/>
      <c r="CZ412" s="1"/>
      <c r="DA412" s="1"/>
      <c r="DB412" s="1"/>
      <c r="DC412" s="2"/>
    </row>
    <row r="413" spans="1:108" ht="21" customHeight="1">
      <c r="C413" s="1"/>
      <c r="D413" s="1" t="s">
        <v>1106</v>
      </c>
      <c r="E413" s="13"/>
      <c r="F413" s="13"/>
      <c r="G413" s="13"/>
      <c r="H413" s="13"/>
      <c r="I413" s="13"/>
      <c r="J413" s="13"/>
      <c r="K413" s="13"/>
      <c r="L413" s="13"/>
      <c r="M413" s="13"/>
      <c r="N413" s="13"/>
      <c r="O413" s="13"/>
      <c r="P413" s="13"/>
      <c r="Q413" s="13"/>
      <c r="R413" s="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
      <c r="CS413" s="1"/>
      <c r="CT413" s="1"/>
      <c r="CU413" s="1"/>
      <c r="CV413" s="1"/>
      <c r="CW413" s="1"/>
      <c r="CX413" s="1"/>
      <c r="CY413" s="1"/>
      <c r="CZ413" s="1"/>
      <c r="DA413" s="1"/>
      <c r="DB413" s="1"/>
      <c r="DC413" s="2"/>
    </row>
    <row r="414" spans="1:108" ht="21" customHeight="1">
      <c r="C414" s="554" t="s">
        <v>1107</v>
      </c>
      <c r="D414" s="554"/>
      <c r="E414" s="554"/>
      <c r="F414" s="554"/>
      <c r="G414" s="554"/>
      <c r="H414" s="554"/>
      <c r="I414" s="641"/>
      <c r="J414" s="641"/>
      <c r="K414" s="641"/>
      <c r="L414" s="554" t="s">
        <v>1108</v>
      </c>
      <c r="M414" s="554"/>
      <c r="N414" s="554"/>
      <c r="O414" s="600"/>
      <c r="P414" s="552"/>
      <c r="Q414" s="552"/>
      <c r="R414" s="552"/>
      <c r="S414" s="204" t="s">
        <v>1109</v>
      </c>
      <c r="T414" s="554" t="s">
        <v>1110</v>
      </c>
      <c r="U414" s="554"/>
      <c r="V414" s="554"/>
      <c r="W414" s="641"/>
      <c r="X414" s="641"/>
      <c r="Y414" s="641"/>
      <c r="Z414" s="641"/>
      <c r="AA414" s="641"/>
      <c r="AB414" s="641"/>
      <c r="AD414" s="3"/>
      <c r="AE414" s="3"/>
      <c r="AF414" s="3"/>
      <c r="AG414" s="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
      <c r="CS414" s="1"/>
      <c r="CT414" s="1"/>
      <c r="CU414" s="1"/>
      <c r="CV414" s="1"/>
      <c r="CW414" s="1"/>
      <c r="CX414" s="1"/>
      <c r="CY414" s="1"/>
      <c r="CZ414" s="1"/>
      <c r="DA414" s="1"/>
      <c r="DB414" s="1"/>
      <c r="DC414" s="2"/>
    </row>
    <row r="415" spans="1:108" ht="21" customHeight="1">
      <c r="C415" s="554" t="s">
        <v>1111</v>
      </c>
      <c r="D415" s="554"/>
      <c r="E415" s="554"/>
      <c r="F415" s="554"/>
      <c r="G415" s="554"/>
      <c r="H415" s="554"/>
      <c r="I415" s="641"/>
      <c r="J415" s="641"/>
      <c r="K415" s="641"/>
      <c r="L415" s="717" t="s">
        <v>1251</v>
      </c>
      <c r="M415" s="718"/>
      <c r="N415" s="554" t="s">
        <v>1250</v>
      </c>
      <c r="O415" s="554"/>
      <c r="P415" s="554"/>
      <c r="Q415" s="641"/>
      <c r="R415" s="641"/>
      <c r="S415" s="641"/>
      <c r="T415" s="641"/>
      <c r="U415" s="641"/>
      <c r="V415" s="641"/>
      <c r="W415" s="641"/>
      <c r="X415" s="641"/>
      <c r="Y415" s="580" t="s">
        <v>1112</v>
      </c>
      <c r="Z415" s="581"/>
      <c r="AA415" s="581"/>
      <c r="AB415" s="581"/>
      <c r="AC415" s="581"/>
      <c r="AD415" s="582"/>
      <c r="AE415" s="689"/>
      <c r="AF415" s="609"/>
      <c r="AG415" s="609"/>
      <c r="AH415" s="609"/>
      <c r="AI415" s="609"/>
      <c r="AJ415" s="609"/>
      <c r="AK415" s="609"/>
      <c r="AL415" s="609"/>
      <c r="AM415" s="609"/>
      <c r="AN415" s="609"/>
      <c r="AO415" s="609"/>
      <c r="AP415" s="609"/>
      <c r="AQ415" s="609"/>
      <c r="AR415" s="609"/>
      <c r="AS415" s="609"/>
      <c r="AT415" s="609"/>
      <c r="AU415" s="609"/>
      <c r="AV415" s="610"/>
      <c r="AW415" s="13"/>
      <c r="AX415" s="13"/>
      <c r="AY415" s="13"/>
      <c r="AZ415" s="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
      <c r="CS415" s="1"/>
      <c r="CT415" s="1"/>
      <c r="CU415" s="1"/>
      <c r="CV415" s="1"/>
      <c r="CW415" s="1"/>
      <c r="CX415" s="1"/>
      <c r="CY415" s="1"/>
      <c r="CZ415" s="1"/>
      <c r="DA415" s="1"/>
      <c r="DB415" s="1"/>
      <c r="DC415" s="2"/>
    </row>
    <row r="416" spans="1:108" ht="15" customHeight="1">
      <c r="A416" s="1"/>
      <c r="B416" s="1"/>
      <c r="C416" s="1" t="s">
        <v>1469</v>
      </c>
      <c r="D416" s="1"/>
      <c r="E416" s="13"/>
      <c r="F416" s="13"/>
      <c r="G416" s="13"/>
      <c r="H416" s="13"/>
      <c r="I416" s="13"/>
      <c r="J416" s="13"/>
      <c r="K416" s="13"/>
      <c r="L416" s="13"/>
      <c r="M416" s="13"/>
      <c r="N416" s="13"/>
      <c r="O416" s="13"/>
      <c r="P416" s="13"/>
      <c r="Q416" s="13"/>
      <c r="R416" s="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3"/>
      <c r="AX416" s="3"/>
      <c r="AY416" s="3"/>
      <c r="AZ416" s="3"/>
      <c r="BA416" s="3"/>
      <c r="BB416" s="3"/>
      <c r="BC416" s="3"/>
      <c r="BD416" s="3"/>
      <c r="BE416" s="3"/>
      <c r="BF416" s="3"/>
      <c r="BG416" s="3"/>
      <c r="BH416" s="3"/>
      <c r="BI416" s="3"/>
      <c r="BJ416" s="3"/>
      <c r="BK416" s="2"/>
    </row>
    <row r="417" spans="3:107" ht="15" customHeight="1">
      <c r="X417" s="13"/>
      <c r="Y417" s="13"/>
      <c r="Z417" s="13"/>
      <c r="AA417" s="13"/>
      <c r="AB417" s="13"/>
      <c r="AC417" s="13"/>
      <c r="AD417" s="13"/>
      <c r="AE417" s="13"/>
      <c r="AF417" s="13"/>
      <c r="AH417" s="13"/>
      <c r="AI417" s="13"/>
      <c r="AJ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
      <c r="CS417" s="1"/>
      <c r="CT417" s="1"/>
      <c r="CU417" s="1"/>
      <c r="CV417" s="1"/>
      <c r="CW417" s="1"/>
      <c r="CX417" s="1"/>
      <c r="CY417" s="1"/>
      <c r="CZ417" s="1"/>
      <c r="DA417" s="1"/>
      <c r="DB417" s="1"/>
      <c r="DC417" s="2"/>
    </row>
    <row r="418" spans="3:107" ht="21" customHeight="1">
      <c r="D418" s="3" t="s">
        <v>1113</v>
      </c>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J418" s="3"/>
      <c r="AK418" s="3"/>
      <c r="AL418" s="3"/>
      <c r="AM418" s="3"/>
      <c r="AN418" s="3"/>
      <c r="AO418" s="3"/>
      <c r="AP418" s="3"/>
      <c r="AQ418" s="3"/>
      <c r="AR418" s="1"/>
      <c r="AS418" s="1"/>
      <c r="AT418" s="1"/>
      <c r="AU418" s="1"/>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
      <c r="CS418" s="1"/>
      <c r="CT418" s="1"/>
      <c r="CU418" s="1"/>
      <c r="CV418" s="1"/>
      <c r="CW418" s="1"/>
      <c r="CX418" s="1"/>
      <c r="CY418" s="1"/>
      <c r="CZ418" s="1"/>
      <c r="DA418" s="1"/>
      <c r="DB418" s="1"/>
      <c r="DC418" s="2"/>
    </row>
    <row r="419" spans="3:107" ht="18" customHeight="1">
      <c r="C419" s="574"/>
      <c r="D419" s="575"/>
      <c r="E419" s="575"/>
      <c r="F419" s="575"/>
      <c r="G419" s="575"/>
      <c r="H419" s="575"/>
      <c r="I419" s="575"/>
      <c r="J419" s="575"/>
      <c r="K419" s="575"/>
      <c r="L419" s="575"/>
      <c r="M419" s="575"/>
      <c r="N419" s="576"/>
      <c r="O419" s="561" t="s">
        <v>1114</v>
      </c>
      <c r="P419" s="562"/>
      <c r="Q419" s="562"/>
      <c r="R419" s="562"/>
      <c r="S419" s="562"/>
      <c r="T419" s="562"/>
      <c r="U419" s="562"/>
      <c r="V419" s="712"/>
      <c r="W419" s="561" t="s">
        <v>1115</v>
      </c>
      <c r="X419" s="562"/>
      <c r="Y419" s="562"/>
      <c r="Z419" s="562"/>
      <c r="AA419" s="562"/>
      <c r="AB419" s="562"/>
      <c r="AC419" s="562"/>
      <c r="AD419" s="562"/>
      <c r="AE419" s="562"/>
      <c r="AF419" s="562"/>
      <c r="AG419" s="712"/>
      <c r="AH419" s="580" t="s">
        <v>1116</v>
      </c>
      <c r="AI419" s="581"/>
      <c r="AJ419" s="581"/>
      <c r="AK419" s="581"/>
      <c r="AL419" s="581"/>
      <c r="AM419" s="581"/>
      <c r="AN419" s="581"/>
      <c r="AO419" s="581"/>
      <c r="AP419" s="581"/>
      <c r="AQ419" s="581"/>
      <c r="AR419" s="581"/>
      <c r="AS419" s="581"/>
      <c r="AT419" s="581"/>
      <c r="AU419" s="582"/>
    </row>
    <row r="420" spans="3:107" ht="18" customHeight="1">
      <c r="C420" s="577"/>
      <c r="D420" s="578"/>
      <c r="E420" s="578"/>
      <c r="F420" s="578"/>
      <c r="G420" s="578"/>
      <c r="H420" s="578"/>
      <c r="I420" s="578"/>
      <c r="J420" s="578"/>
      <c r="K420" s="578"/>
      <c r="L420" s="578"/>
      <c r="M420" s="578"/>
      <c r="N420" s="579"/>
      <c r="O420" s="563"/>
      <c r="P420" s="564"/>
      <c r="Q420" s="564"/>
      <c r="R420" s="564"/>
      <c r="S420" s="564"/>
      <c r="T420" s="564"/>
      <c r="U420" s="564"/>
      <c r="V420" s="713"/>
      <c r="W420" s="563"/>
      <c r="X420" s="564"/>
      <c r="Y420" s="564"/>
      <c r="Z420" s="564"/>
      <c r="AA420" s="564"/>
      <c r="AB420" s="564"/>
      <c r="AC420" s="564"/>
      <c r="AD420" s="564"/>
      <c r="AE420" s="564"/>
      <c r="AF420" s="564"/>
      <c r="AG420" s="713"/>
      <c r="AH420" s="580" t="s">
        <v>1252</v>
      </c>
      <c r="AI420" s="581"/>
      <c r="AJ420" s="581"/>
      <c r="AK420" s="582"/>
      <c r="AL420" s="580" t="s">
        <v>1253</v>
      </c>
      <c r="AM420" s="581"/>
      <c r="AN420" s="581"/>
      <c r="AO420" s="582"/>
      <c r="AP420" s="705" t="s">
        <v>1254</v>
      </c>
      <c r="AQ420" s="706"/>
      <c r="AR420" s="706"/>
      <c r="AS420" s="706"/>
      <c r="AT420" s="706"/>
      <c r="AU420" s="707"/>
      <c r="AV420" s="13"/>
    </row>
    <row r="421" spans="3:107" ht="21" customHeight="1">
      <c r="C421" s="580" t="s">
        <v>1117</v>
      </c>
      <c r="D421" s="581"/>
      <c r="E421" s="581"/>
      <c r="F421" s="581"/>
      <c r="G421" s="581"/>
      <c r="H421" s="581"/>
      <c r="I421" s="581"/>
      <c r="J421" s="581"/>
      <c r="K421" s="581"/>
      <c r="L421" s="581"/>
      <c r="M421" s="581"/>
      <c r="N421" s="582"/>
      <c r="O421" s="600"/>
      <c r="P421" s="552"/>
      <c r="Q421" s="552"/>
      <c r="R421" s="552"/>
      <c r="S421" s="552"/>
      <c r="T421" s="552"/>
      <c r="U421" s="552"/>
      <c r="V421" s="553"/>
      <c r="W421" s="600"/>
      <c r="X421" s="552"/>
      <c r="Y421" s="552"/>
      <c r="Z421" s="552"/>
      <c r="AA421" s="552"/>
      <c r="AB421" s="552"/>
      <c r="AC421" s="552"/>
      <c r="AD421" s="552"/>
      <c r="AE421" s="552"/>
      <c r="AF421" s="552"/>
      <c r="AG421" s="553"/>
      <c r="AH421" s="600"/>
      <c r="AI421" s="552"/>
      <c r="AJ421" s="552"/>
      <c r="AK421" s="553"/>
      <c r="AL421" s="600"/>
      <c r="AM421" s="552"/>
      <c r="AN421" s="552"/>
      <c r="AO421" s="553"/>
      <c r="AP421" s="558"/>
      <c r="AQ421" s="559"/>
      <c r="AR421" s="559"/>
      <c r="AS421" s="559"/>
      <c r="AT421" s="559"/>
      <c r="AU421" s="711"/>
      <c r="AV421" s="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
      <c r="CS421" s="1"/>
      <c r="CT421" s="1"/>
      <c r="CU421" s="1"/>
      <c r="CV421" s="1"/>
      <c r="CW421" s="1"/>
      <c r="CX421" s="1"/>
      <c r="CY421" s="1"/>
      <c r="CZ421" s="1"/>
      <c r="DA421" s="1"/>
      <c r="DB421" s="1"/>
      <c r="DC421" s="2"/>
    </row>
    <row r="422" spans="3:107" ht="21" customHeight="1">
      <c r="C422" s="580" t="s">
        <v>1118</v>
      </c>
      <c r="D422" s="581"/>
      <c r="E422" s="581"/>
      <c r="F422" s="581"/>
      <c r="G422" s="581"/>
      <c r="H422" s="581"/>
      <c r="I422" s="581"/>
      <c r="J422" s="581"/>
      <c r="K422" s="581"/>
      <c r="L422" s="581"/>
      <c r="M422" s="581"/>
      <c r="N422" s="582"/>
      <c r="O422" s="600"/>
      <c r="P422" s="552"/>
      <c r="Q422" s="552"/>
      <c r="R422" s="552"/>
      <c r="S422" s="552"/>
      <c r="T422" s="552"/>
      <c r="U422" s="552"/>
      <c r="V422" s="553"/>
      <c r="W422" s="600"/>
      <c r="X422" s="552"/>
      <c r="Y422" s="552"/>
      <c r="Z422" s="552"/>
      <c r="AA422" s="552"/>
      <c r="AB422" s="552"/>
      <c r="AC422" s="552"/>
      <c r="AD422" s="552"/>
      <c r="AE422" s="552"/>
      <c r="AF422" s="552"/>
      <c r="AG422" s="553"/>
      <c r="AH422" s="600"/>
      <c r="AI422" s="552"/>
      <c r="AJ422" s="552"/>
      <c r="AK422" s="553"/>
      <c r="AL422" s="600"/>
      <c r="AM422" s="552"/>
      <c r="AN422" s="552"/>
      <c r="AO422" s="553"/>
      <c r="AP422" s="558"/>
      <c r="AQ422" s="559"/>
      <c r="AR422" s="559"/>
      <c r="AS422" s="559"/>
      <c r="AT422" s="559"/>
      <c r="AU422" s="711"/>
      <c r="AV422" s="1"/>
      <c r="AW422" s="1"/>
      <c r="AX422" s="1"/>
      <c r="AY422" s="1"/>
      <c r="AZ422" s="1"/>
      <c r="BA422" s="1"/>
      <c r="BB422" s="1"/>
      <c r="BC422" s="1"/>
      <c r="BD422" s="1"/>
      <c r="BE422" s="1"/>
      <c r="BF422" s="1"/>
      <c r="BG422" s="1"/>
      <c r="BH422" s="1"/>
      <c r="BI422" s="1"/>
      <c r="BJ422" s="1"/>
      <c r="BK422" s="1"/>
      <c r="BL422" s="1"/>
      <c r="BM422" s="2"/>
    </row>
    <row r="423" spans="3:107" ht="18" customHeight="1">
      <c r="C423" s="1" t="s">
        <v>1470</v>
      </c>
      <c r="D423" s="1"/>
      <c r="E423" s="13"/>
      <c r="F423" s="13"/>
      <c r="G423" s="13"/>
      <c r="H423" s="13"/>
      <c r="I423" s="13"/>
      <c r="J423" s="13"/>
      <c r="K423" s="13"/>
      <c r="L423" s="13"/>
      <c r="M423" s="13"/>
      <c r="N423" s="13"/>
      <c r="O423" s="13"/>
      <c r="P423" s="13"/>
      <c r="Q423" s="13"/>
      <c r="R423" s="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
      <c r="AW423" s="1"/>
      <c r="AX423" s="1"/>
      <c r="AY423" s="1"/>
      <c r="AZ423" s="1"/>
      <c r="BA423" s="1"/>
      <c r="BB423" s="1"/>
      <c r="BC423" s="1"/>
      <c r="BD423" s="1"/>
      <c r="BE423" s="1"/>
      <c r="BF423" s="3"/>
      <c r="BG423" s="3"/>
      <c r="BH423" s="3"/>
      <c r="BI423" s="3"/>
      <c r="BJ423" s="3"/>
      <c r="BK423" s="3"/>
      <c r="BL423" s="3"/>
      <c r="BM423" s="2"/>
    </row>
    <row r="424" spans="3:107" ht="14.25" customHeight="1">
      <c r="AV424" s="3"/>
      <c r="AW424" s="3"/>
      <c r="AX424" s="3"/>
      <c r="AY424" s="3"/>
      <c r="AZ424" s="3"/>
      <c r="BA424" s="3"/>
      <c r="BB424" s="3"/>
      <c r="BC424" s="3"/>
      <c r="BD424" s="3"/>
      <c r="BE424" s="3"/>
      <c r="BF424" s="3"/>
      <c r="BG424" s="2"/>
    </row>
    <row r="425" spans="3:107" ht="18.75" customHeight="1">
      <c r="C425" s="425"/>
      <c r="D425" s="449" t="s">
        <v>1119</v>
      </c>
      <c r="E425" s="425"/>
      <c r="F425" s="425"/>
      <c r="G425" s="425"/>
      <c r="H425" s="425"/>
      <c r="I425" s="425"/>
      <c r="J425" s="425"/>
      <c r="K425" s="425"/>
      <c r="L425" s="425"/>
      <c r="M425" s="425"/>
      <c r="N425" s="425"/>
      <c r="O425" s="425"/>
      <c r="P425" s="425"/>
      <c r="Q425" s="425"/>
      <c r="R425" s="425"/>
      <c r="S425" s="425"/>
      <c r="T425" s="425"/>
      <c r="U425" s="425"/>
      <c r="V425" s="13"/>
      <c r="W425" s="13"/>
      <c r="X425" s="13"/>
      <c r="Y425" s="13"/>
      <c r="Z425" s="13"/>
      <c r="AA425" s="13"/>
      <c r="AB425" s="13"/>
      <c r="AC425" s="13"/>
      <c r="AD425" s="13"/>
      <c r="AE425" s="13"/>
      <c r="AF425" s="13"/>
      <c r="AG425" s="13"/>
      <c r="AH425" s="13"/>
      <c r="AI425" s="13"/>
      <c r="AJ425" s="13"/>
      <c r="AK425" s="13"/>
      <c r="AL425" s="13"/>
      <c r="AV425" s="3"/>
      <c r="AW425" s="3"/>
      <c r="AX425" s="3"/>
      <c r="AY425" s="3"/>
      <c r="AZ425" s="3"/>
      <c r="BA425" s="3"/>
      <c r="BB425" s="3"/>
      <c r="BC425" s="3"/>
      <c r="BD425" s="3"/>
      <c r="BE425" s="3"/>
      <c r="BF425" s="3"/>
      <c r="BG425" s="2"/>
    </row>
    <row r="426" spans="3:107" ht="20.25" customHeight="1">
      <c r="C426" s="580" t="s">
        <v>1120</v>
      </c>
      <c r="D426" s="581"/>
      <c r="E426" s="581"/>
      <c r="F426" s="581"/>
      <c r="G426" s="581"/>
      <c r="H426" s="581"/>
      <c r="I426" s="581"/>
      <c r="J426" s="581"/>
      <c r="K426" s="582"/>
      <c r="L426" s="600"/>
      <c r="M426" s="552"/>
      <c r="N426" s="553"/>
      <c r="O426" s="580" t="s">
        <v>1121</v>
      </c>
      <c r="P426" s="581"/>
      <c r="Q426" s="581"/>
      <c r="R426" s="581"/>
      <c r="S426" s="581"/>
      <c r="T426" s="581"/>
      <c r="U426" s="581"/>
      <c r="V426" s="581"/>
      <c r="W426" s="582"/>
      <c r="X426" s="600"/>
      <c r="Y426" s="552"/>
      <c r="Z426" s="553"/>
      <c r="AA426" s="580" t="s">
        <v>1122</v>
      </c>
      <c r="AB426" s="581"/>
      <c r="AC426" s="581"/>
      <c r="AD426" s="581"/>
      <c r="AE426" s="581"/>
      <c r="AF426" s="581"/>
      <c r="AG426" s="581"/>
      <c r="AH426" s="581"/>
      <c r="AI426" s="582"/>
      <c r="AJ426" s="600"/>
      <c r="AK426" s="552"/>
      <c r="AL426" s="553"/>
      <c r="AV426" s="3"/>
      <c r="AW426" s="3"/>
      <c r="AX426" s="3"/>
      <c r="AY426" s="3"/>
      <c r="AZ426" s="3"/>
      <c r="BA426" s="3"/>
      <c r="BB426" s="3"/>
      <c r="BC426" s="3"/>
      <c r="BD426" s="3"/>
      <c r="BE426" s="3"/>
      <c r="BF426" s="3"/>
      <c r="BG426" s="2"/>
    </row>
    <row r="427" spans="3:107" ht="20.25" customHeight="1">
      <c r="C427" s="580" t="s">
        <v>1123</v>
      </c>
      <c r="D427" s="581"/>
      <c r="E427" s="581"/>
      <c r="F427" s="581"/>
      <c r="G427" s="581"/>
      <c r="H427" s="581"/>
      <c r="I427" s="581"/>
      <c r="J427" s="581"/>
      <c r="K427" s="582"/>
      <c r="L427" s="600"/>
      <c r="M427" s="552"/>
      <c r="N427" s="553"/>
      <c r="O427" s="580" t="s">
        <v>1124</v>
      </c>
      <c r="P427" s="581"/>
      <c r="Q427" s="581"/>
      <c r="R427" s="581"/>
      <c r="S427" s="581"/>
      <c r="T427" s="581"/>
      <c r="U427" s="581"/>
      <c r="V427" s="581"/>
      <c r="W427" s="582"/>
      <c r="X427" s="600"/>
      <c r="Y427" s="552"/>
      <c r="Z427" s="553"/>
      <c r="AA427" s="580" t="s">
        <v>1402</v>
      </c>
      <c r="AB427" s="581"/>
      <c r="AC427" s="581"/>
      <c r="AD427" s="581"/>
      <c r="AE427" s="581"/>
      <c r="AF427" s="581"/>
      <c r="AG427" s="581"/>
      <c r="AH427" s="581"/>
      <c r="AI427" s="582"/>
      <c r="AJ427" s="600"/>
      <c r="AK427" s="552"/>
      <c r="AL427" s="553"/>
      <c r="AV427" s="3"/>
      <c r="AW427" s="3"/>
      <c r="AX427" s="3"/>
      <c r="AY427" s="3"/>
      <c r="AZ427" s="3"/>
      <c r="BA427" s="3"/>
      <c r="BB427" s="3"/>
      <c r="BC427" s="3"/>
      <c r="BD427" s="3"/>
      <c r="BE427" s="3"/>
      <c r="BF427" s="3"/>
      <c r="BG427" s="2"/>
    </row>
    <row r="428" spans="3:107" ht="21" customHeight="1">
      <c r="C428" s="3" t="s">
        <v>1249</v>
      </c>
      <c r="D428" s="50"/>
      <c r="E428" s="50"/>
      <c r="F428" s="50"/>
      <c r="G428" s="50"/>
      <c r="H428" s="50"/>
      <c r="I428" s="50"/>
      <c r="J428" s="50"/>
      <c r="K428" s="50"/>
      <c r="L428" s="13"/>
      <c r="M428" s="13"/>
      <c r="N428" s="13"/>
      <c r="O428" s="50"/>
      <c r="P428" s="50"/>
      <c r="Q428" s="50"/>
      <c r="R428" s="50"/>
      <c r="S428" s="50"/>
      <c r="T428" s="50"/>
      <c r="U428" s="50"/>
      <c r="V428" s="50"/>
      <c r="W428" s="50"/>
      <c r="X428" s="13"/>
      <c r="Y428" s="13"/>
      <c r="Z428" s="13"/>
      <c r="AA428" s="1"/>
      <c r="AB428" s="3"/>
      <c r="AC428" s="3"/>
      <c r="AD428" s="1"/>
      <c r="AE428" s="1"/>
      <c r="AF428" s="1"/>
      <c r="AG428" s="1"/>
      <c r="AH428" s="1"/>
      <c r="AI428" s="1"/>
      <c r="AJ428" s="1"/>
      <c r="AK428" s="3"/>
      <c r="AL428" s="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
      <c r="CS428" s="1"/>
      <c r="CT428" s="1"/>
      <c r="CU428" s="1"/>
      <c r="CV428" s="1"/>
      <c r="CW428" s="1"/>
      <c r="CX428" s="1"/>
      <c r="CY428" s="1"/>
      <c r="CZ428" s="1"/>
      <c r="DA428" s="1"/>
      <c r="DB428" s="1"/>
      <c r="DC428" s="2"/>
    </row>
    <row r="429" spans="3:107" ht="15" customHeight="1">
      <c r="C429" s="1"/>
      <c r="D429" s="1"/>
      <c r="E429" s="13"/>
      <c r="F429" s="13"/>
      <c r="G429" s="13"/>
      <c r="H429" s="13"/>
      <c r="I429" s="13"/>
      <c r="J429" s="13"/>
      <c r="K429" s="13"/>
      <c r="L429" s="13"/>
      <c r="M429" s="13"/>
      <c r="N429" s="13"/>
      <c r="O429" s="13"/>
      <c r="P429" s="13"/>
      <c r="Q429" s="13"/>
      <c r="R429" s="3"/>
      <c r="S429" s="13"/>
      <c r="T429" s="13"/>
      <c r="U429" s="13"/>
      <c r="V429" s="13"/>
      <c r="W429" s="13"/>
      <c r="X429" s="13"/>
      <c r="Y429" s="13"/>
      <c r="Z429" s="13"/>
      <c r="AA429" s="13"/>
      <c r="AB429" s="13"/>
      <c r="AC429" s="13"/>
      <c r="AD429" s="13"/>
      <c r="AE429" s="13"/>
      <c r="AF429" s="13"/>
      <c r="AG429" s="13"/>
      <c r="AH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
      <c r="CS429" s="1"/>
      <c r="CT429" s="1"/>
      <c r="CU429" s="1"/>
      <c r="CV429" s="1"/>
      <c r="CW429" s="1"/>
      <c r="CX429" s="1"/>
      <c r="CY429" s="1"/>
      <c r="CZ429" s="1"/>
      <c r="DA429" s="1"/>
      <c r="DB429" s="1"/>
      <c r="DC429" s="2"/>
    </row>
    <row r="430" spans="3:107" ht="21" customHeight="1">
      <c r="C430" s="1"/>
      <c r="D430" s="1" t="s">
        <v>1125</v>
      </c>
      <c r="E430" s="50"/>
      <c r="F430" s="50"/>
      <c r="G430" s="50"/>
      <c r="H430" s="50"/>
      <c r="I430" s="50"/>
      <c r="J430" s="50"/>
      <c r="K430" s="50"/>
      <c r="L430" s="13"/>
      <c r="M430" s="13"/>
      <c r="N430" s="13"/>
      <c r="O430" s="50"/>
      <c r="P430" s="50"/>
      <c r="Q430" s="50"/>
      <c r="R430" s="50"/>
      <c r="S430" s="50"/>
      <c r="T430" s="50"/>
      <c r="U430" s="50"/>
      <c r="V430" s="50"/>
      <c r="W430" s="50"/>
      <c r="X430" s="13"/>
      <c r="Y430" s="13"/>
      <c r="Z430" s="13"/>
      <c r="AA430" s="1"/>
      <c r="AB430" s="3"/>
      <c r="AC430" s="3"/>
      <c r="AD430" s="1"/>
      <c r="AE430" s="1"/>
      <c r="AF430" s="1"/>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
      <c r="CS430" s="1"/>
      <c r="CT430" s="1"/>
      <c r="CU430" s="1"/>
      <c r="CV430" s="1"/>
      <c r="CW430" s="1"/>
      <c r="CX430" s="1"/>
      <c r="CY430" s="1"/>
      <c r="CZ430" s="1"/>
      <c r="DA430" s="1"/>
      <c r="DB430" s="1"/>
      <c r="DC430" s="2"/>
    </row>
    <row r="431" spans="3:107" ht="21" customHeight="1">
      <c r="C431" s="554" t="s">
        <v>1126</v>
      </c>
      <c r="D431" s="554"/>
      <c r="E431" s="554"/>
      <c r="F431" s="554"/>
      <c r="G431" s="554"/>
      <c r="H431" s="554"/>
      <c r="I431" s="554"/>
      <c r="J431" s="600"/>
      <c r="K431" s="552"/>
      <c r="L431" s="553"/>
      <c r="M431" s="554" t="s">
        <v>1127</v>
      </c>
      <c r="N431" s="554"/>
      <c r="O431" s="554"/>
      <c r="P431" s="554"/>
      <c r="Q431" s="554"/>
      <c r="R431" s="554"/>
      <c r="S431" s="554"/>
      <c r="T431" s="600"/>
      <c r="U431" s="552"/>
      <c r="V431" s="553"/>
      <c r="W431" s="554" t="s">
        <v>1128</v>
      </c>
      <c r="X431" s="554"/>
      <c r="Y431" s="554"/>
      <c r="Z431" s="554"/>
      <c r="AA431" s="554"/>
      <c r="AB431" s="554"/>
      <c r="AC431" s="554"/>
      <c r="AD431" s="600"/>
      <c r="AE431" s="552"/>
      <c r="AF431" s="553"/>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2"/>
    </row>
    <row r="432" spans="3:107" ht="21" customHeight="1">
      <c r="C432" s="554" t="s">
        <v>151</v>
      </c>
      <c r="D432" s="554"/>
      <c r="E432" s="554"/>
      <c r="F432" s="554"/>
      <c r="G432" s="554"/>
      <c r="H432" s="554"/>
      <c r="I432" s="554"/>
      <c r="J432" s="710"/>
      <c r="K432" s="710"/>
      <c r="L432" s="710"/>
      <c r="M432" s="710"/>
      <c r="N432" s="710"/>
      <c r="O432" s="710"/>
      <c r="P432" s="710"/>
      <c r="Q432" s="710"/>
      <c r="R432" s="710"/>
      <c r="S432" s="710"/>
      <c r="T432" s="710"/>
      <c r="U432" s="710"/>
      <c r="V432" s="710"/>
      <c r="W432" s="710"/>
      <c r="X432" s="710"/>
      <c r="Y432" s="710"/>
      <c r="Z432" s="710"/>
      <c r="AA432" s="710"/>
      <c r="AB432" s="710"/>
      <c r="AC432" s="710"/>
      <c r="AD432" s="710"/>
      <c r="AE432" s="710"/>
      <c r="AF432" s="710"/>
      <c r="AM432" s="3"/>
      <c r="AN432" s="3"/>
      <c r="AO432" s="1"/>
      <c r="AP432" s="1"/>
      <c r="AQ432" s="3"/>
      <c r="AR432" s="1"/>
      <c r="AS432" s="1"/>
      <c r="AT432" s="1"/>
      <c r="AU432" s="1"/>
      <c r="AV432" s="1"/>
      <c r="AW432" s="1"/>
      <c r="AX432" s="1"/>
      <c r="AY432" s="1"/>
      <c r="AZ432" s="1"/>
      <c r="BA432" s="1"/>
      <c r="BB432" s="1"/>
      <c r="BC432" s="1"/>
      <c r="BD432" s="1"/>
      <c r="BE432" s="1"/>
      <c r="BF432" s="1"/>
      <c r="BG432" s="1"/>
      <c r="BH432" s="1"/>
      <c r="BI432" s="1"/>
      <c r="BJ432" s="1"/>
      <c r="BK432" s="1"/>
      <c r="BL432" s="1"/>
      <c r="BM432" s="2"/>
    </row>
    <row r="433" spans="3:65" ht="20.25" customHeight="1">
      <c r="C433" s="1" t="s">
        <v>1471</v>
      </c>
      <c r="D433" s="50"/>
      <c r="E433" s="50"/>
      <c r="F433" s="50"/>
      <c r="G433" s="50"/>
      <c r="H433" s="50"/>
      <c r="I433" s="50"/>
      <c r="J433" s="50"/>
      <c r="K433" s="50"/>
      <c r="L433" s="13"/>
      <c r="M433" s="13"/>
      <c r="N433" s="13"/>
      <c r="O433" s="50"/>
      <c r="P433" s="50"/>
      <c r="Q433" s="50"/>
      <c r="R433" s="50"/>
      <c r="S433" s="50"/>
      <c r="T433" s="50"/>
      <c r="U433" s="50"/>
      <c r="V433" s="50"/>
      <c r="W433" s="50"/>
      <c r="X433" s="13"/>
      <c r="Y433" s="13"/>
      <c r="Z433" s="13"/>
      <c r="AA433" s="1"/>
      <c r="AB433" s="3"/>
      <c r="AC433" s="3"/>
      <c r="AD433" s="1"/>
      <c r="AE433" s="1"/>
      <c r="AF433" s="1"/>
      <c r="AM433" s="3"/>
      <c r="AN433" s="3"/>
      <c r="AO433" s="1"/>
      <c r="AP433" s="1"/>
      <c r="AQ433" s="3"/>
      <c r="AR433" s="1"/>
      <c r="AS433" s="1"/>
      <c r="AT433" s="1"/>
      <c r="AU433" s="1"/>
      <c r="AV433" s="1"/>
      <c r="AW433" s="1"/>
      <c r="AX433" s="1"/>
      <c r="AY433" s="1"/>
      <c r="AZ433" s="1"/>
      <c r="BA433" s="1"/>
      <c r="BB433" s="1"/>
      <c r="BC433" s="1"/>
      <c r="BD433" s="1"/>
      <c r="BE433" s="1"/>
      <c r="BF433" s="1"/>
      <c r="BG433" s="1"/>
      <c r="BH433" s="1"/>
      <c r="BI433" s="1"/>
      <c r="BJ433" s="1"/>
      <c r="BK433" s="1"/>
      <c r="BL433" s="1"/>
      <c r="BM433" s="2"/>
    </row>
    <row r="434" spans="3:65" ht="15" customHeight="1">
      <c r="C434" s="1"/>
      <c r="D434" s="50"/>
      <c r="E434" s="50"/>
      <c r="F434" s="50"/>
      <c r="G434" s="50"/>
      <c r="H434" s="50"/>
      <c r="I434" s="50"/>
      <c r="J434" s="50"/>
      <c r="K434" s="50"/>
      <c r="L434" s="13"/>
      <c r="M434" s="13"/>
      <c r="N434" s="13"/>
      <c r="O434" s="50"/>
      <c r="P434" s="50"/>
      <c r="Q434" s="50"/>
      <c r="R434" s="50"/>
      <c r="S434" s="50"/>
      <c r="T434" s="50"/>
      <c r="U434" s="50"/>
      <c r="V434" s="50"/>
      <c r="W434" s="50"/>
      <c r="X434" s="13"/>
      <c r="Y434" s="13"/>
      <c r="Z434" s="13"/>
      <c r="AA434" s="1"/>
      <c r="AB434" s="3"/>
      <c r="AC434" s="3"/>
      <c r="AD434" s="1"/>
      <c r="AE434" s="1"/>
      <c r="AF434" s="1"/>
      <c r="AG434" s="1"/>
      <c r="AH434" s="1"/>
      <c r="AI434" s="1"/>
      <c r="AJ434" s="1"/>
      <c r="AK434" s="3"/>
      <c r="AL434" s="3"/>
      <c r="AM434" s="3"/>
      <c r="AN434" s="3"/>
      <c r="AO434" s="1"/>
      <c r="AP434" s="1"/>
      <c r="AQ434" s="3"/>
      <c r="AR434" s="1"/>
      <c r="AS434" s="1"/>
      <c r="AT434" s="1"/>
      <c r="AU434" s="1"/>
      <c r="AV434" s="1"/>
      <c r="AW434" s="1"/>
      <c r="AX434" s="1"/>
      <c r="AY434" s="1"/>
      <c r="AZ434" s="1"/>
      <c r="BA434" s="1"/>
      <c r="BB434" s="1"/>
      <c r="BC434" s="1"/>
      <c r="BD434" s="1"/>
      <c r="BE434" s="1"/>
      <c r="BF434" s="1"/>
      <c r="BG434" s="1"/>
      <c r="BH434" s="1"/>
      <c r="BI434" s="1"/>
      <c r="BJ434" s="1"/>
      <c r="BK434" s="1"/>
      <c r="BL434" s="1"/>
      <c r="BM434" s="2"/>
    </row>
    <row r="435" spans="3:65" ht="20.25" customHeight="1">
      <c r="C435" s="1"/>
      <c r="D435" s="1" t="s">
        <v>1403</v>
      </c>
      <c r="E435" s="13"/>
      <c r="F435" s="13"/>
      <c r="G435" s="13"/>
      <c r="H435" s="13"/>
      <c r="I435" s="13"/>
      <c r="J435" s="13"/>
      <c r="K435" s="13"/>
      <c r="L435" s="13"/>
      <c r="M435" s="13"/>
      <c r="N435" s="13"/>
      <c r="O435" s="13"/>
      <c r="P435" s="13"/>
      <c r="Q435" s="13"/>
      <c r="R435" s="3"/>
      <c r="S435" s="13"/>
      <c r="T435" s="13"/>
      <c r="U435" s="13"/>
      <c r="V435" s="13"/>
      <c r="AG435" s="1"/>
      <c r="AH435" s="1"/>
      <c r="AI435" s="1"/>
      <c r="AJ435" s="1"/>
      <c r="AK435" s="3"/>
      <c r="AL435" s="3"/>
      <c r="AM435" s="3"/>
      <c r="AN435" s="3"/>
      <c r="AO435" s="1"/>
      <c r="AP435" s="1"/>
      <c r="AQ435" s="3"/>
      <c r="AR435" s="1"/>
      <c r="AS435" s="1"/>
      <c r="AT435" s="1"/>
      <c r="AU435" s="1"/>
      <c r="AV435" s="1"/>
      <c r="AW435" s="1"/>
      <c r="AX435" s="1"/>
      <c r="AY435" s="1"/>
      <c r="AZ435" s="1"/>
      <c r="BA435" s="1"/>
      <c r="BB435" s="1"/>
      <c r="BC435" s="1"/>
      <c r="BD435" s="1"/>
      <c r="BE435" s="1"/>
      <c r="BF435" s="1"/>
      <c r="BG435" s="1"/>
      <c r="BH435" s="1"/>
      <c r="BI435" s="1"/>
      <c r="BJ435" s="1"/>
      <c r="BK435" s="1"/>
      <c r="BL435" s="1"/>
      <c r="BM435" s="2"/>
    </row>
    <row r="436" spans="3:65" ht="21" customHeight="1">
      <c r="C436" s="580" t="s">
        <v>430</v>
      </c>
      <c r="D436" s="581"/>
      <c r="E436" s="582"/>
      <c r="F436" s="600" t="s">
        <v>1103</v>
      </c>
      <c r="G436" s="552"/>
      <c r="H436" s="552"/>
      <c r="I436" s="552"/>
      <c r="J436" s="601"/>
      <c r="K436" s="552" t="s">
        <v>1104</v>
      </c>
      <c r="L436" s="552"/>
      <c r="M436" s="552"/>
      <c r="N436" s="552"/>
      <c r="O436" s="552"/>
      <c r="P436" s="553"/>
      <c r="Q436" s="580" t="s">
        <v>7</v>
      </c>
      <c r="R436" s="581"/>
      <c r="S436" s="582"/>
      <c r="T436" s="641"/>
      <c r="U436" s="641"/>
      <c r="V436" s="641"/>
      <c r="AG436" s="1"/>
      <c r="AH436" s="1"/>
      <c r="AI436" s="1"/>
      <c r="AJ436" s="1"/>
      <c r="AK436" s="3"/>
      <c r="AL436" s="3"/>
      <c r="AM436" s="3"/>
      <c r="AN436" s="3"/>
      <c r="AO436" s="1"/>
      <c r="AP436" s="1"/>
      <c r="BL436" s="13"/>
      <c r="BM436" s="2"/>
    </row>
    <row r="437" spans="3:65" ht="20.25" customHeight="1">
      <c r="C437" s="3" t="s">
        <v>1486</v>
      </c>
      <c r="D437" s="1"/>
      <c r="E437" s="13"/>
      <c r="F437" s="13"/>
      <c r="G437" s="13"/>
      <c r="H437" s="13"/>
      <c r="I437" s="13"/>
      <c r="J437" s="13"/>
      <c r="K437" s="13"/>
      <c r="L437" s="13"/>
      <c r="M437" s="13"/>
      <c r="N437" s="13"/>
      <c r="O437" s="13"/>
      <c r="P437" s="13"/>
      <c r="Q437" s="13"/>
      <c r="R437" s="3"/>
      <c r="S437" s="13"/>
      <c r="T437" s="13"/>
      <c r="U437" s="13"/>
      <c r="V437" s="13"/>
      <c r="AG437" s="1"/>
      <c r="AH437" s="1"/>
      <c r="AI437" s="1"/>
      <c r="AJ437" s="1"/>
      <c r="AK437" s="3"/>
      <c r="AL437" s="3"/>
      <c r="AM437" s="3"/>
      <c r="AN437" s="3"/>
      <c r="AO437" s="1"/>
      <c r="AP437" s="1"/>
      <c r="BL437" s="13"/>
      <c r="BM437" s="2"/>
    </row>
    <row r="438" spans="3:65" ht="18" customHeight="1">
      <c r="AG438" s="1"/>
      <c r="AH438" s="1"/>
      <c r="AI438" s="1"/>
      <c r="AJ438" s="1"/>
      <c r="AK438" s="3"/>
      <c r="AL438" s="3"/>
      <c r="AM438" s="3"/>
      <c r="AN438" s="3"/>
      <c r="AO438" s="1"/>
      <c r="AP438" s="1"/>
      <c r="BL438" s="13"/>
      <c r="BM438" s="2"/>
    </row>
    <row r="439" spans="3:65" ht="15" customHeight="1">
      <c r="C439" s="1"/>
      <c r="D439" s="50"/>
      <c r="E439" s="50"/>
      <c r="F439" s="50"/>
      <c r="G439" s="50"/>
      <c r="H439" s="50"/>
      <c r="I439" s="50"/>
      <c r="J439" s="50"/>
      <c r="K439" s="50"/>
      <c r="L439" s="13"/>
      <c r="M439" s="13"/>
      <c r="N439" s="13"/>
      <c r="O439" s="50"/>
      <c r="P439" s="50"/>
      <c r="Q439" s="50"/>
      <c r="R439" s="50"/>
      <c r="S439" s="50"/>
      <c r="T439" s="50"/>
      <c r="U439" s="50"/>
      <c r="V439" s="50"/>
      <c r="W439" s="50"/>
      <c r="X439" s="13"/>
      <c r="Y439" s="13"/>
      <c r="Z439" s="13"/>
      <c r="AA439" s="1"/>
      <c r="AB439" s="3"/>
      <c r="AC439" s="3"/>
      <c r="AD439" s="1"/>
      <c r="AE439" s="1"/>
      <c r="AF439" s="1"/>
      <c r="AG439" s="1"/>
      <c r="AH439" s="1"/>
      <c r="AI439" s="1"/>
      <c r="AJ439" s="1"/>
      <c r="AK439" s="3"/>
      <c r="AL439" s="3"/>
      <c r="AM439" s="3"/>
      <c r="AN439" s="3"/>
      <c r="AO439" s="1"/>
      <c r="AP439" s="1"/>
      <c r="AQ439" s="3"/>
      <c r="AR439" s="1"/>
      <c r="AS439" s="1"/>
      <c r="AT439" s="1"/>
      <c r="AU439" s="1"/>
      <c r="AV439" s="1"/>
      <c r="AW439" s="1"/>
      <c r="AX439" s="1"/>
      <c r="AY439" s="1"/>
      <c r="AZ439" s="1"/>
      <c r="BA439" s="1"/>
      <c r="BB439" s="1"/>
      <c r="BC439" s="1"/>
      <c r="BD439" s="1"/>
      <c r="BE439" s="1"/>
      <c r="BF439" s="1"/>
      <c r="BG439" s="1"/>
      <c r="BH439" s="1"/>
      <c r="BI439" s="1"/>
      <c r="BJ439" s="1"/>
      <c r="BK439" s="1"/>
      <c r="BL439" s="1"/>
      <c r="BM439" s="2"/>
    </row>
    <row r="440" spans="3:65" ht="18" customHeight="1">
      <c r="C440" s="1" t="s">
        <v>1693</v>
      </c>
      <c r="E440" s="13"/>
      <c r="F440" s="13"/>
      <c r="G440" s="13"/>
      <c r="H440" s="13"/>
      <c r="I440" s="13"/>
      <c r="J440" s="13"/>
      <c r="K440" s="13"/>
      <c r="L440" s="13"/>
      <c r="M440" s="13"/>
      <c r="N440" s="13"/>
      <c r="O440" s="13"/>
      <c r="P440" s="13"/>
      <c r="Q440" s="13"/>
      <c r="R440" s="13"/>
      <c r="S440" s="13"/>
      <c r="T440" s="13"/>
      <c r="U440" s="13"/>
      <c r="V440" s="13"/>
      <c r="W440" s="13"/>
      <c r="X440" s="13"/>
      <c r="Y440" s="13"/>
      <c r="Z440" s="13"/>
      <c r="AA440" s="1"/>
      <c r="AB440" s="3"/>
      <c r="AC440" s="3"/>
      <c r="AD440" s="1"/>
      <c r="AE440" s="1"/>
      <c r="AF440" s="1"/>
      <c r="AG440" s="1"/>
      <c r="AH440" s="1"/>
      <c r="AI440" s="1"/>
      <c r="AJ440" s="1"/>
      <c r="AK440" s="3"/>
      <c r="AL440" s="3"/>
      <c r="AM440" s="3"/>
      <c r="AN440" s="3"/>
      <c r="AO440" s="1"/>
      <c r="AP440" s="3"/>
      <c r="BK440" s="1"/>
      <c r="BL440" s="1"/>
      <c r="BM440" s="2"/>
    </row>
    <row r="441" spans="3:65" ht="18" customHeight="1">
      <c r="C441" s="1"/>
      <c r="D441" s="167" t="s">
        <v>1129</v>
      </c>
      <c r="E441" s="13"/>
      <c r="F441" s="13"/>
      <c r="G441" s="13"/>
      <c r="H441" s="13"/>
      <c r="I441" s="13"/>
      <c r="J441" s="13"/>
      <c r="K441" s="13"/>
      <c r="L441" s="13"/>
      <c r="M441" s="13"/>
      <c r="N441" s="13"/>
      <c r="O441" s="13"/>
      <c r="P441" s="13"/>
      <c r="Q441" s="13"/>
      <c r="R441" s="13"/>
      <c r="S441" s="13"/>
      <c r="T441" s="13"/>
      <c r="U441" s="13"/>
      <c r="V441" s="13"/>
      <c r="W441" s="13"/>
      <c r="X441" s="13"/>
      <c r="Y441" s="13"/>
      <c r="Z441" s="13"/>
      <c r="AA441" s="1"/>
      <c r="AB441" s="3"/>
      <c r="AC441" s="3"/>
      <c r="AD441" s="1"/>
      <c r="AE441" s="1"/>
      <c r="AF441" s="1"/>
      <c r="AG441" s="1"/>
      <c r="AH441" s="1"/>
      <c r="AI441" s="1"/>
      <c r="AJ441" s="1"/>
      <c r="AK441" s="3"/>
      <c r="AL441" s="3"/>
      <c r="AM441" s="3"/>
      <c r="AN441" s="3"/>
      <c r="AO441" s="1"/>
      <c r="AP441" s="3"/>
      <c r="BK441" s="1"/>
      <c r="BL441" s="1"/>
      <c r="BM441" s="2"/>
    </row>
    <row r="442" spans="3:65" ht="18" customHeight="1">
      <c r="C442" s="1"/>
      <c r="D442" s="1" t="s">
        <v>1658</v>
      </c>
      <c r="E442" s="13"/>
      <c r="F442" s="13"/>
      <c r="G442" s="13"/>
      <c r="H442" s="13"/>
      <c r="I442" s="13"/>
      <c r="J442" s="13"/>
      <c r="K442" s="13"/>
      <c r="L442" s="13"/>
      <c r="M442" s="13"/>
      <c r="N442" s="13"/>
      <c r="O442" s="13"/>
      <c r="P442" s="13"/>
      <c r="Q442" s="13"/>
      <c r="R442" s="7"/>
      <c r="S442" s="1" t="s">
        <v>1130</v>
      </c>
      <c r="T442" s="13"/>
      <c r="U442" s="13"/>
      <c r="V442" s="13"/>
      <c r="W442" s="13"/>
      <c r="X442" s="13"/>
      <c r="Y442" s="13"/>
      <c r="Z442" s="13"/>
      <c r="AA442" s="1"/>
      <c r="AB442" s="3"/>
      <c r="AC442" s="3"/>
      <c r="AD442" s="1"/>
      <c r="AE442" s="1"/>
      <c r="AF442" s="1"/>
      <c r="AG442" s="1"/>
      <c r="AH442" s="1"/>
      <c r="AI442" s="1"/>
      <c r="AJ442" s="1"/>
      <c r="AK442" s="3"/>
      <c r="AL442" s="3"/>
      <c r="AM442" s="3"/>
      <c r="AN442" s="3"/>
      <c r="AO442" s="1"/>
      <c r="AP442" s="3"/>
      <c r="BK442" s="1"/>
      <c r="BL442" s="1"/>
      <c r="BM442" s="2"/>
    </row>
    <row r="443" spans="3:65" ht="18" customHeight="1">
      <c r="C443" s="1"/>
      <c r="D443" s="1" t="s">
        <v>1659</v>
      </c>
      <c r="E443" s="13"/>
      <c r="F443" s="13"/>
      <c r="G443" s="13"/>
      <c r="H443" s="13"/>
      <c r="I443" s="13"/>
      <c r="J443" s="13"/>
      <c r="K443" s="13"/>
      <c r="L443" s="13"/>
      <c r="M443" s="13"/>
      <c r="N443" s="13"/>
      <c r="O443" s="13"/>
      <c r="P443" s="13"/>
      <c r="Q443" s="13"/>
      <c r="R443" s="7"/>
      <c r="S443" s="1" t="s">
        <v>1660</v>
      </c>
      <c r="T443" s="13"/>
      <c r="U443" s="13"/>
      <c r="V443" s="13"/>
      <c r="W443" s="13"/>
      <c r="X443" s="13"/>
      <c r="Y443" s="13"/>
      <c r="Z443" s="13"/>
      <c r="AA443" s="1"/>
      <c r="AB443" s="3"/>
      <c r="AC443" s="3"/>
      <c r="AD443" s="1"/>
      <c r="AE443" s="1"/>
      <c r="AF443" s="1"/>
      <c r="AG443" s="1"/>
      <c r="AH443" s="1"/>
      <c r="AI443" s="1"/>
      <c r="AJ443" s="1"/>
      <c r="AK443" s="3"/>
      <c r="AL443" s="3"/>
      <c r="AM443" s="3"/>
      <c r="AN443" s="3"/>
      <c r="AO443" s="1"/>
      <c r="AP443" s="1"/>
      <c r="AQ443" s="3"/>
      <c r="AR443" s="1"/>
      <c r="AS443" s="1"/>
      <c r="AT443" s="1"/>
      <c r="AU443" s="1"/>
      <c r="AV443" s="1"/>
      <c r="AW443" s="1"/>
      <c r="AX443" s="1"/>
      <c r="AY443" s="1"/>
      <c r="AZ443" s="1"/>
      <c r="BA443" s="1"/>
      <c r="BB443" s="1"/>
      <c r="BC443" s="1"/>
      <c r="BD443" s="1"/>
      <c r="BE443" s="1"/>
      <c r="BF443" s="1"/>
      <c r="BG443" s="1"/>
      <c r="BH443" s="1"/>
      <c r="BI443" s="1"/>
      <c r="BJ443" s="1"/>
      <c r="BK443" s="1"/>
      <c r="BL443" s="1"/>
      <c r="BM443" s="2"/>
    </row>
    <row r="444" spans="3:65" ht="18" customHeight="1">
      <c r="C444" s="1"/>
      <c r="D444" s="1"/>
      <c r="E444" s="13"/>
      <c r="F444" s="13"/>
      <c r="G444" s="13"/>
      <c r="H444" s="13"/>
      <c r="I444" s="13"/>
      <c r="J444" s="13"/>
      <c r="K444" s="13"/>
      <c r="L444" s="13"/>
      <c r="M444" s="13"/>
      <c r="N444" s="13"/>
      <c r="O444" s="13"/>
      <c r="P444" s="13"/>
      <c r="Q444" s="13"/>
      <c r="R444" s="7"/>
      <c r="S444" s="1"/>
      <c r="T444" s="13"/>
      <c r="U444" s="13"/>
      <c r="V444" s="13"/>
      <c r="W444" s="13"/>
      <c r="X444" s="13"/>
      <c r="Y444" s="13"/>
      <c r="Z444" s="13"/>
      <c r="AA444" s="1"/>
      <c r="AB444" s="3"/>
      <c r="AC444" s="3"/>
      <c r="AD444" s="1"/>
      <c r="AE444" s="1"/>
      <c r="AF444" s="1"/>
      <c r="AG444" s="1"/>
      <c r="AH444" s="1"/>
      <c r="AI444" s="1"/>
      <c r="AJ444" s="1"/>
      <c r="AK444" s="3"/>
      <c r="AL444" s="3"/>
      <c r="AM444" s="3"/>
      <c r="AN444" s="3"/>
      <c r="AO444" s="1"/>
      <c r="AP444" s="1"/>
      <c r="AQ444" s="3"/>
      <c r="AR444" s="1"/>
      <c r="AS444" s="1"/>
      <c r="AT444" s="1"/>
      <c r="AU444" s="1"/>
      <c r="AV444" s="1"/>
      <c r="AW444" s="1"/>
      <c r="AX444" s="1"/>
      <c r="AY444" s="1"/>
      <c r="AZ444" s="1"/>
      <c r="BA444" s="1"/>
      <c r="BB444" s="1"/>
      <c r="BC444" s="1"/>
      <c r="BD444" s="1"/>
      <c r="BE444" s="1"/>
      <c r="BF444" s="1"/>
      <c r="BG444" s="1"/>
      <c r="BH444" s="1"/>
      <c r="BI444" s="1"/>
      <c r="BJ444" s="1"/>
      <c r="BK444" s="1"/>
      <c r="BL444" s="1"/>
      <c r="BM444" s="2"/>
    </row>
    <row r="445" spans="3:65" ht="18" customHeight="1">
      <c r="C445" s="1"/>
      <c r="D445" s="1"/>
      <c r="E445" s="13"/>
      <c r="F445" s="13"/>
      <c r="G445" s="13"/>
      <c r="H445" s="13"/>
      <c r="I445" s="13"/>
      <c r="J445" s="13"/>
      <c r="K445" s="13"/>
      <c r="L445" s="13"/>
      <c r="M445" s="13"/>
      <c r="N445" s="13"/>
      <c r="O445" s="13"/>
      <c r="P445" s="13"/>
      <c r="Q445" s="13"/>
      <c r="R445" s="7"/>
      <c r="S445" s="1"/>
      <c r="T445" s="13"/>
      <c r="U445" s="13"/>
      <c r="V445" s="13"/>
      <c r="W445" s="13"/>
      <c r="X445" s="13"/>
      <c r="Y445" s="13"/>
      <c r="Z445" s="13"/>
      <c r="AA445" s="1"/>
      <c r="AB445" s="3"/>
      <c r="AC445" s="3"/>
      <c r="AD445" s="1"/>
      <c r="AE445" s="1"/>
      <c r="AF445" s="1"/>
      <c r="AG445" s="1"/>
      <c r="AH445" s="1"/>
      <c r="AI445" s="1"/>
      <c r="AJ445" s="1"/>
      <c r="AK445" s="3"/>
      <c r="AL445" s="3"/>
      <c r="AM445" s="3"/>
      <c r="AN445" s="3"/>
      <c r="AO445" s="1"/>
      <c r="AP445" s="1"/>
      <c r="AQ445" s="3"/>
      <c r="AR445" s="1"/>
      <c r="AS445" s="1"/>
      <c r="AT445" s="1"/>
      <c r="AU445" s="1"/>
      <c r="AV445" s="1"/>
      <c r="AW445" s="1"/>
      <c r="AX445" s="1"/>
      <c r="AY445" s="1"/>
      <c r="AZ445" s="1"/>
      <c r="BA445" s="1"/>
      <c r="BB445" s="1"/>
      <c r="BC445" s="1"/>
      <c r="BD445" s="1"/>
      <c r="BE445" s="1"/>
      <c r="BF445" s="1"/>
      <c r="BG445" s="1"/>
      <c r="BH445" s="1"/>
      <c r="BI445" s="1"/>
      <c r="BJ445" s="1"/>
      <c r="BK445" s="1"/>
      <c r="BL445" s="1"/>
      <c r="BM445" s="2"/>
    </row>
    <row r="446" spans="3:65" ht="18" customHeight="1">
      <c r="C446" s="1"/>
      <c r="D446" s="1"/>
      <c r="E446" s="13"/>
      <c r="F446" s="13"/>
      <c r="G446" s="13"/>
      <c r="H446" s="13"/>
      <c r="I446" s="13"/>
      <c r="J446" s="13"/>
      <c r="K446" s="13"/>
      <c r="L446" s="13"/>
      <c r="M446" s="13"/>
      <c r="N446" s="13"/>
      <c r="O446" s="13"/>
      <c r="P446" s="13"/>
      <c r="Q446" s="13"/>
      <c r="R446" s="7"/>
      <c r="S446" s="1"/>
      <c r="T446" s="13"/>
      <c r="U446" s="13"/>
      <c r="V446" s="13"/>
      <c r="W446" s="13"/>
      <c r="X446" s="13"/>
      <c r="Y446" s="13"/>
      <c r="Z446" s="13"/>
      <c r="AA446" s="1"/>
      <c r="AB446" s="3"/>
      <c r="AC446" s="3"/>
      <c r="AD446" s="1"/>
      <c r="AE446" s="1"/>
      <c r="AF446" s="1"/>
      <c r="AG446" s="1"/>
      <c r="AH446" s="1"/>
      <c r="AI446" s="1"/>
      <c r="AJ446" s="1"/>
      <c r="AK446" s="3"/>
      <c r="AL446" s="3"/>
      <c r="AM446" s="3"/>
      <c r="AN446" s="3"/>
      <c r="AO446" s="1"/>
      <c r="AP446" s="1"/>
      <c r="AQ446" s="3"/>
      <c r="AR446" s="1"/>
      <c r="AS446" s="1"/>
      <c r="AT446" s="1"/>
      <c r="AU446" s="1"/>
      <c r="AV446" s="1"/>
      <c r="AW446" s="1"/>
      <c r="AX446" s="1"/>
      <c r="AY446" s="1"/>
      <c r="AZ446" s="1"/>
      <c r="BA446" s="1"/>
      <c r="BB446" s="1"/>
      <c r="BC446" s="1"/>
      <c r="BD446" s="1"/>
      <c r="BE446" s="1"/>
      <c r="BF446" s="1"/>
      <c r="BG446" s="1"/>
      <c r="BH446" s="1"/>
      <c r="BI446" s="1"/>
      <c r="BJ446" s="1"/>
      <c r="BK446" s="1"/>
      <c r="BL446" s="1"/>
      <c r="BM446" s="2"/>
    </row>
    <row r="447" spans="3:65" ht="18" customHeight="1">
      <c r="C447" s="1"/>
      <c r="D447" s="1"/>
      <c r="E447" s="13"/>
      <c r="F447" s="13"/>
      <c r="G447" s="13"/>
      <c r="H447" s="13"/>
      <c r="I447" s="13"/>
      <c r="J447" s="13"/>
      <c r="K447" s="13"/>
      <c r="L447" s="13"/>
      <c r="M447" s="13"/>
      <c r="N447" s="13"/>
      <c r="O447" s="13"/>
      <c r="P447" s="13"/>
      <c r="Q447" s="13"/>
      <c r="R447" s="7"/>
      <c r="S447" s="1"/>
      <c r="T447" s="13"/>
      <c r="U447" s="13"/>
      <c r="V447" s="13"/>
      <c r="W447" s="13"/>
      <c r="X447" s="13"/>
      <c r="Y447" s="13"/>
      <c r="Z447" s="13"/>
      <c r="AA447" s="1"/>
      <c r="AB447" s="3"/>
      <c r="AC447" s="3"/>
      <c r="AD447" s="1"/>
      <c r="AE447" s="1"/>
      <c r="AF447" s="1"/>
      <c r="AG447" s="1"/>
      <c r="AH447" s="1"/>
      <c r="AI447" s="1"/>
      <c r="AJ447" s="1"/>
      <c r="AK447" s="3"/>
      <c r="AL447" s="3"/>
      <c r="AM447" s="3"/>
      <c r="AN447" s="3"/>
      <c r="AO447" s="1"/>
      <c r="AP447" s="1"/>
      <c r="AQ447" s="3"/>
      <c r="AR447" s="1"/>
      <c r="AS447" s="1"/>
      <c r="AT447" s="1"/>
      <c r="AU447" s="1"/>
      <c r="AV447" s="1"/>
      <c r="AW447" s="1"/>
      <c r="AX447" s="1"/>
      <c r="AY447" s="1"/>
      <c r="AZ447" s="1"/>
      <c r="BA447" s="1"/>
      <c r="BB447" s="1"/>
      <c r="BC447" s="1"/>
      <c r="BD447" s="1"/>
      <c r="BE447" s="1"/>
      <c r="BF447" s="1"/>
      <c r="BG447" s="1"/>
      <c r="BH447" s="1"/>
      <c r="BI447" s="1"/>
      <c r="BJ447" s="1"/>
      <c r="BK447" s="1"/>
      <c r="BL447" s="1"/>
      <c r="BM447" s="2"/>
    </row>
    <row r="448" spans="3:65" ht="18" customHeight="1">
      <c r="C448" s="1"/>
      <c r="D448" s="1"/>
      <c r="E448" s="13"/>
      <c r="F448" s="13"/>
      <c r="G448" s="13"/>
      <c r="H448" s="13"/>
      <c r="I448" s="13"/>
      <c r="J448" s="13"/>
      <c r="K448" s="13"/>
      <c r="L448" s="13"/>
      <c r="M448" s="13"/>
      <c r="N448" s="13"/>
      <c r="O448" s="13"/>
      <c r="P448" s="13"/>
      <c r="Q448" s="13"/>
      <c r="R448" s="7"/>
      <c r="S448" s="1"/>
      <c r="T448" s="13"/>
      <c r="U448" s="13"/>
      <c r="V448" s="13"/>
      <c r="W448" s="13"/>
      <c r="X448" s="13"/>
      <c r="Y448" s="13"/>
      <c r="Z448" s="13"/>
      <c r="AA448" s="1"/>
      <c r="AB448" s="3"/>
      <c r="AC448" s="3"/>
      <c r="AD448" s="1"/>
      <c r="AE448" s="1"/>
      <c r="AF448" s="1"/>
      <c r="AG448" s="1"/>
      <c r="AH448" s="1"/>
      <c r="AI448" s="1"/>
      <c r="AJ448" s="1"/>
      <c r="AK448" s="3"/>
      <c r="AL448" s="3"/>
      <c r="AM448" s="3"/>
      <c r="AN448" s="3"/>
      <c r="AO448" s="1"/>
      <c r="AP448" s="1"/>
      <c r="AQ448" s="3"/>
      <c r="AR448" s="1"/>
      <c r="AS448" s="1"/>
      <c r="AT448" s="1"/>
      <c r="AU448" s="1"/>
      <c r="AV448" s="1"/>
      <c r="AW448" s="1"/>
      <c r="AX448" s="1"/>
      <c r="AY448" s="1"/>
      <c r="AZ448" s="1"/>
      <c r="BA448" s="1"/>
      <c r="BB448" s="1"/>
      <c r="BC448" s="1"/>
      <c r="BD448" s="1"/>
      <c r="BE448" s="1"/>
      <c r="BF448" s="1"/>
      <c r="BG448" s="1"/>
      <c r="BH448" s="1"/>
      <c r="BI448" s="1"/>
      <c r="BJ448" s="1"/>
      <c r="BK448" s="1"/>
      <c r="BL448" s="1"/>
      <c r="BM448" s="2"/>
    </row>
    <row r="449" spans="3:68" ht="18" customHeight="1">
      <c r="C449" s="1"/>
      <c r="D449" s="1"/>
      <c r="E449" s="13"/>
      <c r="F449" s="13"/>
      <c r="G449" s="13"/>
      <c r="H449" s="13"/>
      <c r="I449" s="13"/>
      <c r="J449" s="13"/>
      <c r="K449" s="13"/>
      <c r="L449" s="13"/>
      <c r="M449" s="13"/>
      <c r="N449" s="13"/>
      <c r="O449" s="13"/>
      <c r="P449" s="13"/>
      <c r="Q449" s="13"/>
      <c r="R449" s="7"/>
      <c r="S449" s="1"/>
      <c r="T449" s="13"/>
      <c r="U449" s="13"/>
      <c r="V449" s="13"/>
      <c r="W449" s="13"/>
      <c r="X449" s="13"/>
      <c r="Y449" s="13"/>
      <c r="Z449" s="13"/>
      <c r="AA449" s="1"/>
      <c r="AB449" s="3"/>
      <c r="AC449" s="3"/>
      <c r="AD449" s="1"/>
      <c r="AE449" s="1"/>
      <c r="AF449" s="1"/>
      <c r="AG449" s="1"/>
      <c r="AH449" s="1"/>
      <c r="AI449" s="1"/>
      <c r="AJ449" s="1"/>
      <c r="AK449" s="3"/>
      <c r="AL449" s="3"/>
      <c r="AM449" s="3"/>
      <c r="AN449" s="3"/>
      <c r="AO449" s="1"/>
      <c r="AP449" s="1"/>
      <c r="AQ449" s="3"/>
      <c r="AR449" s="1"/>
      <c r="AS449" s="1"/>
      <c r="AT449" s="1"/>
      <c r="AU449" s="1"/>
      <c r="AV449" s="1"/>
      <c r="AW449" s="1"/>
      <c r="AX449" s="1"/>
      <c r="AY449" s="1"/>
      <c r="AZ449" s="1"/>
      <c r="BA449" s="1"/>
      <c r="BB449" s="1"/>
      <c r="BC449" s="1"/>
      <c r="BD449" s="1"/>
      <c r="BE449" s="1"/>
      <c r="BF449" s="1"/>
      <c r="BG449" s="1"/>
      <c r="BH449" s="1"/>
      <c r="BI449" s="1"/>
      <c r="BJ449" s="1"/>
      <c r="BK449" s="1"/>
      <c r="BL449" s="1"/>
      <c r="BM449" s="2"/>
    </row>
    <row r="450" spans="3:68" ht="18" customHeight="1">
      <c r="C450" s="1"/>
      <c r="D450" s="1"/>
      <c r="E450" s="13"/>
      <c r="F450" s="13"/>
      <c r="G450" s="13"/>
      <c r="H450" s="13"/>
      <c r="I450" s="13"/>
      <c r="J450" s="13"/>
      <c r="K450" s="13"/>
      <c r="L450" s="13"/>
      <c r="M450" s="13"/>
      <c r="N450" s="13"/>
      <c r="O450" s="13"/>
      <c r="P450" s="13"/>
      <c r="Q450" s="13"/>
      <c r="R450" s="7"/>
      <c r="S450" s="1"/>
      <c r="T450" s="13"/>
      <c r="U450" s="13"/>
      <c r="V450" s="13"/>
      <c r="W450" s="13"/>
      <c r="X450" s="13"/>
      <c r="Y450" s="13"/>
      <c r="Z450" s="13"/>
      <c r="AA450" s="1"/>
      <c r="AB450" s="3"/>
      <c r="AC450" s="3"/>
      <c r="AD450" s="1"/>
      <c r="AE450" s="1"/>
      <c r="AF450" s="1"/>
      <c r="AG450" s="1"/>
      <c r="AH450" s="1"/>
      <c r="AI450" s="1"/>
      <c r="AJ450" s="1"/>
      <c r="AK450" s="3"/>
      <c r="AL450" s="3"/>
      <c r="AM450" s="3"/>
      <c r="AN450" s="3"/>
      <c r="AO450" s="1"/>
      <c r="AP450" s="1"/>
      <c r="AQ450" s="3"/>
      <c r="AR450" s="1"/>
      <c r="AS450" s="1"/>
      <c r="AT450" s="1"/>
      <c r="AU450" s="1"/>
      <c r="AV450" s="1"/>
      <c r="AW450" s="1"/>
      <c r="AX450" s="1"/>
      <c r="AY450" s="1"/>
      <c r="AZ450" s="1"/>
      <c r="BA450" s="1"/>
      <c r="BB450" s="1"/>
      <c r="BC450" s="1"/>
      <c r="BD450" s="1"/>
      <c r="BE450" s="1"/>
      <c r="BF450" s="1"/>
      <c r="BG450" s="1"/>
      <c r="BH450" s="1"/>
      <c r="BI450" s="1"/>
      <c r="BJ450" s="1"/>
      <c r="BK450" s="1"/>
      <c r="BL450" s="1"/>
      <c r="BM450" s="2"/>
    </row>
    <row r="451" spans="3:68" ht="18" customHeight="1">
      <c r="C451" s="1"/>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13"/>
      <c r="AJ451" s="3"/>
      <c r="AK451" s="1"/>
      <c r="AL451" s="1"/>
    </row>
    <row r="452" spans="3:68" ht="18" customHeight="1">
      <c r="C452" s="1"/>
      <c r="D452" s="50"/>
      <c r="E452" s="50"/>
      <c r="F452" s="50"/>
      <c r="G452" s="50"/>
      <c r="H452" s="50"/>
      <c r="I452" s="50"/>
      <c r="J452" s="50"/>
      <c r="K452" s="50"/>
      <c r="L452" s="13"/>
      <c r="M452" s="13"/>
      <c r="N452" s="13"/>
      <c r="O452" s="50"/>
      <c r="P452" s="50"/>
      <c r="Q452" s="50"/>
      <c r="R452" s="50"/>
      <c r="S452" s="50"/>
      <c r="T452" s="50"/>
      <c r="U452" s="50"/>
      <c r="V452" s="50"/>
      <c r="W452" s="50"/>
      <c r="X452" s="13"/>
      <c r="Y452" s="13"/>
      <c r="Z452" s="13"/>
      <c r="AA452" s="1"/>
      <c r="AB452" s="3"/>
      <c r="AC452" s="3"/>
      <c r="AD452" s="1"/>
      <c r="AE452" s="1"/>
      <c r="AF452" s="1"/>
      <c r="AG452" s="1"/>
      <c r="AH452" s="1"/>
      <c r="AI452" s="1"/>
      <c r="AJ452" s="1"/>
      <c r="AK452" s="3"/>
      <c r="AL452" s="3"/>
      <c r="AM452" s="3"/>
      <c r="AN452" s="3"/>
      <c r="AO452" s="1"/>
      <c r="AP452" s="1"/>
      <c r="AQ452" s="3"/>
      <c r="AR452" s="1"/>
      <c r="AS452" s="1"/>
      <c r="AT452" s="1"/>
      <c r="AU452" s="1"/>
      <c r="AV452" s="1"/>
      <c r="AW452" s="1"/>
      <c r="AX452" s="1"/>
      <c r="AY452" s="1"/>
      <c r="AZ452" s="1"/>
      <c r="BA452" s="1"/>
      <c r="BB452" s="1"/>
      <c r="BC452" s="1"/>
      <c r="BD452" s="1"/>
      <c r="BE452" s="1"/>
      <c r="BF452" s="1"/>
      <c r="BG452" s="1"/>
      <c r="BH452" s="1"/>
      <c r="BI452" s="1"/>
      <c r="BJ452" s="1"/>
      <c r="BK452" s="1"/>
      <c r="BL452" s="1"/>
      <c r="BM452" s="2"/>
    </row>
    <row r="453" spans="3:68" ht="18" customHeight="1">
      <c r="C453" s="1"/>
      <c r="D453" s="50"/>
      <c r="E453" s="50"/>
      <c r="F453" s="50"/>
      <c r="G453" s="50"/>
      <c r="H453" s="50"/>
      <c r="I453" s="50"/>
      <c r="J453" s="50"/>
      <c r="K453" s="50"/>
      <c r="L453" s="13"/>
      <c r="M453" s="13"/>
      <c r="N453" s="13"/>
      <c r="O453" s="50"/>
      <c r="P453" s="50"/>
      <c r="Q453" s="50"/>
      <c r="R453" s="50"/>
      <c r="S453" s="50"/>
      <c r="T453" s="50"/>
      <c r="U453" s="50"/>
      <c r="V453" s="50"/>
      <c r="W453" s="50"/>
      <c r="X453" s="13"/>
      <c r="Y453" s="13"/>
      <c r="Z453" s="13"/>
      <c r="AA453" s="1"/>
      <c r="AB453" s="3"/>
      <c r="AC453" s="3"/>
      <c r="AD453" s="1"/>
      <c r="AE453" s="1"/>
      <c r="AF453" s="1"/>
      <c r="AG453" s="1"/>
      <c r="AH453" s="1"/>
      <c r="AI453" s="1"/>
      <c r="AJ453" s="1"/>
      <c r="AK453" s="3"/>
      <c r="AL453" s="3"/>
      <c r="AM453" s="3"/>
      <c r="AN453" s="3"/>
      <c r="AO453" s="1"/>
      <c r="AP453" s="1"/>
      <c r="AQ453" s="3"/>
      <c r="AR453" s="1"/>
      <c r="AS453" s="1"/>
      <c r="AT453" s="1"/>
      <c r="AU453" s="1"/>
      <c r="AV453" s="1"/>
      <c r="AW453" s="1"/>
      <c r="AX453" s="1"/>
      <c r="AY453" s="1"/>
      <c r="AZ453" s="1"/>
      <c r="BA453" s="1"/>
      <c r="BB453" s="1"/>
      <c r="BC453" s="1"/>
      <c r="BD453" s="1"/>
      <c r="BE453" s="1"/>
      <c r="BF453" s="1"/>
      <c r="BG453" s="1"/>
      <c r="BH453" s="1"/>
      <c r="BI453" s="1"/>
      <c r="BJ453" s="1"/>
      <c r="BK453" s="1"/>
      <c r="BL453" s="1"/>
      <c r="BM453" s="2"/>
    </row>
    <row r="454" spans="3:68" ht="18" customHeight="1">
      <c r="C454" s="1"/>
      <c r="D454" s="50"/>
      <c r="E454" s="50"/>
      <c r="F454" s="50"/>
      <c r="G454" s="50"/>
      <c r="H454" s="50"/>
      <c r="I454" s="50"/>
      <c r="J454" s="50"/>
      <c r="K454" s="50"/>
      <c r="L454" s="13"/>
      <c r="M454" s="13"/>
      <c r="N454" s="13"/>
      <c r="O454" s="50"/>
      <c r="P454" s="50"/>
      <c r="Q454" s="50"/>
      <c r="R454" s="50"/>
      <c r="S454" s="50"/>
      <c r="T454" s="50"/>
      <c r="U454" s="50"/>
      <c r="V454" s="50"/>
      <c r="W454" s="50"/>
      <c r="X454" s="13"/>
      <c r="Y454" s="13"/>
      <c r="Z454" s="13"/>
      <c r="AA454" s="1"/>
      <c r="AB454" s="3"/>
      <c r="AC454" s="3"/>
      <c r="AD454" s="1"/>
      <c r="AE454" s="1"/>
      <c r="AF454" s="1"/>
      <c r="AG454" s="1"/>
      <c r="AH454" s="1"/>
      <c r="AI454" s="1"/>
      <c r="AJ454" s="1"/>
      <c r="AK454" s="3"/>
      <c r="AL454" s="3"/>
      <c r="AM454" s="3"/>
      <c r="AN454" s="3"/>
      <c r="AO454" s="1"/>
      <c r="AP454" s="1"/>
      <c r="AQ454" s="3"/>
      <c r="AR454" s="1"/>
      <c r="AS454" s="1"/>
      <c r="AT454" s="1"/>
      <c r="AU454" s="1"/>
      <c r="AV454" s="1"/>
      <c r="AW454" s="1"/>
      <c r="AX454" s="1"/>
      <c r="AY454" s="1"/>
      <c r="AZ454" s="1"/>
      <c r="BA454" s="1"/>
      <c r="BB454" s="1"/>
      <c r="BC454" s="1"/>
      <c r="BD454" s="1"/>
      <c r="BE454" s="1"/>
      <c r="BF454" s="1"/>
      <c r="BG454" s="1"/>
      <c r="BH454" s="1"/>
      <c r="BI454" s="1"/>
      <c r="BJ454" s="1"/>
      <c r="BK454" s="1"/>
      <c r="BL454" s="1"/>
      <c r="BM454" s="2"/>
    </row>
    <row r="455" spans="3:68" ht="18" customHeight="1">
      <c r="C455" s="1"/>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3"/>
      <c r="BG455" s="3"/>
      <c r="BH455" s="3"/>
      <c r="BI455" s="3"/>
      <c r="BJ455" s="3"/>
      <c r="BK455" s="3"/>
      <c r="BL455" s="3"/>
      <c r="BM455" s="3"/>
      <c r="BN455" s="3"/>
      <c r="BO455" s="3"/>
      <c r="BP455" s="2"/>
    </row>
    <row r="456" spans="3:68" ht="18" customHeight="1">
      <c r="C456" s="1"/>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1"/>
      <c r="AL456" s="1"/>
    </row>
    <row r="457" spans="3:68" ht="18" customHeight="1">
      <c r="C457" s="1"/>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1"/>
      <c r="AL457" s="1"/>
    </row>
    <row r="458" spans="3:68" ht="18" customHeight="1">
      <c r="C458" s="1"/>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1"/>
      <c r="AG458" s="3"/>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3"/>
      <c r="BG458" s="3"/>
      <c r="BH458" s="3"/>
      <c r="BI458" s="3"/>
      <c r="BJ458" s="3"/>
      <c r="BK458" s="3"/>
      <c r="BL458" s="3"/>
      <c r="BM458" s="3"/>
      <c r="BN458" s="3"/>
      <c r="BO458" s="3"/>
      <c r="BP458" s="2"/>
    </row>
    <row r="459" spans="3:68" ht="18" customHeight="1">
      <c r="E459" s="1"/>
      <c r="F459" s="1"/>
      <c r="G459" s="3"/>
      <c r="H459" s="3"/>
      <c r="I459" s="3"/>
      <c r="J459" s="3"/>
      <c r="K459" s="3"/>
      <c r="L459" s="3"/>
      <c r="M459" s="1"/>
      <c r="N459" s="1"/>
      <c r="O459" s="1"/>
      <c r="P459" s="1"/>
      <c r="Q459" s="1"/>
      <c r="R459" s="1"/>
      <c r="S459" s="1"/>
      <c r="T459" s="1"/>
      <c r="U459" s="1"/>
      <c r="V459" s="1"/>
      <c r="W459" s="1"/>
      <c r="X459" s="3"/>
      <c r="Y459" s="3"/>
      <c r="Z459" s="3"/>
      <c r="AA459" s="3"/>
      <c r="AB459" s="3"/>
      <c r="AC459" s="3"/>
      <c r="AD459" s="3"/>
      <c r="AE459" s="3"/>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3"/>
      <c r="BG459" s="3"/>
      <c r="BH459" s="3"/>
      <c r="BI459" s="3"/>
      <c r="BJ459" s="3"/>
      <c r="BK459" s="3"/>
      <c r="BL459" s="3"/>
      <c r="BM459" s="3"/>
      <c r="BN459" s="3"/>
      <c r="BO459" s="3"/>
      <c r="BP459" s="2"/>
    </row>
    <row r="460" spans="3:68" ht="18" customHeight="1">
      <c r="C460" s="3"/>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2"/>
    </row>
    <row r="461" spans="3:68" ht="18" customHeight="1">
      <c r="C461" s="3"/>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2"/>
    </row>
    <row r="462" spans="3:68" ht="18" customHeight="1">
      <c r="C462" s="3"/>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2"/>
    </row>
    <row r="463" spans="3:68" ht="18" customHeight="1">
      <c r="C463" s="3"/>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2"/>
    </row>
    <row r="464" spans="3:68" ht="18" customHeight="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2"/>
    </row>
    <row r="465" spans="4:68" ht="17.25" customHeight="1">
      <c r="D465" s="1"/>
      <c r="E465" s="1"/>
      <c r="F465" s="1"/>
      <c r="G465" s="1"/>
      <c r="H465" s="1"/>
      <c r="I465" s="1"/>
      <c r="J465" s="1"/>
      <c r="K465" s="1"/>
      <c r="L465" s="1"/>
      <c r="M465" s="1"/>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2"/>
    </row>
    <row r="466" spans="4:68" ht="15" customHeight="1">
      <c r="AI466" s="1"/>
      <c r="BM466" s="2"/>
    </row>
  </sheetData>
  <mergeCells count="1971">
    <mergeCell ref="F56:I56"/>
    <mergeCell ref="J56:M56"/>
    <mergeCell ref="N56:Q56"/>
    <mergeCell ref="R56:U56"/>
    <mergeCell ref="V56:Y56"/>
    <mergeCell ref="Z56:AC56"/>
    <mergeCell ref="AD56:AG56"/>
    <mergeCell ref="AH56:AK56"/>
    <mergeCell ref="AL56:AO56"/>
    <mergeCell ref="AP56:AS56"/>
    <mergeCell ref="AT56:AW56"/>
    <mergeCell ref="AX56:BA56"/>
    <mergeCell ref="BB56:BE56"/>
    <mergeCell ref="BF56:BI56"/>
    <mergeCell ref="F54:I54"/>
    <mergeCell ref="J54:M54"/>
    <mergeCell ref="N54:Q54"/>
    <mergeCell ref="R54:U54"/>
    <mergeCell ref="V54:Y54"/>
    <mergeCell ref="Z54:AC54"/>
    <mergeCell ref="AD54:AG54"/>
    <mergeCell ref="AH54:AK54"/>
    <mergeCell ref="AL54:AO54"/>
    <mergeCell ref="AP54:AS54"/>
    <mergeCell ref="AT54:AW54"/>
    <mergeCell ref="AX54:BA54"/>
    <mergeCell ref="BB54:BE54"/>
    <mergeCell ref="BF54:BI54"/>
    <mergeCell ref="F55:I55"/>
    <mergeCell ref="J55:M55"/>
    <mergeCell ref="N55:Q55"/>
    <mergeCell ref="R55:U55"/>
    <mergeCell ref="AD55:AG55"/>
    <mergeCell ref="AH55:AK55"/>
    <mergeCell ref="AL55:AO55"/>
    <mergeCell ref="AP55:AS55"/>
    <mergeCell ref="AT55:AW55"/>
    <mergeCell ref="AX55:BA55"/>
    <mergeCell ref="BB55:BE55"/>
    <mergeCell ref="BF55:BI55"/>
    <mergeCell ref="V52:Y52"/>
    <mergeCell ref="Z52:AC52"/>
    <mergeCell ref="AH52:AK52"/>
    <mergeCell ref="AL52:AO52"/>
    <mergeCell ref="AP52:AS52"/>
    <mergeCell ref="AT52:AW52"/>
    <mergeCell ref="AX52:BA52"/>
    <mergeCell ref="BB52:BE52"/>
    <mergeCell ref="BF52:BI52"/>
    <mergeCell ref="N53:Q53"/>
    <mergeCell ref="R53:U53"/>
    <mergeCell ref="V53:Y53"/>
    <mergeCell ref="Z53:AC53"/>
    <mergeCell ref="AH53:AK53"/>
    <mergeCell ref="AL53:AO53"/>
    <mergeCell ref="AP53:AS53"/>
    <mergeCell ref="AT53:AW53"/>
    <mergeCell ref="AX53:BA53"/>
    <mergeCell ref="BB53:BE53"/>
    <mergeCell ref="BF53:BI53"/>
    <mergeCell ref="B50:E56"/>
    <mergeCell ref="F50:I50"/>
    <mergeCell ref="J50:M50"/>
    <mergeCell ref="N50:Q50"/>
    <mergeCell ref="R50:U50"/>
    <mergeCell ref="V50:Y50"/>
    <mergeCell ref="Z50:AC50"/>
    <mergeCell ref="AD50:AG53"/>
    <mergeCell ref="AH50:AK50"/>
    <mergeCell ref="AL50:AO50"/>
    <mergeCell ref="AP50:AS50"/>
    <mergeCell ref="AT50:AW50"/>
    <mergeCell ref="AX50:BA50"/>
    <mergeCell ref="BB50:BE50"/>
    <mergeCell ref="BF50:BI50"/>
    <mergeCell ref="F51:I51"/>
    <mergeCell ref="J51:M51"/>
    <mergeCell ref="N51:Q51"/>
    <mergeCell ref="R51:U51"/>
    <mergeCell ref="V55:Y55"/>
    <mergeCell ref="Z55:AC55"/>
    <mergeCell ref="AH51:AK51"/>
    <mergeCell ref="AL51:AO51"/>
    <mergeCell ref="AP51:AS51"/>
    <mergeCell ref="AT51:AW51"/>
    <mergeCell ref="AX51:BA51"/>
    <mergeCell ref="BB51:BE51"/>
    <mergeCell ref="BF51:BI51"/>
    <mergeCell ref="F52:I52"/>
    <mergeCell ref="J52:M52"/>
    <mergeCell ref="N52:Q52"/>
    <mergeCell ref="R52:U52"/>
    <mergeCell ref="F112:I112"/>
    <mergeCell ref="J112:M112"/>
    <mergeCell ref="N112:Q112"/>
    <mergeCell ref="R112:U112"/>
    <mergeCell ref="V112:Y112"/>
    <mergeCell ref="Z112:AC112"/>
    <mergeCell ref="AD112:AG112"/>
    <mergeCell ref="AH112:AK112"/>
    <mergeCell ref="AL112:AO112"/>
    <mergeCell ref="AP112:AS112"/>
    <mergeCell ref="AT112:AW112"/>
    <mergeCell ref="AX112:BA112"/>
    <mergeCell ref="AL111:AO111"/>
    <mergeCell ref="AP111:AS111"/>
    <mergeCell ref="AT111:AW111"/>
    <mergeCell ref="AX111:BA111"/>
    <mergeCell ref="J107:M107"/>
    <mergeCell ref="N107:Q107"/>
    <mergeCell ref="R107:U107"/>
    <mergeCell ref="F53:I53"/>
    <mergeCell ref="J53:M53"/>
    <mergeCell ref="F113:I113"/>
    <mergeCell ref="J113:M113"/>
    <mergeCell ref="N113:Q113"/>
    <mergeCell ref="R113:U113"/>
    <mergeCell ref="V113:Y113"/>
    <mergeCell ref="Z113:AC113"/>
    <mergeCell ref="AD113:AG113"/>
    <mergeCell ref="AH113:AK113"/>
    <mergeCell ref="AL113:AO113"/>
    <mergeCell ref="AP113:AS113"/>
    <mergeCell ref="AT113:AW113"/>
    <mergeCell ref="AX113:BA113"/>
    <mergeCell ref="AX109:BA109"/>
    <mergeCell ref="F110:I110"/>
    <mergeCell ref="J110:M110"/>
    <mergeCell ref="N110:Q110"/>
    <mergeCell ref="R110:U110"/>
    <mergeCell ref="V110:Y110"/>
    <mergeCell ref="Z110:AC110"/>
    <mergeCell ref="AH110:AK110"/>
    <mergeCell ref="AL110:AO110"/>
    <mergeCell ref="AP110:AS110"/>
    <mergeCell ref="AT110:AW110"/>
    <mergeCell ref="AX110:BA110"/>
    <mergeCell ref="F111:I111"/>
    <mergeCell ref="J111:M111"/>
    <mergeCell ref="N111:Q111"/>
    <mergeCell ref="R111:U111"/>
    <mergeCell ref="V111:Y111"/>
    <mergeCell ref="Z111:AC111"/>
    <mergeCell ref="AD111:AG111"/>
    <mergeCell ref="AH111:AK111"/>
    <mergeCell ref="AP107:AS107"/>
    <mergeCell ref="AT107:AW107"/>
    <mergeCell ref="AX107:BA107"/>
    <mergeCell ref="F108:I108"/>
    <mergeCell ref="J108:M108"/>
    <mergeCell ref="N108:Q108"/>
    <mergeCell ref="R108:U108"/>
    <mergeCell ref="V108:Y108"/>
    <mergeCell ref="Z108:AC108"/>
    <mergeCell ref="AH108:AK108"/>
    <mergeCell ref="AL108:AO108"/>
    <mergeCell ref="AP108:AS108"/>
    <mergeCell ref="AT108:AW108"/>
    <mergeCell ref="AX108:BA108"/>
    <mergeCell ref="F109:I109"/>
    <mergeCell ref="J109:M109"/>
    <mergeCell ref="N109:Q109"/>
    <mergeCell ref="R109:U109"/>
    <mergeCell ref="V109:Y109"/>
    <mergeCell ref="Z109:AC109"/>
    <mergeCell ref="AH109:AK109"/>
    <mergeCell ref="AL109:AO109"/>
    <mergeCell ref="AP109:AS109"/>
    <mergeCell ref="AT109:AW109"/>
    <mergeCell ref="BF83:BI83"/>
    <mergeCell ref="BB84:BE84"/>
    <mergeCell ref="BF84:BI84"/>
    <mergeCell ref="F83:I83"/>
    <mergeCell ref="J83:M83"/>
    <mergeCell ref="N83:Q83"/>
    <mergeCell ref="R83:U83"/>
    <mergeCell ref="V83:Y83"/>
    <mergeCell ref="Z83:AC83"/>
    <mergeCell ref="AD83:AG83"/>
    <mergeCell ref="AH83:AK83"/>
    <mergeCell ref="AL83:AO83"/>
    <mergeCell ref="AP83:AS83"/>
    <mergeCell ref="AT83:AW83"/>
    <mergeCell ref="AX83:BA83"/>
    <mergeCell ref="F84:I84"/>
    <mergeCell ref="J84:M84"/>
    <mergeCell ref="N84:Q84"/>
    <mergeCell ref="R84:U84"/>
    <mergeCell ref="V84:Y84"/>
    <mergeCell ref="Z84:AC84"/>
    <mergeCell ref="AD84:AG84"/>
    <mergeCell ref="AH84:AK84"/>
    <mergeCell ref="AL84:AO84"/>
    <mergeCell ref="AP84:AS84"/>
    <mergeCell ref="AT84:AW84"/>
    <mergeCell ref="AX84:BA84"/>
    <mergeCell ref="B78:E84"/>
    <mergeCell ref="F78:I78"/>
    <mergeCell ref="J78:M78"/>
    <mergeCell ref="N78:Q78"/>
    <mergeCell ref="R78:U78"/>
    <mergeCell ref="V78:Y78"/>
    <mergeCell ref="Z78:AC78"/>
    <mergeCell ref="AD78:AG81"/>
    <mergeCell ref="AH78:AK78"/>
    <mergeCell ref="AL78:AO78"/>
    <mergeCell ref="AP78:AS78"/>
    <mergeCell ref="AT78:AW78"/>
    <mergeCell ref="AX78:BA78"/>
    <mergeCell ref="F79:I79"/>
    <mergeCell ref="J79:M79"/>
    <mergeCell ref="N79:Q79"/>
    <mergeCell ref="R79:U79"/>
    <mergeCell ref="V79:Y79"/>
    <mergeCell ref="Z79:AC79"/>
    <mergeCell ref="AH79:AK79"/>
    <mergeCell ref="AL79:AO79"/>
    <mergeCell ref="AP79:AS79"/>
    <mergeCell ref="AT79:AW79"/>
    <mergeCell ref="AT80:AW80"/>
    <mergeCell ref="AX80:BA80"/>
    <mergeCell ref="F81:I81"/>
    <mergeCell ref="J81:M81"/>
    <mergeCell ref="N81:Q81"/>
    <mergeCell ref="R81:U81"/>
    <mergeCell ref="V81:Y81"/>
    <mergeCell ref="Z81:AC81"/>
    <mergeCell ref="AH81:AK81"/>
    <mergeCell ref="B71:E77"/>
    <mergeCell ref="F71:I71"/>
    <mergeCell ref="J71:M71"/>
    <mergeCell ref="AD71:AG74"/>
    <mergeCell ref="AL71:AO71"/>
    <mergeCell ref="AP71:AS71"/>
    <mergeCell ref="AT71:AW71"/>
    <mergeCell ref="AX71:BA71"/>
    <mergeCell ref="F72:I72"/>
    <mergeCell ref="J72:M72"/>
    <mergeCell ref="AL72:AO72"/>
    <mergeCell ref="AP72:AS72"/>
    <mergeCell ref="AT72:AW72"/>
    <mergeCell ref="F73:I73"/>
    <mergeCell ref="J73:M73"/>
    <mergeCell ref="AP73:AS73"/>
    <mergeCell ref="AX73:BA73"/>
    <mergeCell ref="F74:I74"/>
    <mergeCell ref="N74:Q74"/>
    <mergeCell ref="AT74:AW74"/>
    <mergeCell ref="F75:I75"/>
    <mergeCell ref="N75:Q75"/>
    <mergeCell ref="AD75:AG75"/>
    <mergeCell ref="AH75:AK75"/>
    <mergeCell ref="AL75:AO75"/>
    <mergeCell ref="AT75:AW75"/>
    <mergeCell ref="F76:I76"/>
    <mergeCell ref="R76:U76"/>
    <mergeCell ref="V76:Y76"/>
    <mergeCell ref="AD76:AG76"/>
    <mergeCell ref="AT76:AW76"/>
    <mergeCell ref="F77:I77"/>
    <mergeCell ref="B64:E70"/>
    <mergeCell ref="F64:I64"/>
    <mergeCell ref="J64:M64"/>
    <mergeCell ref="Z64:AC64"/>
    <mergeCell ref="AD64:AG67"/>
    <mergeCell ref="AL64:AO64"/>
    <mergeCell ref="AT64:AW64"/>
    <mergeCell ref="AX64:BA64"/>
    <mergeCell ref="F65:I65"/>
    <mergeCell ref="F66:I66"/>
    <mergeCell ref="J66:M66"/>
    <mergeCell ref="AX66:BA66"/>
    <mergeCell ref="F67:I67"/>
    <mergeCell ref="J67:M67"/>
    <mergeCell ref="F68:I68"/>
    <mergeCell ref="AD68:AG68"/>
    <mergeCell ref="AL68:AO68"/>
    <mergeCell ref="AX68:BA68"/>
    <mergeCell ref="F69:I69"/>
    <mergeCell ref="N69:Q69"/>
    <mergeCell ref="AD69:AG69"/>
    <mergeCell ref="F70:I70"/>
    <mergeCell ref="N70:Q70"/>
    <mergeCell ref="AD70:AG70"/>
    <mergeCell ref="AL70:AO70"/>
    <mergeCell ref="R64:U64"/>
    <mergeCell ref="J61:M61"/>
    <mergeCell ref="N57:Q57"/>
    <mergeCell ref="AL61:AO61"/>
    <mergeCell ref="AL62:AO62"/>
    <mergeCell ref="J58:M58"/>
    <mergeCell ref="J59:M59"/>
    <mergeCell ref="V60:Y60"/>
    <mergeCell ref="R59:U59"/>
    <mergeCell ref="R60:U60"/>
    <mergeCell ref="V57:Y57"/>
    <mergeCell ref="F63:I63"/>
    <mergeCell ref="J63:M63"/>
    <mergeCell ref="N63:Q63"/>
    <mergeCell ref="R63:U63"/>
    <mergeCell ref="V63:Y63"/>
    <mergeCell ref="AD63:AG63"/>
    <mergeCell ref="AL63:AO63"/>
    <mergeCell ref="F49:I49"/>
    <mergeCell ref="J49:M49"/>
    <mergeCell ref="N49:Q49"/>
    <mergeCell ref="R49:U49"/>
    <mergeCell ref="V49:Y49"/>
    <mergeCell ref="Z49:AC49"/>
    <mergeCell ref="AD49:AG49"/>
    <mergeCell ref="AP49:AS49"/>
    <mergeCell ref="AT49:AW49"/>
    <mergeCell ref="Z48:AC48"/>
    <mergeCell ref="B57:E63"/>
    <mergeCell ref="F57:I57"/>
    <mergeCell ref="J57:M57"/>
    <mergeCell ref="R57:U57"/>
    <mergeCell ref="AD57:AG60"/>
    <mergeCell ref="AP57:AS57"/>
    <mergeCell ref="AT57:AW57"/>
    <mergeCell ref="F58:I58"/>
    <mergeCell ref="N58:Q58"/>
    <mergeCell ref="R58:U58"/>
    <mergeCell ref="V58:Y58"/>
    <mergeCell ref="Z58:AC58"/>
    <mergeCell ref="F59:I59"/>
    <mergeCell ref="N59:Q59"/>
    <mergeCell ref="AH59:AK59"/>
    <mergeCell ref="AL59:AO59"/>
    <mergeCell ref="F60:I60"/>
    <mergeCell ref="J60:M60"/>
    <mergeCell ref="AL60:AO60"/>
    <mergeCell ref="AP60:AS60"/>
    <mergeCell ref="AT60:AW60"/>
    <mergeCell ref="F61:I61"/>
    <mergeCell ref="AX45:BA45"/>
    <mergeCell ref="F46:I46"/>
    <mergeCell ref="J46:M46"/>
    <mergeCell ref="N46:Q46"/>
    <mergeCell ref="R46:U46"/>
    <mergeCell ref="AT46:AW46"/>
    <mergeCell ref="F47:I47"/>
    <mergeCell ref="J47:M47"/>
    <mergeCell ref="N47:Q47"/>
    <mergeCell ref="F48:I48"/>
    <mergeCell ref="J48:M48"/>
    <mergeCell ref="N48:Q48"/>
    <mergeCell ref="R48:U48"/>
    <mergeCell ref="AD48:AG48"/>
    <mergeCell ref="AH48:AK48"/>
    <mergeCell ref="AP48:AS48"/>
    <mergeCell ref="AT48:AW48"/>
    <mergeCell ref="AP47:AS47"/>
    <mergeCell ref="V48:Y48"/>
    <mergeCell ref="AL48:AO48"/>
    <mergeCell ref="F82:I82"/>
    <mergeCell ref="J82:M82"/>
    <mergeCell ref="N82:Q82"/>
    <mergeCell ref="R82:U82"/>
    <mergeCell ref="V82:Y82"/>
    <mergeCell ref="Z82:AC82"/>
    <mergeCell ref="AD82:AG82"/>
    <mergeCell ref="AH82:AK82"/>
    <mergeCell ref="AL82:AO82"/>
    <mergeCell ref="B36:E42"/>
    <mergeCell ref="F36:I36"/>
    <mergeCell ref="R36:U36"/>
    <mergeCell ref="V36:Y36"/>
    <mergeCell ref="F37:I37"/>
    <mergeCell ref="J37:M37"/>
    <mergeCell ref="AT37:AW37"/>
    <mergeCell ref="F38:I38"/>
    <mergeCell ref="F39:I39"/>
    <mergeCell ref="F40:I40"/>
    <mergeCell ref="N40:Q40"/>
    <mergeCell ref="R40:U40"/>
    <mergeCell ref="AL40:AO40"/>
    <mergeCell ref="AP40:AS40"/>
    <mergeCell ref="AT40:AW40"/>
    <mergeCell ref="F41:I41"/>
    <mergeCell ref="N41:Q41"/>
    <mergeCell ref="B43:E49"/>
    <mergeCell ref="F43:I43"/>
    <mergeCell ref="J43:M43"/>
    <mergeCell ref="N43:Q43"/>
    <mergeCell ref="R43:U43"/>
    <mergeCell ref="AD43:AG46"/>
    <mergeCell ref="AP140:AS140"/>
    <mergeCell ref="AT140:AW140"/>
    <mergeCell ref="AX140:BA140"/>
    <mergeCell ref="F141:I141"/>
    <mergeCell ref="J141:M141"/>
    <mergeCell ref="N141:Q141"/>
    <mergeCell ref="R141:U141"/>
    <mergeCell ref="V141:Y141"/>
    <mergeCell ref="Z141:AC141"/>
    <mergeCell ref="AD141:AG141"/>
    <mergeCell ref="AH141:AK141"/>
    <mergeCell ref="AL141:AO141"/>
    <mergeCell ref="AP141:AS141"/>
    <mergeCell ref="AT141:AW141"/>
    <mergeCell ref="AX141:BA141"/>
    <mergeCell ref="BF78:BI78"/>
    <mergeCell ref="BB79:BE79"/>
    <mergeCell ref="BF79:BI79"/>
    <mergeCell ref="BB80:BE80"/>
    <mergeCell ref="BF80:BI80"/>
    <mergeCell ref="BB81:BE81"/>
    <mergeCell ref="BF81:BI81"/>
    <mergeCell ref="BB82:BE82"/>
    <mergeCell ref="BF82:BI82"/>
    <mergeCell ref="AX79:BA79"/>
    <mergeCell ref="F80:I80"/>
    <mergeCell ref="J80:M80"/>
    <mergeCell ref="N80:Q80"/>
    <mergeCell ref="R80:U80"/>
    <mergeCell ref="V80:Y80"/>
    <mergeCell ref="Z80:AC80"/>
    <mergeCell ref="AH80:AK80"/>
    <mergeCell ref="F139:I139"/>
    <mergeCell ref="J139:M139"/>
    <mergeCell ref="N139:Q139"/>
    <mergeCell ref="R139:U139"/>
    <mergeCell ref="V139:Y139"/>
    <mergeCell ref="Z139:AC139"/>
    <mergeCell ref="AD135:AG138"/>
    <mergeCell ref="F136:I136"/>
    <mergeCell ref="F137:I137"/>
    <mergeCell ref="J137:M137"/>
    <mergeCell ref="N137:Q137"/>
    <mergeCell ref="R137:U137"/>
    <mergeCell ref="F140:I140"/>
    <mergeCell ref="J140:M140"/>
    <mergeCell ref="N140:Q140"/>
    <mergeCell ref="R140:U140"/>
    <mergeCell ref="V140:Y140"/>
    <mergeCell ref="Z140:AC140"/>
    <mergeCell ref="AD140:AG140"/>
    <mergeCell ref="AP115:AS115"/>
    <mergeCell ref="AH118:AK118"/>
    <mergeCell ref="AL118:AO118"/>
    <mergeCell ref="AP118:AS118"/>
    <mergeCell ref="B121:E127"/>
    <mergeCell ref="F121:I121"/>
    <mergeCell ref="AD121:AG124"/>
    <mergeCell ref="F122:I122"/>
    <mergeCell ref="F123:I123"/>
    <mergeCell ref="F124:I124"/>
    <mergeCell ref="F125:I125"/>
    <mergeCell ref="AD125:AG125"/>
    <mergeCell ref="F126:I126"/>
    <mergeCell ref="F127:I127"/>
    <mergeCell ref="AD127:AG127"/>
    <mergeCell ref="B128:E134"/>
    <mergeCell ref="F128:I128"/>
    <mergeCell ref="AD128:AG131"/>
    <mergeCell ref="F129:I129"/>
    <mergeCell ref="F130:I130"/>
    <mergeCell ref="F131:I131"/>
    <mergeCell ref="F132:I132"/>
    <mergeCell ref="AD132:AG132"/>
    <mergeCell ref="F133:I133"/>
    <mergeCell ref="AD133:AG133"/>
    <mergeCell ref="F134:I134"/>
    <mergeCell ref="AD134:AG134"/>
    <mergeCell ref="V127:Y127"/>
    <mergeCell ref="Z128:AC128"/>
    <mergeCell ref="V126:Y126"/>
    <mergeCell ref="Z126:AC126"/>
    <mergeCell ref="AD126:AG126"/>
    <mergeCell ref="B100:E106"/>
    <mergeCell ref="F100:I100"/>
    <mergeCell ref="F101:I101"/>
    <mergeCell ref="F102:I102"/>
    <mergeCell ref="F103:I103"/>
    <mergeCell ref="F104:I104"/>
    <mergeCell ref="F105:I105"/>
    <mergeCell ref="AD105:AG105"/>
    <mergeCell ref="F106:I106"/>
    <mergeCell ref="AD106:AG106"/>
    <mergeCell ref="B114:E120"/>
    <mergeCell ref="F114:I114"/>
    <mergeCell ref="AD114:AG117"/>
    <mergeCell ref="F115:I115"/>
    <mergeCell ref="F116:I116"/>
    <mergeCell ref="F117:I117"/>
    <mergeCell ref="F118:I118"/>
    <mergeCell ref="AD118:AG118"/>
    <mergeCell ref="F119:I119"/>
    <mergeCell ref="AD119:AG119"/>
    <mergeCell ref="F120:I120"/>
    <mergeCell ref="AD120:AG120"/>
    <mergeCell ref="R116:U116"/>
    <mergeCell ref="J119:M119"/>
    <mergeCell ref="N119:Q119"/>
    <mergeCell ref="R119:U119"/>
    <mergeCell ref="J120:M120"/>
    <mergeCell ref="N120:Q120"/>
    <mergeCell ref="R120:U120"/>
    <mergeCell ref="N100:Q100"/>
    <mergeCell ref="B107:E113"/>
    <mergeCell ref="F107:I107"/>
    <mergeCell ref="F99:I99"/>
    <mergeCell ref="J98:M98"/>
    <mergeCell ref="J99:M99"/>
    <mergeCell ref="N98:Q98"/>
    <mergeCell ref="R98:U98"/>
    <mergeCell ref="V98:Y98"/>
    <mergeCell ref="Z98:AC98"/>
    <mergeCell ref="AD98:AG98"/>
    <mergeCell ref="AH98:AK98"/>
    <mergeCell ref="AL98:AO98"/>
    <mergeCell ref="AP98:AS98"/>
    <mergeCell ref="AT98:AW98"/>
    <mergeCell ref="AX98:BA98"/>
    <mergeCell ref="N99:Q99"/>
    <mergeCell ref="R99:U99"/>
    <mergeCell ref="V99:Y99"/>
    <mergeCell ref="Z99:AC99"/>
    <mergeCell ref="AD99:AG99"/>
    <mergeCell ref="AH99:AK99"/>
    <mergeCell ref="AL99:AO99"/>
    <mergeCell ref="AP99:AS99"/>
    <mergeCell ref="AT99:AW99"/>
    <mergeCell ref="AX99:BA99"/>
    <mergeCell ref="B33:E35"/>
    <mergeCell ref="B90:E92"/>
    <mergeCell ref="AT190:AT191"/>
    <mergeCell ref="Y190:Y191"/>
    <mergeCell ref="O186:O187"/>
    <mergeCell ref="N186:N187"/>
    <mergeCell ref="M186:M187"/>
    <mergeCell ref="L186:L187"/>
    <mergeCell ref="K186:K187"/>
    <mergeCell ref="T186:T187"/>
    <mergeCell ref="U186:U187"/>
    <mergeCell ref="T188:T189"/>
    <mergeCell ref="U188:U189"/>
    <mergeCell ref="V188:V189"/>
    <mergeCell ref="W188:W189"/>
    <mergeCell ref="BG190:BG191"/>
    <mergeCell ref="BH190:BH191"/>
    <mergeCell ref="B188:J189"/>
    <mergeCell ref="K188:K189"/>
    <mergeCell ref="L188:L189"/>
    <mergeCell ref="AL95:AO95"/>
    <mergeCell ref="AP95:AS95"/>
    <mergeCell ref="AT95:AW95"/>
    <mergeCell ref="AX95:BA95"/>
    <mergeCell ref="B93:E99"/>
    <mergeCell ref="F90:I92"/>
    <mergeCell ref="F97:I97"/>
    <mergeCell ref="F96:I96"/>
    <mergeCell ref="F95:I95"/>
    <mergeCell ref="F94:I94"/>
    <mergeCell ref="F93:I93"/>
    <mergeCell ref="F98:I98"/>
    <mergeCell ref="W186:W187"/>
    <mergeCell ref="X186:X187"/>
    <mergeCell ref="BG371:BI371"/>
    <mergeCell ref="BJ371:BL371"/>
    <mergeCell ref="BM371:BO371"/>
    <mergeCell ref="AN371:AP371"/>
    <mergeCell ref="AN372:AP372"/>
    <mergeCell ref="AQ371:AS371"/>
    <mergeCell ref="AQ372:AS372"/>
    <mergeCell ref="AT371:BC371"/>
    <mergeCell ref="BD371:BF371"/>
    <mergeCell ref="BI190:BI191"/>
    <mergeCell ref="BJ190:BJ191"/>
    <mergeCell ref="BK190:BK191"/>
    <mergeCell ref="S231:W231"/>
    <mergeCell ref="X229:AB229"/>
    <mergeCell ref="AE272:AH274"/>
    <mergeCell ref="AH229:AL229"/>
    <mergeCell ref="AH230:AL230"/>
    <mergeCell ref="BG225:BM225"/>
    <mergeCell ref="X230:AB230"/>
    <mergeCell ref="X231:AB231"/>
    <mergeCell ref="N300:AD301"/>
    <mergeCell ref="G258:N258"/>
    <mergeCell ref="AC224:AE224"/>
    <mergeCell ref="AF224:AH224"/>
    <mergeCell ref="X190:X191"/>
    <mergeCell ref="Z190:Z191"/>
    <mergeCell ref="BH186:BH187"/>
    <mergeCell ref="BI186:BI187"/>
    <mergeCell ref="BJ186:BJ187"/>
    <mergeCell ref="AR243:AW243"/>
    <mergeCell ref="AV392:AW392"/>
    <mergeCell ref="AT392:AU392"/>
    <mergeCell ref="BE188:BE189"/>
    <mergeCell ref="BH188:BH189"/>
    <mergeCell ref="BI188:BI189"/>
    <mergeCell ref="BJ188:BJ189"/>
    <mergeCell ref="BK188:BK189"/>
    <mergeCell ref="BL188:BL189"/>
    <mergeCell ref="AA188:AA189"/>
    <mergeCell ref="AB188:AB189"/>
    <mergeCell ref="AC188:AC189"/>
    <mergeCell ref="AD188:AD189"/>
    <mergeCell ref="AE188:AE189"/>
    <mergeCell ref="AF188:AF189"/>
    <mergeCell ref="AG188:AG189"/>
    <mergeCell ref="AH188:AH189"/>
    <mergeCell ref="AC366:AE366"/>
    <mergeCell ref="AN188:AN189"/>
    <mergeCell ref="AO188:AO189"/>
    <mergeCell ref="AK188:AK189"/>
    <mergeCell ref="AM188:AM189"/>
    <mergeCell ref="BD190:BD191"/>
    <mergeCell ref="BE190:BE191"/>
    <mergeCell ref="BF190:BF191"/>
    <mergeCell ref="AA278:AD280"/>
    <mergeCell ref="AN190:AN191"/>
    <mergeCell ref="AO190:AO191"/>
    <mergeCell ref="AP190:AP191"/>
    <mergeCell ref="AQ190:AQ191"/>
    <mergeCell ref="AX243:BD243"/>
    <mergeCell ref="AF190:AF191"/>
    <mergeCell ref="AY230:BC230"/>
    <mergeCell ref="X237:AH238"/>
    <mergeCell ref="AR244:AW245"/>
    <mergeCell ref="BL186:BL187"/>
    <mergeCell ref="AA186:AA187"/>
    <mergeCell ref="AB186:AB187"/>
    <mergeCell ref="AC186:AC187"/>
    <mergeCell ref="AD186:AD187"/>
    <mergeCell ref="AE186:AE187"/>
    <mergeCell ref="AP188:AP189"/>
    <mergeCell ref="AQ188:AQ189"/>
    <mergeCell ref="AR188:AR189"/>
    <mergeCell ref="AS188:AS189"/>
    <mergeCell ref="AT188:AT189"/>
    <mergeCell ref="BD188:BD189"/>
    <mergeCell ref="AR186:AR187"/>
    <mergeCell ref="AS186:AS187"/>
    <mergeCell ref="AT186:AT187"/>
    <mergeCell ref="BD186:BD187"/>
    <mergeCell ref="AF186:AF187"/>
    <mergeCell ref="AG186:AG187"/>
    <mergeCell ref="BF188:BF189"/>
    <mergeCell ref="BG188:BG189"/>
    <mergeCell ref="AI237:BN238"/>
    <mergeCell ref="BD230:BH230"/>
    <mergeCell ref="AP198:BM198"/>
    <mergeCell ref="AL188:AL189"/>
    <mergeCell ref="AL190:AL191"/>
    <mergeCell ref="AM190:AM191"/>
    <mergeCell ref="AF198:AJ198"/>
    <mergeCell ref="BL190:BL191"/>
    <mergeCell ref="BK186:BK187"/>
    <mergeCell ref="BG186:BG187"/>
    <mergeCell ref="C359:E360"/>
    <mergeCell ref="F359:U359"/>
    <mergeCell ref="V359:AK359"/>
    <mergeCell ref="AL359:BA359"/>
    <mergeCell ref="F360:U360"/>
    <mergeCell ref="V360:AK360"/>
    <mergeCell ref="AL360:BA360"/>
    <mergeCell ref="T341:AA341"/>
    <mergeCell ref="AM342:AO342"/>
    <mergeCell ref="AP342:AR342"/>
    <mergeCell ref="M346:P346"/>
    <mergeCell ref="G346:I346"/>
    <mergeCell ref="AE309:AG309"/>
    <mergeCell ref="AE310:AG310"/>
    <mergeCell ref="AY317:BA317"/>
    <mergeCell ref="Q323:S323"/>
    <mergeCell ref="T323:U323"/>
    <mergeCell ref="AR331:AS331"/>
    <mergeCell ref="S331:U331"/>
    <mergeCell ref="AU331:AW331"/>
    <mergeCell ref="N327:P327"/>
    <mergeCell ref="W332:AC332"/>
    <mergeCell ref="AR332:AX332"/>
    <mergeCell ref="Q327:AZ327"/>
    <mergeCell ref="AD332:AJ332"/>
    <mergeCell ref="P331:Q331"/>
    <mergeCell ref="W331:AC331"/>
    <mergeCell ref="I332:O332"/>
    <mergeCell ref="C341:K342"/>
    <mergeCell ref="B332:H332"/>
    <mergeCell ref="AD341:AL342"/>
    <mergeCell ref="B302:D303"/>
    <mergeCell ref="E302:G303"/>
    <mergeCell ref="H302:H303"/>
    <mergeCell ref="L300:L301"/>
    <mergeCell ref="M300:M301"/>
    <mergeCell ref="I302:I303"/>
    <mergeCell ref="E299:H299"/>
    <mergeCell ref="E298:M298"/>
    <mergeCell ref="B298:D299"/>
    <mergeCell ref="B235:BN235"/>
    <mergeCell ref="B237:L238"/>
    <mergeCell ref="M237:W238"/>
    <mergeCell ref="G260:N260"/>
    <mergeCell ref="G261:N261"/>
    <mergeCell ref="U275:V275"/>
    <mergeCell ref="S276:V276"/>
    <mergeCell ref="AO272:AP272"/>
    <mergeCell ref="AM273:AP273"/>
    <mergeCell ref="AO275:AP275"/>
    <mergeCell ref="AM276:AP276"/>
    <mergeCell ref="G262:N262"/>
    <mergeCell ref="Q244:AC245"/>
    <mergeCell ref="AD244:AE245"/>
    <mergeCell ref="X236:AH236"/>
    <mergeCell ref="H300:H301"/>
    <mergeCell ref="AI272:AL274"/>
    <mergeCell ref="AY275:BB277"/>
    <mergeCell ref="BC275:BF277"/>
    <mergeCell ref="S278:V280"/>
    <mergeCell ref="AE298:BG299"/>
    <mergeCell ref="I299:M299"/>
    <mergeCell ref="AF242:BD242"/>
    <mergeCell ref="O244:P245"/>
    <mergeCell ref="B258:F258"/>
    <mergeCell ref="W275:Z277"/>
    <mergeCell ref="BC272:BF274"/>
    <mergeCell ref="AU270:AX271"/>
    <mergeCell ref="G268:AT268"/>
    <mergeCell ref="AU268:BF269"/>
    <mergeCell ref="AI269:AL271"/>
    <mergeCell ref="AE269:AH271"/>
    <mergeCell ref="G263:N263"/>
    <mergeCell ref="BB231:BH231"/>
    <mergeCell ref="AR230:AX231"/>
    <mergeCell ref="B200:J201"/>
    <mergeCell ref="K200:T200"/>
    <mergeCell ref="H229:J229"/>
    <mergeCell ref="K229:M229"/>
    <mergeCell ref="AI275:AL277"/>
    <mergeCell ref="AQ275:AT277"/>
    <mergeCell ref="AU275:AX277"/>
    <mergeCell ref="AX244:BD245"/>
    <mergeCell ref="B242:AE242"/>
    <mergeCell ref="Q243:AE243"/>
    <mergeCell ref="B236:L236"/>
    <mergeCell ref="M236:W236"/>
    <mergeCell ref="AI236:BN236"/>
    <mergeCell ref="J225:Q225"/>
    <mergeCell ref="B205:BM205"/>
    <mergeCell ref="K201:T201"/>
    <mergeCell ref="G269:J271"/>
    <mergeCell ref="W269:Z271"/>
    <mergeCell ref="AA269:AD271"/>
    <mergeCell ref="G272:J274"/>
    <mergeCell ref="AQ278:AT280"/>
    <mergeCell ref="AU278:AX280"/>
    <mergeCell ref="AC223:AE223"/>
    <mergeCell ref="Z224:AB224"/>
    <mergeCell ref="K275:N277"/>
    <mergeCell ref="S229:W229"/>
    <mergeCell ref="S230:W230"/>
    <mergeCell ref="B244:N245"/>
    <mergeCell ref="B300:D301"/>
    <mergeCell ref="E300:G301"/>
    <mergeCell ref="I300:I301"/>
    <mergeCell ref="J300:K301"/>
    <mergeCell ref="B224:I224"/>
    <mergeCell ref="B225:I225"/>
    <mergeCell ref="O278:R280"/>
    <mergeCell ref="G275:J277"/>
    <mergeCell ref="AH231:AL231"/>
    <mergeCell ref="B243:P243"/>
    <mergeCell ref="AL243:AQ243"/>
    <mergeCell ref="AF243:AK243"/>
    <mergeCell ref="AE278:AH280"/>
    <mergeCell ref="AI278:AL280"/>
    <mergeCell ref="AM278:AP280"/>
    <mergeCell ref="B259:F263"/>
    <mergeCell ref="AC229:AG229"/>
    <mergeCell ref="AC230:AG231"/>
    <mergeCell ref="N229:R229"/>
    <mergeCell ref="AM229:AQ229"/>
    <mergeCell ref="AM230:AQ230"/>
    <mergeCell ref="AM231:AQ231"/>
    <mergeCell ref="AF244:AK245"/>
    <mergeCell ref="AL244:AQ245"/>
    <mergeCell ref="N298:AD299"/>
    <mergeCell ref="W278:Z280"/>
    <mergeCell ref="BD184:BL185"/>
    <mergeCell ref="BG222:BM222"/>
    <mergeCell ref="BG223:BM223"/>
    <mergeCell ref="BE186:BE187"/>
    <mergeCell ref="BF186:BF187"/>
    <mergeCell ref="B190:J191"/>
    <mergeCell ref="H230:J231"/>
    <mergeCell ref="K230:M231"/>
    <mergeCell ref="AY231:BA231"/>
    <mergeCell ref="AR229:AX229"/>
    <mergeCell ref="AP200:BM201"/>
    <mergeCell ref="K197:AE198"/>
    <mergeCell ref="B223:I223"/>
    <mergeCell ref="B211:BM211"/>
    <mergeCell ref="J223:Q223"/>
    <mergeCell ref="AK222:AR222"/>
    <mergeCell ref="AK223:AR223"/>
    <mergeCell ref="AF200:AJ201"/>
    <mergeCell ref="AK200:AO201"/>
    <mergeCell ref="BD229:BH229"/>
    <mergeCell ref="K190:K191"/>
    <mergeCell ref="L190:L191"/>
    <mergeCell ref="M190:M191"/>
    <mergeCell ref="N190:N191"/>
    <mergeCell ref="N230:R230"/>
    <mergeCell ref="B222:I222"/>
    <mergeCell ref="J222:Q222"/>
    <mergeCell ref="AS222:AY222"/>
    <mergeCell ref="O190:O191"/>
    <mergeCell ref="P190:P191"/>
    <mergeCell ref="K199:AE199"/>
    <mergeCell ref="B199:J199"/>
    <mergeCell ref="B197:J198"/>
    <mergeCell ref="C161:AK161"/>
    <mergeCell ref="N231:R231"/>
    <mergeCell ref="Z223:AB223"/>
    <mergeCell ref="AF223:AH223"/>
    <mergeCell ref="Z225:AB225"/>
    <mergeCell ref="AC225:AE225"/>
    <mergeCell ref="AF225:AH225"/>
    <mergeCell ref="AF199:AJ199"/>
    <mergeCell ref="AK198:AO198"/>
    <mergeCell ref="R222:Y222"/>
    <mergeCell ref="AP199:BM199"/>
    <mergeCell ref="C162:AK162"/>
    <mergeCell ref="AJ186:AJ187"/>
    <mergeCell ref="AK186:AK187"/>
    <mergeCell ref="AL186:AL187"/>
    <mergeCell ref="AM186:AM187"/>
    <mergeCell ref="B186:J187"/>
    <mergeCell ref="S186:S187"/>
    <mergeCell ref="R186:R187"/>
    <mergeCell ref="J224:Q224"/>
    <mergeCell ref="Q186:Q187"/>
    <mergeCell ref="P186:P187"/>
    <mergeCell ref="U200:AE201"/>
    <mergeCell ref="Z222:AH222"/>
    <mergeCell ref="AJ188:AJ189"/>
    <mergeCell ref="V186:V187"/>
    <mergeCell ref="M188:M189"/>
    <mergeCell ref="N188:N189"/>
    <mergeCell ref="O188:O189"/>
    <mergeCell ref="P188:P189"/>
    <mergeCell ref="Q188:Q189"/>
    <mergeCell ref="R188:R189"/>
    <mergeCell ref="S188:S189"/>
    <mergeCell ref="AC190:AC191"/>
    <mergeCell ref="AD190:AD191"/>
    <mergeCell ref="AE190:AE191"/>
    <mergeCell ref="R190:R191"/>
    <mergeCell ref="S190:S191"/>
    <mergeCell ref="T190:T191"/>
    <mergeCell ref="U190:U191"/>
    <mergeCell ref="V190:V191"/>
    <mergeCell ref="W190:W191"/>
    <mergeCell ref="AK190:AK191"/>
    <mergeCell ref="AG190:AG191"/>
    <mergeCell ref="AH190:AH191"/>
    <mergeCell ref="AI190:AI191"/>
    <mergeCell ref="AJ190:AJ191"/>
    <mergeCell ref="X188:X189"/>
    <mergeCell ref="AI188:AI189"/>
    <mergeCell ref="Q190:Q191"/>
    <mergeCell ref="K185:S185"/>
    <mergeCell ref="C175:BK175"/>
    <mergeCell ref="AL136:AO136"/>
    <mergeCell ref="AP136:AS136"/>
    <mergeCell ref="C169:BK169"/>
    <mergeCell ref="K184:S184"/>
    <mergeCell ref="B184:J185"/>
    <mergeCell ref="R136:U136"/>
    <mergeCell ref="V136:Y136"/>
    <mergeCell ref="Z136:AC136"/>
    <mergeCell ref="V135:Y135"/>
    <mergeCell ref="J135:M135"/>
    <mergeCell ref="Z135:AC135"/>
    <mergeCell ref="AH135:AK135"/>
    <mergeCell ref="AX136:BA136"/>
    <mergeCell ref="J136:M136"/>
    <mergeCell ref="R135:U135"/>
    <mergeCell ref="C160:AK160"/>
    <mergeCell ref="AL185:AT185"/>
    <mergeCell ref="AL184:BC184"/>
    <mergeCell ref="AL162:AQ162"/>
    <mergeCell ref="AL161:AQ161"/>
    <mergeCell ref="AU185:BC185"/>
    <mergeCell ref="AL157:AQ157"/>
    <mergeCell ref="B135:E141"/>
    <mergeCell ref="F135:I135"/>
    <mergeCell ref="AL137:AO137"/>
    <mergeCell ref="AP137:AS137"/>
    <mergeCell ref="AT137:AW137"/>
    <mergeCell ref="AX137:BA137"/>
    <mergeCell ref="F138:I138"/>
    <mergeCell ref="J138:M138"/>
    <mergeCell ref="AH136:AK136"/>
    <mergeCell ref="AL156:AQ156"/>
    <mergeCell ref="N136:Q136"/>
    <mergeCell ref="AT136:AW136"/>
    <mergeCell ref="AD139:AG139"/>
    <mergeCell ref="AH139:AK139"/>
    <mergeCell ref="AL139:AO139"/>
    <mergeCell ref="AP139:AS139"/>
    <mergeCell ref="AT139:AW139"/>
    <mergeCell ref="AX139:BA139"/>
    <mergeCell ref="AH132:AK132"/>
    <mergeCell ref="AL132:AO132"/>
    <mergeCell ref="Z133:AC133"/>
    <mergeCell ref="AL134:AO134"/>
    <mergeCell ref="AP134:AS134"/>
    <mergeCell ref="AP132:AS132"/>
    <mergeCell ref="AT132:AW132"/>
    <mergeCell ref="AX132:BA132"/>
    <mergeCell ref="V137:Y137"/>
    <mergeCell ref="Z137:AC137"/>
    <mergeCell ref="AH137:AK137"/>
    <mergeCell ref="N138:Q138"/>
    <mergeCell ref="R138:U138"/>
    <mergeCell ref="V138:Y138"/>
    <mergeCell ref="Z138:AC138"/>
    <mergeCell ref="AH138:AK138"/>
    <mergeCell ref="AL138:AO138"/>
    <mergeCell ref="AP138:AS138"/>
    <mergeCell ref="AT138:AW138"/>
    <mergeCell ref="AX138:BA138"/>
    <mergeCell ref="AH140:AK140"/>
    <mergeCell ref="AL140:AO140"/>
    <mergeCell ref="AL135:AO135"/>
    <mergeCell ref="AP135:AS135"/>
    <mergeCell ref="AT135:AW135"/>
    <mergeCell ref="AX135:BA135"/>
    <mergeCell ref="Z134:AC134"/>
    <mergeCell ref="AH134:AK134"/>
    <mergeCell ref="J134:M134"/>
    <mergeCell ref="N134:Q134"/>
    <mergeCell ref="J130:M130"/>
    <mergeCell ref="Z132:AC132"/>
    <mergeCell ref="J133:M133"/>
    <mergeCell ref="N133:Q133"/>
    <mergeCell ref="R133:U133"/>
    <mergeCell ref="V133:Y133"/>
    <mergeCell ref="J132:M132"/>
    <mergeCell ref="AL133:AO133"/>
    <mergeCell ref="N135:Q135"/>
    <mergeCell ref="J131:M131"/>
    <mergeCell ref="N131:Q131"/>
    <mergeCell ref="R131:U131"/>
    <mergeCell ref="V131:Y131"/>
    <mergeCell ref="Z131:AC131"/>
    <mergeCell ref="AH131:AK131"/>
    <mergeCell ref="AL131:AO131"/>
    <mergeCell ref="AP131:AS131"/>
    <mergeCell ref="AT131:AW131"/>
    <mergeCell ref="AX131:BA131"/>
    <mergeCell ref="AT130:AW130"/>
    <mergeCell ref="AX130:BA130"/>
    <mergeCell ref="AP127:AS127"/>
    <mergeCell ref="Z127:AC127"/>
    <mergeCell ref="J129:M129"/>
    <mergeCell ref="N129:Q129"/>
    <mergeCell ref="R129:U129"/>
    <mergeCell ref="V129:Y129"/>
    <mergeCell ref="AX129:BA129"/>
    <mergeCell ref="Z129:AC129"/>
    <mergeCell ref="AH129:AK129"/>
    <mergeCell ref="AT134:AW134"/>
    <mergeCell ref="AX134:BA134"/>
    <mergeCell ref="AP133:AS133"/>
    <mergeCell ref="AT133:AW133"/>
    <mergeCell ref="AX133:BA133"/>
    <mergeCell ref="N132:Q132"/>
    <mergeCell ref="R132:U132"/>
    <mergeCell ref="V132:Y132"/>
    <mergeCell ref="AH133:AK133"/>
    <mergeCell ref="N130:Q130"/>
    <mergeCell ref="R130:U130"/>
    <mergeCell ref="V130:Y130"/>
    <mergeCell ref="Z130:AC130"/>
    <mergeCell ref="AH130:AK130"/>
    <mergeCell ref="AL130:AO130"/>
    <mergeCell ref="AP130:AS130"/>
    <mergeCell ref="AL129:AO129"/>
    <mergeCell ref="AP129:AS129"/>
    <mergeCell ref="AH128:AK128"/>
    <mergeCell ref="AL128:AO128"/>
    <mergeCell ref="AP128:AS128"/>
    <mergeCell ref="AT128:AW128"/>
    <mergeCell ref="AX128:BA128"/>
    <mergeCell ref="AT129:AW129"/>
    <mergeCell ref="N121:Q121"/>
    <mergeCell ref="AH124:AK124"/>
    <mergeCell ref="AP124:AS124"/>
    <mergeCell ref="AT124:AW124"/>
    <mergeCell ref="AX124:BA124"/>
    <mergeCell ref="AT127:AW127"/>
    <mergeCell ref="AX127:BA127"/>
    <mergeCell ref="J128:M128"/>
    <mergeCell ref="N128:Q128"/>
    <mergeCell ref="R128:U128"/>
    <mergeCell ref="V128:Y128"/>
    <mergeCell ref="J127:M127"/>
    <mergeCell ref="J125:M125"/>
    <mergeCell ref="N125:Q125"/>
    <mergeCell ref="R125:U125"/>
    <mergeCell ref="V125:Y125"/>
    <mergeCell ref="Z125:AC125"/>
    <mergeCell ref="AH125:AK125"/>
    <mergeCell ref="AX125:BA125"/>
    <mergeCell ref="J126:M126"/>
    <mergeCell ref="N126:Q126"/>
    <mergeCell ref="R126:U126"/>
    <mergeCell ref="AP125:AS125"/>
    <mergeCell ref="AT125:AW125"/>
    <mergeCell ref="AL125:AO125"/>
    <mergeCell ref="AH126:AK126"/>
    <mergeCell ref="AL126:AO126"/>
    <mergeCell ref="AP126:AS126"/>
    <mergeCell ref="AT126:AW126"/>
    <mergeCell ref="AX126:BA126"/>
    <mergeCell ref="N127:Q127"/>
    <mergeCell ref="R127:U127"/>
    <mergeCell ref="AP119:AS119"/>
    <mergeCell ref="AT119:AW119"/>
    <mergeCell ref="AX119:BA119"/>
    <mergeCell ref="AX117:BA117"/>
    <mergeCell ref="AX118:BA118"/>
    <mergeCell ref="V120:Y120"/>
    <mergeCell ref="Z120:AC120"/>
    <mergeCell ref="J123:M123"/>
    <mergeCell ref="AT123:AW123"/>
    <mergeCell ref="AX123:BA123"/>
    <mergeCell ref="R122:U122"/>
    <mergeCell ref="V122:Y122"/>
    <mergeCell ref="Z122:AC122"/>
    <mergeCell ref="AH122:AK122"/>
    <mergeCell ref="AX122:BA122"/>
    <mergeCell ref="V124:Y124"/>
    <mergeCell ref="Z124:AC124"/>
    <mergeCell ref="AL122:AO122"/>
    <mergeCell ref="AP122:AS122"/>
    <mergeCell ref="AT122:AW122"/>
    <mergeCell ref="N123:Q123"/>
    <mergeCell ref="R123:U123"/>
    <mergeCell ref="V123:Y123"/>
    <mergeCell ref="Z123:AC123"/>
    <mergeCell ref="AH123:AK123"/>
    <mergeCell ref="AL123:AO123"/>
    <mergeCell ref="AP123:AS123"/>
    <mergeCell ref="J124:M124"/>
    <mergeCell ref="N124:Q124"/>
    <mergeCell ref="R124:U124"/>
    <mergeCell ref="J121:M121"/>
    <mergeCell ref="AL124:AO124"/>
    <mergeCell ref="AY229:BC229"/>
    <mergeCell ref="Z115:AC115"/>
    <mergeCell ref="AN186:AN187"/>
    <mergeCell ref="AO186:AO187"/>
    <mergeCell ref="AP186:AP187"/>
    <mergeCell ref="AK199:AO199"/>
    <mergeCell ref="AH120:AK120"/>
    <mergeCell ref="AT118:AW118"/>
    <mergeCell ref="R223:Y223"/>
    <mergeCell ref="AK224:AR224"/>
    <mergeCell ref="R224:Y224"/>
    <mergeCell ref="AA190:AA191"/>
    <mergeCell ref="AB190:AB191"/>
    <mergeCell ref="Y188:Y189"/>
    <mergeCell ref="Z188:Z189"/>
    <mergeCell ref="Z186:Z187"/>
    <mergeCell ref="AQ186:AQ187"/>
    <mergeCell ref="AI186:AI187"/>
    <mergeCell ref="AH186:AH187"/>
    <mergeCell ref="Y186:Y187"/>
    <mergeCell ref="AR190:AR191"/>
    <mergeCell ref="AS190:AS191"/>
    <mergeCell ref="R134:U134"/>
    <mergeCell ref="V134:Y134"/>
    <mergeCell ref="C165:AK165"/>
    <mergeCell ref="AT115:AW115"/>
    <mergeCell ref="AL165:AQ165"/>
    <mergeCell ref="R225:Y225"/>
    <mergeCell ref="Z117:AC117"/>
    <mergeCell ref="AH117:AK117"/>
    <mergeCell ref="AL117:AO117"/>
    <mergeCell ref="Z118:AC118"/>
    <mergeCell ref="AL158:AQ159"/>
    <mergeCell ref="AL154:AQ154"/>
    <mergeCell ref="C155:AK155"/>
    <mergeCell ref="AL155:AQ155"/>
    <mergeCell ref="C154:AK154"/>
    <mergeCell ref="AH93:AK93"/>
    <mergeCell ref="N94:Q94"/>
    <mergeCell ref="N104:Q104"/>
    <mergeCell ref="J102:M102"/>
    <mergeCell ref="V103:Y103"/>
    <mergeCell ref="Z103:AC103"/>
    <mergeCell ref="AP105:AS105"/>
    <mergeCell ref="AT105:AW105"/>
    <mergeCell ref="J103:M103"/>
    <mergeCell ref="N103:Q103"/>
    <mergeCell ref="R103:U103"/>
    <mergeCell ref="J104:M104"/>
    <mergeCell ref="Z105:AC105"/>
    <mergeCell ref="N105:Q105"/>
    <mergeCell ref="J95:M95"/>
    <mergeCell ref="AP97:AS97"/>
    <mergeCell ref="AP103:AS103"/>
    <mergeCell ref="R102:U102"/>
    <mergeCell ref="V102:Y102"/>
    <mergeCell ref="J101:M101"/>
    <mergeCell ref="AP116:AS116"/>
    <mergeCell ref="AT116:AW116"/>
    <mergeCell ref="V117:Y117"/>
    <mergeCell ref="AH127:AK127"/>
    <mergeCell ref="AL127:AO127"/>
    <mergeCell ref="R121:U121"/>
    <mergeCell ref="V121:Y121"/>
    <mergeCell ref="J122:M122"/>
    <mergeCell ref="N122:Q122"/>
    <mergeCell ref="V97:Y97"/>
    <mergeCell ref="J117:M117"/>
    <mergeCell ref="N117:Q117"/>
    <mergeCell ref="R117:U117"/>
    <mergeCell ref="J105:M105"/>
    <mergeCell ref="N101:Q101"/>
    <mergeCell ref="AD97:AG97"/>
    <mergeCell ref="AX114:BA114"/>
    <mergeCell ref="R115:U115"/>
    <mergeCell ref="AP106:AS106"/>
    <mergeCell ref="J116:M116"/>
    <mergeCell ref="N116:Q116"/>
    <mergeCell ref="AX116:BA116"/>
    <mergeCell ref="AT106:AW106"/>
    <mergeCell ref="AT114:AW114"/>
    <mergeCell ref="AX115:BA115"/>
    <mergeCell ref="Z121:AC121"/>
    <mergeCell ref="AP117:AS117"/>
    <mergeCell ref="AT117:AW117"/>
    <mergeCell ref="AH121:AK121"/>
    <mergeCell ref="AL121:AO121"/>
    <mergeCell ref="AP121:AS121"/>
    <mergeCell ref="AT121:AW121"/>
    <mergeCell ref="AX121:BA121"/>
    <mergeCell ref="AX105:BA105"/>
    <mergeCell ref="R114:U114"/>
    <mergeCell ref="Z106:AC106"/>
    <mergeCell ref="AH106:AK106"/>
    <mergeCell ref="R106:U106"/>
    <mergeCell ref="AL106:AO106"/>
    <mergeCell ref="AT103:AW103"/>
    <mergeCell ref="R95:U95"/>
    <mergeCell ref="AT100:AW100"/>
    <mergeCell ref="AP94:AS94"/>
    <mergeCell ref="AH102:AK102"/>
    <mergeCell ref="AH97:AK97"/>
    <mergeCell ref="AX104:BA104"/>
    <mergeCell ref="V116:Y116"/>
    <mergeCell ref="Z116:AC116"/>
    <mergeCell ref="AH116:AK116"/>
    <mergeCell ref="AL116:AO116"/>
    <mergeCell ref="J97:M97"/>
    <mergeCell ref="AX120:BA120"/>
    <mergeCell ref="AH96:AK96"/>
    <mergeCell ref="AT97:AW97"/>
    <mergeCell ref="R100:U100"/>
    <mergeCell ref="V100:Y100"/>
    <mergeCell ref="Z100:AC100"/>
    <mergeCell ref="AD100:AG103"/>
    <mergeCell ref="AH100:AK100"/>
    <mergeCell ref="AL100:AO100"/>
    <mergeCell ref="AT96:AW96"/>
    <mergeCell ref="AX106:BA106"/>
    <mergeCell ref="J106:M106"/>
    <mergeCell ref="AP114:AS114"/>
    <mergeCell ref="AL120:AO120"/>
    <mergeCell ref="AP120:AS120"/>
    <mergeCell ref="AT120:AW120"/>
    <mergeCell ref="V119:Y119"/>
    <mergeCell ref="Z119:AC119"/>
    <mergeCell ref="AH119:AK119"/>
    <mergeCell ref="AL119:AO119"/>
    <mergeCell ref="BF71:BI71"/>
    <mergeCell ref="BB64:BE64"/>
    <mergeCell ref="BB65:BE65"/>
    <mergeCell ref="BF70:BI70"/>
    <mergeCell ref="BF66:BI66"/>
    <mergeCell ref="BF72:BI72"/>
    <mergeCell ref="BB69:BE69"/>
    <mergeCell ref="BB63:BE63"/>
    <mergeCell ref="BB67:BE67"/>
    <mergeCell ref="BF67:BI67"/>
    <mergeCell ref="BF65:BI65"/>
    <mergeCell ref="BB70:BE70"/>
    <mergeCell ref="BB71:BE71"/>
    <mergeCell ref="J94:M94"/>
    <mergeCell ref="J93:M93"/>
    <mergeCell ref="AX67:BA67"/>
    <mergeCell ref="AX65:BA65"/>
    <mergeCell ref="AX69:BA69"/>
    <mergeCell ref="BF69:BI69"/>
    <mergeCell ref="AT63:AW63"/>
    <mergeCell ref="AT65:AW65"/>
    <mergeCell ref="AP66:AS66"/>
    <mergeCell ref="AT66:AW66"/>
    <mergeCell ref="AP68:AS68"/>
    <mergeCell ref="AP65:AS65"/>
    <mergeCell ref="AT69:AW69"/>
    <mergeCell ref="AP64:AS64"/>
    <mergeCell ref="AL69:AO69"/>
    <mergeCell ref="Z70:AC70"/>
    <mergeCell ref="R66:U66"/>
    <mergeCell ref="AD93:AG96"/>
    <mergeCell ref="AX49:BA49"/>
    <mergeCell ref="Z57:AC57"/>
    <mergeCell ref="AT67:AW67"/>
    <mergeCell ref="AL67:AO67"/>
    <mergeCell ref="AL65:AO65"/>
    <mergeCell ref="W92:X92"/>
    <mergeCell ref="AP93:AS93"/>
    <mergeCell ref="AT93:AW93"/>
    <mergeCell ref="Z94:AC94"/>
    <mergeCell ref="AL94:AO94"/>
    <mergeCell ref="R94:U94"/>
    <mergeCell ref="V94:Y94"/>
    <mergeCell ref="AP69:AS69"/>
    <mergeCell ref="AQ91:AR91"/>
    <mergeCell ref="AH76:AK76"/>
    <mergeCell ref="R75:U75"/>
    <mergeCell ref="AX59:BA59"/>
    <mergeCell ref="AP61:AS61"/>
    <mergeCell ref="AX61:BA61"/>
    <mergeCell ref="AP62:AS62"/>
    <mergeCell ref="AT62:AW62"/>
    <mergeCell ref="AL80:AO80"/>
    <mergeCell ref="AP80:AS80"/>
    <mergeCell ref="AL81:AO81"/>
    <mergeCell ref="AP81:AS81"/>
    <mergeCell ref="AT81:AW81"/>
    <mergeCell ref="AX81:BA81"/>
    <mergeCell ref="AP82:AS82"/>
    <mergeCell ref="AT82:AW82"/>
    <mergeCell ref="AX82:BA82"/>
    <mergeCell ref="V51:Y51"/>
    <mergeCell ref="Z51:AC51"/>
    <mergeCell ref="AL38:AO38"/>
    <mergeCell ref="AP44:AS44"/>
    <mergeCell ref="AH44:AK44"/>
    <mergeCell ref="AL44:AO44"/>
    <mergeCell ref="AH46:AK46"/>
    <mergeCell ref="AP43:AS43"/>
    <mergeCell ref="AT41:AW41"/>
    <mergeCell ref="AT43:AW43"/>
    <mergeCell ref="Z40:AC40"/>
    <mergeCell ref="Z41:AC41"/>
    <mergeCell ref="Z42:AC42"/>
    <mergeCell ref="Z43:AC43"/>
    <mergeCell ref="AH47:AK47"/>
    <mergeCell ref="AP46:AS46"/>
    <mergeCell ref="AH43:AK43"/>
    <mergeCell ref="AL43:AO43"/>
    <mergeCell ref="R44:U44"/>
    <mergeCell ref="AT44:AW44"/>
    <mergeCell ref="R45:U45"/>
    <mergeCell ref="V45:Y45"/>
    <mergeCell ref="Z45:AC45"/>
    <mergeCell ref="AL45:AO45"/>
    <mergeCell ref="AP45:AS45"/>
    <mergeCell ref="AT45:AW45"/>
    <mergeCell ref="R47:U47"/>
    <mergeCell ref="V47:Y47"/>
    <mergeCell ref="R38:U38"/>
    <mergeCell ref="V39:Y39"/>
    <mergeCell ref="W35:X35"/>
    <mergeCell ref="R37:U37"/>
    <mergeCell ref="R41:U41"/>
    <mergeCell ref="AD41:AG41"/>
    <mergeCell ref="AP41:AS41"/>
    <mergeCell ref="J42:M42"/>
    <mergeCell ref="BB38:BE38"/>
    <mergeCell ref="I7:M7"/>
    <mergeCell ref="AR7:AV7"/>
    <mergeCell ref="AW7:BA7"/>
    <mergeCell ref="AM7:AQ7"/>
    <mergeCell ref="AC7:AG7"/>
    <mergeCell ref="X7:AB7"/>
    <mergeCell ref="S7:W7"/>
    <mergeCell ref="N7:R7"/>
    <mergeCell ref="J36:M36"/>
    <mergeCell ref="N36:Q36"/>
    <mergeCell ref="J40:M40"/>
    <mergeCell ref="K34:L34"/>
    <mergeCell ref="J38:M38"/>
    <mergeCell ref="AL39:AO39"/>
    <mergeCell ref="AT38:AW38"/>
    <mergeCell ref="J39:M39"/>
    <mergeCell ref="O35:P35"/>
    <mergeCell ref="N38:Q38"/>
    <mergeCell ref="N37:Q37"/>
    <mergeCell ref="N39:Q39"/>
    <mergeCell ref="BB7:BF7"/>
    <mergeCell ref="AL41:AO41"/>
    <mergeCell ref="R39:U39"/>
    <mergeCell ref="V37:Y37"/>
    <mergeCell ref="AH37:AK37"/>
    <mergeCell ref="F44:I44"/>
    <mergeCell ref="J44:M44"/>
    <mergeCell ref="N44:Q44"/>
    <mergeCell ref="AX44:BA44"/>
    <mergeCell ref="F45:I45"/>
    <mergeCell ref="J45:M45"/>
    <mergeCell ref="N45:Q45"/>
    <mergeCell ref="BG34:BH34"/>
    <mergeCell ref="AH39:AK39"/>
    <mergeCell ref="AD36:AG39"/>
    <mergeCell ref="AP36:AS36"/>
    <mergeCell ref="Z37:AC37"/>
    <mergeCell ref="AL37:AO37"/>
    <mergeCell ref="AP39:AS39"/>
    <mergeCell ref="F33:I35"/>
    <mergeCell ref="BB42:BE42"/>
    <mergeCell ref="BB39:BE39"/>
    <mergeCell ref="AX36:BA36"/>
    <mergeCell ref="AT36:AW36"/>
    <mergeCell ref="S34:T34"/>
    <mergeCell ref="AH38:AK38"/>
    <mergeCell ref="Z39:AC39"/>
    <mergeCell ref="J41:M41"/>
    <mergeCell ref="V41:Y41"/>
    <mergeCell ref="F42:I42"/>
    <mergeCell ref="N42:Q42"/>
    <mergeCell ref="R42:U42"/>
    <mergeCell ref="AD42:AG42"/>
    <mergeCell ref="AH42:AK42"/>
    <mergeCell ref="AL42:AO42"/>
    <mergeCell ref="AP42:AS42"/>
    <mergeCell ref="AT42:AW42"/>
    <mergeCell ref="BB43:BE43"/>
    <mergeCell ref="AH7:AL7"/>
    <mergeCell ref="Z36:AC36"/>
    <mergeCell ref="BF42:BI42"/>
    <mergeCell ref="BB8:BF8"/>
    <mergeCell ref="AH40:AK40"/>
    <mergeCell ref="AH41:AK41"/>
    <mergeCell ref="AT39:AW39"/>
    <mergeCell ref="BF46:BI46"/>
    <mergeCell ref="Z46:AC46"/>
    <mergeCell ref="AP37:AS37"/>
    <mergeCell ref="V38:Y38"/>
    <mergeCell ref="V43:Y43"/>
    <mergeCell ref="V42:Y42"/>
    <mergeCell ref="AX37:BA37"/>
    <mergeCell ref="AX39:BA39"/>
    <mergeCell ref="BF36:BI36"/>
    <mergeCell ref="BB37:BE37"/>
    <mergeCell ref="BF37:BI37"/>
    <mergeCell ref="AX38:BA38"/>
    <mergeCell ref="AY34:AZ34"/>
    <mergeCell ref="BF38:BI38"/>
    <mergeCell ref="AU35:AV35"/>
    <mergeCell ref="AH36:AK36"/>
    <mergeCell ref="AL36:AO36"/>
    <mergeCell ref="V46:Y46"/>
    <mergeCell ref="V44:Y44"/>
    <mergeCell ref="Z44:AC44"/>
    <mergeCell ref="V40:Y40"/>
    <mergeCell ref="AL46:AO46"/>
    <mergeCell ref="AD40:AG40"/>
    <mergeCell ref="Z38:AC38"/>
    <mergeCell ref="BB48:BE48"/>
    <mergeCell ref="AL47:AO47"/>
    <mergeCell ref="BC35:BD35"/>
    <mergeCell ref="AI34:AJ34"/>
    <mergeCell ref="AH8:AK8"/>
    <mergeCell ref="AA34:AB34"/>
    <mergeCell ref="AL58:AO58"/>
    <mergeCell ref="AH60:AK60"/>
    <mergeCell ref="BF49:BI49"/>
    <mergeCell ref="BB57:BE57"/>
    <mergeCell ref="AX46:BA46"/>
    <mergeCell ref="AX47:BA47"/>
    <mergeCell ref="BF40:BI40"/>
    <mergeCell ref="BB41:BE41"/>
    <mergeCell ref="AX40:BA40"/>
    <mergeCell ref="BF45:BI45"/>
    <mergeCell ref="BB46:BE46"/>
    <mergeCell ref="AX43:BA43"/>
    <mergeCell ref="AM35:AN35"/>
    <mergeCell ref="AX41:BA41"/>
    <mergeCell ref="Z47:AC47"/>
    <mergeCell ref="AD47:AG47"/>
    <mergeCell ref="AT47:AW47"/>
    <mergeCell ref="AL49:AO49"/>
    <mergeCell ref="BB60:BE60"/>
    <mergeCell ref="BF60:BI60"/>
    <mergeCell ref="AL57:AO57"/>
    <mergeCell ref="AP58:AS58"/>
    <mergeCell ref="AT58:AW58"/>
    <mergeCell ref="AT59:AW59"/>
    <mergeCell ref="AP59:AS59"/>
    <mergeCell ref="BF39:BI39"/>
    <mergeCell ref="BF61:BI61"/>
    <mergeCell ref="BB58:BE58"/>
    <mergeCell ref="AX48:BA48"/>
    <mergeCell ref="AX42:BA42"/>
    <mergeCell ref="BB36:BE36"/>
    <mergeCell ref="AT61:AW61"/>
    <mergeCell ref="AX58:BA58"/>
    <mergeCell ref="N8:Q8"/>
    <mergeCell ref="I8:L8"/>
    <mergeCell ref="AC8:AF8"/>
    <mergeCell ref="AM8:AP8"/>
    <mergeCell ref="AQ34:AR34"/>
    <mergeCell ref="AP63:AS63"/>
    <mergeCell ref="BF59:BI59"/>
    <mergeCell ref="AX63:BA63"/>
    <mergeCell ref="AX60:BA60"/>
    <mergeCell ref="BF47:BI47"/>
    <mergeCell ref="BF48:BI48"/>
    <mergeCell ref="BF44:BI44"/>
    <mergeCell ref="BB45:BE45"/>
    <mergeCell ref="BB40:BE40"/>
    <mergeCell ref="BF41:BI41"/>
    <mergeCell ref="BF43:BI43"/>
    <mergeCell ref="BB44:BE44"/>
    <mergeCell ref="AH45:AK45"/>
    <mergeCell ref="AP38:AS38"/>
    <mergeCell ref="AH57:AK57"/>
    <mergeCell ref="AH49:AK49"/>
    <mergeCell ref="AD62:AG62"/>
    <mergeCell ref="Z60:AC60"/>
    <mergeCell ref="Z59:AC59"/>
    <mergeCell ref="BB47:BE47"/>
    <mergeCell ref="BF63:BI63"/>
    <mergeCell ref="BF64:BI64"/>
    <mergeCell ref="BF57:BI57"/>
    <mergeCell ref="BB59:BE59"/>
    <mergeCell ref="AL73:AO73"/>
    <mergeCell ref="AH74:AK74"/>
    <mergeCell ref="AL74:AO74"/>
    <mergeCell ref="AH73:AK73"/>
    <mergeCell ref="O92:P92"/>
    <mergeCell ref="AH72:AK72"/>
    <mergeCell ref="AD77:AG77"/>
    <mergeCell ref="AA91:AB91"/>
    <mergeCell ref="AI91:AJ91"/>
    <mergeCell ref="AL77:AO77"/>
    <mergeCell ref="AH61:AK61"/>
    <mergeCell ref="V59:Y59"/>
    <mergeCell ref="AH62:AK62"/>
    <mergeCell ref="AD61:AG61"/>
    <mergeCell ref="Z65:AC65"/>
    <mergeCell ref="AH63:AK63"/>
    <mergeCell ref="AH64:AK64"/>
    <mergeCell ref="N67:Q67"/>
    <mergeCell ref="V66:Y66"/>
    <mergeCell ref="R65:U65"/>
    <mergeCell ref="V69:Y69"/>
    <mergeCell ref="R69:U69"/>
    <mergeCell ref="Z68:AC68"/>
    <mergeCell ref="BB77:BE77"/>
    <mergeCell ref="V75:Y75"/>
    <mergeCell ref="Z75:AC75"/>
    <mergeCell ref="AH69:AK69"/>
    <mergeCell ref="Z61:AC61"/>
    <mergeCell ref="J77:M77"/>
    <mergeCell ref="AP77:AS77"/>
    <mergeCell ref="AT77:AW77"/>
    <mergeCell ref="AX77:BA77"/>
    <mergeCell ref="V115:Y115"/>
    <mergeCell ref="AH114:AK114"/>
    <mergeCell ref="AL102:AO102"/>
    <mergeCell ref="AH105:AK105"/>
    <mergeCell ref="AL105:AO105"/>
    <mergeCell ref="V114:Y114"/>
    <mergeCell ref="V106:Y106"/>
    <mergeCell ref="N76:Q76"/>
    <mergeCell ref="N106:Q106"/>
    <mergeCell ref="Z114:AC114"/>
    <mergeCell ref="AH115:AK115"/>
    <mergeCell ref="AL115:AO115"/>
    <mergeCell ref="AL114:AO114"/>
    <mergeCell ref="N95:Q95"/>
    <mergeCell ref="V95:Y95"/>
    <mergeCell ref="Z95:AC95"/>
    <mergeCell ref="AH95:AK95"/>
    <mergeCell ref="Z93:AC93"/>
    <mergeCell ref="N93:Q93"/>
    <mergeCell ref="Z97:AC97"/>
    <mergeCell ref="AL97:AO97"/>
    <mergeCell ref="N77:Q77"/>
    <mergeCell ref="AH77:AK77"/>
    <mergeCell ref="V107:Y107"/>
    <mergeCell ref="Z107:AC107"/>
    <mergeCell ref="AD107:AG110"/>
    <mergeCell ref="AH107:AK107"/>
    <mergeCell ref="AL107:AO107"/>
    <mergeCell ref="R104:U104"/>
    <mergeCell ref="AX94:BA94"/>
    <mergeCell ref="AX102:BA102"/>
    <mergeCell ref="AX101:BA101"/>
    <mergeCell ref="AP102:AS102"/>
    <mergeCell ref="N97:Q97"/>
    <mergeCell ref="V96:Y96"/>
    <mergeCell ref="Z96:AC96"/>
    <mergeCell ref="N102:Q102"/>
    <mergeCell ref="BB61:BE61"/>
    <mergeCell ref="AT94:AW94"/>
    <mergeCell ref="AX62:BA62"/>
    <mergeCell ref="AP70:AS70"/>
    <mergeCell ref="AT70:AW70"/>
    <mergeCell ref="AY91:AZ91"/>
    <mergeCell ref="AX96:BA96"/>
    <mergeCell ref="R96:U96"/>
    <mergeCell ref="AP101:AS101"/>
    <mergeCell ref="AL96:AO96"/>
    <mergeCell ref="AP96:AS96"/>
    <mergeCell ref="AD104:AG104"/>
    <mergeCell ref="AH104:AK104"/>
    <mergeCell ref="AL104:AO104"/>
    <mergeCell ref="AP104:AS104"/>
    <mergeCell ref="AT104:AW104"/>
    <mergeCell ref="AX70:BA70"/>
    <mergeCell ref="BB78:BE78"/>
    <mergeCell ref="BB83:BE83"/>
    <mergeCell ref="J96:M96"/>
    <mergeCell ref="N96:Q96"/>
    <mergeCell ref="J100:M100"/>
    <mergeCell ref="N60:Q60"/>
    <mergeCell ref="N62:Q62"/>
    <mergeCell ref="Z66:AC66"/>
    <mergeCell ref="Z71:AC71"/>
    <mergeCell ref="Z63:AC63"/>
    <mergeCell ref="N61:Q61"/>
    <mergeCell ref="J75:M75"/>
    <mergeCell ref="R67:U67"/>
    <mergeCell ref="AH65:AK65"/>
    <mergeCell ref="N72:Q72"/>
    <mergeCell ref="AH71:AK71"/>
    <mergeCell ref="V67:Y67"/>
    <mergeCell ref="R71:U71"/>
    <mergeCell ref="V71:Y71"/>
    <mergeCell ref="R72:U72"/>
    <mergeCell ref="AH70:AK70"/>
    <mergeCell ref="J74:M74"/>
    <mergeCell ref="N68:Q68"/>
    <mergeCell ref="R68:U68"/>
    <mergeCell ref="Z67:AC67"/>
    <mergeCell ref="N71:Q71"/>
    <mergeCell ref="R73:U73"/>
    <mergeCell ref="V64:Y64"/>
    <mergeCell ref="N65:Q65"/>
    <mergeCell ref="V68:Y68"/>
    <mergeCell ref="R61:U61"/>
    <mergeCell ref="V61:Y61"/>
    <mergeCell ref="AH94:AK94"/>
    <mergeCell ref="J76:M76"/>
    <mergeCell ref="R118:U118"/>
    <mergeCell ref="V118:Y118"/>
    <mergeCell ref="V77:Y77"/>
    <mergeCell ref="R77:U77"/>
    <mergeCell ref="R62:U62"/>
    <mergeCell ref="V62:Y62"/>
    <mergeCell ref="Z62:AC62"/>
    <mergeCell ref="R74:U74"/>
    <mergeCell ref="V74:Y74"/>
    <mergeCell ref="Z74:AC74"/>
    <mergeCell ref="R70:U70"/>
    <mergeCell ref="V70:Y70"/>
    <mergeCell ref="V73:Y73"/>
    <mergeCell ref="AX93:BA93"/>
    <mergeCell ref="AX76:BA76"/>
    <mergeCell ref="AL76:AO76"/>
    <mergeCell ref="AX103:BA103"/>
    <mergeCell ref="AT102:AW102"/>
    <mergeCell ref="AT101:AW101"/>
    <mergeCell ref="R97:U97"/>
    <mergeCell ref="AL93:AO93"/>
    <mergeCell ref="R101:U101"/>
    <mergeCell ref="V101:Y101"/>
    <mergeCell ref="Z101:AC101"/>
    <mergeCell ref="AH101:AK101"/>
    <mergeCell ref="AL101:AO101"/>
    <mergeCell ref="Z102:AC102"/>
    <mergeCell ref="AP100:AS100"/>
    <mergeCell ref="AU92:AV92"/>
    <mergeCell ref="V104:Y104"/>
    <mergeCell ref="Z104:AC104"/>
    <mergeCell ref="AH68:AK68"/>
    <mergeCell ref="AG6:AH6"/>
    <mergeCell ref="AJ6:AK6"/>
    <mergeCell ref="B206:BM208"/>
    <mergeCell ref="B212:BM216"/>
    <mergeCell ref="J68:M68"/>
    <mergeCell ref="J69:M69"/>
    <mergeCell ref="J70:M70"/>
    <mergeCell ref="J62:M62"/>
    <mergeCell ref="BB62:BE62"/>
    <mergeCell ref="BF62:BI62"/>
    <mergeCell ref="BB68:BE68"/>
    <mergeCell ref="BF68:BI68"/>
    <mergeCell ref="Z72:AC72"/>
    <mergeCell ref="Z73:AC73"/>
    <mergeCell ref="V72:Y72"/>
    <mergeCell ref="N64:Q64"/>
    <mergeCell ref="N66:Q66"/>
    <mergeCell ref="V65:Y65"/>
    <mergeCell ref="Z69:AC69"/>
    <mergeCell ref="N73:Q73"/>
    <mergeCell ref="AH66:AK66"/>
    <mergeCell ref="AH67:AK67"/>
    <mergeCell ref="BF77:BI77"/>
    <mergeCell ref="AH103:AK103"/>
    <mergeCell ref="AX97:BA97"/>
    <mergeCell ref="AX100:BA100"/>
    <mergeCell ref="BB75:BE75"/>
    <mergeCell ref="J118:M118"/>
    <mergeCell ref="AL103:AO103"/>
    <mergeCell ref="F62:I62"/>
    <mergeCell ref="BF76:BI76"/>
    <mergeCell ref="BB49:BE49"/>
    <mergeCell ref="B272:F274"/>
    <mergeCell ref="BD183:BL183"/>
    <mergeCell ref="Z77:AC77"/>
    <mergeCell ref="BF75:BI75"/>
    <mergeCell ref="K91:L91"/>
    <mergeCell ref="S91:T91"/>
    <mergeCell ref="AZ222:BF222"/>
    <mergeCell ref="AZ223:BF223"/>
    <mergeCell ref="AZ224:BF224"/>
    <mergeCell ref="BG224:BM224"/>
    <mergeCell ref="BC270:BF271"/>
    <mergeCell ref="AY270:BB271"/>
    <mergeCell ref="S269:V271"/>
    <mergeCell ref="K269:N271"/>
    <mergeCell ref="O269:R271"/>
    <mergeCell ref="AS223:AY223"/>
    <mergeCell ref="AS224:AY224"/>
    <mergeCell ref="AS225:AY225"/>
    <mergeCell ref="Z76:AC76"/>
    <mergeCell ref="AF197:BM197"/>
    <mergeCell ref="R93:U93"/>
    <mergeCell ref="V93:Y93"/>
    <mergeCell ref="N118:Q118"/>
    <mergeCell ref="AL160:AQ160"/>
    <mergeCell ref="AP75:AS75"/>
    <mergeCell ref="BB76:BE76"/>
    <mergeCell ref="R105:U105"/>
    <mergeCell ref="V105:Y105"/>
    <mergeCell ref="J114:M114"/>
    <mergeCell ref="N114:Q114"/>
    <mergeCell ref="J115:M115"/>
    <mergeCell ref="AM92:AN92"/>
    <mergeCell ref="AA275:AD277"/>
    <mergeCell ref="W272:Z274"/>
    <mergeCell ref="O263:BC263"/>
    <mergeCell ref="BC309:BD309"/>
    <mergeCell ref="BC310:BD310"/>
    <mergeCell ref="O262:BC262"/>
    <mergeCell ref="O261:BC261"/>
    <mergeCell ref="O260:BC260"/>
    <mergeCell ref="O259:BC259"/>
    <mergeCell ref="O258:BC258"/>
    <mergeCell ref="AZ225:BF225"/>
    <mergeCell ref="AU272:AX274"/>
    <mergeCell ref="B278:F280"/>
    <mergeCell ref="G278:J280"/>
    <mergeCell ref="K278:N280"/>
    <mergeCell ref="AE275:AH277"/>
    <mergeCell ref="K272:N274"/>
    <mergeCell ref="O272:R274"/>
    <mergeCell ref="AA272:AD274"/>
    <mergeCell ref="AQ272:AT274"/>
    <mergeCell ref="AY278:BB280"/>
    <mergeCell ref="BC278:BF280"/>
    <mergeCell ref="AY272:BB274"/>
    <mergeCell ref="S273:V273"/>
    <mergeCell ref="U272:V272"/>
    <mergeCell ref="S274:V274"/>
    <mergeCell ref="AM274:AP274"/>
    <mergeCell ref="S277:V277"/>
    <mergeCell ref="AM277:AP277"/>
    <mergeCell ref="G259:N259"/>
    <mergeCell ref="B230:G231"/>
    <mergeCell ref="B229:G229"/>
    <mergeCell ref="AZ308:BG308"/>
    <mergeCell ref="AW309:AY311"/>
    <mergeCell ref="AM308:AS311"/>
    <mergeCell ref="AH308:AJ308"/>
    <mergeCell ref="AH309:AJ309"/>
    <mergeCell ref="AH310:AJ310"/>
    <mergeCell ref="H310:J310"/>
    <mergeCell ref="B308:G308"/>
    <mergeCell ref="P309:AD309"/>
    <mergeCell ref="P310:AD310"/>
    <mergeCell ref="AE308:AG308"/>
    <mergeCell ref="B310:G310"/>
    <mergeCell ref="H308:J308"/>
    <mergeCell ref="B326:H326"/>
    <mergeCell ref="B323:H323"/>
    <mergeCell ref="I323:K323"/>
    <mergeCell ref="L323:M323"/>
    <mergeCell ref="AW308:AY308"/>
    <mergeCell ref="AZ310:BB310"/>
    <mergeCell ref="AZ311:BB311"/>
    <mergeCell ref="B309:G309"/>
    <mergeCell ref="AT309:AV311"/>
    <mergeCell ref="K309:M309"/>
    <mergeCell ref="K310:M310"/>
    <mergeCell ref="B311:G311"/>
    <mergeCell ref="B318:H318"/>
    <mergeCell ref="Y318:AF318"/>
    <mergeCell ref="AT308:AV308"/>
    <mergeCell ref="P308:AD308"/>
    <mergeCell ref="T366:V366"/>
    <mergeCell ref="W366:Y366"/>
    <mergeCell ref="Z366:AB366"/>
    <mergeCell ref="AK332:AQ332"/>
    <mergeCell ref="P332:V332"/>
    <mergeCell ref="Q322:X322"/>
    <mergeCell ref="N323:P323"/>
    <mergeCell ref="I327:K327"/>
    <mergeCell ref="L327:M327"/>
    <mergeCell ref="BB317:BH317"/>
    <mergeCell ref="BC311:BD311"/>
    <mergeCell ref="BE311:BG311"/>
    <mergeCell ref="Q326:AZ326"/>
    <mergeCell ref="V323:X323"/>
    <mergeCell ref="B331:H331"/>
    <mergeCell ref="I331:O331"/>
    <mergeCell ref="AO317:AP317"/>
    <mergeCell ref="AQ317:AX317"/>
    <mergeCell ref="I326:P326"/>
    <mergeCell ref="I322:P322"/>
    <mergeCell ref="Y316:AF316"/>
    <mergeCell ref="I316:P316"/>
    <mergeCell ref="Q316:X316"/>
    <mergeCell ref="B330:V330"/>
    <mergeCell ref="I318:P318"/>
    <mergeCell ref="B322:H322"/>
    <mergeCell ref="H311:J311"/>
    <mergeCell ref="K311:M311"/>
    <mergeCell ref="C361:E361"/>
    <mergeCell ref="AU353:BO353"/>
    <mergeCell ref="F354:X354"/>
    <mergeCell ref="Y354:AT354"/>
    <mergeCell ref="AT388:AY388"/>
    <mergeCell ref="AZ388:BB388"/>
    <mergeCell ref="J346:L346"/>
    <mergeCell ref="C378:K378"/>
    <mergeCell ref="L378:U378"/>
    <mergeCell ref="V378:AE378"/>
    <mergeCell ref="C379:K379"/>
    <mergeCell ref="L379:U379"/>
    <mergeCell ref="V379:AE379"/>
    <mergeCell ref="F355:H355"/>
    <mergeCell ref="C371:M371"/>
    <mergeCell ref="N371:P371"/>
    <mergeCell ref="C355:E355"/>
    <mergeCell ref="S349:U349"/>
    <mergeCell ref="C353:E354"/>
    <mergeCell ref="AP341:AR341"/>
    <mergeCell ref="F353:X353"/>
    <mergeCell ref="Y353:AT353"/>
    <mergeCell ref="L342:S342"/>
    <mergeCell ref="T342:AA342"/>
    <mergeCell ref="F361:H361"/>
    <mergeCell ref="C346:F346"/>
    <mergeCell ref="Q346:Y346"/>
    <mergeCell ref="Z346:BB346"/>
    <mergeCell ref="C349:I349"/>
    <mergeCell ref="J349:L349"/>
    <mergeCell ref="M349:O349"/>
    <mergeCell ref="P349:R349"/>
    <mergeCell ref="F366:H366"/>
    <mergeCell ref="L341:S341"/>
    <mergeCell ref="I366:S366"/>
    <mergeCell ref="C366:E366"/>
    <mergeCell ref="C403:J403"/>
    <mergeCell ref="AL420:AO420"/>
    <mergeCell ref="AP421:AU421"/>
    <mergeCell ref="C383:Z383"/>
    <mergeCell ref="AA383:AY383"/>
    <mergeCell ref="C384:Z384"/>
    <mergeCell ref="C388:E388"/>
    <mergeCell ref="F388:P388"/>
    <mergeCell ref="Q388:S388"/>
    <mergeCell ref="T388:V388"/>
    <mergeCell ref="AU354:BO354"/>
    <mergeCell ref="AM341:AO341"/>
    <mergeCell ref="BE309:BG309"/>
    <mergeCell ref="AG371:AI371"/>
    <mergeCell ref="AJ371:AL371"/>
    <mergeCell ref="AR396:BK396"/>
    <mergeCell ref="AN396:AQ396"/>
    <mergeCell ref="B317:H317"/>
    <mergeCell ref="AY331:BF331"/>
    <mergeCell ref="W330:BF330"/>
    <mergeCell ref="BK317:BM317"/>
    <mergeCell ref="AK331:AQ331"/>
    <mergeCell ref="AD331:AJ331"/>
    <mergeCell ref="Y317:AF317"/>
    <mergeCell ref="C380:K380"/>
    <mergeCell ref="L380:AY380"/>
    <mergeCell ref="C367:E367"/>
    <mergeCell ref="F367:H367"/>
    <mergeCell ref="I317:P317"/>
    <mergeCell ref="AO316:BN316"/>
    <mergeCell ref="BI317:BJ317"/>
    <mergeCell ref="AQ388:AS388"/>
    <mergeCell ref="F436:J436"/>
    <mergeCell ref="O422:V422"/>
    <mergeCell ref="W422:AG422"/>
    <mergeCell ref="C426:K426"/>
    <mergeCell ref="L426:N426"/>
    <mergeCell ref="O426:W426"/>
    <mergeCell ref="X426:Z426"/>
    <mergeCell ref="AA426:AI426"/>
    <mergeCell ref="AJ426:AL426"/>
    <mergeCell ref="C427:K427"/>
    <mergeCell ref="L427:N427"/>
    <mergeCell ref="O427:W427"/>
    <mergeCell ref="Q415:X415"/>
    <mergeCell ref="L415:M415"/>
    <mergeCell ref="AH422:AK422"/>
    <mergeCell ref="AL421:AO421"/>
    <mergeCell ref="AL422:AO422"/>
    <mergeCell ref="AA427:AI427"/>
    <mergeCell ref="AJ427:AL427"/>
    <mergeCell ref="C436:E436"/>
    <mergeCell ref="AH419:AU419"/>
    <mergeCell ref="C422:N422"/>
    <mergeCell ref="K436:P436"/>
    <mergeCell ref="Q436:S436"/>
    <mergeCell ref="T436:V436"/>
    <mergeCell ref="AH420:AK420"/>
    <mergeCell ref="C419:N420"/>
    <mergeCell ref="O419:V420"/>
    <mergeCell ref="W419:AG420"/>
    <mergeCell ref="AE415:AV415"/>
    <mergeCell ref="N415:P415"/>
    <mergeCell ref="C421:N421"/>
    <mergeCell ref="C432:I432"/>
    <mergeCell ref="J432:AF432"/>
    <mergeCell ref="AK388:AP388"/>
    <mergeCell ref="M431:S431"/>
    <mergeCell ref="T431:V431"/>
    <mergeCell ref="W431:AC431"/>
    <mergeCell ref="F396:H396"/>
    <mergeCell ref="I396:K396"/>
    <mergeCell ref="L396:AF396"/>
    <mergeCell ref="X427:Z427"/>
    <mergeCell ref="C414:H414"/>
    <mergeCell ref="I414:K414"/>
    <mergeCell ref="L414:N414"/>
    <mergeCell ref="O414:R414"/>
    <mergeCell ref="T414:V414"/>
    <mergeCell ref="W414:AB414"/>
    <mergeCell ref="AH421:AK421"/>
    <mergeCell ref="AK398:AM398"/>
    <mergeCell ref="AN398:AQ398"/>
    <mergeCell ref="C408:E408"/>
    <mergeCell ref="AO392:AQ392"/>
    <mergeCell ref="C396:E396"/>
    <mergeCell ref="AP422:AU422"/>
    <mergeCell ref="AK392:AN392"/>
    <mergeCell ref="N408:P408"/>
    <mergeCell ref="L392:N392"/>
    <mergeCell ref="AK396:AM397"/>
    <mergeCell ref="AN397:AQ397"/>
    <mergeCell ref="AR397:AW397"/>
    <mergeCell ref="Q408:S408"/>
    <mergeCell ref="AK408:AM408"/>
    <mergeCell ref="AN408:AP408"/>
    <mergeCell ref="M302:M303"/>
    <mergeCell ref="N302:AD303"/>
    <mergeCell ref="AM269:AP271"/>
    <mergeCell ref="AQ269:AT271"/>
    <mergeCell ref="C163:AK163"/>
    <mergeCell ref="AL163:AQ163"/>
    <mergeCell ref="C164:AK164"/>
    <mergeCell ref="AL164:AQ164"/>
    <mergeCell ref="B275:F277"/>
    <mergeCell ref="AK225:AR225"/>
    <mergeCell ref="O275:R277"/>
    <mergeCell ref="BB404:BI404"/>
    <mergeCell ref="BB403:BI403"/>
    <mergeCell ref="AP420:AU420"/>
    <mergeCell ref="AE300:BG301"/>
    <mergeCell ref="AZ309:BB309"/>
    <mergeCell ref="C431:I431"/>
    <mergeCell ref="J431:L431"/>
    <mergeCell ref="AD431:AF431"/>
    <mergeCell ref="Q371:AF371"/>
    <mergeCell ref="AX392:AZ392"/>
    <mergeCell ref="AQ408:AS408"/>
    <mergeCell ref="AT408:AV408"/>
    <mergeCell ref="F408:H408"/>
    <mergeCell ref="K403:BA403"/>
    <mergeCell ref="C404:J404"/>
    <mergeCell ref="O421:V421"/>
    <mergeCell ref="W421:AG421"/>
    <mergeCell ref="C415:H415"/>
    <mergeCell ref="I415:K415"/>
    <mergeCell ref="Y415:AD415"/>
    <mergeCell ref="K404:BA404"/>
    <mergeCell ref="B3:F3"/>
    <mergeCell ref="B4:E4"/>
    <mergeCell ref="B7:F7"/>
    <mergeCell ref="B8:E8"/>
    <mergeCell ref="I3:M3"/>
    <mergeCell ref="N3:R3"/>
    <mergeCell ref="I4:L4"/>
    <mergeCell ref="N4:Q4"/>
    <mergeCell ref="S3:W3"/>
    <mergeCell ref="S4:V4"/>
    <mergeCell ref="G3:H4"/>
    <mergeCell ref="G7:H8"/>
    <mergeCell ref="C149:BH151"/>
    <mergeCell ref="C170:BK172"/>
    <mergeCell ref="C176:BK178"/>
    <mergeCell ref="T185:AB185"/>
    <mergeCell ref="AC185:AK185"/>
    <mergeCell ref="T184:AK184"/>
    <mergeCell ref="AX72:BA72"/>
    <mergeCell ref="J65:M65"/>
    <mergeCell ref="BB72:BE72"/>
    <mergeCell ref="BB73:BE73"/>
    <mergeCell ref="AL66:AO66"/>
    <mergeCell ref="AT68:AW68"/>
    <mergeCell ref="AP67:AS67"/>
    <mergeCell ref="AP74:AS74"/>
    <mergeCell ref="AP76:AS76"/>
    <mergeCell ref="BB66:BE66"/>
    <mergeCell ref="AX75:BA75"/>
    <mergeCell ref="AT73:AW73"/>
    <mergeCell ref="AX74:BA74"/>
    <mergeCell ref="N115:Q115"/>
    <mergeCell ref="C381:K381"/>
    <mergeCell ref="L381:AY381"/>
    <mergeCell ref="C382:Z382"/>
    <mergeCell ref="AA382:AY382"/>
    <mergeCell ref="C392:E392"/>
    <mergeCell ref="F392:H392"/>
    <mergeCell ref="I392:K392"/>
    <mergeCell ref="AX6:BF6"/>
    <mergeCell ref="AW8:AZ8"/>
    <mergeCell ref="S8:V8"/>
    <mergeCell ref="X8:AA8"/>
    <mergeCell ref="AR8:AU8"/>
    <mergeCell ref="BB74:BE74"/>
    <mergeCell ref="BF74:BI74"/>
    <mergeCell ref="BF73:BI73"/>
    <mergeCell ref="AX57:BA57"/>
    <mergeCell ref="AH58:AK58"/>
    <mergeCell ref="BF58:BI58"/>
    <mergeCell ref="B327:H327"/>
    <mergeCell ref="Y322:AZ322"/>
    <mergeCell ref="Y323:AZ323"/>
    <mergeCell ref="Q318:X318"/>
    <mergeCell ref="AE302:BG303"/>
    <mergeCell ref="Q317:X317"/>
    <mergeCell ref="AG316:AN316"/>
    <mergeCell ref="AG317:AN317"/>
    <mergeCell ref="B316:H316"/>
    <mergeCell ref="BE310:BG310"/>
    <mergeCell ref="J302:K303"/>
    <mergeCell ref="L302:L303"/>
    <mergeCell ref="K308:M308"/>
    <mergeCell ref="H309:J309"/>
  </mergeCells>
  <phoneticPr fontId="6"/>
  <dataValidations disablePrompts="1" count="1">
    <dataValidation type="list" allowBlank="1" showInputMessage="1" showErrorMessage="1" sqref="AF199:AO201 J223:Y225 H230:M231 AY230:BH230 B237:AH238 AF244:AW245 G272:R280 S278:BF280 W272:AL277 AQ272:BF277 S274:V274 S277:V277 BG223:BG225 AM274:AP274 H309:M311 AE309:AJ310 AT309:AY311 I317:AN317 I318:AF318 M349:O349 S349:U349 F355:H355 F361:H361 W366:Y366 AC366:AE366 F366:H367 BG371 AM342:AR342 C379:K379 C381:K381 T388:V388 AQ388:AS388 AZ388:BB388 F396:H396 AN398:AQ398 F392:H392 L392:N392 T436:V436 I414:K415 AH421:AO422 L426:N427 X426:Z427 AJ426:AL427 AS223:AZ225 AM277:AP277 F408:H408 Q408:S408 AN408:AP408 AT408:AV408 C404:J404 BB404:BI404 J431:L431 T431:V431 AD431:AF431 AJ371:AL371 B332:AX332 AQ371:AQ372 BM371" xr:uid="{00000000-0002-0000-0200-000000000000}">
      <formula1>"○"</formula1>
    </dataValidation>
  </dataValidations>
  <pageMargins left="0.19685039370078741" right="0.19685039370078741" top="0.39370078740157483" bottom="0.19685039370078741" header="0.51181102362204722" footer="0.51181102362204722"/>
  <pageSetup paperSize="9" scale="65" firstPageNumber="4" fitToHeight="0" orientation="landscape" cellComments="asDisplayed" useFirstPageNumber="1" r:id="rId1"/>
  <headerFooter alignWithMargins="0">
    <oddFooter>&amp;R&amp;P</oddFooter>
  </headerFooter>
  <rowBreaks count="10" manualBreakCount="10">
    <brk id="31" max="66" man="1"/>
    <brk id="88" max="66" man="1"/>
    <brk id="146" max="66" man="1"/>
    <brk id="181" max="66" man="1"/>
    <brk id="220" max="66" man="1"/>
    <brk id="255" max="66" man="1"/>
    <brk id="296" max="66" man="1"/>
    <brk id="337" max="66" man="1"/>
    <brk id="375" max="66" man="1"/>
    <brk id="411" max="66" man="1"/>
  </rowBreaks>
  <drawing r:id="rId2"/>
  <legacyDrawing r:id="rId3"/>
  <mc:AlternateContent xmlns:mc="http://schemas.openxmlformats.org/markup-compatibility/2006">
    <mc:Choice Requires="x14">
      <controls>
        <mc:AlternateContent xmlns:mc="http://schemas.openxmlformats.org/markup-compatibility/2006">
          <mc:Choice Requires="x14">
            <control shapeId="3089" r:id="rId4" name="Check Box 17">
              <controlPr defaultSize="0" autoFill="0" autoLine="0" autoPict="0">
                <anchor moveWithCells="1">
                  <from>
                    <xdr:col>39</xdr:col>
                    <xdr:colOff>76200</xdr:colOff>
                    <xdr:row>153</xdr:row>
                    <xdr:rowOff>209550</xdr:rowOff>
                  </from>
                  <to>
                    <xdr:col>42</xdr:col>
                    <xdr:colOff>104775</xdr:colOff>
                    <xdr:row>155</xdr:row>
                    <xdr:rowOff>57150</xdr:rowOff>
                  </to>
                </anchor>
              </controlPr>
            </control>
          </mc:Choice>
        </mc:AlternateContent>
        <mc:AlternateContent xmlns:mc="http://schemas.openxmlformats.org/markup-compatibility/2006">
          <mc:Choice Requires="x14">
            <control shapeId="3091" r:id="rId5" name="Check Box 19">
              <controlPr defaultSize="0" autoFill="0" autoLine="0" autoPict="0">
                <anchor moveWithCells="1">
                  <from>
                    <xdr:col>39</xdr:col>
                    <xdr:colOff>76200</xdr:colOff>
                    <xdr:row>159</xdr:row>
                    <xdr:rowOff>247650</xdr:rowOff>
                  </from>
                  <to>
                    <xdr:col>42</xdr:col>
                    <xdr:colOff>104775</xdr:colOff>
                    <xdr:row>161</xdr:row>
                    <xdr:rowOff>38100</xdr:rowOff>
                  </to>
                </anchor>
              </controlPr>
            </control>
          </mc:Choice>
        </mc:AlternateContent>
        <mc:AlternateContent xmlns:mc="http://schemas.openxmlformats.org/markup-compatibility/2006">
          <mc:Choice Requires="x14">
            <control shapeId="3092" r:id="rId6" name="Check Box 20">
              <controlPr defaultSize="0" autoFill="0" autoLine="0" autoPict="0">
                <anchor moveWithCells="1">
                  <from>
                    <xdr:col>39</xdr:col>
                    <xdr:colOff>76200</xdr:colOff>
                    <xdr:row>160</xdr:row>
                    <xdr:rowOff>323850</xdr:rowOff>
                  </from>
                  <to>
                    <xdr:col>42</xdr:col>
                    <xdr:colOff>104775</xdr:colOff>
                    <xdr:row>162</xdr:row>
                    <xdr:rowOff>19050</xdr:rowOff>
                  </to>
                </anchor>
              </controlPr>
            </control>
          </mc:Choice>
        </mc:AlternateContent>
        <mc:AlternateContent xmlns:mc="http://schemas.openxmlformats.org/markup-compatibility/2006">
          <mc:Choice Requires="x14">
            <control shapeId="3093" r:id="rId7" name="Check Box 21">
              <controlPr defaultSize="0" autoFill="0" autoLine="0" autoPict="0">
                <anchor moveWithCells="1">
                  <from>
                    <xdr:col>39</xdr:col>
                    <xdr:colOff>76200</xdr:colOff>
                    <xdr:row>161</xdr:row>
                    <xdr:rowOff>266700</xdr:rowOff>
                  </from>
                  <to>
                    <xdr:col>42</xdr:col>
                    <xdr:colOff>95250</xdr:colOff>
                    <xdr:row>163</xdr:row>
                    <xdr:rowOff>19050</xdr:rowOff>
                  </to>
                </anchor>
              </controlPr>
            </control>
          </mc:Choice>
        </mc:AlternateContent>
        <mc:AlternateContent xmlns:mc="http://schemas.openxmlformats.org/markup-compatibility/2006">
          <mc:Choice Requires="x14">
            <control shapeId="3094" r:id="rId8" name="Check Box 22">
              <controlPr defaultSize="0" autoFill="0" autoLine="0" autoPict="0">
                <anchor moveWithCells="1">
                  <from>
                    <xdr:col>39</xdr:col>
                    <xdr:colOff>76200</xdr:colOff>
                    <xdr:row>162</xdr:row>
                    <xdr:rowOff>257175</xdr:rowOff>
                  </from>
                  <to>
                    <xdr:col>42</xdr:col>
                    <xdr:colOff>104775</xdr:colOff>
                    <xdr:row>164</xdr:row>
                    <xdr:rowOff>38100</xdr:rowOff>
                  </to>
                </anchor>
              </controlPr>
            </control>
          </mc:Choice>
        </mc:AlternateContent>
        <mc:AlternateContent xmlns:mc="http://schemas.openxmlformats.org/markup-compatibility/2006">
          <mc:Choice Requires="x14">
            <control shapeId="3095" r:id="rId9" name="Check Box 23">
              <controlPr defaultSize="0" autoFill="0" autoLine="0" autoPict="0">
                <anchor moveWithCells="1">
                  <from>
                    <xdr:col>2</xdr:col>
                    <xdr:colOff>190500</xdr:colOff>
                    <xdr:row>156</xdr:row>
                    <xdr:rowOff>161925</xdr:rowOff>
                  </from>
                  <to>
                    <xdr:col>6</xdr:col>
                    <xdr:colOff>19050</xdr:colOff>
                    <xdr:row>158</xdr:row>
                    <xdr:rowOff>66675</xdr:rowOff>
                  </to>
                </anchor>
              </controlPr>
            </control>
          </mc:Choice>
        </mc:AlternateContent>
        <mc:AlternateContent xmlns:mc="http://schemas.openxmlformats.org/markup-compatibility/2006">
          <mc:Choice Requires="x14">
            <control shapeId="3096" r:id="rId10" name="Check Box 24">
              <controlPr defaultSize="0" autoFill="0" autoLine="0" autoPict="0">
                <anchor moveWithCells="1">
                  <from>
                    <xdr:col>11</xdr:col>
                    <xdr:colOff>0</xdr:colOff>
                    <xdr:row>156</xdr:row>
                    <xdr:rowOff>161925</xdr:rowOff>
                  </from>
                  <to>
                    <xdr:col>14</xdr:col>
                    <xdr:colOff>19050</xdr:colOff>
                    <xdr:row>158</xdr:row>
                    <xdr:rowOff>66675</xdr:rowOff>
                  </to>
                </anchor>
              </controlPr>
            </control>
          </mc:Choice>
        </mc:AlternateContent>
        <mc:AlternateContent xmlns:mc="http://schemas.openxmlformats.org/markup-compatibility/2006">
          <mc:Choice Requires="x14">
            <control shapeId="3097" r:id="rId11" name="Check Box 25">
              <controlPr defaultSize="0" autoFill="0" autoLine="0" autoPict="0">
                <anchor moveWithCells="1">
                  <from>
                    <xdr:col>21</xdr:col>
                    <xdr:colOff>0</xdr:colOff>
                    <xdr:row>156</xdr:row>
                    <xdr:rowOff>161925</xdr:rowOff>
                  </from>
                  <to>
                    <xdr:col>24</xdr:col>
                    <xdr:colOff>28575</xdr:colOff>
                    <xdr:row>158</xdr:row>
                    <xdr:rowOff>66675</xdr:rowOff>
                  </to>
                </anchor>
              </controlPr>
            </control>
          </mc:Choice>
        </mc:AlternateContent>
        <mc:AlternateContent xmlns:mc="http://schemas.openxmlformats.org/markup-compatibility/2006">
          <mc:Choice Requires="x14">
            <control shapeId="3098" r:id="rId12" name="Check Box 26">
              <controlPr defaultSize="0" autoFill="0" autoLine="0" autoPict="0">
                <anchor moveWithCells="1">
                  <from>
                    <xdr:col>2</xdr:col>
                    <xdr:colOff>190500</xdr:colOff>
                    <xdr:row>157</xdr:row>
                    <xdr:rowOff>180975</xdr:rowOff>
                  </from>
                  <to>
                    <xdr:col>6</xdr:col>
                    <xdr:colOff>19050</xdr:colOff>
                    <xdr:row>159</xdr:row>
                    <xdr:rowOff>85725</xdr:rowOff>
                  </to>
                </anchor>
              </controlPr>
            </control>
          </mc:Choice>
        </mc:AlternateContent>
        <mc:AlternateContent xmlns:mc="http://schemas.openxmlformats.org/markup-compatibility/2006">
          <mc:Choice Requires="x14">
            <control shapeId="3099" r:id="rId13" name="Check Box 27">
              <controlPr defaultSize="0" autoFill="0" autoLine="0" autoPict="0">
                <anchor moveWithCells="1">
                  <from>
                    <xdr:col>11</xdr:col>
                    <xdr:colOff>0</xdr:colOff>
                    <xdr:row>157</xdr:row>
                    <xdr:rowOff>180975</xdr:rowOff>
                  </from>
                  <to>
                    <xdr:col>14</xdr:col>
                    <xdr:colOff>19050</xdr:colOff>
                    <xdr:row>159</xdr:row>
                    <xdr:rowOff>85725</xdr:rowOff>
                  </to>
                </anchor>
              </controlPr>
            </control>
          </mc:Choice>
        </mc:AlternateContent>
        <mc:AlternateContent xmlns:mc="http://schemas.openxmlformats.org/markup-compatibility/2006">
          <mc:Choice Requires="x14">
            <control shapeId="3102" r:id="rId14" name="Check Box 30">
              <controlPr defaultSize="0" autoFill="0" autoLine="0" autoPict="0">
                <anchor moveWithCells="1">
                  <from>
                    <xdr:col>21</xdr:col>
                    <xdr:colOff>9525</xdr:colOff>
                    <xdr:row>157</xdr:row>
                    <xdr:rowOff>180975</xdr:rowOff>
                  </from>
                  <to>
                    <xdr:col>24</xdr:col>
                    <xdr:colOff>38100</xdr:colOff>
                    <xdr:row>159</xdr:row>
                    <xdr:rowOff>95250</xdr:rowOff>
                  </to>
                </anchor>
              </controlPr>
            </control>
          </mc:Choice>
        </mc:AlternateContent>
        <mc:AlternateContent xmlns:mc="http://schemas.openxmlformats.org/markup-compatibility/2006">
          <mc:Choice Requires="x14">
            <control shapeId="3103" r:id="rId15" name="Check Box 31">
              <controlPr defaultSize="0" autoFill="0" autoLine="0" autoPict="0">
                <anchor moveWithCells="1">
                  <from>
                    <xdr:col>39</xdr:col>
                    <xdr:colOff>76200</xdr:colOff>
                    <xdr:row>158</xdr:row>
                    <xdr:rowOff>333375</xdr:rowOff>
                  </from>
                  <to>
                    <xdr:col>42</xdr:col>
                    <xdr:colOff>104775</xdr:colOff>
                    <xdr:row>160</xdr:row>
                    <xdr:rowOff>66675</xdr:rowOff>
                  </to>
                </anchor>
              </controlPr>
            </control>
          </mc:Choice>
        </mc:AlternateContent>
        <mc:AlternateContent xmlns:mc="http://schemas.openxmlformats.org/markup-compatibility/2006">
          <mc:Choice Requires="x14">
            <control shapeId="3104" r:id="rId16" name="Check Box 32">
              <controlPr defaultSize="0" autoFill="0" autoLine="0" autoPict="0">
                <anchor moveWithCells="1">
                  <from>
                    <xdr:col>39</xdr:col>
                    <xdr:colOff>76200</xdr:colOff>
                    <xdr:row>163</xdr:row>
                    <xdr:rowOff>257175</xdr:rowOff>
                  </from>
                  <to>
                    <xdr:col>42</xdr:col>
                    <xdr:colOff>104775</xdr:colOff>
                    <xdr:row>165</xdr:row>
                    <xdr:rowOff>38100</xdr:rowOff>
                  </to>
                </anchor>
              </controlPr>
            </control>
          </mc:Choice>
        </mc:AlternateContent>
        <mc:AlternateContent xmlns:mc="http://schemas.openxmlformats.org/markup-compatibility/2006">
          <mc:Choice Requires="x14">
            <control shapeId="3105" r:id="rId17" name="Check Box 33">
              <controlPr defaultSize="0" autoFill="0" autoLine="0" autoPict="0">
                <anchor moveWithCells="1">
                  <from>
                    <xdr:col>6</xdr:col>
                    <xdr:colOff>9525</xdr:colOff>
                    <xdr:row>352</xdr:row>
                    <xdr:rowOff>0</xdr:rowOff>
                  </from>
                  <to>
                    <xdr:col>7</xdr:col>
                    <xdr:colOff>152400</xdr:colOff>
                    <xdr:row>353</xdr:row>
                    <xdr:rowOff>0</xdr:rowOff>
                  </to>
                </anchor>
              </controlPr>
            </control>
          </mc:Choice>
        </mc:AlternateContent>
        <mc:AlternateContent xmlns:mc="http://schemas.openxmlformats.org/markup-compatibility/2006">
          <mc:Choice Requires="x14">
            <control shapeId="3107" r:id="rId18" name="Check Box 35">
              <controlPr defaultSize="0" autoFill="0" autoLine="0" autoPict="0">
                <anchor moveWithCells="1">
                  <from>
                    <xdr:col>24</xdr:col>
                    <xdr:colOff>190500</xdr:colOff>
                    <xdr:row>352</xdr:row>
                    <xdr:rowOff>0</xdr:rowOff>
                  </from>
                  <to>
                    <xdr:col>26</xdr:col>
                    <xdr:colOff>152400</xdr:colOff>
                    <xdr:row>353</xdr:row>
                    <xdr:rowOff>0</xdr:rowOff>
                  </to>
                </anchor>
              </controlPr>
            </control>
          </mc:Choice>
        </mc:AlternateContent>
        <mc:AlternateContent xmlns:mc="http://schemas.openxmlformats.org/markup-compatibility/2006">
          <mc:Choice Requires="x14">
            <control shapeId="3109" r:id="rId19" name="Check Box 37">
              <controlPr defaultSize="0" autoFill="0" autoLine="0" autoPict="0">
                <anchor moveWithCells="1">
                  <from>
                    <xdr:col>46</xdr:col>
                    <xdr:colOff>171450</xdr:colOff>
                    <xdr:row>352</xdr:row>
                    <xdr:rowOff>0</xdr:rowOff>
                  </from>
                  <to>
                    <xdr:col>48</xdr:col>
                    <xdr:colOff>123825</xdr:colOff>
                    <xdr:row>353</xdr:row>
                    <xdr:rowOff>0</xdr:rowOff>
                  </to>
                </anchor>
              </controlPr>
            </control>
          </mc:Choice>
        </mc:AlternateContent>
        <mc:AlternateContent xmlns:mc="http://schemas.openxmlformats.org/markup-compatibility/2006">
          <mc:Choice Requires="x14">
            <control shapeId="3117" r:id="rId20" name="Check Box 45">
              <controlPr defaultSize="0" autoFill="0" autoLine="0" autoPict="0">
                <anchor moveWithCells="1">
                  <from>
                    <xdr:col>2</xdr:col>
                    <xdr:colOff>171450</xdr:colOff>
                    <xdr:row>381</xdr:row>
                    <xdr:rowOff>0</xdr:rowOff>
                  </from>
                  <to>
                    <xdr:col>4</xdr:col>
                    <xdr:colOff>152400</xdr:colOff>
                    <xdr:row>381</xdr:row>
                    <xdr:rowOff>257175</xdr:rowOff>
                  </to>
                </anchor>
              </controlPr>
            </control>
          </mc:Choice>
        </mc:AlternateContent>
        <mc:AlternateContent xmlns:mc="http://schemas.openxmlformats.org/markup-compatibility/2006">
          <mc:Choice Requires="x14">
            <control shapeId="3118" r:id="rId21" name="Check Box 46">
              <controlPr defaultSize="0" autoFill="0" autoLine="0" autoPict="0">
                <anchor moveWithCells="1">
                  <from>
                    <xdr:col>2</xdr:col>
                    <xdr:colOff>171450</xdr:colOff>
                    <xdr:row>382</xdr:row>
                    <xdr:rowOff>0</xdr:rowOff>
                  </from>
                  <to>
                    <xdr:col>4</xdr:col>
                    <xdr:colOff>152400</xdr:colOff>
                    <xdr:row>382</xdr:row>
                    <xdr:rowOff>257175</xdr:rowOff>
                  </to>
                </anchor>
              </controlPr>
            </control>
          </mc:Choice>
        </mc:AlternateContent>
        <mc:AlternateContent xmlns:mc="http://schemas.openxmlformats.org/markup-compatibility/2006">
          <mc:Choice Requires="x14">
            <control shapeId="3119" r:id="rId22" name="Check Box 47">
              <controlPr defaultSize="0" autoFill="0" autoLine="0" autoPict="0">
                <anchor moveWithCells="1">
                  <from>
                    <xdr:col>26</xdr:col>
                    <xdr:colOff>171450</xdr:colOff>
                    <xdr:row>381</xdr:row>
                    <xdr:rowOff>0</xdr:rowOff>
                  </from>
                  <to>
                    <xdr:col>28</xdr:col>
                    <xdr:colOff>133350</xdr:colOff>
                    <xdr:row>381</xdr:row>
                    <xdr:rowOff>257175</xdr:rowOff>
                  </to>
                </anchor>
              </controlPr>
            </control>
          </mc:Choice>
        </mc:AlternateContent>
        <mc:AlternateContent xmlns:mc="http://schemas.openxmlformats.org/markup-compatibility/2006">
          <mc:Choice Requires="x14">
            <control shapeId="3120" r:id="rId23" name="Check Box 48">
              <controlPr defaultSize="0" autoFill="0" autoLine="0" autoPict="0">
                <anchor moveWithCells="1">
                  <from>
                    <xdr:col>26</xdr:col>
                    <xdr:colOff>171450</xdr:colOff>
                    <xdr:row>382</xdr:row>
                    <xdr:rowOff>0</xdr:rowOff>
                  </from>
                  <to>
                    <xdr:col>28</xdr:col>
                    <xdr:colOff>133350</xdr:colOff>
                    <xdr:row>382</xdr:row>
                    <xdr:rowOff>257175</xdr:rowOff>
                  </to>
                </anchor>
              </controlPr>
            </control>
          </mc:Choice>
        </mc:AlternateContent>
        <mc:AlternateContent xmlns:mc="http://schemas.openxmlformats.org/markup-compatibility/2006">
          <mc:Choice Requires="x14">
            <control shapeId="3121" r:id="rId24" name="Check Box 49">
              <controlPr defaultSize="0" autoFill="0" autoLine="0" autoPict="0">
                <anchor moveWithCells="1">
                  <from>
                    <xdr:col>11</xdr:col>
                    <xdr:colOff>47625</xdr:colOff>
                    <xdr:row>387</xdr:row>
                    <xdr:rowOff>9525</xdr:rowOff>
                  </from>
                  <to>
                    <xdr:col>12</xdr:col>
                    <xdr:colOff>66675</xdr:colOff>
                    <xdr:row>388</xdr:row>
                    <xdr:rowOff>9525</xdr:rowOff>
                  </to>
                </anchor>
              </controlPr>
            </control>
          </mc:Choice>
        </mc:AlternateContent>
        <mc:AlternateContent xmlns:mc="http://schemas.openxmlformats.org/markup-compatibility/2006">
          <mc:Choice Requires="x14">
            <control shapeId="3122" r:id="rId25" name="Check Box 50">
              <controlPr defaultSize="0" autoFill="0" autoLine="0" autoPict="0">
                <anchor moveWithCells="1">
                  <from>
                    <xdr:col>13</xdr:col>
                    <xdr:colOff>114300</xdr:colOff>
                    <xdr:row>387</xdr:row>
                    <xdr:rowOff>0</xdr:rowOff>
                  </from>
                  <to>
                    <xdr:col>14</xdr:col>
                    <xdr:colOff>152400</xdr:colOff>
                    <xdr:row>388</xdr:row>
                    <xdr:rowOff>9525</xdr:rowOff>
                  </to>
                </anchor>
              </controlPr>
            </control>
          </mc:Choice>
        </mc:AlternateContent>
        <mc:AlternateContent xmlns:mc="http://schemas.openxmlformats.org/markup-compatibility/2006">
          <mc:Choice Requires="x14">
            <control shapeId="3128" r:id="rId26" name="Check Box 56">
              <controlPr defaultSize="0" autoFill="0" autoLine="0" autoPict="0">
                <anchor moveWithCells="1">
                  <from>
                    <xdr:col>44</xdr:col>
                    <xdr:colOff>152400</xdr:colOff>
                    <xdr:row>395</xdr:row>
                    <xdr:rowOff>0</xdr:rowOff>
                  </from>
                  <to>
                    <xdr:col>45</xdr:col>
                    <xdr:colOff>171450</xdr:colOff>
                    <xdr:row>396</xdr:row>
                    <xdr:rowOff>0</xdr:rowOff>
                  </to>
                </anchor>
              </controlPr>
            </control>
          </mc:Choice>
        </mc:AlternateContent>
        <mc:AlternateContent xmlns:mc="http://schemas.openxmlformats.org/markup-compatibility/2006">
          <mc:Choice Requires="x14">
            <control shapeId="3129" r:id="rId27" name="Check Box 57">
              <controlPr defaultSize="0" autoFill="0" autoLine="0" autoPict="0">
                <anchor moveWithCells="1">
                  <from>
                    <xdr:col>50</xdr:col>
                    <xdr:colOff>152400</xdr:colOff>
                    <xdr:row>395</xdr:row>
                    <xdr:rowOff>0</xdr:rowOff>
                  </from>
                  <to>
                    <xdr:col>51</xdr:col>
                    <xdr:colOff>171450</xdr:colOff>
                    <xdr:row>396</xdr:row>
                    <xdr:rowOff>0</xdr:rowOff>
                  </to>
                </anchor>
              </controlPr>
            </control>
          </mc:Choice>
        </mc:AlternateContent>
        <mc:AlternateContent xmlns:mc="http://schemas.openxmlformats.org/markup-compatibility/2006">
          <mc:Choice Requires="x14">
            <control shapeId="3130" r:id="rId28" name="Check Box 58">
              <controlPr defaultSize="0" autoFill="0" autoLine="0" autoPict="0">
                <anchor moveWithCells="1">
                  <from>
                    <xdr:col>56</xdr:col>
                    <xdr:colOff>133350</xdr:colOff>
                    <xdr:row>394</xdr:row>
                    <xdr:rowOff>247650</xdr:rowOff>
                  </from>
                  <to>
                    <xdr:col>57</xdr:col>
                    <xdr:colOff>152400</xdr:colOff>
                    <xdr:row>396</xdr:row>
                    <xdr:rowOff>9525</xdr:rowOff>
                  </to>
                </anchor>
              </controlPr>
            </control>
          </mc:Choice>
        </mc:AlternateContent>
        <mc:AlternateContent xmlns:mc="http://schemas.openxmlformats.org/markup-compatibility/2006">
          <mc:Choice Requires="x14">
            <control shapeId="3135" r:id="rId29" name="Check Box 63">
              <controlPr defaultSize="0" autoFill="0" autoLine="0" autoPict="0">
                <anchor moveWithCells="1">
                  <from>
                    <xdr:col>2</xdr:col>
                    <xdr:colOff>171450</xdr:colOff>
                    <xdr:row>383</xdr:row>
                    <xdr:rowOff>0</xdr:rowOff>
                  </from>
                  <to>
                    <xdr:col>4</xdr:col>
                    <xdr:colOff>152400</xdr:colOff>
                    <xdr:row>383</xdr:row>
                    <xdr:rowOff>257175</xdr:rowOff>
                  </to>
                </anchor>
              </controlPr>
            </control>
          </mc:Choice>
        </mc:AlternateContent>
        <mc:AlternateContent xmlns:mc="http://schemas.openxmlformats.org/markup-compatibility/2006">
          <mc:Choice Requires="x14">
            <control shapeId="3136" r:id="rId30" name="Check Box 64">
              <controlPr defaultSize="0" autoFill="0" autoLine="0" autoPict="0">
                <anchor moveWithCells="1">
                  <from>
                    <xdr:col>6</xdr:col>
                    <xdr:colOff>19050</xdr:colOff>
                    <xdr:row>352</xdr:row>
                    <xdr:rowOff>266700</xdr:rowOff>
                  </from>
                  <to>
                    <xdr:col>7</xdr:col>
                    <xdr:colOff>161925</xdr:colOff>
                    <xdr:row>354</xdr:row>
                    <xdr:rowOff>0</xdr:rowOff>
                  </to>
                </anchor>
              </controlPr>
            </control>
          </mc:Choice>
        </mc:AlternateContent>
        <mc:AlternateContent xmlns:mc="http://schemas.openxmlformats.org/markup-compatibility/2006">
          <mc:Choice Requires="x14">
            <control shapeId="3137" r:id="rId31" name="Check Box 65">
              <controlPr defaultSize="0" autoFill="0" autoLine="0" autoPict="0">
                <anchor moveWithCells="1">
                  <from>
                    <xdr:col>24</xdr:col>
                    <xdr:colOff>190500</xdr:colOff>
                    <xdr:row>352</xdr:row>
                    <xdr:rowOff>266700</xdr:rowOff>
                  </from>
                  <to>
                    <xdr:col>26</xdr:col>
                    <xdr:colOff>152400</xdr:colOff>
                    <xdr:row>354</xdr:row>
                    <xdr:rowOff>0</xdr:rowOff>
                  </to>
                </anchor>
              </controlPr>
            </control>
          </mc:Choice>
        </mc:AlternateContent>
        <mc:AlternateContent xmlns:mc="http://schemas.openxmlformats.org/markup-compatibility/2006">
          <mc:Choice Requires="x14">
            <control shapeId="3138" r:id="rId32" name="Check Box 66">
              <controlPr defaultSize="0" autoFill="0" autoLine="0" autoPict="0">
                <anchor moveWithCells="1">
                  <from>
                    <xdr:col>46</xdr:col>
                    <xdr:colOff>171450</xdr:colOff>
                    <xdr:row>352</xdr:row>
                    <xdr:rowOff>266700</xdr:rowOff>
                  </from>
                  <to>
                    <xdr:col>48</xdr:col>
                    <xdr:colOff>123825</xdr:colOff>
                    <xdr:row>354</xdr:row>
                    <xdr:rowOff>0</xdr:rowOff>
                  </to>
                </anchor>
              </controlPr>
            </control>
          </mc:Choice>
        </mc:AlternateContent>
        <mc:AlternateContent xmlns:mc="http://schemas.openxmlformats.org/markup-compatibility/2006">
          <mc:Choice Requires="x14">
            <control shapeId="3143" r:id="rId33" name="Check Box 71">
              <controlPr defaultSize="0" autoFill="0" autoLine="0" autoPict="0">
                <anchor moveWithCells="1">
                  <from>
                    <xdr:col>5</xdr:col>
                    <xdr:colOff>142875</xdr:colOff>
                    <xdr:row>357</xdr:row>
                    <xdr:rowOff>266700</xdr:rowOff>
                  </from>
                  <to>
                    <xdr:col>7</xdr:col>
                    <xdr:colOff>85725</xdr:colOff>
                    <xdr:row>359</xdr:row>
                    <xdr:rowOff>0</xdr:rowOff>
                  </to>
                </anchor>
              </controlPr>
            </control>
          </mc:Choice>
        </mc:AlternateContent>
        <mc:AlternateContent xmlns:mc="http://schemas.openxmlformats.org/markup-compatibility/2006">
          <mc:Choice Requires="x14">
            <control shapeId="3144" r:id="rId34" name="Check Box 72">
              <controlPr defaultSize="0" autoFill="0" autoLine="0" autoPict="0">
                <anchor moveWithCells="1">
                  <from>
                    <xdr:col>21</xdr:col>
                    <xdr:colOff>133350</xdr:colOff>
                    <xdr:row>358</xdr:row>
                    <xdr:rowOff>9525</xdr:rowOff>
                  </from>
                  <to>
                    <xdr:col>23</xdr:col>
                    <xdr:colOff>95250</xdr:colOff>
                    <xdr:row>359</xdr:row>
                    <xdr:rowOff>9525</xdr:rowOff>
                  </to>
                </anchor>
              </controlPr>
            </control>
          </mc:Choice>
        </mc:AlternateContent>
        <mc:AlternateContent xmlns:mc="http://schemas.openxmlformats.org/markup-compatibility/2006">
          <mc:Choice Requires="x14">
            <control shapeId="3145" r:id="rId35" name="Check Box 73">
              <controlPr defaultSize="0" autoFill="0" autoLine="0" autoPict="0">
                <anchor moveWithCells="1">
                  <from>
                    <xdr:col>37</xdr:col>
                    <xdr:colOff>142875</xdr:colOff>
                    <xdr:row>358</xdr:row>
                    <xdr:rowOff>9525</xdr:rowOff>
                  </from>
                  <to>
                    <xdr:col>39</xdr:col>
                    <xdr:colOff>95250</xdr:colOff>
                    <xdr:row>359</xdr:row>
                    <xdr:rowOff>9525</xdr:rowOff>
                  </to>
                </anchor>
              </controlPr>
            </control>
          </mc:Choice>
        </mc:AlternateContent>
        <mc:AlternateContent xmlns:mc="http://schemas.openxmlformats.org/markup-compatibility/2006">
          <mc:Choice Requires="x14">
            <control shapeId="3146" r:id="rId36" name="Check Box 74">
              <controlPr defaultSize="0" autoFill="0" autoLine="0" autoPict="0">
                <anchor moveWithCells="1">
                  <from>
                    <xdr:col>5</xdr:col>
                    <xdr:colOff>142875</xdr:colOff>
                    <xdr:row>358</xdr:row>
                    <xdr:rowOff>266700</xdr:rowOff>
                  </from>
                  <to>
                    <xdr:col>7</xdr:col>
                    <xdr:colOff>85725</xdr:colOff>
                    <xdr:row>360</xdr:row>
                    <xdr:rowOff>0</xdr:rowOff>
                  </to>
                </anchor>
              </controlPr>
            </control>
          </mc:Choice>
        </mc:AlternateContent>
        <mc:AlternateContent xmlns:mc="http://schemas.openxmlformats.org/markup-compatibility/2006">
          <mc:Choice Requires="x14">
            <control shapeId="3147" r:id="rId37" name="Check Box 75">
              <controlPr defaultSize="0" autoFill="0" autoLine="0" autoPict="0">
                <anchor moveWithCells="1">
                  <from>
                    <xdr:col>21</xdr:col>
                    <xdr:colOff>142875</xdr:colOff>
                    <xdr:row>359</xdr:row>
                    <xdr:rowOff>9525</xdr:rowOff>
                  </from>
                  <to>
                    <xdr:col>23</xdr:col>
                    <xdr:colOff>104775</xdr:colOff>
                    <xdr:row>360</xdr:row>
                    <xdr:rowOff>9525</xdr:rowOff>
                  </to>
                </anchor>
              </controlPr>
            </control>
          </mc:Choice>
        </mc:AlternateContent>
        <mc:AlternateContent xmlns:mc="http://schemas.openxmlformats.org/markup-compatibility/2006">
          <mc:Choice Requires="x14">
            <control shapeId="3148" r:id="rId38" name="Check Box 76">
              <controlPr defaultSize="0" autoFill="0" autoLine="0" autoPict="0">
                <anchor moveWithCells="1">
                  <from>
                    <xdr:col>37</xdr:col>
                    <xdr:colOff>152400</xdr:colOff>
                    <xdr:row>359</xdr:row>
                    <xdr:rowOff>9525</xdr:rowOff>
                  </from>
                  <to>
                    <xdr:col>39</xdr:col>
                    <xdr:colOff>104775</xdr:colOff>
                    <xdr:row>360</xdr:row>
                    <xdr:rowOff>9525</xdr:rowOff>
                  </to>
                </anchor>
              </controlPr>
            </control>
          </mc:Choice>
        </mc:AlternateContent>
        <mc:AlternateContent xmlns:mc="http://schemas.openxmlformats.org/markup-compatibility/2006">
          <mc:Choice Requires="x14">
            <control shapeId="3149" r:id="rId39" name="Check Box 77">
              <controlPr defaultSize="0" autoFill="0" autoLine="0" autoPict="0">
                <anchor moveWithCells="1">
                  <from>
                    <xdr:col>40</xdr:col>
                    <xdr:colOff>85725</xdr:colOff>
                    <xdr:row>390</xdr:row>
                    <xdr:rowOff>209550</xdr:rowOff>
                  </from>
                  <to>
                    <xdr:col>41</xdr:col>
                    <xdr:colOff>104775</xdr:colOff>
                    <xdr:row>391</xdr:row>
                    <xdr:rowOff>257175</xdr:rowOff>
                  </to>
                </anchor>
              </controlPr>
            </control>
          </mc:Choice>
        </mc:AlternateContent>
        <mc:AlternateContent xmlns:mc="http://schemas.openxmlformats.org/markup-compatibility/2006">
          <mc:Choice Requires="x14">
            <control shapeId="3150" r:id="rId40" name="Check Box 78">
              <controlPr defaultSize="0" autoFill="0" autoLine="0" autoPict="0">
                <anchor moveWithCells="1">
                  <from>
                    <xdr:col>43</xdr:col>
                    <xdr:colOff>47625</xdr:colOff>
                    <xdr:row>391</xdr:row>
                    <xdr:rowOff>0</xdr:rowOff>
                  </from>
                  <to>
                    <xdr:col>44</xdr:col>
                    <xdr:colOff>76200</xdr:colOff>
                    <xdr:row>392</xdr:row>
                    <xdr:rowOff>9525</xdr:rowOff>
                  </to>
                </anchor>
              </controlPr>
            </control>
          </mc:Choice>
        </mc:AlternateContent>
        <mc:AlternateContent xmlns:mc="http://schemas.openxmlformats.org/markup-compatibility/2006">
          <mc:Choice Requires="x14">
            <control shapeId="3151" r:id="rId41" name="Check Box 79">
              <controlPr defaultSize="0" autoFill="0" autoLine="0" autoPict="0">
                <anchor moveWithCells="1">
                  <from>
                    <xdr:col>49</xdr:col>
                    <xdr:colOff>66675</xdr:colOff>
                    <xdr:row>390</xdr:row>
                    <xdr:rowOff>209550</xdr:rowOff>
                  </from>
                  <to>
                    <xdr:col>50</xdr:col>
                    <xdr:colOff>95250</xdr:colOff>
                    <xdr:row>391</xdr:row>
                    <xdr:rowOff>247650</xdr:rowOff>
                  </to>
                </anchor>
              </controlPr>
            </control>
          </mc:Choice>
        </mc:AlternateContent>
        <mc:AlternateContent xmlns:mc="http://schemas.openxmlformats.org/markup-compatibility/2006">
          <mc:Choice Requires="x14">
            <control shapeId="3152" r:id="rId42" name="Check Box 80">
              <controlPr defaultSize="0" autoFill="0" autoLine="0" autoPict="0">
                <anchor moveWithCells="1">
                  <from>
                    <xdr:col>12</xdr:col>
                    <xdr:colOff>47625</xdr:colOff>
                    <xdr:row>394</xdr:row>
                    <xdr:rowOff>247650</xdr:rowOff>
                  </from>
                  <to>
                    <xdr:col>13</xdr:col>
                    <xdr:colOff>66675</xdr:colOff>
                    <xdr:row>396</xdr:row>
                    <xdr:rowOff>38100</xdr:rowOff>
                  </to>
                </anchor>
              </controlPr>
            </control>
          </mc:Choice>
        </mc:AlternateContent>
        <mc:AlternateContent xmlns:mc="http://schemas.openxmlformats.org/markup-compatibility/2006">
          <mc:Choice Requires="x14">
            <control shapeId="3153" r:id="rId43" name="Check Box 81">
              <controlPr defaultSize="0" autoFill="0" autoLine="0" autoPict="0">
                <anchor moveWithCells="1">
                  <from>
                    <xdr:col>22</xdr:col>
                    <xdr:colOff>171450</xdr:colOff>
                    <xdr:row>394</xdr:row>
                    <xdr:rowOff>247650</xdr:rowOff>
                  </from>
                  <to>
                    <xdr:col>23</xdr:col>
                    <xdr:colOff>200025</xdr:colOff>
                    <xdr:row>396</xdr:row>
                    <xdr:rowOff>38100</xdr:rowOff>
                  </to>
                </anchor>
              </controlPr>
            </control>
          </mc:Choice>
        </mc:AlternateContent>
        <mc:AlternateContent xmlns:mc="http://schemas.openxmlformats.org/markup-compatibility/2006">
          <mc:Choice Requires="x14">
            <control shapeId="3171" r:id="rId44" name="Check Box 99">
              <controlPr defaultSize="0" autoFill="0" autoLine="0" autoPict="0">
                <anchor moveWithCells="1">
                  <from>
                    <xdr:col>10</xdr:col>
                    <xdr:colOff>142875</xdr:colOff>
                    <xdr:row>434</xdr:row>
                    <xdr:rowOff>200025</xdr:rowOff>
                  </from>
                  <to>
                    <xdr:col>11</xdr:col>
                    <xdr:colOff>161925</xdr:colOff>
                    <xdr:row>436</xdr:row>
                    <xdr:rowOff>0</xdr:rowOff>
                  </to>
                </anchor>
              </controlPr>
            </control>
          </mc:Choice>
        </mc:AlternateContent>
        <mc:AlternateContent xmlns:mc="http://schemas.openxmlformats.org/markup-compatibility/2006">
          <mc:Choice Requires="x14">
            <control shapeId="3172" r:id="rId45" name="Check Box 100">
              <controlPr defaultSize="0" autoFill="0" autoLine="0" autoPict="0">
                <anchor moveWithCells="1">
                  <from>
                    <xdr:col>13</xdr:col>
                    <xdr:colOff>76200</xdr:colOff>
                    <xdr:row>434</xdr:row>
                    <xdr:rowOff>200025</xdr:rowOff>
                  </from>
                  <to>
                    <xdr:col>14</xdr:col>
                    <xdr:colOff>104775</xdr:colOff>
                    <xdr:row>436</xdr:row>
                    <xdr:rowOff>0</xdr:rowOff>
                  </to>
                </anchor>
              </controlPr>
            </control>
          </mc:Choice>
        </mc:AlternateContent>
        <mc:AlternateContent xmlns:mc="http://schemas.openxmlformats.org/markup-compatibility/2006">
          <mc:Choice Requires="x14">
            <control shapeId="3178" r:id="rId46" name="Check Box 106">
              <controlPr defaultSize="0" autoFill="0" autoLine="0" autoPict="0">
                <anchor moveWithCells="1">
                  <from>
                    <xdr:col>11</xdr:col>
                    <xdr:colOff>200025</xdr:colOff>
                    <xdr:row>155</xdr:row>
                    <xdr:rowOff>57150</xdr:rowOff>
                  </from>
                  <to>
                    <xdr:col>15</xdr:col>
                    <xdr:colOff>19050</xdr:colOff>
                    <xdr:row>155</xdr:row>
                    <xdr:rowOff>285750</xdr:rowOff>
                  </to>
                </anchor>
              </controlPr>
            </control>
          </mc:Choice>
        </mc:AlternateContent>
        <mc:AlternateContent xmlns:mc="http://schemas.openxmlformats.org/markup-compatibility/2006">
          <mc:Choice Requires="x14">
            <control shapeId="3179" r:id="rId47" name="Check Box 107">
              <controlPr defaultSize="0" autoFill="0" autoLine="0" autoPict="0">
                <anchor moveWithCells="1">
                  <from>
                    <xdr:col>20</xdr:col>
                    <xdr:colOff>200025</xdr:colOff>
                    <xdr:row>155</xdr:row>
                    <xdr:rowOff>66675</xdr:rowOff>
                  </from>
                  <to>
                    <xdr:col>24</xdr:col>
                    <xdr:colOff>28575</xdr:colOff>
                    <xdr:row>155</xdr:row>
                    <xdr:rowOff>295275</xdr:rowOff>
                  </to>
                </anchor>
              </controlPr>
            </control>
          </mc:Choice>
        </mc:AlternateContent>
        <mc:AlternateContent xmlns:mc="http://schemas.openxmlformats.org/markup-compatibility/2006">
          <mc:Choice Requires="x14">
            <control shapeId="3180" r:id="rId48" name="Check Box 108">
              <controlPr defaultSize="0" autoFill="0" autoLine="0" autoPict="0">
                <anchor moveWithCells="1">
                  <from>
                    <xdr:col>30</xdr:col>
                    <xdr:colOff>200025</xdr:colOff>
                    <xdr:row>155</xdr:row>
                    <xdr:rowOff>66675</xdr:rowOff>
                  </from>
                  <to>
                    <xdr:col>34</xdr:col>
                    <xdr:colOff>57150</xdr:colOff>
                    <xdr:row>155</xdr:row>
                    <xdr:rowOff>295275</xdr:rowOff>
                  </to>
                </anchor>
              </controlPr>
            </control>
          </mc:Choice>
        </mc:AlternateContent>
        <mc:AlternateContent xmlns:mc="http://schemas.openxmlformats.org/markup-compatibility/2006">
          <mc:Choice Requires="x14">
            <control shapeId="3182" r:id="rId49" name="Check Box 110">
              <controlPr defaultSize="0" autoFill="0" autoLine="0" autoPict="0">
                <anchor moveWithCells="1">
                  <from>
                    <xdr:col>39</xdr:col>
                    <xdr:colOff>76200</xdr:colOff>
                    <xdr:row>155</xdr:row>
                    <xdr:rowOff>219075</xdr:rowOff>
                  </from>
                  <to>
                    <xdr:col>42</xdr:col>
                    <xdr:colOff>104775</xdr:colOff>
                    <xdr:row>157</xdr:row>
                    <xdr:rowOff>66675</xdr:rowOff>
                  </to>
                </anchor>
              </controlPr>
            </control>
          </mc:Choice>
        </mc:AlternateContent>
        <mc:AlternateContent xmlns:mc="http://schemas.openxmlformats.org/markup-compatibility/2006">
          <mc:Choice Requires="x14">
            <control shapeId="3183" r:id="rId50" name="Check Box 111">
              <controlPr defaultSize="0" autoFill="0" autoLine="0" autoPict="0">
                <anchor moveWithCells="1">
                  <from>
                    <xdr:col>46</xdr:col>
                    <xdr:colOff>161925</xdr:colOff>
                    <xdr:row>396</xdr:row>
                    <xdr:rowOff>0</xdr:rowOff>
                  </from>
                  <to>
                    <xdr:col>47</xdr:col>
                    <xdr:colOff>180975</xdr:colOff>
                    <xdr:row>397</xdr:row>
                    <xdr:rowOff>0</xdr:rowOff>
                  </to>
                </anchor>
              </controlPr>
            </control>
          </mc:Choice>
        </mc:AlternateContent>
        <mc:AlternateContent xmlns:mc="http://schemas.openxmlformats.org/markup-compatibility/2006">
          <mc:Choice Requires="x14">
            <control shapeId="3184" r:id="rId51" name="Check Box 112">
              <controlPr defaultSize="0" autoFill="0" autoLine="0" autoPict="0">
                <anchor moveWithCells="1">
                  <from>
                    <xdr:col>44</xdr:col>
                    <xdr:colOff>9525</xdr:colOff>
                    <xdr:row>396</xdr:row>
                    <xdr:rowOff>0</xdr:rowOff>
                  </from>
                  <to>
                    <xdr:col>45</xdr:col>
                    <xdr:colOff>28575</xdr:colOff>
                    <xdr:row>397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0"/>
  <sheetViews>
    <sheetView view="pageBreakPreview" topLeftCell="A13" zoomScale="80" zoomScaleNormal="70" zoomScaleSheetLayoutView="80" workbookViewId="0">
      <selection activeCell="T9" sqref="T9"/>
    </sheetView>
  </sheetViews>
  <sheetFormatPr defaultRowHeight="13.5"/>
  <cols>
    <col min="1" max="1" width="14.5" style="7" customWidth="1"/>
    <col min="2" max="2" width="9" style="7"/>
    <col min="3" max="3" width="10.25" style="7" customWidth="1"/>
    <col min="4" max="6" width="9" style="7"/>
    <col min="7" max="7" width="10.25" style="7" customWidth="1"/>
    <col min="8" max="17" width="9" style="7"/>
    <col min="18" max="18" width="4.5" style="7" customWidth="1"/>
    <col min="19" max="19" width="14.5" style="7" customWidth="1"/>
    <col min="20" max="261" width="9" style="7"/>
    <col min="262" max="262" width="14.5" style="7" customWidth="1"/>
    <col min="263" max="275" width="9" style="7"/>
    <col min="276" max="276" width="4.5" style="7" customWidth="1"/>
    <col min="277" max="277" width="14.5" style="7" customWidth="1"/>
    <col min="278" max="290" width="9" style="7"/>
    <col min="291" max="291" width="1.125" style="7" customWidth="1"/>
    <col min="292" max="517" width="9" style="7"/>
    <col min="518" max="518" width="14.5" style="7" customWidth="1"/>
    <col min="519" max="531" width="9" style="7"/>
    <col min="532" max="532" width="4.5" style="7" customWidth="1"/>
    <col min="533" max="533" width="14.5" style="7" customWidth="1"/>
    <col min="534" max="546" width="9" style="7"/>
    <col min="547" max="547" width="1.125" style="7" customWidth="1"/>
    <col min="548" max="773" width="9" style="7"/>
    <col min="774" max="774" width="14.5" style="7" customWidth="1"/>
    <col min="775" max="787" width="9" style="7"/>
    <col min="788" max="788" width="4.5" style="7" customWidth="1"/>
    <col min="789" max="789" width="14.5" style="7" customWidth="1"/>
    <col min="790" max="802" width="9" style="7"/>
    <col min="803" max="803" width="1.125" style="7" customWidth="1"/>
    <col min="804" max="1029" width="9" style="7"/>
    <col min="1030" max="1030" width="14.5" style="7" customWidth="1"/>
    <col min="1031" max="1043" width="9" style="7"/>
    <col min="1044" max="1044" width="4.5" style="7" customWidth="1"/>
    <col min="1045" max="1045" width="14.5" style="7" customWidth="1"/>
    <col min="1046" max="1058" width="9" style="7"/>
    <col min="1059" max="1059" width="1.125" style="7" customWidth="1"/>
    <col min="1060" max="1285" width="9" style="7"/>
    <col min="1286" max="1286" width="14.5" style="7" customWidth="1"/>
    <col min="1287" max="1299" width="9" style="7"/>
    <col min="1300" max="1300" width="4.5" style="7" customWidth="1"/>
    <col min="1301" max="1301" width="14.5" style="7" customWidth="1"/>
    <col min="1302" max="1314" width="9" style="7"/>
    <col min="1315" max="1315" width="1.125" style="7" customWidth="1"/>
    <col min="1316" max="1541" width="9" style="7"/>
    <col min="1542" max="1542" width="14.5" style="7" customWidth="1"/>
    <col min="1543" max="1555" width="9" style="7"/>
    <col min="1556" max="1556" width="4.5" style="7" customWidth="1"/>
    <col min="1557" max="1557" width="14.5" style="7" customWidth="1"/>
    <col min="1558" max="1570" width="9" style="7"/>
    <col min="1571" max="1571" width="1.125" style="7" customWidth="1"/>
    <col min="1572" max="1797" width="9" style="7"/>
    <col min="1798" max="1798" width="14.5" style="7" customWidth="1"/>
    <col min="1799" max="1811" width="9" style="7"/>
    <col min="1812" max="1812" width="4.5" style="7" customWidth="1"/>
    <col min="1813" max="1813" width="14.5" style="7" customWidth="1"/>
    <col min="1814" max="1826" width="9" style="7"/>
    <col min="1827" max="1827" width="1.125" style="7" customWidth="1"/>
    <col min="1828" max="2053" width="9" style="7"/>
    <col min="2054" max="2054" width="14.5" style="7" customWidth="1"/>
    <col min="2055" max="2067" width="9" style="7"/>
    <col min="2068" max="2068" width="4.5" style="7" customWidth="1"/>
    <col min="2069" max="2069" width="14.5" style="7" customWidth="1"/>
    <col min="2070" max="2082" width="9" style="7"/>
    <col min="2083" max="2083" width="1.125" style="7" customWidth="1"/>
    <col min="2084" max="2309" width="9" style="7"/>
    <col min="2310" max="2310" width="14.5" style="7" customWidth="1"/>
    <col min="2311" max="2323" width="9" style="7"/>
    <col min="2324" max="2324" width="4.5" style="7" customWidth="1"/>
    <col min="2325" max="2325" width="14.5" style="7" customWidth="1"/>
    <col min="2326" max="2338" width="9" style="7"/>
    <col min="2339" max="2339" width="1.125" style="7" customWidth="1"/>
    <col min="2340" max="2565" width="9" style="7"/>
    <col min="2566" max="2566" width="14.5" style="7" customWidth="1"/>
    <col min="2567" max="2579" width="9" style="7"/>
    <col min="2580" max="2580" width="4.5" style="7" customWidth="1"/>
    <col min="2581" max="2581" width="14.5" style="7" customWidth="1"/>
    <col min="2582" max="2594" width="9" style="7"/>
    <col min="2595" max="2595" width="1.125" style="7" customWidth="1"/>
    <col min="2596" max="2821" width="9" style="7"/>
    <col min="2822" max="2822" width="14.5" style="7" customWidth="1"/>
    <col min="2823" max="2835" width="9" style="7"/>
    <col min="2836" max="2836" width="4.5" style="7" customWidth="1"/>
    <col min="2837" max="2837" width="14.5" style="7" customWidth="1"/>
    <col min="2838" max="2850" width="9" style="7"/>
    <col min="2851" max="2851" width="1.125" style="7" customWidth="1"/>
    <col min="2852" max="3077" width="9" style="7"/>
    <col min="3078" max="3078" width="14.5" style="7" customWidth="1"/>
    <col min="3079" max="3091" width="9" style="7"/>
    <col min="3092" max="3092" width="4.5" style="7" customWidth="1"/>
    <col min="3093" max="3093" width="14.5" style="7" customWidth="1"/>
    <col min="3094" max="3106" width="9" style="7"/>
    <col min="3107" max="3107" width="1.125" style="7" customWidth="1"/>
    <col min="3108" max="3333" width="9" style="7"/>
    <col min="3334" max="3334" width="14.5" style="7" customWidth="1"/>
    <col min="3335" max="3347" width="9" style="7"/>
    <col min="3348" max="3348" width="4.5" style="7" customWidth="1"/>
    <col min="3349" max="3349" width="14.5" style="7" customWidth="1"/>
    <col min="3350" max="3362" width="9" style="7"/>
    <col min="3363" max="3363" width="1.125" style="7" customWidth="1"/>
    <col min="3364" max="3589" width="9" style="7"/>
    <col min="3590" max="3590" width="14.5" style="7" customWidth="1"/>
    <col min="3591" max="3603" width="9" style="7"/>
    <col min="3604" max="3604" width="4.5" style="7" customWidth="1"/>
    <col min="3605" max="3605" width="14.5" style="7" customWidth="1"/>
    <col min="3606" max="3618" width="9" style="7"/>
    <col min="3619" max="3619" width="1.125" style="7" customWidth="1"/>
    <col min="3620" max="3845" width="9" style="7"/>
    <col min="3846" max="3846" width="14.5" style="7" customWidth="1"/>
    <col min="3847" max="3859" width="9" style="7"/>
    <col min="3860" max="3860" width="4.5" style="7" customWidth="1"/>
    <col min="3861" max="3861" width="14.5" style="7" customWidth="1"/>
    <col min="3862" max="3874" width="9" style="7"/>
    <col min="3875" max="3875" width="1.125" style="7" customWidth="1"/>
    <col min="3876" max="4101" width="9" style="7"/>
    <col min="4102" max="4102" width="14.5" style="7" customWidth="1"/>
    <col min="4103" max="4115" width="9" style="7"/>
    <col min="4116" max="4116" width="4.5" style="7" customWidth="1"/>
    <col min="4117" max="4117" width="14.5" style="7" customWidth="1"/>
    <col min="4118" max="4130" width="9" style="7"/>
    <col min="4131" max="4131" width="1.125" style="7" customWidth="1"/>
    <col min="4132" max="4357" width="9" style="7"/>
    <col min="4358" max="4358" width="14.5" style="7" customWidth="1"/>
    <col min="4359" max="4371" width="9" style="7"/>
    <col min="4372" max="4372" width="4.5" style="7" customWidth="1"/>
    <col min="4373" max="4373" width="14.5" style="7" customWidth="1"/>
    <col min="4374" max="4386" width="9" style="7"/>
    <col min="4387" max="4387" width="1.125" style="7" customWidth="1"/>
    <col min="4388" max="4613" width="9" style="7"/>
    <col min="4614" max="4614" width="14.5" style="7" customWidth="1"/>
    <col min="4615" max="4627" width="9" style="7"/>
    <col min="4628" max="4628" width="4.5" style="7" customWidth="1"/>
    <col min="4629" max="4629" width="14.5" style="7" customWidth="1"/>
    <col min="4630" max="4642" width="9" style="7"/>
    <col min="4643" max="4643" width="1.125" style="7" customWidth="1"/>
    <col min="4644" max="4869" width="9" style="7"/>
    <col min="4870" max="4870" width="14.5" style="7" customWidth="1"/>
    <col min="4871" max="4883" width="9" style="7"/>
    <col min="4884" max="4884" width="4.5" style="7" customWidth="1"/>
    <col min="4885" max="4885" width="14.5" style="7" customWidth="1"/>
    <col min="4886" max="4898" width="9" style="7"/>
    <col min="4899" max="4899" width="1.125" style="7" customWidth="1"/>
    <col min="4900" max="5125" width="9" style="7"/>
    <col min="5126" max="5126" width="14.5" style="7" customWidth="1"/>
    <col min="5127" max="5139" width="9" style="7"/>
    <col min="5140" max="5140" width="4.5" style="7" customWidth="1"/>
    <col min="5141" max="5141" width="14.5" style="7" customWidth="1"/>
    <col min="5142" max="5154" width="9" style="7"/>
    <col min="5155" max="5155" width="1.125" style="7" customWidth="1"/>
    <col min="5156" max="5381" width="9" style="7"/>
    <col min="5382" max="5382" width="14.5" style="7" customWidth="1"/>
    <col min="5383" max="5395" width="9" style="7"/>
    <col min="5396" max="5396" width="4.5" style="7" customWidth="1"/>
    <col min="5397" max="5397" width="14.5" style="7" customWidth="1"/>
    <col min="5398" max="5410" width="9" style="7"/>
    <col min="5411" max="5411" width="1.125" style="7" customWidth="1"/>
    <col min="5412" max="5637" width="9" style="7"/>
    <col min="5638" max="5638" width="14.5" style="7" customWidth="1"/>
    <col min="5639" max="5651" width="9" style="7"/>
    <col min="5652" max="5652" width="4.5" style="7" customWidth="1"/>
    <col min="5653" max="5653" width="14.5" style="7" customWidth="1"/>
    <col min="5654" max="5666" width="9" style="7"/>
    <col min="5667" max="5667" width="1.125" style="7" customWidth="1"/>
    <col min="5668" max="5893" width="9" style="7"/>
    <col min="5894" max="5894" width="14.5" style="7" customWidth="1"/>
    <col min="5895" max="5907" width="9" style="7"/>
    <col min="5908" max="5908" width="4.5" style="7" customWidth="1"/>
    <col min="5909" max="5909" width="14.5" style="7" customWidth="1"/>
    <col min="5910" max="5922" width="9" style="7"/>
    <col min="5923" max="5923" width="1.125" style="7" customWidth="1"/>
    <col min="5924" max="6149" width="9" style="7"/>
    <col min="6150" max="6150" width="14.5" style="7" customWidth="1"/>
    <col min="6151" max="6163" width="9" style="7"/>
    <col min="6164" max="6164" width="4.5" style="7" customWidth="1"/>
    <col min="6165" max="6165" width="14.5" style="7" customWidth="1"/>
    <col min="6166" max="6178" width="9" style="7"/>
    <col min="6179" max="6179" width="1.125" style="7" customWidth="1"/>
    <col min="6180" max="6405" width="9" style="7"/>
    <col min="6406" max="6406" width="14.5" style="7" customWidth="1"/>
    <col min="6407" max="6419" width="9" style="7"/>
    <col min="6420" max="6420" width="4.5" style="7" customWidth="1"/>
    <col min="6421" max="6421" width="14.5" style="7" customWidth="1"/>
    <col min="6422" max="6434" width="9" style="7"/>
    <col min="6435" max="6435" width="1.125" style="7" customWidth="1"/>
    <col min="6436" max="6661" width="9" style="7"/>
    <col min="6662" max="6662" width="14.5" style="7" customWidth="1"/>
    <col min="6663" max="6675" width="9" style="7"/>
    <col min="6676" max="6676" width="4.5" style="7" customWidth="1"/>
    <col min="6677" max="6677" width="14.5" style="7" customWidth="1"/>
    <col min="6678" max="6690" width="9" style="7"/>
    <col min="6691" max="6691" width="1.125" style="7" customWidth="1"/>
    <col min="6692" max="6917" width="9" style="7"/>
    <col min="6918" max="6918" width="14.5" style="7" customWidth="1"/>
    <col min="6919" max="6931" width="9" style="7"/>
    <col min="6932" max="6932" width="4.5" style="7" customWidth="1"/>
    <col min="6933" max="6933" width="14.5" style="7" customWidth="1"/>
    <col min="6934" max="6946" width="9" style="7"/>
    <col min="6947" max="6947" width="1.125" style="7" customWidth="1"/>
    <col min="6948" max="7173" width="9" style="7"/>
    <col min="7174" max="7174" width="14.5" style="7" customWidth="1"/>
    <col min="7175" max="7187" width="9" style="7"/>
    <col min="7188" max="7188" width="4.5" style="7" customWidth="1"/>
    <col min="7189" max="7189" width="14.5" style="7" customWidth="1"/>
    <col min="7190" max="7202" width="9" style="7"/>
    <col min="7203" max="7203" width="1.125" style="7" customWidth="1"/>
    <col min="7204" max="7429" width="9" style="7"/>
    <col min="7430" max="7430" width="14.5" style="7" customWidth="1"/>
    <col min="7431" max="7443" width="9" style="7"/>
    <col min="7444" max="7444" width="4.5" style="7" customWidth="1"/>
    <col min="7445" max="7445" width="14.5" style="7" customWidth="1"/>
    <col min="7446" max="7458" width="9" style="7"/>
    <col min="7459" max="7459" width="1.125" style="7" customWidth="1"/>
    <col min="7460" max="7685" width="9" style="7"/>
    <col min="7686" max="7686" width="14.5" style="7" customWidth="1"/>
    <col min="7687" max="7699" width="9" style="7"/>
    <col min="7700" max="7700" width="4.5" style="7" customWidth="1"/>
    <col min="7701" max="7701" width="14.5" style="7" customWidth="1"/>
    <col min="7702" max="7714" width="9" style="7"/>
    <col min="7715" max="7715" width="1.125" style="7" customWidth="1"/>
    <col min="7716" max="7941" width="9" style="7"/>
    <col min="7942" max="7942" width="14.5" style="7" customWidth="1"/>
    <col min="7943" max="7955" width="9" style="7"/>
    <col min="7956" max="7956" width="4.5" style="7" customWidth="1"/>
    <col min="7957" max="7957" width="14.5" style="7" customWidth="1"/>
    <col min="7958" max="7970" width="9" style="7"/>
    <col min="7971" max="7971" width="1.125" style="7" customWidth="1"/>
    <col min="7972" max="8197" width="9" style="7"/>
    <col min="8198" max="8198" width="14.5" style="7" customWidth="1"/>
    <col min="8199" max="8211" width="9" style="7"/>
    <col min="8212" max="8212" width="4.5" style="7" customWidth="1"/>
    <col min="8213" max="8213" width="14.5" style="7" customWidth="1"/>
    <col min="8214" max="8226" width="9" style="7"/>
    <col min="8227" max="8227" width="1.125" style="7" customWidth="1"/>
    <col min="8228" max="8453" width="9" style="7"/>
    <col min="8454" max="8454" width="14.5" style="7" customWidth="1"/>
    <col min="8455" max="8467" width="9" style="7"/>
    <col min="8468" max="8468" width="4.5" style="7" customWidth="1"/>
    <col min="8469" max="8469" width="14.5" style="7" customWidth="1"/>
    <col min="8470" max="8482" width="9" style="7"/>
    <col min="8483" max="8483" width="1.125" style="7" customWidth="1"/>
    <col min="8484" max="8709" width="9" style="7"/>
    <col min="8710" max="8710" width="14.5" style="7" customWidth="1"/>
    <col min="8711" max="8723" width="9" style="7"/>
    <col min="8724" max="8724" width="4.5" style="7" customWidth="1"/>
    <col min="8725" max="8725" width="14.5" style="7" customWidth="1"/>
    <col min="8726" max="8738" width="9" style="7"/>
    <col min="8739" max="8739" width="1.125" style="7" customWidth="1"/>
    <col min="8740" max="8965" width="9" style="7"/>
    <col min="8966" max="8966" width="14.5" style="7" customWidth="1"/>
    <col min="8967" max="8979" width="9" style="7"/>
    <col min="8980" max="8980" width="4.5" style="7" customWidth="1"/>
    <col min="8981" max="8981" width="14.5" style="7" customWidth="1"/>
    <col min="8982" max="8994" width="9" style="7"/>
    <col min="8995" max="8995" width="1.125" style="7" customWidth="1"/>
    <col min="8996" max="9221" width="9" style="7"/>
    <col min="9222" max="9222" width="14.5" style="7" customWidth="1"/>
    <col min="9223" max="9235" width="9" style="7"/>
    <col min="9236" max="9236" width="4.5" style="7" customWidth="1"/>
    <col min="9237" max="9237" width="14.5" style="7" customWidth="1"/>
    <col min="9238" max="9250" width="9" style="7"/>
    <col min="9251" max="9251" width="1.125" style="7" customWidth="1"/>
    <col min="9252" max="9477" width="9" style="7"/>
    <col min="9478" max="9478" width="14.5" style="7" customWidth="1"/>
    <col min="9479" max="9491" width="9" style="7"/>
    <col min="9492" max="9492" width="4.5" style="7" customWidth="1"/>
    <col min="9493" max="9493" width="14.5" style="7" customWidth="1"/>
    <col min="9494" max="9506" width="9" style="7"/>
    <col min="9507" max="9507" width="1.125" style="7" customWidth="1"/>
    <col min="9508" max="9733" width="9" style="7"/>
    <col min="9734" max="9734" width="14.5" style="7" customWidth="1"/>
    <col min="9735" max="9747" width="9" style="7"/>
    <col min="9748" max="9748" width="4.5" style="7" customWidth="1"/>
    <col min="9749" max="9749" width="14.5" style="7" customWidth="1"/>
    <col min="9750" max="9762" width="9" style="7"/>
    <col min="9763" max="9763" width="1.125" style="7" customWidth="1"/>
    <col min="9764" max="9989" width="9" style="7"/>
    <col min="9990" max="9990" width="14.5" style="7" customWidth="1"/>
    <col min="9991" max="10003" width="9" style="7"/>
    <col min="10004" max="10004" width="4.5" style="7" customWidth="1"/>
    <col min="10005" max="10005" width="14.5" style="7" customWidth="1"/>
    <col min="10006" max="10018" width="9" style="7"/>
    <col min="10019" max="10019" width="1.125" style="7" customWidth="1"/>
    <col min="10020" max="10245" width="9" style="7"/>
    <col min="10246" max="10246" width="14.5" style="7" customWidth="1"/>
    <col min="10247" max="10259" width="9" style="7"/>
    <col min="10260" max="10260" width="4.5" style="7" customWidth="1"/>
    <col min="10261" max="10261" width="14.5" style="7" customWidth="1"/>
    <col min="10262" max="10274" width="9" style="7"/>
    <col min="10275" max="10275" width="1.125" style="7" customWidth="1"/>
    <col min="10276" max="10501" width="9" style="7"/>
    <col min="10502" max="10502" width="14.5" style="7" customWidth="1"/>
    <col min="10503" max="10515" width="9" style="7"/>
    <col min="10516" max="10516" width="4.5" style="7" customWidth="1"/>
    <col min="10517" max="10517" width="14.5" style="7" customWidth="1"/>
    <col min="10518" max="10530" width="9" style="7"/>
    <col min="10531" max="10531" width="1.125" style="7" customWidth="1"/>
    <col min="10532" max="10757" width="9" style="7"/>
    <col min="10758" max="10758" width="14.5" style="7" customWidth="1"/>
    <col min="10759" max="10771" width="9" style="7"/>
    <col min="10772" max="10772" width="4.5" style="7" customWidth="1"/>
    <col min="10773" max="10773" width="14.5" style="7" customWidth="1"/>
    <col min="10774" max="10786" width="9" style="7"/>
    <col min="10787" max="10787" width="1.125" style="7" customWidth="1"/>
    <col min="10788" max="11013" width="9" style="7"/>
    <col min="11014" max="11014" width="14.5" style="7" customWidth="1"/>
    <col min="11015" max="11027" width="9" style="7"/>
    <col min="11028" max="11028" width="4.5" style="7" customWidth="1"/>
    <col min="11029" max="11029" width="14.5" style="7" customWidth="1"/>
    <col min="11030" max="11042" width="9" style="7"/>
    <col min="11043" max="11043" width="1.125" style="7" customWidth="1"/>
    <col min="11044" max="11269" width="9" style="7"/>
    <col min="11270" max="11270" width="14.5" style="7" customWidth="1"/>
    <col min="11271" max="11283" width="9" style="7"/>
    <col min="11284" max="11284" width="4.5" style="7" customWidth="1"/>
    <col min="11285" max="11285" width="14.5" style="7" customWidth="1"/>
    <col min="11286" max="11298" width="9" style="7"/>
    <col min="11299" max="11299" width="1.125" style="7" customWidth="1"/>
    <col min="11300" max="11525" width="9" style="7"/>
    <col min="11526" max="11526" width="14.5" style="7" customWidth="1"/>
    <col min="11527" max="11539" width="9" style="7"/>
    <col min="11540" max="11540" width="4.5" style="7" customWidth="1"/>
    <col min="11541" max="11541" width="14.5" style="7" customWidth="1"/>
    <col min="11542" max="11554" width="9" style="7"/>
    <col min="11555" max="11555" width="1.125" style="7" customWidth="1"/>
    <col min="11556" max="11781" width="9" style="7"/>
    <col min="11782" max="11782" width="14.5" style="7" customWidth="1"/>
    <col min="11783" max="11795" width="9" style="7"/>
    <col min="11796" max="11796" width="4.5" style="7" customWidth="1"/>
    <col min="11797" max="11797" width="14.5" style="7" customWidth="1"/>
    <col min="11798" max="11810" width="9" style="7"/>
    <col min="11811" max="11811" width="1.125" style="7" customWidth="1"/>
    <col min="11812" max="12037" width="9" style="7"/>
    <col min="12038" max="12038" width="14.5" style="7" customWidth="1"/>
    <col min="12039" max="12051" width="9" style="7"/>
    <col min="12052" max="12052" width="4.5" style="7" customWidth="1"/>
    <col min="12053" max="12053" width="14.5" style="7" customWidth="1"/>
    <col min="12054" max="12066" width="9" style="7"/>
    <col min="12067" max="12067" width="1.125" style="7" customWidth="1"/>
    <col min="12068" max="12293" width="9" style="7"/>
    <col min="12294" max="12294" width="14.5" style="7" customWidth="1"/>
    <col min="12295" max="12307" width="9" style="7"/>
    <col min="12308" max="12308" width="4.5" style="7" customWidth="1"/>
    <col min="12309" max="12309" width="14.5" style="7" customWidth="1"/>
    <col min="12310" max="12322" width="9" style="7"/>
    <col min="12323" max="12323" width="1.125" style="7" customWidth="1"/>
    <col min="12324" max="12549" width="9" style="7"/>
    <col min="12550" max="12550" width="14.5" style="7" customWidth="1"/>
    <col min="12551" max="12563" width="9" style="7"/>
    <col min="12564" max="12564" width="4.5" style="7" customWidth="1"/>
    <col min="12565" max="12565" width="14.5" style="7" customWidth="1"/>
    <col min="12566" max="12578" width="9" style="7"/>
    <col min="12579" max="12579" width="1.125" style="7" customWidth="1"/>
    <col min="12580" max="12805" width="9" style="7"/>
    <col min="12806" max="12806" width="14.5" style="7" customWidth="1"/>
    <col min="12807" max="12819" width="9" style="7"/>
    <col min="12820" max="12820" width="4.5" style="7" customWidth="1"/>
    <col min="12821" max="12821" width="14.5" style="7" customWidth="1"/>
    <col min="12822" max="12834" width="9" style="7"/>
    <col min="12835" max="12835" width="1.125" style="7" customWidth="1"/>
    <col min="12836" max="13061" width="9" style="7"/>
    <col min="13062" max="13062" width="14.5" style="7" customWidth="1"/>
    <col min="13063" max="13075" width="9" style="7"/>
    <col min="13076" max="13076" width="4.5" style="7" customWidth="1"/>
    <col min="13077" max="13077" width="14.5" style="7" customWidth="1"/>
    <col min="13078" max="13090" width="9" style="7"/>
    <col min="13091" max="13091" width="1.125" style="7" customWidth="1"/>
    <col min="13092" max="13317" width="9" style="7"/>
    <col min="13318" max="13318" width="14.5" style="7" customWidth="1"/>
    <col min="13319" max="13331" width="9" style="7"/>
    <col min="13332" max="13332" width="4.5" style="7" customWidth="1"/>
    <col min="13333" max="13333" width="14.5" style="7" customWidth="1"/>
    <col min="13334" max="13346" width="9" style="7"/>
    <col min="13347" max="13347" width="1.125" style="7" customWidth="1"/>
    <col min="13348" max="13573" width="9" style="7"/>
    <col min="13574" max="13574" width="14.5" style="7" customWidth="1"/>
    <col min="13575" max="13587" width="9" style="7"/>
    <col min="13588" max="13588" width="4.5" style="7" customWidth="1"/>
    <col min="13589" max="13589" width="14.5" style="7" customWidth="1"/>
    <col min="13590" max="13602" width="9" style="7"/>
    <col min="13603" max="13603" width="1.125" style="7" customWidth="1"/>
    <col min="13604" max="13829" width="9" style="7"/>
    <col min="13830" max="13830" width="14.5" style="7" customWidth="1"/>
    <col min="13831" max="13843" width="9" style="7"/>
    <col min="13844" max="13844" width="4.5" style="7" customWidth="1"/>
    <col min="13845" max="13845" width="14.5" style="7" customWidth="1"/>
    <col min="13846" max="13858" width="9" style="7"/>
    <col min="13859" max="13859" width="1.125" style="7" customWidth="1"/>
    <col min="13860" max="14085" width="9" style="7"/>
    <col min="14086" max="14086" width="14.5" style="7" customWidth="1"/>
    <col min="14087" max="14099" width="9" style="7"/>
    <col min="14100" max="14100" width="4.5" style="7" customWidth="1"/>
    <col min="14101" max="14101" width="14.5" style="7" customWidth="1"/>
    <col min="14102" max="14114" width="9" style="7"/>
    <col min="14115" max="14115" width="1.125" style="7" customWidth="1"/>
    <col min="14116" max="14341" width="9" style="7"/>
    <col min="14342" max="14342" width="14.5" style="7" customWidth="1"/>
    <col min="14343" max="14355" width="9" style="7"/>
    <col min="14356" max="14356" width="4.5" style="7" customWidth="1"/>
    <col min="14357" max="14357" width="14.5" style="7" customWidth="1"/>
    <col min="14358" max="14370" width="9" style="7"/>
    <col min="14371" max="14371" width="1.125" style="7" customWidth="1"/>
    <col min="14372" max="14597" width="9" style="7"/>
    <col min="14598" max="14598" width="14.5" style="7" customWidth="1"/>
    <col min="14599" max="14611" width="9" style="7"/>
    <col min="14612" max="14612" width="4.5" style="7" customWidth="1"/>
    <col min="14613" max="14613" width="14.5" style="7" customWidth="1"/>
    <col min="14614" max="14626" width="9" style="7"/>
    <col min="14627" max="14627" width="1.125" style="7" customWidth="1"/>
    <col min="14628" max="14853" width="9" style="7"/>
    <col min="14854" max="14854" width="14.5" style="7" customWidth="1"/>
    <col min="14855" max="14867" width="9" style="7"/>
    <col min="14868" max="14868" width="4.5" style="7" customWidth="1"/>
    <col min="14869" max="14869" width="14.5" style="7" customWidth="1"/>
    <col min="14870" max="14882" width="9" style="7"/>
    <col min="14883" max="14883" width="1.125" style="7" customWidth="1"/>
    <col min="14884" max="15109" width="9" style="7"/>
    <col min="15110" max="15110" width="14.5" style="7" customWidth="1"/>
    <col min="15111" max="15123" width="9" style="7"/>
    <col min="15124" max="15124" width="4.5" style="7" customWidth="1"/>
    <col min="15125" max="15125" width="14.5" style="7" customWidth="1"/>
    <col min="15126" max="15138" width="9" style="7"/>
    <col min="15139" max="15139" width="1.125" style="7" customWidth="1"/>
    <col min="15140" max="15365" width="9" style="7"/>
    <col min="15366" max="15366" width="14.5" style="7" customWidth="1"/>
    <col min="15367" max="15379" width="9" style="7"/>
    <col min="15380" max="15380" width="4.5" style="7" customWidth="1"/>
    <col min="15381" max="15381" width="14.5" style="7" customWidth="1"/>
    <col min="15382" max="15394" width="9" style="7"/>
    <col min="15395" max="15395" width="1.125" style="7" customWidth="1"/>
    <col min="15396" max="15621" width="9" style="7"/>
    <col min="15622" max="15622" width="14.5" style="7" customWidth="1"/>
    <col min="15623" max="15635" width="9" style="7"/>
    <col min="15636" max="15636" width="4.5" style="7" customWidth="1"/>
    <col min="15637" max="15637" width="14.5" style="7" customWidth="1"/>
    <col min="15638" max="15650" width="9" style="7"/>
    <col min="15651" max="15651" width="1.125" style="7" customWidth="1"/>
    <col min="15652" max="15877" width="9" style="7"/>
    <col min="15878" max="15878" width="14.5" style="7" customWidth="1"/>
    <col min="15879" max="15891" width="9" style="7"/>
    <col min="15892" max="15892" width="4.5" style="7" customWidth="1"/>
    <col min="15893" max="15893" width="14.5" style="7" customWidth="1"/>
    <col min="15894" max="15906" width="9" style="7"/>
    <col min="15907" max="15907" width="1.125" style="7" customWidth="1"/>
    <col min="15908" max="16133" width="9" style="7"/>
    <col min="16134" max="16134" width="14.5" style="7" customWidth="1"/>
    <col min="16135" max="16147" width="9" style="7"/>
    <col min="16148" max="16148" width="4.5" style="7" customWidth="1"/>
    <col min="16149" max="16149" width="14.5" style="7" customWidth="1"/>
    <col min="16150" max="16162" width="9" style="7"/>
    <col min="16163" max="16163" width="1.125" style="7" customWidth="1"/>
    <col min="16164" max="16384" width="9" style="7"/>
  </cols>
  <sheetData>
    <row r="1" spans="1:17" ht="16.5" customHeight="1">
      <c r="A1" s="515" t="s">
        <v>846</v>
      </c>
      <c r="B1" s="247"/>
      <c r="C1" s="247"/>
      <c r="D1" s="247"/>
      <c r="E1" s="247"/>
      <c r="F1" s="247"/>
      <c r="G1" s="247"/>
      <c r="H1" s="247"/>
      <c r="I1" s="247"/>
      <c r="J1" s="247"/>
      <c r="K1" s="247"/>
      <c r="P1" s="247" t="s">
        <v>1131</v>
      </c>
      <c r="Q1" s="247"/>
    </row>
    <row r="2" spans="1:17" ht="16.5" customHeight="1">
      <c r="A2" s="918" t="s">
        <v>1619</v>
      </c>
      <c r="B2" s="918"/>
      <c r="C2" s="918"/>
      <c r="D2" s="918"/>
      <c r="E2" s="918"/>
      <c r="F2" s="918"/>
      <c r="G2" s="918"/>
      <c r="H2" s="918"/>
      <c r="I2" s="918"/>
      <c r="J2" s="918"/>
      <c r="K2" s="918"/>
      <c r="L2" s="918"/>
      <c r="M2" s="918"/>
      <c r="N2" s="248"/>
      <c r="O2" s="249"/>
      <c r="P2" s="247"/>
      <c r="Q2" s="247"/>
    </row>
    <row r="3" spans="1:17" ht="5.25" customHeight="1">
      <c r="A3" s="919"/>
      <c r="B3" s="919"/>
      <c r="C3" s="919"/>
      <c r="D3" s="249"/>
      <c r="E3" s="249"/>
      <c r="F3" s="249"/>
      <c r="G3" s="249"/>
      <c r="H3" s="249"/>
      <c r="I3" s="249"/>
      <c r="J3" s="249"/>
      <c r="K3" s="250"/>
      <c r="L3" s="250"/>
      <c r="M3" s="251"/>
      <c r="N3" s="251"/>
      <c r="O3" s="249"/>
      <c r="P3" s="247"/>
      <c r="Q3" s="247"/>
    </row>
    <row r="4" spans="1:17" ht="14.25" thickBot="1">
      <c r="A4" s="920" t="s">
        <v>847</v>
      </c>
      <c r="B4" s="920"/>
      <c r="C4" s="249"/>
      <c r="D4" s="252"/>
      <c r="E4" s="252"/>
      <c r="F4" s="252"/>
      <c r="G4" s="249"/>
      <c r="H4" s="252"/>
      <c r="I4" s="249"/>
      <c r="J4" s="253"/>
      <c r="K4" s="253"/>
      <c r="L4" s="253"/>
      <c r="M4" s="249"/>
      <c r="N4" s="249"/>
      <c r="O4" s="247"/>
      <c r="P4" s="247"/>
      <c r="Q4" s="247"/>
    </row>
    <row r="5" spans="1:17" ht="48.75" customHeight="1" thickBot="1">
      <c r="A5" s="254"/>
      <c r="B5" s="254"/>
      <c r="C5" s="255" t="s">
        <v>1132</v>
      </c>
      <c r="D5" s="256" t="s">
        <v>969</v>
      </c>
      <c r="E5" s="256" t="s">
        <v>970</v>
      </c>
      <c r="F5" s="256" t="s">
        <v>1133</v>
      </c>
      <c r="G5" s="256" t="s">
        <v>1134</v>
      </c>
      <c r="H5" s="256" t="s">
        <v>971</v>
      </c>
      <c r="I5" s="256" t="s">
        <v>1135</v>
      </c>
      <c r="J5" s="256" t="s">
        <v>1136</v>
      </c>
      <c r="K5" s="256" t="s">
        <v>1137</v>
      </c>
      <c r="L5" s="257" t="s">
        <v>1138</v>
      </c>
      <c r="M5" s="258" t="s">
        <v>973</v>
      </c>
      <c r="N5" s="259" t="s">
        <v>848</v>
      </c>
      <c r="O5" s="259" t="s">
        <v>849</v>
      </c>
      <c r="P5" s="260" t="s">
        <v>974</v>
      </c>
    </row>
    <row r="6" spans="1:17">
      <c r="A6" s="915" t="s">
        <v>1552</v>
      </c>
      <c r="B6" s="261" t="s">
        <v>850</v>
      </c>
      <c r="C6" s="262"/>
      <c r="D6" s="263"/>
      <c r="E6" s="263"/>
      <c r="F6" s="264"/>
      <c r="G6" s="264"/>
      <c r="H6" s="263"/>
      <c r="I6" s="264"/>
      <c r="J6" s="265"/>
      <c r="K6" s="265"/>
      <c r="L6" s="266"/>
      <c r="M6" s="268"/>
      <c r="N6" s="269" t="e">
        <f t="shared" ref="N6:N20" si="0">E6*9/C6*100</f>
        <v>#DIV/0!</v>
      </c>
      <c r="O6" s="269" t="e">
        <f t="shared" ref="O6:O20" si="1">D6*4/C6*100</f>
        <v>#DIV/0!</v>
      </c>
      <c r="P6" s="269" t="e">
        <f>100-(N6+O6)</f>
        <v>#DIV/0!</v>
      </c>
    </row>
    <row r="7" spans="1:17">
      <c r="A7" s="916"/>
      <c r="B7" s="270" t="s">
        <v>851</v>
      </c>
      <c r="C7" s="271"/>
      <c r="D7" s="272"/>
      <c r="E7" s="272"/>
      <c r="F7" s="273"/>
      <c r="G7" s="273"/>
      <c r="H7" s="272"/>
      <c r="I7" s="273"/>
      <c r="J7" s="274"/>
      <c r="K7" s="274"/>
      <c r="L7" s="275"/>
      <c r="M7" s="277"/>
      <c r="N7" s="278" t="e">
        <f t="shared" si="0"/>
        <v>#DIV/0!</v>
      </c>
      <c r="O7" s="278" t="e">
        <f t="shared" si="1"/>
        <v>#DIV/0!</v>
      </c>
      <c r="P7" s="278" t="e">
        <f t="shared" ref="P7:P17" si="2">100-(N7+O7)</f>
        <v>#DIV/0!</v>
      </c>
    </row>
    <row r="8" spans="1:17">
      <c r="A8" s="916"/>
      <c r="B8" s="279" t="s">
        <v>852</v>
      </c>
      <c r="C8" s="280"/>
      <c r="D8" s="281"/>
      <c r="E8" s="281"/>
      <c r="F8" s="282"/>
      <c r="G8" s="282"/>
      <c r="H8" s="281"/>
      <c r="I8" s="282"/>
      <c r="J8" s="283"/>
      <c r="K8" s="283"/>
      <c r="L8" s="284"/>
      <c r="M8" s="286"/>
      <c r="N8" s="278" t="e">
        <f t="shared" si="0"/>
        <v>#DIV/0!</v>
      </c>
      <c r="O8" s="278" t="e">
        <f t="shared" si="1"/>
        <v>#DIV/0!</v>
      </c>
      <c r="P8" s="278" t="e">
        <f t="shared" si="2"/>
        <v>#DIV/0!</v>
      </c>
    </row>
    <row r="9" spans="1:17">
      <c r="A9" s="916"/>
      <c r="B9" s="279" t="s">
        <v>853</v>
      </c>
      <c r="C9" s="280"/>
      <c r="D9" s="281"/>
      <c r="E9" s="281"/>
      <c r="F9" s="282"/>
      <c r="G9" s="282"/>
      <c r="H9" s="281"/>
      <c r="I9" s="282"/>
      <c r="J9" s="283"/>
      <c r="K9" s="283"/>
      <c r="L9" s="284"/>
      <c r="M9" s="286"/>
      <c r="N9" s="278" t="e">
        <f t="shared" si="0"/>
        <v>#DIV/0!</v>
      </c>
      <c r="O9" s="278" t="e">
        <f t="shared" si="1"/>
        <v>#DIV/0!</v>
      </c>
      <c r="P9" s="278" t="e">
        <f t="shared" si="2"/>
        <v>#DIV/0!</v>
      </c>
    </row>
    <row r="10" spans="1:17">
      <c r="A10" s="916"/>
      <c r="B10" s="279" t="s">
        <v>854</v>
      </c>
      <c r="C10" s="280"/>
      <c r="D10" s="281"/>
      <c r="E10" s="281"/>
      <c r="F10" s="282"/>
      <c r="G10" s="282"/>
      <c r="H10" s="281"/>
      <c r="I10" s="282"/>
      <c r="J10" s="283"/>
      <c r="K10" s="283"/>
      <c r="L10" s="284"/>
      <c r="M10" s="286"/>
      <c r="N10" s="278" t="e">
        <f t="shared" si="0"/>
        <v>#DIV/0!</v>
      </c>
      <c r="O10" s="278" t="e">
        <f t="shared" si="1"/>
        <v>#DIV/0!</v>
      </c>
      <c r="P10" s="278" t="e">
        <f t="shared" si="2"/>
        <v>#DIV/0!</v>
      </c>
    </row>
    <row r="11" spans="1:17">
      <c r="A11" s="916"/>
      <c r="B11" s="279" t="s">
        <v>855</v>
      </c>
      <c r="C11" s="280"/>
      <c r="D11" s="281"/>
      <c r="E11" s="281"/>
      <c r="F11" s="282"/>
      <c r="G11" s="282"/>
      <c r="H11" s="281"/>
      <c r="I11" s="282"/>
      <c r="J11" s="283"/>
      <c r="K11" s="283"/>
      <c r="L11" s="284"/>
      <c r="M11" s="286"/>
      <c r="N11" s="278" t="e">
        <f t="shared" si="0"/>
        <v>#DIV/0!</v>
      </c>
      <c r="O11" s="278" t="e">
        <f t="shared" si="1"/>
        <v>#DIV/0!</v>
      </c>
      <c r="P11" s="278" t="e">
        <f t="shared" si="2"/>
        <v>#DIV/0!</v>
      </c>
    </row>
    <row r="12" spans="1:17">
      <c r="A12" s="916"/>
      <c r="B12" s="279" t="s">
        <v>856</v>
      </c>
      <c r="C12" s="280"/>
      <c r="D12" s="281"/>
      <c r="E12" s="281"/>
      <c r="F12" s="282"/>
      <c r="G12" s="282"/>
      <c r="H12" s="281"/>
      <c r="I12" s="282"/>
      <c r="J12" s="283"/>
      <c r="K12" s="283"/>
      <c r="L12" s="284"/>
      <c r="M12" s="286"/>
      <c r="N12" s="278" t="e">
        <f t="shared" si="0"/>
        <v>#DIV/0!</v>
      </c>
      <c r="O12" s="278" t="e">
        <f t="shared" si="1"/>
        <v>#DIV/0!</v>
      </c>
      <c r="P12" s="278" t="e">
        <f t="shared" si="2"/>
        <v>#DIV/0!</v>
      </c>
    </row>
    <row r="13" spans="1:17">
      <c r="A13" s="916"/>
      <c r="B13" s="279" t="s">
        <v>857</v>
      </c>
      <c r="C13" s="280"/>
      <c r="D13" s="281"/>
      <c r="E13" s="281"/>
      <c r="F13" s="282"/>
      <c r="G13" s="282"/>
      <c r="H13" s="281"/>
      <c r="I13" s="282"/>
      <c r="J13" s="283"/>
      <c r="K13" s="283"/>
      <c r="L13" s="284"/>
      <c r="M13" s="286"/>
      <c r="N13" s="278" t="e">
        <f t="shared" si="0"/>
        <v>#DIV/0!</v>
      </c>
      <c r="O13" s="278" t="e">
        <f t="shared" si="1"/>
        <v>#DIV/0!</v>
      </c>
      <c r="P13" s="278" t="e">
        <f t="shared" si="2"/>
        <v>#DIV/0!</v>
      </c>
    </row>
    <row r="14" spans="1:17">
      <c r="A14" s="916"/>
      <c r="B14" s="279" t="s">
        <v>858</v>
      </c>
      <c r="C14" s="280"/>
      <c r="D14" s="281"/>
      <c r="E14" s="281"/>
      <c r="F14" s="282"/>
      <c r="G14" s="282"/>
      <c r="H14" s="281"/>
      <c r="I14" s="282"/>
      <c r="J14" s="283"/>
      <c r="K14" s="283"/>
      <c r="L14" s="284"/>
      <c r="M14" s="286"/>
      <c r="N14" s="278" t="e">
        <f t="shared" si="0"/>
        <v>#DIV/0!</v>
      </c>
      <c r="O14" s="278" t="e">
        <f t="shared" si="1"/>
        <v>#DIV/0!</v>
      </c>
      <c r="P14" s="278" t="e">
        <f t="shared" si="2"/>
        <v>#DIV/0!</v>
      </c>
    </row>
    <row r="15" spans="1:17">
      <c r="A15" s="916"/>
      <c r="B15" s="279" t="s">
        <v>859</v>
      </c>
      <c r="C15" s="280"/>
      <c r="D15" s="281"/>
      <c r="E15" s="281"/>
      <c r="F15" s="282"/>
      <c r="G15" s="282"/>
      <c r="H15" s="281"/>
      <c r="I15" s="282"/>
      <c r="J15" s="283"/>
      <c r="K15" s="283"/>
      <c r="L15" s="284"/>
      <c r="M15" s="286"/>
      <c r="N15" s="278" t="e">
        <f t="shared" si="0"/>
        <v>#DIV/0!</v>
      </c>
      <c r="O15" s="278" t="e">
        <f t="shared" si="1"/>
        <v>#DIV/0!</v>
      </c>
      <c r="P15" s="278" t="e">
        <f t="shared" si="2"/>
        <v>#DIV/0!</v>
      </c>
    </row>
    <row r="16" spans="1:17">
      <c r="A16" s="916"/>
      <c r="B16" s="279" t="s">
        <v>860</v>
      </c>
      <c r="C16" s="280"/>
      <c r="D16" s="281"/>
      <c r="E16" s="281"/>
      <c r="F16" s="282"/>
      <c r="G16" s="282"/>
      <c r="H16" s="281"/>
      <c r="I16" s="282"/>
      <c r="J16" s="283"/>
      <c r="K16" s="283"/>
      <c r="L16" s="284"/>
      <c r="M16" s="286"/>
      <c r="N16" s="278" t="e">
        <f t="shared" si="0"/>
        <v>#DIV/0!</v>
      </c>
      <c r="O16" s="278" t="e">
        <f t="shared" si="1"/>
        <v>#DIV/0!</v>
      </c>
      <c r="P16" s="278" t="e">
        <f t="shared" si="2"/>
        <v>#DIV/0!</v>
      </c>
    </row>
    <row r="17" spans="1:17" ht="14.25" thickBot="1">
      <c r="A17" s="916"/>
      <c r="B17" s="287" t="s">
        <v>861</v>
      </c>
      <c r="C17" s="288"/>
      <c r="D17" s="289"/>
      <c r="E17" s="289"/>
      <c r="F17" s="290"/>
      <c r="G17" s="290"/>
      <c r="H17" s="289"/>
      <c r="I17" s="290"/>
      <c r="J17" s="291"/>
      <c r="K17" s="291"/>
      <c r="L17" s="292"/>
      <c r="M17" s="294"/>
      <c r="N17" s="295" t="e">
        <f t="shared" si="0"/>
        <v>#DIV/0!</v>
      </c>
      <c r="O17" s="296" t="e">
        <f t="shared" si="1"/>
        <v>#DIV/0!</v>
      </c>
      <c r="P17" s="295" t="e">
        <f t="shared" si="2"/>
        <v>#DIV/0!</v>
      </c>
    </row>
    <row r="18" spans="1:17" ht="17.25" customHeight="1" thickBot="1">
      <c r="A18" s="917"/>
      <c r="B18" s="297" t="s">
        <v>862</v>
      </c>
      <c r="C18" s="298" t="e">
        <f>AVERAGE(C6:C17)</f>
        <v>#DIV/0!</v>
      </c>
      <c r="D18" s="299" t="e">
        <f t="shared" ref="D18:M18" si="3">AVERAGE(D6:D17)</f>
        <v>#DIV/0!</v>
      </c>
      <c r="E18" s="300" t="e">
        <f t="shared" si="3"/>
        <v>#DIV/0!</v>
      </c>
      <c r="F18" s="301" t="e">
        <f t="shared" si="3"/>
        <v>#DIV/0!</v>
      </c>
      <c r="G18" s="304" t="e">
        <f t="shared" si="3"/>
        <v>#DIV/0!</v>
      </c>
      <c r="H18" s="300" t="e">
        <f t="shared" si="3"/>
        <v>#DIV/0!</v>
      </c>
      <c r="I18" s="301" t="e">
        <f t="shared" si="3"/>
        <v>#DIV/0!</v>
      </c>
      <c r="J18" s="302" t="e">
        <f t="shared" si="3"/>
        <v>#DIV/0!</v>
      </c>
      <c r="K18" s="303" t="e">
        <f t="shared" si="3"/>
        <v>#DIV/0!</v>
      </c>
      <c r="L18" s="304" t="e">
        <f t="shared" si="3"/>
        <v>#DIV/0!</v>
      </c>
      <c r="M18" s="300" t="e">
        <f t="shared" si="3"/>
        <v>#DIV/0!</v>
      </c>
      <c r="N18" s="305" t="e">
        <f t="shared" si="0"/>
        <v>#DIV/0!</v>
      </c>
      <c r="O18" s="269" t="e">
        <f t="shared" si="1"/>
        <v>#DIV/0!</v>
      </c>
      <c r="P18" s="306" t="e">
        <f>100-(N18+O18)</f>
        <v>#DIV/0!</v>
      </c>
    </row>
    <row r="19" spans="1:17" ht="17.25" customHeight="1">
      <c r="A19" s="916" t="s">
        <v>863</v>
      </c>
      <c r="B19" s="307" t="s">
        <v>864</v>
      </c>
      <c r="C19" s="308"/>
      <c r="D19" s="309"/>
      <c r="E19" s="310"/>
      <c r="F19" s="310"/>
      <c r="G19" s="311"/>
      <c r="H19" s="309"/>
      <c r="I19" s="311"/>
      <c r="J19" s="312"/>
      <c r="K19" s="312"/>
      <c r="L19" s="313"/>
      <c r="M19" s="314"/>
      <c r="N19" s="315" t="e">
        <f t="shared" si="0"/>
        <v>#DIV/0!</v>
      </c>
      <c r="O19" s="315" t="e">
        <f t="shared" si="1"/>
        <v>#DIV/0!</v>
      </c>
      <c r="P19" s="316" t="e">
        <f t="shared" ref="P19:P20" si="4">100-(N19+O19)</f>
        <v>#DIV/0!</v>
      </c>
    </row>
    <row r="20" spans="1:17" ht="17.25" customHeight="1" thickBot="1">
      <c r="A20" s="917"/>
      <c r="B20" s="317" t="s">
        <v>865</v>
      </c>
      <c r="C20" s="318"/>
      <c r="D20" s="319"/>
      <c r="E20" s="320"/>
      <c r="F20" s="320"/>
      <c r="G20" s="321"/>
      <c r="H20" s="319"/>
      <c r="I20" s="321"/>
      <c r="J20" s="322"/>
      <c r="K20" s="322"/>
      <c r="L20" s="323"/>
      <c r="M20" s="324"/>
      <c r="N20" s="325" t="e">
        <f t="shared" si="0"/>
        <v>#DIV/0!</v>
      </c>
      <c r="O20" s="326" t="e">
        <f t="shared" si="1"/>
        <v>#DIV/0!</v>
      </c>
      <c r="P20" s="325" t="e">
        <f t="shared" si="4"/>
        <v>#DIV/0!</v>
      </c>
    </row>
    <row r="21" spans="1:17" ht="9.75" customHeight="1">
      <c r="A21" s="327"/>
      <c r="B21" s="328"/>
      <c r="C21" s="249"/>
      <c r="D21" s="252"/>
      <c r="E21" s="329"/>
      <c r="F21" s="329"/>
      <c r="G21" s="249"/>
      <c r="H21" s="252"/>
      <c r="I21" s="249"/>
      <c r="J21" s="253"/>
      <c r="K21" s="253"/>
      <c r="L21" s="253"/>
      <c r="M21" s="249"/>
      <c r="N21" s="249"/>
      <c r="O21" s="247"/>
      <c r="P21" s="247"/>
      <c r="Q21" s="247"/>
    </row>
    <row r="22" spans="1:17" ht="18" thickBot="1">
      <c r="A22" s="921" t="s">
        <v>866</v>
      </c>
      <c r="B22" s="921"/>
      <c r="C22" s="454"/>
      <c r="D22" s="249"/>
      <c r="E22" s="249"/>
      <c r="F22" s="249"/>
      <c r="G22" s="249"/>
      <c r="H22" s="249"/>
      <c r="I22" s="249"/>
      <c r="J22" s="249"/>
      <c r="K22" s="250"/>
      <c r="L22" s="250"/>
      <c r="M22" s="251"/>
      <c r="N22" s="251"/>
      <c r="O22" s="249"/>
      <c r="P22" s="247"/>
      <c r="Q22" s="247"/>
    </row>
    <row r="23" spans="1:17" ht="48.75" customHeight="1" thickBot="1">
      <c r="A23" s="254"/>
      <c r="B23" s="254"/>
      <c r="C23" s="255" t="s">
        <v>1139</v>
      </c>
      <c r="D23" s="256" t="s">
        <v>969</v>
      </c>
      <c r="E23" s="256" t="s">
        <v>970</v>
      </c>
      <c r="F23" s="256" t="s">
        <v>1140</v>
      </c>
      <c r="G23" s="256" t="s">
        <v>1141</v>
      </c>
      <c r="H23" s="256" t="s">
        <v>971</v>
      </c>
      <c r="I23" s="256" t="s">
        <v>1142</v>
      </c>
      <c r="J23" s="256" t="s">
        <v>1143</v>
      </c>
      <c r="K23" s="256" t="s">
        <v>1144</v>
      </c>
      <c r="L23" s="257" t="s">
        <v>1145</v>
      </c>
      <c r="M23" s="257" t="s">
        <v>972</v>
      </c>
      <c r="N23" s="258" t="s">
        <v>973</v>
      </c>
      <c r="O23" s="259" t="s">
        <v>848</v>
      </c>
      <c r="P23" s="259" t="s">
        <v>849</v>
      </c>
      <c r="Q23" s="260" t="s">
        <v>974</v>
      </c>
    </row>
    <row r="24" spans="1:17">
      <c r="A24" s="915" t="s">
        <v>1552</v>
      </c>
      <c r="B24" s="261" t="s">
        <v>850</v>
      </c>
      <c r="C24" s="262"/>
      <c r="D24" s="263"/>
      <c r="E24" s="263"/>
      <c r="F24" s="264"/>
      <c r="G24" s="264"/>
      <c r="H24" s="263"/>
      <c r="I24" s="264"/>
      <c r="J24" s="265"/>
      <c r="K24" s="265"/>
      <c r="L24" s="266"/>
      <c r="M24" s="267"/>
      <c r="N24" s="268"/>
      <c r="O24" s="269" t="e">
        <f>E24*9/C24*100</f>
        <v>#DIV/0!</v>
      </c>
      <c r="P24" s="269" t="e">
        <f>D24*4/C24*100</f>
        <v>#DIV/0!</v>
      </c>
      <c r="Q24" s="269" t="e">
        <f>100-(O24+P24)</f>
        <v>#DIV/0!</v>
      </c>
    </row>
    <row r="25" spans="1:17">
      <c r="A25" s="916"/>
      <c r="B25" s="270" t="s">
        <v>851</v>
      </c>
      <c r="C25" s="271"/>
      <c r="D25" s="272"/>
      <c r="E25" s="272"/>
      <c r="F25" s="273"/>
      <c r="G25" s="273"/>
      <c r="H25" s="272"/>
      <c r="I25" s="273"/>
      <c r="J25" s="274"/>
      <c r="K25" s="274"/>
      <c r="L25" s="275"/>
      <c r="M25" s="276"/>
      <c r="N25" s="277"/>
      <c r="O25" s="278" t="e">
        <f t="shared" ref="O25:O28" si="5">E25*9/C25*100</f>
        <v>#DIV/0!</v>
      </c>
      <c r="P25" s="278" t="e">
        <f t="shared" ref="P25:P36" si="6">D25*4/C25*100</f>
        <v>#DIV/0!</v>
      </c>
      <c r="Q25" s="278" t="e">
        <f t="shared" ref="Q25:Q35" si="7">100-(O25+P25)</f>
        <v>#DIV/0!</v>
      </c>
    </row>
    <row r="26" spans="1:17">
      <c r="A26" s="916"/>
      <c r="B26" s="279" t="s">
        <v>852</v>
      </c>
      <c r="C26" s="280"/>
      <c r="D26" s="281"/>
      <c r="E26" s="281"/>
      <c r="F26" s="282"/>
      <c r="G26" s="282"/>
      <c r="H26" s="281"/>
      <c r="I26" s="282"/>
      <c r="J26" s="283"/>
      <c r="K26" s="283"/>
      <c r="L26" s="284"/>
      <c r="M26" s="285"/>
      <c r="N26" s="286"/>
      <c r="O26" s="278" t="e">
        <f t="shared" si="5"/>
        <v>#DIV/0!</v>
      </c>
      <c r="P26" s="278" t="e">
        <f t="shared" si="6"/>
        <v>#DIV/0!</v>
      </c>
      <c r="Q26" s="278" t="e">
        <f t="shared" si="7"/>
        <v>#DIV/0!</v>
      </c>
    </row>
    <row r="27" spans="1:17">
      <c r="A27" s="916"/>
      <c r="B27" s="279" t="s">
        <v>853</v>
      </c>
      <c r="C27" s="280"/>
      <c r="D27" s="281"/>
      <c r="E27" s="281"/>
      <c r="F27" s="282"/>
      <c r="G27" s="282"/>
      <c r="H27" s="281"/>
      <c r="I27" s="282"/>
      <c r="J27" s="283"/>
      <c r="K27" s="283"/>
      <c r="L27" s="284"/>
      <c r="M27" s="285"/>
      <c r="N27" s="286"/>
      <c r="O27" s="278" t="e">
        <f t="shared" si="5"/>
        <v>#DIV/0!</v>
      </c>
      <c r="P27" s="278" t="e">
        <f t="shared" si="6"/>
        <v>#DIV/0!</v>
      </c>
      <c r="Q27" s="278" t="e">
        <f t="shared" si="7"/>
        <v>#DIV/0!</v>
      </c>
    </row>
    <row r="28" spans="1:17">
      <c r="A28" s="916"/>
      <c r="B28" s="279" t="s">
        <v>854</v>
      </c>
      <c r="C28" s="280"/>
      <c r="D28" s="281"/>
      <c r="E28" s="281"/>
      <c r="F28" s="282"/>
      <c r="G28" s="282"/>
      <c r="H28" s="281"/>
      <c r="I28" s="282"/>
      <c r="J28" s="283"/>
      <c r="K28" s="283"/>
      <c r="L28" s="284"/>
      <c r="M28" s="285"/>
      <c r="N28" s="286"/>
      <c r="O28" s="278" t="e">
        <f t="shared" si="5"/>
        <v>#DIV/0!</v>
      </c>
      <c r="P28" s="278" t="e">
        <f t="shared" si="6"/>
        <v>#DIV/0!</v>
      </c>
      <c r="Q28" s="278" t="e">
        <f t="shared" si="7"/>
        <v>#DIV/0!</v>
      </c>
    </row>
    <row r="29" spans="1:17">
      <c r="A29" s="916"/>
      <c r="B29" s="279" t="s">
        <v>855</v>
      </c>
      <c r="C29" s="280"/>
      <c r="D29" s="281"/>
      <c r="E29" s="281"/>
      <c r="F29" s="282"/>
      <c r="G29" s="282"/>
      <c r="H29" s="281"/>
      <c r="I29" s="282"/>
      <c r="J29" s="283"/>
      <c r="K29" s="283"/>
      <c r="L29" s="284"/>
      <c r="M29" s="285"/>
      <c r="N29" s="286"/>
      <c r="O29" s="278" t="e">
        <f>E29*9/C29*100</f>
        <v>#DIV/0!</v>
      </c>
      <c r="P29" s="278" t="e">
        <f t="shared" si="6"/>
        <v>#DIV/0!</v>
      </c>
      <c r="Q29" s="278" t="e">
        <f t="shared" si="7"/>
        <v>#DIV/0!</v>
      </c>
    </row>
    <row r="30" spans="1:17">
      <c r="A30" s="916"/>
      <c r="B30" s="279" t="s">
        <v>856</v>
      </c>
      <c r="C30" s="280"/>
      <c r="D30" s="281"/>
      <c r="E30" s="281"/>
      <c r="F30" s="282"/>
      <c r="G30" s="282"/>
      <c r="H30" s="281"/>
      <c r="I30" s="282"/>
      <c r="J30" s="283"/>
      <c r="K30" s="283"/>
      <c r="L30" s="284"/>
      <c r="M30" s="285"/>
      <c r="N30" s="286"/>
      <c r="O30" s="278" t="e">
        <f t="shared" ref="O30:O36" si="8">E30*9/C30*100</f>
        <v>#DIV/0!</v>
      </c>
      <c r="P30" s="278" t="e">
        <f t="shared" si="6"/>
        <v>#DIV/0!</v>
      </c>
      <c r="Q30" s="278" t="e">
        <f t="shared" si="7"/>
        <v>#DIV/0!</v>
      </c>
    </row>
    <row r="31" spans="1:17">
      <c r="A31" s="916"/>
      <c r="B31" s="279" t="s">
        <v>857</v>
      </c>
      <c r="C31" s="280"/>
      <c r="D31" s="281"/>
      <c r="E31" s="281"/>
      <c r="F31" s="282"/>
      <c r="G31" s="282"/>
      <c r="H31" s="281"/>
      <c r="I31" s="282"/>
      <c r="J31" s="283"/>
      <c r="K31" s="283"/>
      <c r="L31" s="284"/>
      <c r="M31" s="285"/>
      <c r="N31" s="286"/>
      <c r="O31" s="278" t="e">
        <f t="shared" si="8"/>
        <v>#DIV/0!</v>
      </c>
      <c r="P31" s="278" t="e">
        <f t="shared" si="6"/>
        <v>#DIV/0!</v>
      </c>
      <c r="Q31" s="278" t="e">
        <f t="shared" si="7"/>
        <v>#DIV/0!</v>
      </c>
    </row>
    <row r="32" spans="1:17">
      <c r="A32" s="916"/>
      <c r="B32" s="279" t="s">
        <v>858</v>
      </c>
      <c r="C32" s="280"/>
      <c r="D32" s="281"/>
      <c r="E32" s="281"/>
      <c r="F32" s="282"/>
      <c r="G32" s="282"/>
      <c r="H32" s="281"/>
      <c r="I32" s="282"/>
      <c r="J32" s="283"/>
      <c r="K32" s="283"/>
      <c r="L32" s="284"/>
      <c r="M32" s="285"/>
      <c r="N32" s="286"/>
      <c r="O32" s="278" t="e">
        <f t="shared" si="8"/>
        <v>#DIV/0!</v>
      </c>
      <c r="P32" s="278" t="e">
        <f t="shared" si="6"/>
        <v>#DIV/0!</v>
      </c>
      <c r="Q32" s="278" t="e">
        <f t="shared" si="7"/>
        <v>#DIV/0!</v>
      </c>
    </row>
    <row r="33" spans="1:17">
      <c r="A33" s="916"/>
      <c r="B33" s="279" t="s">
        <v>859</v>
      </c>
      <c r="C33" s="280"/>
      <c r="D33" s="281"/>
      <c r="E33" s="281"/>
      <c r="F33" s="282"/>
      <c r="G33" s="282"/>
      <c r="H33" s="281"/>
      <c r="I33" s="282"/>
      <c r="J33" s="283"/>
      <c r="K33" s="283"/>
      <c r="L33" s="284"/>
      <c r="M33" s="285"/>
      <c r="N33" s="286"/>
      <c r="O33" s="278" t="e">
        <f t="shared" si="8"/>
        <v>#DIV/0!</v>
      </c>
      <c r="P33" s="278" t="e">
        <f t="shared" si="6"/>
        <v>#DIV/0!</v>
      </c>
      <c r="Q33" s="278" t="e">
        <f t="shared" si="7"/>
        <v>#DIV/0!</v>
      </c>
    </row>
    <row r="34" spans="1:17">
      <c r="A34" s="916"/>
      <c r="B34" s="279" t="s">
        <v>860</v>
      </c>
      <c r="C34" s="280"/>
      <c r="D34" s="281"/>
      <c r="E34" s="281"/>
      <c r="F34" s="282"/>
      <c r="G34" s="282"/>
      <c r="H34" s="281"/>
      <c r="I34" s="282"/>
      <c r="J34" s="283"/>
      <c r="K34" s="283"/>
      <c r="L34" s="284"/>
      <c r="M34" s="285"/>
      <c r="N34" s="286"/>
      <c r="O34" s="278" t="e">
        <f t="shared" si="8"/>
        <v>#DIV/0!</v>
      </c>
      <c r="P34" s="278" t="e">
        <f t="shared" si="6"/>
        <v>#DIV/0!</v>
      </c>
      <c r="Q34" s="278" t="e">
        <f t="shared" si="7"/>
        <v>#DIV/0!</v>
      </c>
    </row>
    <row r="35" spans="1:17" ht="14.25" thickBot="1">
      <c r="A35" s="916"/>
      <c r="B35" s="287" t="s">
        <v>861</v>
      </c>
      <c r="C35" s="288"/>
      <c r="D35" s="289"/>
      <c r="E35" s="289"/>
      <c r="F35" s="290"/>
      <c r="G35" s="290"/>
      <c r="H35" s="289"/>
      <c r="I35" s="290"/>
      <c r="J35" s="291"/>
      <c r="K35" s="291"/>
      <c r="L35" s="292"/>
      <c r="M35" s="293"/>
      <c r="N35" s="294"/>
      <c r="O35" s="295" t="e">
        <f t="shared" si="8"/>
        <v>#DIV/0!</v>
      </c>
      <c r="P35" s="296" t="e">
        <f t="shared" si="6"/>
        <v>#DIV/0!</v>
      </c>
      <c r="Q35" s="295" t="e">
        <f t="shared" si="7"/>
        <v>#DIV/0!</v>
      </c>
    </row>
    <row r="36" spans="1:17" ht="18" customHeight="1" thickBot="1">
      <c r="A36" s="917"/>
      <c r="B36" s="297" t="s">
        <v>862</v>
      </c>
      <c r="C36" s="330" t="e">
        <f t="shared" ref="C36:N36" si="9">AVERAGE(C24:C35)</f>
        <v>#DIV/0!</v>
      </c>
      <c r="D36" s="331" t="e">
        <f t="shared" si="9"/>
        <v>#DIV/0!</v>
      </c>
      <c r="E36" s="331" t="e">
        <f t="shared" si="9"/>
        <v>#DIV/0!</v>
      </c>
      <c r="F36" s="332" t="e">
        <f t="shared" si="9"/>
        <v>#DIV/0!</v>
      </c>
      <c r="G36" s="332" t="e">
        <f t="shared" si="9"/>
        <v>#DIV/0!</v>
      </c>
      <c r="H36" s="331" t="e">
        <f t="shared" si="9"/>
        <v>#DIV/0!</v>
      </c>
      <c r="I36" s="332" t="e">
        <f t="shared" si="9"/>
        <v>#DIV/0!</v>
      </c>
      <c r="J36" s="333" t="e">
        <f t="shared" si="9"/>
        <v>#DIV/0!</v>
      </c>
      <c r="K36" s="333" t="e">
        <f t="shared" si="9"/>
        <v>#DIV/0!</v>
      </c>
      <c r="L36" s="332" t="e">
        <f t="shared" si="9"/>
        <v>#DIV/0!</v>
      </c>
      <c r="M36" s="331" t="e">
        <f t="shared" si="9"/>
        <v>#DIV/0!</v>
      </c>
      <c r="N36" s="334" t="e">
        <f t="shared" si="9"/>
        <v>#DIV/0!</v>
      </c>
      <c r="O36" s="305" t="e">
        <f t="shared" si="8"/>
        <v>#DIV/0!</v>
      </c>
      <c r="P36" s="269" t="e">
        <f t="shared" si="6"/>
        <v>#DIV/0!</v>
      </c>
      <c r="Q36" s="306" t="e">
        <f>100-(O36+P36)</f>
        <v>#DIV/0!</v>
      </c>
    </row>
    <row r="37" spans="1:17" ht="17.25" customHeight="1">
      <c r="A37" s="916" t="s">
        <v>867</v>
      </c>
      <c r="B37" s="307" t="s">
        <v>864</v>
      </c>
      <c r="C37" s="308"/>
      <c r="D37" s="309"/>
      <c r="E37" s="310"/>
      <c r="F37" s="310"/>
      <c r="G37" s="335"/>
      <c r="H37" s="309"/>
      <c r="I37" s="335"/>
      <c r="J37" s="312"/>
      <c r="K37" s="312"/>
      <c r="L37" s="336"/>
      <c r="M37" s="337"/>
      <c r="N37" s="314"/>
      <c r="O37" s="315" t="e">
        <f t="shared" ref="O37:O40" si="10">E37*9/C37*100</f>
        <v>#DIV/0!</v>
      </c>
      <c r="P37" s="315" t="e">
        <f t="shared" ref="P37:P40" si="11">D37*4/C37*100</f>
        <v>#DIV/0!</v>
      </c>
      <c r="Q37" s="316" t="e">
        <f t="shared" ref="Q37:Q40" si="12">100-(O37+P37)</f>
        <v>#DIV/0!</v>
      </c>
    </row>
    <row r="38" spans="1:17" ht="17.25" customHeight="1" thickBot="1">
      <c r="A38" s="917"/>
      <c r="B38" s="317" t="s">
        <v>865</v>
      </c>
      <c r="C38" s="318"/>
      <c r="D38" s="319"/>
      <c r="E38" s="320"/>
      <c r="F38" s="320"/>
      <c r="G38" s="338"/>
      <c r="H38" s="319"/>
      <c r="I38" s="338"/>
      <c r="J38" s="322"/>
      <c r="K38" s="322"/>
      <c r="L38" s="339"/>
      <c r="M38" s="340"/>
      <c r="N38" s="324"/>
      <c r="O38" s="325" t="e">
        <f t="shared" si="10"/>
        <v>#DIV/0!</v>
      </c>
      <c r="P38" s="326" t="e">
        <f t="shared" si="11"/>
        <v>#DIV/0!</v>
      </c>
      <c r="Q38" s="325" t="e">
        <f t="shared" si="12"/>
        <v>#DIV/0!</v>
      </c>
    </row>
    <row r="39" spans="1:17" ht="18" customHeight="1">
      <c r="A39" s="916" t="s">
        <v>868</v>
      </c>
      <c r="B39" s="307" t="s">
        <v>864</v>
      </c>
      <c r="C39" s="308"/>
      <c r="D39" s="309"/>
      <c r="E39" s="310"/>
      <c r="F39" s="310"/>
      <c r="G39" s="335"/>
      <c r="H39" s="309"/>
      <c r="I39" s="335"/>
      <c r="J39" s="312"/>
      <c r="K39" s="312"/>
      <c r="L39" s="336"/>
      <c r="M39" s="337"/>
      <c r="N39" s="314"/>
      <c r="O39" s="315" t="e">
        <f t="shared" si="10"/>
        <v>#DIV/0!</v>
      </c>
      <c r="P39" s="315" t="e">
        <f t="shared" si="11"/>
        <v>#DIV/0!</v>
      </c>
      <c r="Q39" s="316" t="e">
        <f t="shared" si="12"/>
        <v>#DIV/0!</v>
      </c>
    </row>
    <row r="40" spans="1:17" ht="18" customHeight="1" thickBot="1">
      <c r="A40" s="917"/>
      <c r="B40" s="317" t="s">
        <v>865</v>
      </c>
      <c r="C40" s="318"/>
      <c r="D40" s="319"/>
      <c r="E40" s="320"/>
      <c r="F40" s="320"/>
      <c r="G40" s="338"/>
      <c r="H40" s="319"/>
      <c r="I40" s="338"/>
      <c r="J40" s="322"/>
      <c r="K40" s="322"/>
      <c r="L40" s="339"/>
      <c r="M40" s="340"/>
      <c r="N40" s="324"/>
      <c r="O40" s="325" t="e">
        <f t="shared" si="10"/>
        <v>#DIV/0!</v>
      </c>
      <c r="P40" s="326" t="e">
        <f t="shared" si="11"/>
        <v>#DIV/0!</v>
      </c>
      <c r="Q40" s="325" t="e">
        <f t="shared" si="12"/>
        <v>#DIV/0!</v>
      </c>
    </row>
  </sheetData>
  <mergeCells count="9">
    <mergeCell ref="A24:A36"/>
    <mergeCell ref="A37:A38"/>
    <mergeCell ref="A39:A40"/>
    <mergeCell ref="A2:M2"/>
    <mergeCell ref="A3:C3"/>
    <mergeCell ref="A4:B4"/>
    <mergeCell ref="A6:A18"/>
    <mergeCell ref="A19:A20"/>
    <mergeCell ref="A22:B22"/>
  </mergeCells>
  <phoneticPr fontId="6"/>
  <pageMargins left="0.19685039370078741" right="0.19685039370078741" top="0.39370078740157483" bottom="0.19685039370078741" header="0.51181102362204722" footer="0.51181102362204722"/>
  <pageSetup paperSize="9" scale="87" fitToHeight="0" orientation="landscape" cellComments="asDisplayed"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G221"/>
  <sheetViews>
    <sheetView view="pageBreakPreview" topLeftCell="A207" zoomScale="80" zoomScaleNormal="100" zoomScaleSheetLayoutView="80" workbookViewId="0">
      <selection activeCell="R9" sqref="R9:T10"/>
    </sheetView>
  </sheetViews>
  <sheetFormatPr defaultColWidth="3.625" defaultRowHeight="13.5"/>
  <cols>
    <col min="1" max="9" width="2.625" customWidth="1"/>
    <col min="10" max="11" width="2.5" customWidth="1"/>
    <col min="12" max="19" width="2.625" customWidth="1"/>
    <col min="20" max="22" width="2.5" customWidth="1"/>
    <col min="23" max="26" width="2.625" customWidth="1"/>
    <col min="27" max="28" width="2.5" customWidth="1"/>
    <col min="29" max="30" width="2.625" customWidth="1"/>
    <col min="31" max="31" width="2.5" customWidth="1"/>
    <col min="32" max="34" width="2.625" customWidth="1"/>
    <col min="35" max="38" width="2.5" customWidth="1"/>
    <col min="39" max="46" width="2.625" customWidth="1"/>
    <col min="47" max="47" width="2.5" customWidth="1"/>
    <col min="48" max="48" width="2.625" customWidth="1"/>
    <col min="49" max="49" width="2.5" customWidth="1"/>
    <col min="50" max="51" width="2.625" customWidth="1"/>
    <col min="52" max="53" width="2.5" customWidth="1"/>
    <col min="54" max="59" width="2.625" customWidth="1"/>
    <col min="60" max="60" width="2.75" customWidth="1"/>
    <col min="61" max="64" width="2.625" customWidth="1"/>
    <col min="65" max="65" width="2.75" customWidth="1"/>
    <col min="66" max="73" width="2.625" customWidth="1"/>
    <col min="74" max="196" width="9" customWidth="1"/>
    <col min="197" max="219" width="3.625" customWidth="1"/>
    <col min="220" max="220" width="3.5" customWidth="1"/>
    <col min="221" max="237" width="3.625" customWidth="1"/>
    <col min="238" max="238" width="3.5" customWidth="1"/>
    <col min="239" max="252" width="3.625" customWidth="1"/>
    <col min="253" max="253" width="3.5" customWidth="1"/>
  </cols>
  <sheetData>
    <row r="1" spans="1:66" ht="21" customHeight="1">
      <c r="A1" s="5" t="s">
        <v>352</v>
      </c>
      <c r="B1" s="1"/>
      <c r="C1" s="3"/>
      <c r="D1" s="3"/>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spans="1:66" ht="21" customHeight="1">
      <c r="A2" s="1" t="s">
        <v>1434</v>
      </c>
      <c r="C2" s="3"/>
      <c r="D2" s="3"/>
      <c r="E2" s="3"/>
      <c r="F2" s="3"/>
      <c r="G2" s="3"/>
      <c r="H2" s="3"/>
      <c r="I2" s="3"/>
      <c r="J2" s="3"/>
      <c r="K2" s="3"/>
      <c r="L2" s="3"/>
      <c r="M2" s="3"/>
      <c r="N2" s="3"/>
      <c r="O2" s="3"/>
      <c r="P2" s="3"/>
      <c r="Q2" s="3"/>
      <c r="R2" s="3"/>
      <c r="S2" s="3"/>
      <c r="T2" s="3"/>
      <c r="U2" s="3"/>
      <c r="V2" s="3"/>
      <c r="W2" s="3"/>
      <c r="X2" s="1"/>
      <c r="Y2" s="3"/>
      <c r="Z2" s="3"/>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row>
    <row r="3" spans="1:66" ht="21" customHeight="1">
      <c r="B3" s="1" t="s">
        <v>1620</v>
      </c>
      <c r="C3" s="1"/>
      <c r="D3" s="1"/>
      <c r="E3" s="1"/>
      <c r="F3" s="1"/>
      <c r="G3" s="1"/>
      <c r="H3" s="1"/>
      <c r="I3" s="1"/>
      <c r="J3" s="1"/>
      <c r="K3" s="1"/>
      <c r="L3" s="1"/>
      <c r="M3" s="1"/>
      <c r="N3" s="1"/>
      <c r="O3" s="1"/>
      <c r="P3" s="1"/>
      <c r="Q3" s="1"/>
      <c r="R3" s="1"/>
      <c r="S3" s="1"/>
      <c r="T3" s="1"/>
    </row>
    <row r="4" spans="1:66" ht="21" customHeight="1">
      <c r="B4" s="892"/>
      <c r="C4" s="893"/>
      <c r="D4" s="893"/>
      <c r="E4" s="893"/>
      <c r="F4" s="893"/>
      <c r="G4" s="893"/>
      <c r="H4" s="893"/>
      <c r="I4" s="893"/>
      <c r="J4" s="893"/>
      <c r="K4" s="894"/>
      <c r="L4" s="554" t="s">
        <v>1206</v>
      </c>
      <c r="M4" s="554"/>
      <c r="N4" s="554"/>
      <c r="O4" s="554" t="s">
        <v>1207</v>
      </c>
      <c r="P4" s="554"/>
      <c r="Q4" s="580"/>
      <c r="R4" s="729" t="s">
        <v>1259</v>
      </c>
      <c r="S4" s="554"/>
      <c r="T4" s="554"/>
      <c r="U4" s="554"/>
    </row>
    <row r="5" spans="1:66" ht="21" customHeight="1">
      <c r="B5" s="636" t="s">
        <v>1256</v>
      </c>
      <c r="C5" s="636"/>
      <c r="D5" s="636"/>
      <c r="E5" s="636"/>
      <c r="F5" s="636"/>
      <c r="G5" s="636"/>
      <c r="H5" s="636"/>
      <c r="I5" s="636"/>
      <c r="J5" s="636"/>
      <c r="K5" s="636"/>
      <c r="L5" s="641"/>
      <c r="M5" s="641"/>
      <c r="N5" s="641"/>
      <c r="O5" s="641"/>
      <c r="P5" s="641"/>
      <c r="Q5" s="600"/>
      <c r="R5" s="798"/>
      <c r="S5" s="658"/>
      <c r="T5" s="658"/>
      <c r="U5" s="676" t="s">
        <v>1255</v>
      </c>
    </row>
    <row r="6" spans="1:66" ht="21" customHeight="1">
      <c r="B6" s="636"/>
      <c r="C6" s="636"/>
      <c r="D6" s="636"/>
      <c r="E6" s="636"/>
      <c r="F6" s="636"/>
      <c r="G6" s="636"/>
      <c r="H6" s="636"/>
      <c r="I6" s="636"/>
      <c r="J6" s="636"/>
      <c r="K6" s="636"/>
      <c r="L6" s="641"/>
      <c r="M6" s="641"/>
      <c r="N6" s="641"/>
      <c r="O6" s="641"/>
      <c r="P6" s="641"/>
      <c r="Q6" s="600"/>
      <c r="R6" s="899"/>
      <c r="S6" s="659"/>
      <c r="T6" s="659"/>
      <c r="U6" s="677"/>
    </row>
    <row r="7" spans="1:66" ht="21" customHeight="1">
      <c r="B7" s="740" t="s">
        <v>1257</v>
      </c>
      <c r="C7" s="740"/>
      <c r="D7" s="740"/>
      <c r="E7" s="740"/>
      <c r="F7" s="740"/>
      <c r="G7" s="740"/>
      <c r="H7" s="740"/>
      <c r="I7" s="740"/>
      <c r="J7" s="740"/>
      <c r="K7" s="740"/>
      <c r="L7" s="641"/>
      <c r="M7" s="641"/>
      <c r="N7" s="641"/>
      <c r="O7" s="641"/>
      <c r="P7" s="641"/>
      <c r="Q7" s="600"/>
      <c r="R7" s="798"/>
      <c r="S7" s="658"/>
      <c r="T7" s="658"/>
      <c r="U7" s="676" t="s">
        <v>1255</v>
      </c>
    </row>
    <row r="8" spans="1:66" ht="21" customHeight="1">
      <c r="B8" s="740"/>
      <c r="C8" s="740"/>
      <c r="D8" s="740"/>
      <c r="E8" s="740"/>
      <c r="F8" s="740"/>
      <c r="G8" s="740"/>
      <c r="H8" s="740"/>
      <c r="I8" s="740"/>
      <c r="J8" s="740"/>
      <c r="K8" s="740"/>
      <c r="L8" s="641"/>
      <c r="M8" s="641"/>
      <c r="N8" s="641"/>
      <c r="O8" s="641"/>
      <c r="P8" s="641"/>
      <c r="Q8" s="600"/>
      <c r="R8" s="899"/>
      <c r="S8" s="659"/>
      <c r="T8" s="659"/>
      <c r="U8" s="677"/>
    </row>
    <row r="9" spans="1:66" ht="21" customHeight="1">
      <c r="B9" s="740" t="s">
        <v>1258</v>
      </c>
      <c r="C9" s="740"/>
      <c r="D9" s="740"/>
      <c r="E9" s="740"/>
      <c r="F9" s="740"/>
      <c r="G9" s="740"/>
      <c r="H9" s="740"/>
      <c r="I9" s="740"/>
      <c r="J9" s="740"/>
      <c r="K9" s="740"/>
      <c r="L9" s="641"/>
      <c r="M9" s="641"/>
      <c r="N9" s="641"/>
      <c r="O9" s="641"/>
      <c r="P9" s="641"/>
      <c r="Q9" s="600"/>
      <c r="R9" s="798"/>
      <c r="S9" s="658"/>
      <c r="T9" s="658"/>
      <c r="U9" s="676" t="s">
        <v>1255</v>
      </c>
    </row>
    <row r="10" spans="1:66" ht="21" customHeight="1">
      <c r="B10" s="740"/>
      <c r="C10" s="740"/>
      <c r="D10" s="740"/>
      <c r="E10" s="740"/>
      <c r="F10" s="740"/>
      <c r="G10" s="740"/>
      <c r="H10" s="740"/>
      <c r="I10" s="740"/>
      <c r="J10" s="740"/>
      <c r="K10" s="740"/>
      <c r="L10" s="641"/>
      <c r="M10" s="641"/>
      <c r="N10" s="641"/>
      <c r="O10" s="641"/>
      <c r="P10" s="641"/>
      <c r="Q10" s="600"/>
      <c r="R10" s="899"/>
      <c r="S10" s="659"/>
      <c r="T10" s="659"/>
      <c r="U10" s="677"/>
    </row>
    <row r="11" spans="1:66" ht="21" customHeight="1">
      <c r="B11" s="397" t="s">
        <v>1449</v>
      </c>
      <c r="C11" s="397"/>
      <c r="D11" s="397"/>
      <c r="E11" s="397"/>
      <c r="F11" s="397"/>
      <c r="G11" s="397"/>
      <c r="H11" s="397"/>
      <c r="I11" s="397"/>
      <c r="J11" s="397"/>
      <c r="K11" s="397"/>
      <c r="L11" s="397"/>
      <c r="M11" s="397"/>
      <c r="N11" s="397"/>
      <c r="O11" s="397"/>
      <c r="P11" s="397"/>
      <c r="Q11" s="1"/>
      <c r="R11" s="1"/>
      <c r="S11" s="1"/>
      <c r="T11" s="1"/>
      <c r="U11" s="1"/>
    </row>
    <row r="12" spans="1:66" ht="21" customHeight="1">
      <c r="B12" s="3" t="s">
        <v>1204</v>
      </c>
      <c r="L12" s="1"/>
      <c r="M12" s="1"/>
      <c r="N12" s="1"/>
      <c r="O12" s="1"/>
      <c r="P12" s="1"/>
      <c r="Q12" s="1"/>
      <c r="R12" s="1"/>
      <c r="S12" s="1"/>
      <c r="T12" s="1"/>
      <c r="U12" s="1"/>
    </row>
    <row r="13" spans="1:66" ht="21" customHeight="1"/>
    <row r="14" spans="1:66" ht="21" customHeight="1">
      <c r="A14" s="1"/>
      <c r="B14" s="1" t="s">
        <v>1621</v>
      </c>
      <c r="C14" s="7"/>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row>
    <row r="15" spans="1:66" ht="21" customHeight="1">
      <c r="A15" s="1"/>
      <c r="B15" s="745"/>
      <c r="C15" s="745"/>
      <c r="D15" s="745"/>
      <c r="E15" s="745"/>
      <c r="F15" s="745"/>
      <c r="G15" s="745"/>
      <c r="H15" s="554" t="s">
        <v>218</v>
      </c>
      <c r="I15" s="554"/>
      <c r="J15" s="554"/>
      <c r="K15" s="554"/>
      <c r="L15" s="554"/>
      <c r="M15" s="554"/>
      <c r="N15" s="554"/>
      <c r="O15" s="554"/>
      <c r="P15" s="554" t="s">
        <v>219</v>
      </c>
      <c r="Q15" s="554"/>
      <c r="R15" s="554"/>
      <c r="S15" s="554"/>
      <c r="T15" s="554"/>
      <c r="U15" s="554"/>
      <c r="V15" s="554"/>
      <c r="W15" s="554"/>
      <c r="X15" s="554" t="s">
        <v>1581</v>
      </c>
      <c r="Y15" s="554"/>
      <c r="Z15" s="554"/>
      <c r="AA15" s="554"/>
      <c r="AB15" s="554"/>
      <c r="AC15" s="554"/>
      <c r="AD15" s="554"/>
      <c r="AE15" s="554"/>
      <c r="AF15" s="554"/>
      <c r="AG15" s="554"/>
      <c r="AH15" s="554"/>
      <c r="AI15" s="554"/>
      <c r="AJ15" s="554"/>
      <c r="AK15" s="554"/>
      <c r="AL15" s="554"/>
      <c r="AM15" s="554"/>
      <c r="AN15" s="554"/>
      <c r="AO15" s="554"/>
      <c r="AP15" s="554"/>
      <c r="AQ15" s="554"/>
      <c r="AR15" s="554"/>
      <c r="AS15" s="1"/>
      <c r="AT15" s="1"/>
      <c r="AU15" s="1"/>
      <c r="AV15" s="1"/>
      <c r="AW15" s="1"/>
      <c r="AX15" s="1"/>
      <c r="AY15" s="1"/>
      <c r="AZ15" s="1"/>
      <c r="BA15" s="1"/>
      <c r="BB15" s="1"/>
      <c r="BC15" s="1"/>
      <c r="BD15" s="1"/>
      <c r="BE15" s="1"/>
      <c r="BF15" s="1"/>
      <c r="BG15" s="1"/>
      <c r="BH15" s="1"/>
      <c r="BI15" s="1"/>
      <c r="BJ15" s="1"/>
      <c r="BK15" s="1"/>
      <c r="BL15" s="1"/>
      <c r="BM15" s="1"/>
      <c r="BN15" s="1"/>
    </row>
    <row r="16" spans="1:66" ht="21" customHeight="1">
      <c r="A16" s="1"/>
      <c r="B16" s="992" t="s">
        <v>220</v>
      </c>
      <c r="C16" s="992"/>
      <c r="D16" s="992"/>
      <c r="E16" s="992"/>
      <c r="F16" s="992"/>
      <c r="G16" s="992"/>
      <c r="H16" s="634"/>
      <c r="I16" s="634"/>
      <c r="J16" s="634"/>
      <c r="K16" s="634"/>
      <c r="L16" s="634"/>
      <c r="M16" s="634"/>
      <c r="N16" s="634"/>
      <c r="O16" s="634"/>
      <c r="P16" s="634"/>
      <c r="Q16" s="634"/>
      <c r="R16" s="634"/>
      <c r="S16" s="634"/>
      <c r="T16" s="634"/>
      <c r="U16" s="634"/>
      <c r="V16" s="634"/>
      <c r="W16" s="634"/>
      <c r="X16" s="1003"/>
      <c r="Y16" s="1003"/>
      <c r="Z16" s="1003"/>
      <c r="AA16" s="1003"/>
      <c r="AB16" s="1003"/>
      <c r="AC16" s="1003"/>
      <c r="AD16" s="1003"/>
      <c r="AE16" s="1003"/>
      <c r="AF16" s="1003"/>
      <c r="AG16" s="1003"/>
      <c r="AH16" s="1003"/>
      <c r="AI16" s="1003"/>
      <c r="AJ16" s="1003"/>
      <c r="AK16" s="1003"/>
      <c r="AL16" s="1003"/>
      <c r="AM16" s="1003"/>
      <c r="AN16" s="1003"/>
      <c r="AO16" s="1003"/>
      <c r="AP16" s="1003"/>
      <c r="AQ16" s="1003"/>
      <c r="AR16" s="1003"/>
      <c r="AS16" s="1"/>
      <c r="AT16" s="1"/>
      <c r="AU16" s="1"/>
      <c r="AV16" s="1"/>
      <c r="AW16" s="1"/>
      <c r="AX16" s="1"/>
      <c r="AY16" s="1"/>
      <c r="AZ16" s="1"/>
      <c r="BA16" s="1"/>
      <c r="BB16" s="1"/>
      <c r="BC16" s="1"/>
      <c r="BD16" s="1"/>
      <c r="BE16" s="1"/>
      <c r="BF16" s="1"/>
      <c r="BG16" s="1"/>
      <c r="BH16" s="1"/>
      <c r="BI16" s="1"/>
      <c r="BJ16" s="1"/>
      <c r="BK16" s="1"/>
      <c r="BL16" s="1"/>
      <c r="BM16" s="1"/>
      <c r="BN16" s="1"/>
    </row>
    <row r="17" spans="1:66" ht="21" customHeight="1">
      <c r="A17" s="3"/>
      <c r="B17" s="993" t="s">
        <v>380</v>
      </c>
      <c r="C17" s="993"/>
      <c r="D17" s="993"/>
      <c r="E17" s="993"/>
      <c r="F17" s="993"/>
      <c r="G17" s="993"/>
      <c r="H17" s="997"/>
      <c r="I17" s="997"/>
      <c r="J17" s="997"/>
      <c r="K17" s="997"/>
      <c r="L17" s="997"/>
      <c r="M17" s="997"/>
      <c r="N17" s="997"/>
      <c r="O17" s="997"/>
      <c r="P17" s="997"/>
      <c r="Q17" s="997"/>
      <c r="R17" s="997"/>
      <c r="S17" s="997"/>
      <c r="T17" s="997"/>
      <c r="U17" s="997"/>
      <c r="V17" s="997"/>
      <c r="W17" s="997"/>
      <c r="X17" s="1002"/>
      <c r="Y17" s="1002"/>
      <c r="Z17" s="1002"/>
      <c r="AA17" s="1002"/>
      <c r="AB17" s="1002"/>
      <c r="AC17" s="1002"/>
      <c r="AD17" s="1002"/>
      <c r="AE17" s="1002"/>
      <c r="AF17" s="1002"/>
      <c r="AG17" s="1002"/>
      <c r="AH17" s="1002"/>
      <c r="AI17" s="1002"/>
      <c r="AJ17" s="1002"/>
      <c r="AK17" s="1002"/>
      <c r="AL17" s="1002"/>
      <c r="AM17" s="1002"/>
      <c r="AN17" s="1002"/>
      <c r="AO17" s="1002"/>
      <c r="AP17" s="1002"/>
      <c r="AQ17" s="1002"/>
      <c r="AR17" s="1002"/>
      <c r="AS17" s="1"/>
      <c r="AT17" s="1"/>
      <c r="AU17" s="3"/>
      <c r="AV17" s="3"/>
      <c r="AW17" s="3"/>
      <c r="AX17" s="3"/>
      <c r="AY17" s="3"/>
      <c r="AZ17" s="3"/>
      <c r="BA17" s="1"/>
      <c r="BB17" s="1"/>
      <c r="BC17" s="1"/>
      <c r="BD17" s="1"/>
      <c r="BE17" s="1"/>
      <c r="BF17" s="1"/>
      <c r="BG17" s="1"/>
      <c r="BH17" s="1"/>
      <c r="BI17" s="1"/>
      <c r="BJ17" s="1"/>
      <c r="BK17" s="1"/>
      <c r="BL17" s="1"/>
      <c r="BM17" s="1"/>
      <c r="BN17" s="1"/>
    </row>
    <row r="18" spans="1:66" ht="21" customHeight="1">
      <c r="A18" s="1"/>
      <c r="B18" s="993" t="s">
        <v>381</v>
      </c>
      <c r="C18" s="993"/>
      <c r="D18" s="993"/>
      <c r="E18" s="993"/>
      <c r="F18" s="993"/>
      <c r="G18" s="993"/>
      <c r="H18" s="997"/>
      <c r="I18" s="997"/>
      <c r="J18" s="997"/>
      <c r="K18" s="997"/>
      <c r="L18" s="997"/>
      <c r="M18" s="997"/>
      <c r="N18" s="997"/>
      <c r="O18" s="997"/>
      <c r="P18" s="997"/>
      <c r="Q18" s="997"/>
      <c r="R18" s="997"/>
      <c r="S18" s="997"/>
      <c r="T18" s="997"/>
      <c r="U18" s="997"/>
      <c r="V18" s="997"/>
      <c r="W18" s="997"/>
      <c r="X18" s="1002"/>
      <c r="Y18" s="1002"/>
      <c r="Z18" s="1002"/>
      <c r="AA18" s="1002"/>
      <c r="AB18" s="1002"/>
      <c r="AC18" s="1002"/>
      <c r="AD18" s="1002"/>
      <c r="AE18" s="1002"/>
      <c r="AF18" s="1002"/>
      <c r="AG18" s="1002"/>
      <c r="AH18" s="1002"/>
      <c r="AI18" s="1002"/>
      <c r="AJ18" s="1002"/>
      <c r="AK18" s="1002"/>
      <c r="AL18" s="1002"/>
      <c r="AM18" s="1002"/>
      <c r="AN18" s="1002"/>
      <c r="AO18" s="1002"/>
      <c r="AP18" s="1002"/>
      <c r="AQ18" s="1002"/>
      <c r="AR18" s="1002"/>
      <c r="AS18" s="1"/>
      <c r="AT18" s="1"/>
      <c r="AU18" s="1"/>
      <c r="AV18" s="1"/>
      <c r="AW18" s="3"/>
      <c r="AX18" s="3"/>
      <c r="AY18" s="3"/>
      <c r="AZ18" s="3"/>
      <c r="BA18" s="1"/>
      <c r="BB18" s="1"/>
      <c r="BC18" s="1"/>
      <c r="BD18" s="1"/>
      <c r="BE18" s="1"/>
      <c r="BF18" s="1"/>
      <c r="BG18" s="1"/>
      <c r="BH18" s="1"/>
      <c r="BI18" s="1"/>
      <c r="BJ18" s="1"/>
      <c r="BK18" s="1"/>
      <c r="BL18" s="1"/>
      <c r="BM18" s="1"/>
      <c r="BN18" s="1"/>
    </row>
    <row r="19" spans="1:66" ht="21" customHeight="1">
      <c r="A19" s="3"/>
      <c r="B19" s="993" t="s">
        <v>221</v>
      </c>
      <c r="C19" s="993"/>
      <c r="D19" s="993"/>
      <c r="E19" s="993"/>
      <c r="F19" s="993"/>
      <c r="G19" s="993"/>
      <c r="H19" s="997"/>
      <c r="I19" s="997"/>
      <c r="J19" s="997"/>
      <c r="K19" s="997"/>
      <c r="L19" s="997"/>
      <c r="M19" s="997"/>
      <c r="N19" s="997"/>
      <c r="O19" s="997"/>
      <c r="P19" s="997"/>
      <c r="Q19" s="997"/>
      <c r="R19" s="997"/>
      <c r="S19" s="997"/>
      <c r="T19" s="997"/>
      <c r="U19" s="997"/>
      <c r="V19" s="997"/>
      <c r="W19" s="997"/>
      <c r="X19" s="1002"/>
      <c r="Y19" s="1002"/>
      <c r="Z19" s="1002"/>
      <c r="AA19" s="1002"/>
      <c r="AB19" s="1002"/>
      <c r="AC19" s="1002"/>
      <c r="AD19" s="1002"/>
      <c r="AE19" s="1002"/>
      <c r="AF19" s="1002"/>
      <c r="AG19" s="1002"/>
      <c r="AH19" s="1002"/>
      <c r="AI19" s="1002"/>
      <c r="AJ19" s="1002"/>
      <c r="AK19" s="1002"/>
      <c r="AL19" s="1002"/>
      <c r="AM19" s="1002"/>
      <c r="AN19" s="1002"/>
      <c r="AO19" s="1002"/>
      <c r="AP19" s="1002"/>
      <c r="AQ19" s="1002"/>
      <c r="AR19" s="1002"/>
      <c r="AS19" s="1"/>
      <c r="AT19" s="1"/>
      <c r="AU19" s="3"/>
      <c r="AV19" s="1"/>
      <c r="AW19" s="3"/>
      <c r="AX19" s="3"/>
      <c r="AY19" s="3"/>
      <c r="AZ19" s="3"/>
      <c r="BA19" s="1"/>
      <c r="BB19" s="1"/>
      <c r="BC19" s="1"/>
      <c r="BD19" s="1"/>
      <c r="BE19" s="1"/>
      <c r="BF19" s="1"/>
      <c r="BG19" s="1"/>
      <c r="BH19" s="1"/>
      <c r="BI19" s="1"/>
      <c r="BJ19" s="1"/>
      <c r="BK19" s="1"/>
      <c r="BL19" s="1"/>
      <c r="BM19" s="1"/>
      <c r="BN19" s="1"/>
    </row>
    <row r="20" spans="1:66" ht="21" customHeight="1">
      <c r="A20" s="1"/>
      <c r="B20" s="998" t="s">
        <v>222</v>
      </c>
      <c r="C20" s="998"/>
      <c r="D20" s="998"/>
      <c r="E20" s="998"/>
      <c r="F20" s="998"/>
      <c r="G20" s="998"/>
      <c r="H20" s="1000"/>
      <c r="I20" s="1000"/>
      <c r="J20" s="1000"/>
      <c r="K20" s="1000"/>
      <c r="L20" s="1000"/>
      <c r="M20" s="1000"/>
      <c r="N20" s="1000"/>
      <c r="O20" s="1000"/>
      <c r="P20" s="1000"/>
      <c r="Q20" s="1000"/>
      <c r="R20" s="1000"/>
      <c r="S20" s="1000"/>
      <c r="T20" s="1000"/>
      <c r="U20" s="1000"/>
      <c r="V20" s="1000"/>
      <c r="W20" s="1000"/>
      <c r="X20" s="1004"/>
      <c r="Y20" s="1004"/>
      <c r="Z20" s="1004"/>
      <c r="AA20" s="1004"/>
      <c r="AB20" s="1004"/>
      <c r="AC20" s="1004"/>
      <c r="AD20" s="1004"/>
      <c r="AE20" s="1004"/>
      <c r="AF20" s="1004"/>
      <c r="AG20" s="1004"/>
      <c r="AH20" s="1004"/>
      <c r="AI20" s="1004"/>
      <c r="AJ20" s="1004"/>
      <c r="AK20" s="1004"/>
      <c r="AL20" s="1004"/>
      <c r="AM20" s="1004"/>
      <c r="AN20" s="1004"/>
      <c r="AO20" s="1004"/>
      <c r="AP20" s="1004"/>
      <c r="AQ20" s="1004"/>
      <c r="AR20" s="1004"/>
      <c r="AS20" s="1"/>
      <c r="AT20" s="1"/>
      <c r="AU20" s="1"/>
      <c r="AV20" s="1"/>
      <c r="AW20" s="3"/>
      <c r="AX20" s="3"/>
      <c r="AY20" s="3"/>
      <c r="AZ20" s="3"/>
      <c r="BA20" s="1"/>
      <c r="BB20" s="1"/>
      <c r="BC20" s="1"/>
      <c r="BD20" s="1"/>
      <c r="BE20" s="1"/>
      <c r="BF20" s="1"/>
      <c r="BG20" s="1"/>
      <c r="BH20" s="1"/>
      <c r="BI20" s="1"/>
      <c r="BJ20" s="1"/>
      <c r="BK20" s="1"/>
      <c r="BL20" s="1"/>
      <c r="BM20" s="1"/>
      <c r="BN20" s="1"/>
    </row>
    <row r="21" spans="1:66" ht="21" customHeight="1">
      <c r="A21" s="1"/>
      <c r="B21" s="3" t="s">
        <v>1204</v>
      </c>
      <c r="C21" s="1"/>
      <c r="D21" s="1"/>
      <c r="E21" s="3"/>
      <c r="F21" s="3"/>
      <c r="G21" s="3"/>
      <c r="H21" s="3"/>
      <c r="I21" s="3"/>
      <c r="J21" s="3"/>
      <c r="K21" s="3"/>
      <c r="L21" s="3"/>
      <c r="M21" s="3"/>
      <c r="N21" s="3"/>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row>
    <row r="22" spans="1:66" ht="21" customHeight="1">
      <c r="A22" s="1"/>
      <c r="B22" s="1"/>
      <c r="C22" s="1"/>
      <c r="D22" s="3"/>
      <c r="E22" s="3"/>
      <c r="F22" s="3"/>
      <c r="G22" s="3"/>
      <c r="H22" s="3"/>
      <c r="I22" s="3"/>
      <c r="J22" s="3"/>
      <c r="K22" s="3"/>
      <c r="L22" s="3"/>
      <c r="M22" s="3"/>
      <c r="N22" s="1"/>
      <c r="O22" s="3"/>
      <c r="P22" s="3"/>
      <c r="Q22" s="3"/>
      <c r="R22" s="3"/>
      <c r="S22" s="3"/>
      <c r="T22" s="3"/>
      <c r="U22" s="3"/>
      <c r="V22" s="3"/>
      <c r="W22" s="3"/>
      <c r="X22" s="3"/>
      <c r="Y22" s="3"/>
      <c r="Z22" s="3"/>
      <c r="AA22" s="3"/>
      <c r="AB22" s="3"/>
      <c r="AC22" s="3"/>
      <c r="AD22" s="3"/>
      <c r="AE22" s="3"/>
      <c r="AF22" s="3"/>
      <c r="AG22" s="3"/>
      <c r="AH22" s="3"/>
      <c r="AI22" s="3"/>
      <c r="AJ22" s="3"/>
      <c r="AK22" s="3"/>
      <c r="AL22" s="3"/>
      <c r="AM22" s="3"/>
      <c r="AQ22" s="1"/>
      <c r="AR22" s="1"/>
      <c r="AS22" s="1"/>
      <c r="AT22" s="1"/>
      <c r="AU22" s="1"/>
      <c r="AV22" s="1"/>
      <c r="AW22" s="1"/>
      <c r="AX22" s="1"/>
      <c r="AY22" s="1"/>
      <c r="AZ22" s="1"/>
      <c r="BA22" s="1"/>
      <c r="BB22" s="1"/>
      <c r="BC22" s="1"/>
      <c r="BD22" s="1"/>
      <c r="BE22" s="1"/>
      <c r="BF22" s="1"/>
      <c r="BG22" s="1"/>
      <c r="BH22" s="1"/>
      <c r="BI22" s="1"/>
      <c r="BJ22" s="1"/>
      <c r="BK22" s="1"/>
      <c r="BL22" s="1"/>
      <c r="BM22" s="1"/>
    </row>
    <row r="23" spans="1:66" ht="21" customHeight="1">
      <c r="A23" s="1"/>
      <c r="B23" s="1" t="s">
        <v>1622</v>
      </c>
      <c r="C23" s="7"/>
      <c r="D23" s="3"/>
      <c r="E23" s="3"/>
      <c r="F23" s="3"/>
      <c r="G23" s="3"/>
      <c r="H23" s="3"/>
      <c r="I23" s="3"/>
      <c r="J23" s="3"/>
      <c r="K23" s="3"/>
      <c r="L23" s="3"/>
      <c r="M23" s="3"/>
      <c r="N23" s="1"/>
      <c r="O23" s="1"/>
      <c r="P23" s="1"/>
      <c r="Q23" s="1"/>
      <c r="R23" s="1"/>
      <c r="S23" s="1"/>
      <c r="T23" s="1"/>
      <c r="U23" s="1"/>
      <c r="V23" s="1"/>
      <c r="W23" s="1"/>
      <c r="X23" s="3"/>
      <c r="Y23" s="3"/>
      <c r="Z23" s="3"/>
      <c r="AA23" s="3"/>
      <c r="AB23" s="3"/>
      <c r="AC23" s="3"/>
      <c r="AD23" s="3"/>
      <c r="AE23" s="3"/>
      <c r="AF23" s="3"/>
      <c r="AG23" s="3"/>
      <c r="AH23" s="3"/>
      <c r="AI23" s="3"/>
      <c r="AJ23" s="3"/>
      <c r="AQ23" s="1"/>
      <c r="AR23" s="1"/>
      <c r="AS23" s="1"/>
      <c r="AT23" s="1"/>
      <c r="AU23" s="1"/>
      <c r="AV23" s="1"/>
      <c r="AW23" s="1"/>
      <c r="AX23" s="1"/>
      <c r="AY23" s="1"/>
      <c r="AZ23" s="1"/>
      <c r="BA23" s="1"/>
      <c r="BB23" s="1"/>
      <c r="BC23" s="1"/>
      <c r="BD23" s="1"/>
      <c r="BE23" s="1"/>
      <c r="BF23" s="1"/>
      <c r="BG23" s="1"/>
      <c r="BH23" s="1"/>
      <c r="BI23" s="1"/>
      <c r="BJ23" s="1"/>
      <c r="BK23" s="1"/>
      <c r="BL23" s="1"/>
      <c r="BM23" s="1"/>
    </row>
    <row r="24" spans="1:66" ht="21" customHeight="1">
      <c r="B24" s="554" t="s">
        <v>223</v>
      </c>
      <c r="C24" s="554"/>
      <c r="D24" s="554"/>
      <c r="E24" s="554"/>
      <c r="F24" s="554"/>
      <c r="G24" s="554"/>
      <c r="H24" s="922" t="s">
        <v>428</v>
      </c>
      <c r="I24" s="922"/>
      <c r="J24" s="922"/>
      <c r="K24" s="922"/>
      <c r="L24" s="922"/>
      <c r="M24" s="922"/>
      <c r="O24" s="922" t="s">
        <v>723</v>
      </c>
      <c r="P24" s="922"/>
      <c r="Q24" s="922"/>
      <c r="R24" s="922"/>
      <c r="S24" s="922" t="s">
        <v>1260</v>
      </c>
      <c r="T24" s="922"/>
      <c r="U24" s="922"/>
      <c r="V24" s="922"/>
      <c r="W24" s="922" t="s">
        <v>1261</v>
      </c>
      <c r="X24" s="922"/>
      <c r="Y24" s="922"/>
      <c r="Z24" s="922"/>
      <c r="AA24" s="922" t="s">
        <v>1262</v>
      </c>
      <c r="AB24" s="922"/>
      <c r="AC24" s="922"/>
      <c r="AD24" s="922"/>
      <c r="AE24" s="3"/>
      <c r="AF24" s="922" t="s">
        <v>1264</v>
      </c>
      <c r="AG24" s="922"/>
      <c r="AH24" s="922"/>
      <c r="AI24" s="922"/>
      <c r="AJ24" s="922"/>
      <c r="AK24" s="922"/>
      <c r="AL24" s="999" t="s">
        <v>429</v>
      </c>
      <c r="AM24" s="926"/>
      <c r="AN24" s="926"/>
      <c r="AO24" s="922" t="s">
        <v>1265</v>
      </c>
      <c r="AP24" s="922"/>
      <c r="AQ24" s="922"/>
      <c r="AR24" s="922"/>
      <c r="AS24" s="922"/>
      <c r="AT24" s="922"/>
      <c r="AU24" s="922" t="s">
        <v>1267</v>
      </c>
      <c r="AV24" s="922"/>
      <c r="AW24" s="922"/>
      <c r="AX24" s="922"/>
      <c r="AY24" s="922"/>
      <c r="AZ24" s="922"/>
      <c r="BG24" s="1"/>
      <c r="BH24" s="1"/>
      <c r="BI24" s="1"/>
      <c r="BJ24" s="1"/>
      <c r="BK24" s="1"/>
      <c r="BL24" s="1"/>
      <c r="BM24" s="1"/>
      <c r="BN24" s="1"/>
    </row>
    <row r="25" spans="1:66" ht="21" customHeight="1">
      <c r="B25" s="554" t="s">
        <v>431</v>
      </c>
      <c r="C25" s="554"/>
      <c r="D25" s="554"/>
      <c r="E25" s="554" t="s">
        <v>430</v>
      </c>
      <c r="F25" s="554"/>
      <c r="G25" s="554"/>
      <c r="H25" s="554" t="s">
        <v>431</v>
      </c>
      <c r="I25" s="554"/>
      <c r="J25" s="554"/>
      <c r="K25" s="554" t="s">
        <v>430</v>
      </c>
      <c r="L25" s="554"/>
      <c r="M25" s="554"/>
      <c r="O25" s="922"/>
      <c r="P25" s="922"/>
      <c r="Q25" s="922"/>
      <c r="R25" s="922"/>
      <c r="S25" s="1001"/>
      <c r="T25" s="1001"/>
      <c r="U25" s="622"/>
      <c r="V25" s="408" t="s">
        <v>1263</v>
      </c>
      <c r="W25" s="1001"/>
      <c r="X25" s="1001"/>
      <c r="Y25" s="622"/>
      <c r="Z25" s="408" t="s">
        <v>1263</v>
      </c>
      <c r="AA25" s="1001"/>
      <c r="AB25" s="1001"/>
      <c r="AC25" s="622"/>
      <c r="AD25" s="408" t="s">
        <v>1263</v>
      </c>
      <c r="AE25" s="3"/>
      <c r="AF25" s="554" t="s">
        <v>431</v>
      </c>
      <c r="AG25" s="554"/>
      <c r="AH25" s="554"/>
      <c r="AI25" s="554" t="s">
        <v>430</v>
      </c>
      <c r="AJ25" s="554"/>
      <c r="AK25" s="554"/>
      <c r="AL25" s="572" t="s">
        <v>724</v>
      </c>
      <c r="AM25" s="571"/>
      <c r="AN25" s="571"/>
      <c r="AO25" s="600"/>
      <c r="AP25" s="552"/>
      <c r="AQ25" s="552"/>
      <c r="AR25" s="552"/>
      <c r="AS25" s="552"/>
      <c r="AT25" s="553"/>
      <c r="AU25" s="554" t="s">
        <v>431</v>
      </c>
      <c r="AV25" s="554"/>
      <c r="AW25" s="554"/>
      <c r="AX25" s="554" t="s">
        <v>430</v>
      </c>
      <c r="AY25" s="554"/>
      <c r="AZ25" s="554"/>
      <c r="BG25" s="1"/>
      <c r="BH25" s="1"/>
      <c r="BI25" s="1"/>
      <c r="BJ25" s="1"/>
      <c r="BK25" s="1"/>
      <c r="BL25" s="1"/>
      <c r="BM25" s="1"/>
      <c r="BN25" s="1"/>
    </row>
    <row r="26" spans="1:66" ht="21" customHeight="1">
      <c r="B26" s="641"/>
      <c r="C26" s="641"/>
      <c r="D26" s="641"/>
      <c r="E26" s="641"/>
      <c r="F26" s="641"/>
      <c r="G26" s="641"/>
      <c r="H26" s="641"/>
      <c r="I26" s="641"/>
      <c r="J26" s="641"/>
      <c r="K26" s="641"/>
      <c r="L26" s="641"/>
      <c r="M26" s="641"/>
      <c r="O26" s="242"/>
      <c r="P26" s="242"/>
      <c r="Q26" s="242"/>
      <c r="R26" s="242"/>
      <c r="S26" s="242"/>
      <c r="T26" s="1"/>
      <c r="U26" s="1"/>
      <c r="V26" s="1"/>
      <c r="W26" s="1"/>
      <c r="X26" s="1"/>
      <c r="Y26" s="1"/>
      <c r="Z26" s="3"/>
      <c r="AA26" s="3"/>
      <c r="AB26" s="3"/>
      <c r="AC26" s="3"/>
      <c r="AD26" s="3"/>
      <c r="AE26" s="3"/>
      <c r="AF26" s="641"/>
      <c r="AG26" s="641"/>
      <c r="AH26" s="641"/>
      <c r="AI26" s="641"/>
      <c r="AJ26" s="641"/>
      <c r="AK26" s="641"/>
      <c r="AO26" s="922" t="s">
        <v>1266</v>
      </c>
      <c r="AP26" s="922"/>
      <c r="AQ26" s="922"/>
      <c r="AR26" s="922"/>
      <c r="AS26" s="922"/>
      <c r="AT26" s="922"/>
      <c r="AU26" s="641"/>
      <c r="AV26" s="641"/>
      <c r="AW26" s="641"/>
      <c r="AX26" s="641"/>
      <c r="AY26" s="641"/>
      <c r="AZ26" s="641"/>
      <c r="BG26" s="1"/>
      <c r="BH26" s="1"/>
    </row>
    <row r="27" spans="1:66" ht="21" customHeight="1">
      <c r="A27" s="1"/>
      <c r="B27" s="3" t="s">
        <v>1445</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600"/>
      <c r="AP27" s="552"/>
      <c r="AQ27" s="552"/>
      <c r="AR27" s="552"/>
      <c r="AS27" s="552"/>
      <c r="AT27" s="553"/>
      <c r="AU27" s="1"/>
      <c r="AV27" s="1"/>
      <c r="AW27" s="1"/>
      <c r="AX27" s="1"/>
      <c r="AY27" s="1"/>
      <c r="AZ27" s="1"/>
      <c r="BA27" s="1"/>
      <c r="BB27" s="1"/>
      <c r="BC27" s="1"/>
      <c r="BD27" s="1"/>
      <c r="BE27" s="1"/>
      <c r="BF27" s="1"/>
      <c r="BG27" s="1"/>
      <c r="BH27" s="1"/>
      <c r="BI27" s="1"/>
      <c r="BJ27" s="1"/>
      <c r="BK27" s="1"/>
      <c r="BL27" s="1"/>
      <c r="BM27" s="1"/>
      <c r="BN27" s="1"/>
    </row>
    <row r="28" spans="1:66" ht="21" customHeight="1">
      <c r="A28" s="1"/>
      <c r="B28" s="1" t="s">
        <v>432</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row>
    <row r="29" spans="1:66" ht="21" customHeight="1"/>
    <row r="30" spans="1:66" ht="21" customHeight="1">
      <c r="A30" s="1" t="s">
        <v>1426</v>
      </c>
      <c r="B30" s="1"/>
      <c r="C30" s="1"/>
      <c r="D30" s="3"/>
      <c r="E30" s="3"/>
      <c r="F30" s="3"/>
      <c r="G30" s="3"/>
      <c r="H30" s="3"/>
      <c r="I30" s="3"/>
      <c r="J30" s="3"/>
      <c r="K30" s="1"/>
      <c r="L30" s="1"/>
      <c r="M30" s="1"/>
      <c r="N30" s="1"/>
      <c r="O30" s="1"/>
      <c r="P30" s="1"/>
      <c r="Q30" s="1"/>
      <c r="R30" s="1"/>
      <c r="S30" s="1"/>
      <c r="T30" s="1"/>
      <c r="U30" s="1"/>
      <c r="V30" s="1"/>
      <c r="W30" s="1"/>
      <c r="X30" s="1"/>
      <c r="Y30" s="1"/>
      <c r="Z30" s="1"/>
      <c r="AA30" s="1"/>
      <c r="AB30" s="1"/>
      <c r="AC30" s="1"/>
      <c r="AD30" s="1"/>
      <c r="AE30" s="1"/>
      <c r="AS30" s="1"/>
      <c r="AT30" s="1"/>
      <c r="AU30" s="1"/>
      <c r="AV30" s="1"/>
      <c r="AW30" s="1"/>
      <c r="AX30" s="1"/>
      <c r="AY30" s="1"/>
      <c r="AZ30" s="1"/>
      <c r="BA30" s="1"/>
      <c r="BB30" s="1"/>
      <c r="BC30" s="1"/>
      <c r="BD30" s="1"/>
      <c r="BE30" s="1"/>
      <c r="BF30" s="1"/>
      <c r="BG30" s="1"/>
      <c r="BH30" s="1"/>
      <c r="BI30" s="1"/>
      <c r="BJ30" s="1"/>
      <c r="BK30" s="1"/>
      <c r="BL30" s="1"/>
      <c r="BM30" s="1"/>
    </row>
    <row r="31" spans="1:66" ht="21" customHeight="1">
      <c r="B31" s="1" t="s">
        <v>1427</v>
      </c>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S31" s="1"/>
      <c r="AT31" s="1"/>
      <c r="AU31" s="1"/>
      <c r="AV31" s="1"/>
      <c r="AW31" s="1"/>
      <c r="AX31" s="1"/>
      <c r="AY31" s="1"/>
      <c r="AZ31" s="1"/>
      <c r="BA31" s="1"/>
      <c r="BB31" s="1"/>
      <c r="BC31" s="1"/>
      <c r="BD31" s="1"/>
      <c r="BE31" s="1"/>
      <c r="BF31" s="1"/>
      <c r="BG31" s="1"/>
      <c r="BH31" s="1"/>
      <c r="BI31" s="1"/>
      <c r="BJ31" s="1"/>
      <c r="BK31" s="1"/>
      <c r="BL31" s="1"/>
      <c r="BM31" s="1"/>
    </row>
    <row r="32" spans="1:66" ht="21" customHeight="1">
      <c r="B32" s="554" t="s">
        <v>224</v>
      </c>
      <c r="C32" s="554"/>
      <c r="D32" s="554"/>
      <c r="E32" s="554"/>
      <c r="F32" s="554"/>
      <c r="G32" s="554"/>
      <c r="H32" s="554"/>
      <c r="I32" s="554"/>
      <c r="J32" s="554"/>
      <c r="K32" s="554"/>
      <c r="L32" s="554" t="s">
        <v>1623</v>
      </c>
      <c r="M32" s="554"/>
      <c r="N32" s="554"/>
      <c r="O32" s="554"/>
      <c r="P32" s="554"/>
      <c r="Q32" s="554"/>
      <c r="R32" s="554"/>
      <c r="S32" s="554"/>
      <c r="T32" s="554" t="s">
        <v>225</v>
      </c>
      <c r="U32" s="554"/>
      <c r="V32" s="554"/>
      <c r="W32" s="554"/>
      <c r="X32" s="554"/>
      <c r="Y32" s="554"/>
      <c r="Z32" s="554"/>
      <c r="AA32" s="554"/>
      <c r="AB32" s="554"/>
      <c r="AC32" s="554"/>
      <c r="AD32" s="554"/>
      <c r="AE32" s="554"/>
      <c r="AF32" s="554"/>
      <c r="AG32" s="554"/>
      <c r="AH32" s="554"/>
      <c r="AI32" s="554"/>
      <c r="AJ32" s="554"/>
      <c r="AK32" s="554"/>
      <c r="AL32" s="554"/>
      <c r="AM32" s="554"/>
    </row>
    <row r="33" spans="1:69" ht="21" customHeight="1">
      <c r="B33" s="580" t="s">
        <v>127</v>
      </c>
      <c r="C33" s="581"/>
      <c r="D33" s="581"/>
      <c r="E33" s="581"/>
      <c r="F33" s="581"/>
      <c r="G33" s="581"/>
      <c r="H33" s="581"/>
      <c r="I33" s="581"/>
      <c r="J33" s="581"/>
      <c r="K33" s="582"/>
      <c r="L33" s="735"/>
      <c r="M33" s="736"/>
      <c r="N33" s="736"/>
      <c r="O33" s="403" t="s">
        <v>1244</v>
      </c>
      <c r="P33" s="609" t="s">
        <v>1553</v>
      </c>
      <c r="Q33" s="609"/>
      <c r="R33" s="609"/>
      <c r="S33" s="404" t="s">
        <v>201</v>
      </c>
      <c r="T33" s="641"/>
      <c r="U33" s="641"/>
      <c r="V33" s="641"/>
      <c r="W33" s="641"/>
      <c r="X33" s="641"/>
      <c r="Y33" s="641"/>
      <c r="Z33" s="641"/>
      <c r="AA33" s="641"/>
      <c r="AB33" s="641"/>
      <c r="AC33" s="641"/>
      <c r="AD33" s="641"/>
      <c r="AE33" s="641"/>
      <c r="AF33" s="641"/>
      <c r="AG33" s="641"/>
      <c r="AH33" s="641"/>
      <c r="AI33" s="641"/>
      <c r="AJ33" s="641"/>
      <c r="AK33" s="641"/>
      <c r="AL33" s="641"/>
      <c r="AM33" s="641"/>
    </row>
    <row r="34" spans="1:69" ht="21"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row>
    <row r="35" spans="1:69" ht="21"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69" ht="20.25" customHeight="1">
      <c r="B36" s="1" t="s">
        <v>1624</v>
      </c>
      <c r="C36" s="1"/>
      <c r="D36" s="3"/>
      <c r="E36" s="3"/>
      <c r="F36" s="3"/>
      <c r="G36" s="3"/>
      <c r="H36" s="3"/>
      <c r="I36" s="3"/>
      <c r="J36" s="3"/>
      <c r="K36" s="3"/>
      <c r="L36" s="3"/>
      <c r="M36" s="3"/>
      <c r="N36" s="1"/>
      <c r="O36" s="1"/>
      <c r="P36" s="1"/>
      <c r="Q36" s="1"/>
      <c r="R36" s="1"/>
      <c r="S36" s="1"/>
      <c r="T36" s="1"/>
      <c r="U36" s="1"/>
      <c r="V36" s="1"/>
      <c r="W36" s="1"/>
      <c r="X36" s="1"/>
      <c r="Y36" s="1"/>
      <c r="Z36" s="1"/>
      <c r="AA36" s="1"/>
      <c r="AB36" s="1"/>
      <c r="AC36" s="1"/>
      <c r="AD36" s="1"/>
      <c r="AE36" s="1"/>
      <c r="AF36" s="1"/>
      <c r="AG36" s="3"/>
      <c r="AH36" s="3"/>
      <c r="AI36" s="3"/>
      <c r="AJ36" s="3"/>
      <c r="AK36" s="3"/>
      <c r="AL36" s="3"/>
      <c r="AM36" s="3"/>
      <c r="AN36" s="3"/>
      <c r="AO36" s="3"/>
      <c r="AP36" s="3"/>
      <c r="AQ36" s="1"/>
      <c r="AR36" s="1"/>
      <c r="AS36" s="1"/>
      <c r="AT36" s="1"/>
      <c r="AU36" s="1"/>
      <c r="AV36" s="1"/>
      <c r="AW36" s="1"/>
      <c r="AX36" s="1"/>
      <c r="AY36" s="1"/>
      <c r="AZ36" s="1"/>
      <c r="BA36" s="1"/>
      <c r="BB36" s="1"/>
      <c r="BC36" s="1"/>
      <c r="BD36" s="1"/>
      <c r="BE36" s="1"/>
      <c r="BF36" s="1"/>
      <c r="BG36" s="1"/>
      <c r="BH36" s="1"/>
      <c r="BI36" s="1"/>
      <c r="BJ36" s="3"/>
      <c r="BK36" s="3"/>
      <c r="BL36" s="3"/>
      <c r="BM36" s="3"/>
    </row>
    <row r="37" spans="1:69" ht="13.5" customHeight="1">
      <c r="A37" s="3"/>
      <c r="B37" s="986" t="s">
        <v>1146</v>
      </c>
      <c r="C37" s="987"/>
      <c r="D37" s="987"/>
      <c r="E37" s="987"/>
      <c r="F37" s="987"/>
      <c r="G37" s="987"/>
      <c r="H37" s="987"/>
      <c r="I37" s="987"/>
      <c r="J37" s="987"/>
      <c r="K37" s="987"/>
      <c r="L37" s="987"/>
      <c r="M37" s="987"/>
      <c r="N37" s="988"/>
      <c r="O37" s="561" t="s">
        <v>1548</v>
      </c>
      <c r="P37" s="562"/>
      <c r="Q37" s="562"/>
      <c r="R37" s="712"/>
      <c r="S37" s="561" t="s">
        <v>419</v>
      </c>
      <c r="T37" s="562"/>
      <c r="U37" s="562"/>
      <c r="V37" s="562"/>
      <c r="W37" s="561" t="s">
        <v>420</v>
      </c>
      <c r="X37" s="562"/>
      <c r="Y37" s="562"/>
      <c r="Z37" s="562"/>
      <c r="AA37" s="561" t="s">
        <v>421</v>
      </c>
      <c r="AB37" s="562"/>
      <c r="AC37" s="562"/>
      <c r="AD37" s="712"/>
      <c r="AE37" s="561" t="s">
        <v>422</v>
      </c>
      <c r="AF37" s="562"/>
      <c r="AG37" s="562"/>
      <c r="AH37" s="712"/>
      <c r="AI37" s="561" t="s">
        <v>423</v>
      </c>
      <c r="AJ37" s="562"/>
      <c r="AK37" s="562"/>
      <c r="AL37" s="562"/>
      <c r="AM37" s="561" t="s">
        <v>424</v>
      </c>
      <c r="AN37" s="562"/>
      <c r="AO37" s="562"/>
      <c r="AP37" s="562"/>
      <c r="AQ37" s="561" t="s">
        <v>286</v>
      </c>
      <c r="AR37" s="562"/>
      <c r="AS37" s="562"/>
      <c r="AT37" s="562"/>
      <c r="AU37" s="561" t="s">
        <v>287</v>
      </c>
      <c r="AV37" s="562"/>
      <c r="AW37" s="562"/>
      <c r="AX37" s="562"/>
      <c r="AY37" s="561" t="s">
        <v>288</v>
      </c>
      <c r="AZ37" s="562"/>
      <c r="BA37" s="562"/>
      <c r="BB37" s="562"/>
      <c r="BC37" s="561" t="s">
        <v>425</v>
      </c>
      <c r="BD37" s="562"/>
      <c r="BE37" s="562"/>
      <c r="BF37" s="562"/>
      <c r="BG37" s="561" t="s">
        <v>426</v>
      </c>
      <c r="BH37" s="562"/>
      <c r="BI37" s="562"/>
      <c r="BJ37" s="562"/>
      <c r="BK37" s="561" t="s">
        <v>427</v>
      </c>
      <c r="BL37" s="562"/>
      <c r="BM37" s="562"/>
      <c r="BN37" s="712"/>
      <c r="BO37" s="3"/>
      <c r="BP37" s="3"/>
      <c r="BQ37" s="3"/>
    </row>
    <row r="38" spans="1:69" ht="13.5" customHeight="1">
      <c r="A38" s="3"/>
      <c r="B38" s="989"/>
      <c r="C38" s="990"/>
      <c r="D38" s="990"/>
      <c r="E38" s="990"/>
      <c r="F38" s="990"/>
      <c r="G38" s="990"/>
      <c r="H38" s="990"/>
      <c r="I38" s="990"/>
      <c r="J38" s="990"/>
      <c r="K38" s="990"/>
      <c r="L38" s="990"/>
      <c r="M38" s="990"/>
      <c r="N38" s="991"/>
      <c r="O38" s="563"/>
      <c r="P38" s="564"/>
      <c r="Q38" s="564"/>
      <c r="R38" s="713"/>
      <c r="S38" s="563"/>
      <c r="T38" s="564"/>
      <c r="U38" s="564"/>
      <c r="V38" s="564"/>
      <c r="W38" s="563"/>
      <c r="X38" s="564"/>
      <c r="Y38" s="564"/>
      <c r="Z38" s="564"/>
      <c r="AA38" s="563"/>
      <c r="AB38" s="564"/>
      <c r="AC38" s="564"/>
      <c r="AD38" s="713"/>
      <c r="AE38" s="563"/>
      <c r="AF38" s="564"/>
      <c r="AG38" s="564"/>
      <c r="AH38" s="713"/>
      <c r="AI38" s="563"/>
      <c r="AJ38" s="564"/>
      <c r="AK38" s="564"/>
      <c r="AL38" s="564"/>
      <c r="AM38" s="563"/>
      <c r="AN38" s="564"/>
      <c r="AO38" s="564"/>
      <c r="AP38" s="564"/>
      <c r="AQ38" s="563"/>
      <c r="AR38" s="564"/>
      <c r="AS38" s="564"/>
      <c r="AT38" s="564"/>
      <c r="AU38" s="563"/>
      <c r="AV38" s="564"/>
      <c r="AW38" s="564"/>
      <c r="AX38" s="564"/>
      <c r="AY38" s="563"/>
      <c r="AZ38" s="564"/>
      <c r="BA38" s="564"/>
      <c r="BB38" s="564"/>
      <c r="BC38" s="563"/>
      <c r="BD38" s="564"/>
      <c r="BE38" s="564"/>
      <c r="BF38" s="564"/>
      <c r="BG38" s="563"/>
      <c r="BH38" s="564"/>
      <c r="BI38" s="564"/>
      <c r="BJ38" s="564"/>
      <c r="BK38" s="563"/>
      <c r="BL38" s="564"/>
      <c r="BM38" s="564"/>
      <c r="BN38" s="713"/>
      <c r="BO38" s="3"/>
      <c r="BP38" s="3"/>
      <c r="BQ38" s="3"/>
    </row>
    <row r="39" spans="1:69" ht="15" customHeight="1">
      <c r="A39" s="3"/>
      <c r="B39" s="994"/>
      <c r="C39" s="995"/>
      <c r="D39" s="995"/>
      <c r="E39" s="995"/>
      <c r="F39" s="995"/>
      <c r="G39" s="995"/>
      <c r="H39" s="995"/>
      <c r="I39" s="995"/>
      <c r="J39" s="995"/>
      <c r="K39" s="995"/>
      <c r="L39" s="995"/>
      <c r="M39" s="995"/>
      <c r="N39" s="996"/>
      <c r="O39" s="980" t="s">
        <v>1549</v>
      </c>
      <c r="P39" s="981"/>
      <c r="Q39" s="981"/>
      <c r="R39" s="982"/>
      <c r="S39" s="568">
        <v>1</v>
      </c>
      <c r="T39" s="569"/>
      <c r="U39" s="569"/>
      <c r="V39" s="570"/>
      <c r="W39" s="568">
        <v>1</v>
      </c>
      <c r="X39" s="569"/>
      <c r="Y39" s="569"/>
      <c r="Z39" s="570"/>
      <c r="AA39" s="568">
        <v>1</v>
      </c>
      <c r="AB39" s="569"/>
      <c r="AC39" s="569"/>
      <c r="AD39" s="570"/>
      <c r="AE39" s="568">
        <v>1</v>
      </c>
      <c r="AF39" s="569"/>
      <c r="AG39" s="569"/>
      <c r="AH39" s="570"/>
      <c r="AI39" s="568">
        <v>1</v>
      </c>
      <c r="AJ39" s="569"/>
      <c r="AK39" s="569"/>
      <c r="AL39" s="570"/>
      <c r="AM39" s="568">
        <v>1</v>
      </c>
      <c r="AN39" s="569"/>
      <c r="AO39" s="569"/>
      <c r="AP39" s="570"/>
      <c r="AQ39" s="568">
        <v>1</v>
      </c>
      <c r="AR39" s="569"/>
      <c r="AS39" s="569"/>
      <c r="AT39" s="570"/>
      <c r="AU39" s="568">
        <v>1</v>
      </c>
      <c r="AV39" s="569"/>
      <c r="AW39" s="569"/>
      <c r="AX39" s="570"/>
      <c r="AY39" s="568">
        <v>1</v>
      </c>
      <c r="AZ39" s="569"/>
      <c r="BA39" s="569"/>
      <c r="BB39" s="570"/>
      <c r="BC39" s="568">
        <v>1</v>
      </c>
      <c r="BD39" s="569"/>
      <c r="BE39" s="569"/>
      <c r="BF39" s="570"/>
      <c r="BG39" s="568">
        <v>1</v>
      </c>
      <c r="BH39" s="569"/>
      <c r="BI39" s="569"/>
      <c r="BJ39" s="570"/>
      <c r="BK39" s="568">
        <v>1</v>
      </c>
      <c r="BL39" s="569"/>
      <c r="BM39" s="569"/>
      <c r="BN39" s="570"/>
      <c r="BO39" s="3"/>
      <c r="BP39" s="3"/>
      <c r="BQ39" s="3"/>
    </row>
    <row r="40" spans="1:69" ht="15" customHeight="1">
      <c r="A40" s="3"/>
      <c r="B40" s="945" t="s">
        <v>1694</v>
      </c>
      <c r="C40" s="946"/>
      <c r="D40" s="946"/>
      <c r="E40" s="946"/>
      <c r="F40" s="946"/>
      <c r="G40" s="946"/>
      <c r="H40" s="946"/>
      <c r="I40" s="946"/>
      <c r="J40" s="946"/>
      <c r="K40" s="946"/>
      <c r="L40" s="946"/>
      <c r="M40" s="946"/>
      <c r="N40" s="947"/>
      <c r="O40" s="983" t="s">
        <v>1550</v>
      </c>
      <c r="P40" s="984"/>
      <c r="Q40" s="984"/>
      <c r="R40" s="985"/>
      <c r="S40" s="487" t="s">
        <v>1147</v>
      </c>
      <c r="T40" s="547">
        <v>2</v>
      </c>
      <c r="U40" s="547"/>
      <c r="V40" s="488" t="s">
        <v>1148</v>
      </c>
      <c r="W40" s="487" t="s">
        <v>1147</v>
      </c>
      <c r="X40" s="547">
        <v>2</v>
      </c>
      <c r="Y40" s="547"/>
      <c r="Z40" s="488" t="s">
        <v>1148</v>
      </c>
      <c r="AA40" s="487" t="s">
        <v>1147</v>
      </c>
      <c r="AB40" s="547">
        <v>2</v>
      </c>
      <c r="AC40" s="547"/>
      <c r="AD40" s="488" t="s">
        <v>1148</v>
      </c>
      <c r="AE40" s="487" t="s">
        <v>1147</v>
      </c>
      <c r="AF40" s="547">
        <v>2</v>
      </c>
      <c r="AG40" s="547"/>
      <c r="AH40" s="488" t="s">
        <v>1148</v>
      </c>
      <c r="AI40" s="487" t="s">
        <v>1147</v>
      </c>
      <c r="AJ40" s="547">
        <v>2</v>
      </c>
      <c r="AK40" s="547"/>
      <c r="AL40" s="488" t="s">
        <v>1148</v>
      </c>
      <c r="AM40" s="487" t="s">
        <v>1147</v>
      </c>
      <c r="AN40" s="547">
        <v>2</v>
      </c>
      <c r="AO40" s="547"/>
      <c r="AP40" s="488" t="s">
        <v>1148</v>
      </c>
      <c r="AQ40" s="487" t="s">
        <v>1147</v>
      </c>
      <c r="AR40" s="547">
        <v>2</v>
      </c>
      <c r="AS40" s="547"/>
      <c r="AT40" s="488" t="s">
        <v>1148</v>
      </c>
      <c r="AU40" s="487" t="s">
        <v>1147</v>
      </c>
      <c r="AV40" s="547">
        <v>2</v>
      </c>
      <c r="AW40" s="547"/>
      <c r="AX40" s="488" t="s">
        <v>1148</v>
      </c>
      <c r="AY40" s="487" t="s">
        <v>1147</v>
      </c>
      <c r="AZ40" s="547">
        <v>2</v>
      </c>
      <c r="BA40" s="547"/>
      <c r="BB40" s="488" t="s">
        <v>1148</v>
      </c>
      <c r="BC40" s="487" t="s">
        <v>1147</v>
      </c>
      <c r="BD40" s="547">
        <v>2</v>
      </c>
      <c r="BE40" s="547"/>
      <c r="BF40" s="488" t="s">
        <v>1148</v>
      </c>
      <c r="BG40" s="487" t="s">
        <v>1147</v>
      </c>
      <c r="BH40" s="547">
        <v>2</v>
      </c>
      <c r="BI40" s="547"/>
      <c r="BJ40" s="488" t="s">
        <v>1148</v>
      </c>
      <c r="BK40" s="487" t="s">
        <v>1147</v>
      </c>
      <c r="BL40" s="547">
        <v>2</v>
      </c>
      <c r="BM40" s="547"/>
      <c r="BN40" s="488" t="s">
        <v>1148</v>
      </c>
      <c r="BO40" s="3"/>
      <c r="BP40" s="3"/>
      <c r="BQ40" s="3"/>
    </row>
    <row r="41" spans="1:69" ht="15" customHeight="1">
      <c r="A41" s="3"/>
      <c r="B41" s="948"/>
      <c r="C41" s="949"/>
      <c r="D41" s="949"/>
      <c r="E41" s="949"/>
      <c r="F41" s="949"/>
      <c r="G41" s="949"/>
      <c r="H41" s="949"/>
      <c r="I41" s="949"/>
      <c r="J41" s="949"/>
      <c r="K41" s="949"/>
      <c r="L41" s="949"/>
      <c r="M41" s="949"/>
      <c r="N41" s="950"/>
      <c r="O41" s="975" t="s">
        <v>1551</v>
      </c>
      <c r="P41" s="976"/>
      <c r="Q41" s="976"/>
      <c r="R41" s="977"/>
      <c r="S41" s="455" t="s">
        <v>1147</v>
      </c>
      <c r="T41" s="585">
        <v>0</v>
      </c>
      <c r="U41" s="585"/>
      <c r="V41" s="452" t="s">
        <v>1152</v>
      </c>
      <c r="W41" s="455" t="s">
        <v>1147</v>
      </c>
      <c r="X41" s="585">
        <v>0</v>
      </c>
      <c r="Y41" s="585"/>
      <c r="Z41" s="452" t="s">
        <v>1148</v>
      </c>
      <c r="AA41" s="455" t="s">
        <v>1147</v>
      </c>
      <c r="AB41" s="585">
        <v>0</v>
      </c>
      <c r="AC41" s="585"/>
      <c r="AD41" s="452" t="s">
        <v>1148</v>
      </c>
      <c r="AE41" s="455" t="s">
        <v>1147</v>
      </c>
      <c r="AF41" s="585">
        <v>0</v>
      </c>
      <c r="AG41" s="585"/>
      <c r="AH41" s="452" t="s">
        <v>1148</v>
      </c>
      <c r="AI41" s="455" t="s">
        <v>1147</v>
      </c>
      <c r="AJ41" s="585">
        <v>0</v>
      </c>
      <c r="AK41" s="585"/>
      <c r="AL41" s="452" t="s">
        <v>1148</v>
      </c>
      <c r="AM41" s="455" t="s">
        <v>1147</v>
      </c>
      <c r="AN41" s="585">
        <v>0</v>
      </c>
      <c r="AO41" s="585"/>
      <c r="AP41" s="452" t="s">
        <v>1148</v>
      </c>
      <c r="AQ41" s="455" t="s">
        <v>1147</v>
      </c>
      <c r="AR41" s="585">
        <v>0</v>
      </c>
      <c r="AS41" s="585"/>
      <c r="AT41" s="452" t="s">
        <v>1148</v>
      </c>
      <c r="AU41" s="455" t="s">
        <v>1147</v>
      </c>
      <c r="AV41" s="585">
        <v>0</v>
      </c>
      <c r="AW41" s="585"/>
      <c r="AX41" s="452" t="s">
        <v>1148</v>
      </c>
      <c r="AY41" s="455" t="s">
        <v>1147</v>
      </c>
      <c r="AZ41" s="585">
        <v>1</v>
      </c>
      <c r="BA41" s="585"/>
      <c r="BB41" s="452" t="s">
        <v>1148</v>
      </c>
      <c r="BC41" s="455" t="s">
        <v>1147</v>
      </c>
      <c r="BD41" s="585">
        <v>1</v>
      </c>
      <c r="BE41" s="585"/>
      <c r="BF41" s="452" t="s">
        <v>1148</v>
      </c>
      <c r="BG41" s="455" t="s">
        <v>1147</v>
      </c>
      <c r="BH41" s="585">
        <v>1</v>
      </c>
      <c r="BI41" s="585"/>
      <c r="BJ41" s="452" t="s">
        <v>1148</v>
      </c>
      <c r="BK41" s="455" t="s">
        <v>1147</v>
      </c>
      <c r="BL41" s="585">
        <v>0</v>
      </c>
      <c r="BM41" s="585"/>
      <c r="BN41" s="452" t="s">
        <v>1148</v>
      </c>
      <c r="BO41" s="3"/>
      <c r="BP41" s="3"/>
      <c r="BQ41" s="3"/>
    </row>
    <row r="42" spans="1:69" ht="15" customHeight="1">
      <c r="B42" s="561"/>
      <c r="C42" s="562"/>
      <c r="D42" s="562"/>
      <c r="E42" s="562"/>
      <c r="F42" s="562"/>
      <c r="G42" s="562"/>
      <c r="H42" s="562"/>
      <c r="I42" s="562"/>
      <c r="J42" s="562"/>
      <c r="K42" s="562"/>
      <c r="L42" s="562"/>
      <c r="M42" s="562"/>
      <c r="N42" s="712"/>
      <c r="O42" s="980" t="s">
        <v>1549</v>
      </c>
      <c r="P42" s="981"/>
      <c r="Q42" s="981"/>
      <c r="R42" s="982"/>
      <c r="S42" s="568"/>
      <c r="T42" s="569"/>
      <c r="U42" s="569"/>
      <c r="V42" s="570"/>
      <c r="W42" s="568"/>
      <c r="X42" s="569"/>
      <c r="Y42" s="569"/>
      <c r="Z42" s="570"/>
      <c r="AA42" s="568"/>
      <c r="AB42" s="569"/>
      <c r="AC42" s="569"/>
      <c r="AD42" s="570"/>
      <c r="AE42" s="568"/>
      <c r="AF42" s="569"/>
      <c r="AG42" s="569"/>
      <c r="AH42" s="570"/>
      <c r="AI42" s="568"/>
      <c r="AJ42" s="569"/>
      <c r="AK42" s="569"/>
      <c r="AL42" s="570"/>
      <c r="AM42" s="568"/>
      <c r="AN42" s="569"/>
      <c r="AO42" s="569"/>
      <c r="AP42" s="570"/>
      <c r="AQ42" s="568"/>
      <c r="AR42" s="569"/>
      <c r="AS42" s="569"/>
      <c r="AT42" s="570"/>
      <c r="AU42" s="568"/>
      <c r="AV42" s="569"/>
      <c r="AW42" s="569"/>
      <c r="AX42" s="570"/>
      <c r="AY42" s="568"/>
      <c r="AZ42" s="569"/>
      <c r="BA42" s="569"/>
      <c r="BB42" s="570"/>
      <c r="BC42" s="568"/>
      <c r="BD42" s="569"/>
      <c r="BE42" s="569"/>
      <c r="BF42" s="570"/>
      <c r="BG42" s="568"/>
      <c r="BH42" s="569"/>
      <c r="BI42" s="569"/>
      <c r="BJ42" s="570"/>
      <c r="BK42" s="568"/>
      <c r="BL42" s="569"/>
      <c r="BM42" s="569"/>
      <c r="BN42" s="570"/>
    </row>
    <row r="43" spans="1:69" ht="15" customHeight="1">
      <c r="B43" s="951"/>
      <c r="C43" s="779"/>
      <c r="D43" s="779"/>
      <c r="E43" s="779"/>
      <c r="F43" s="779"/>
      <c r="G43" s="779"/>
      <c r="H43" s="779"/>
      <c r="I43" s="779"/>
      <c r="J43" s="779"/>
      <c r="K43" s="779"/>
      <c r="L43" s="779"/>
      <c r="M43" s="779"/>
      <c r="N43" s="952"/>
      <c r="O43" s="983" t="s">
        <v>1550</v>
      </c>
      <c r="P43" s="984"/>
      <c r="Q43" s="984"/>
      <c r="R43" s="985"/>
      <c r="S43" s="487" t="s">
        <v>1147</v>
      </c>
      <c r="T43" s="547"/>
      <c r="U43" s="547"/>
      <c r="V43" s="488" t="s">
        <v>1148</v>
      </c>
      <c r="W43" s="487" t="s">
        <v>1147</v>
      </c>
      <c r="X43" s="547"/>
      <c r="Y43" s="547"/>
      <c r="Z43" s="488" t="s">
        <v>1148</v>
      </c>
      <c r="AA43" s="487" t="s">
        <v>1147</v>
      </c>
      <c r="AB43" s="547"/>
      <c r="AC43" s="547"/>
      <c r="AD43" s="488" t="s">
        <v>1148</v>
      </c>
      <c r="AE43" s="487" t="s">
        <v>1147</v>
      </c>
      <c r="AF43" s="547"/>
      <c r="AG43" s="547"/>
      <c r="AH43" s="488" t="s">
        <v>1148</v>
      </c>
      <c r="AI43" s="487" t="s">
        <v>1147</v>
      </c>
      <c r="AJ43" s="547"/>
      <c r="AK43" s="547"/>
      <c r="AL43" s="488" t="s">
        <v>1148</v>
      </c>
      <c r="AM43" s="487" t="s">
        <v>1147</v>
      </c>
      <c r="AN43" s="547"/>
      <c r="AO43" s="547"/>
      <c r="AP43" s="488" t="s">
        <v>1148</v>
      </c>
      <c r="AQ43" s="487" t="s">
        <v>1147</v>
      </c>
      <c r="AR43" s="547"/>
      <c r="AS43" s="547"/>
      <c r="AT43" s="488" t="s">
        <v>1148</v>
      </c>
      <c r="AU43" s="487" t="s">
        <v>1147</v>
      </c>
      <c r="AV43" s="547"/>
      <c r="AW43" s="547"/>
      <c r="AX43" s="488" t="s">
        <v>1148</v>
      </c>
      <c r="AY43" s="487" t="s">
        <v>1147</v>
      </c>
      <c r="AZ43" s="547"/>
      <c r="BA43" s="547"/>
      <c r="BB43" s="488" t="s">
        <v>1148</v>
      </c>
      <c r="BC43" s="487" t="s">
        <v>1147</v>
      </c>
      <c r="BD43" s="547"/>
      <c r="BE43" s="547"/>
      <c r="BF43" s="488" t="s">
        <v>1148</v>
      </c>
      <c r="BG43" s="487" t="s">
        <v>1147</v>
      </c>
      <c r="BH43" s="547"/>
      <c r="BI43" s="547"/>
      <c r="BJ43" s="488" t="s">
        <v>1148</v>
      </c>
      <c r="BK43" s="487" t="s">
        <v>1147</v>
      </c>
      <c r="BL43" s="547"/>
      <c r="BM43" s="547"/>
      <c r="BN43" s="488" t="s">
        <v>1148</v>
      </c>
    </row>
    <row r="44" spans="1:69" ht="15" customHeight="1">
      <c r="B44" s="563"/>
      <c r="C44" s="564"/>
      <c r="D44" s="564"/>
      <c r="E44" s="564"/>
      <c r="F44" s="564"/>
      <c r="G44" s="564"/>
      <c r="H44" s="564"/>
      <c r="I44" s="564"/>
      <c r="J44" s="564"/>
      <c r="K44" s="564"/>
      <c r="L44" s="564"/>
      <c r="M44" s="564"/>
      <c r="N44" s="713"/>
      <c r="O44" s="975" t="s">
        <v>1551</v>
      </c>
      <c r="P44" s="976"/>
      <c r="Q44" s="976"/>
      <c r="R44" s="977"/>
      <c r="S44" s="455" t="s">
        <v>1147</v>
      </c>
      <c r="T44" s="585"/>
      <c r="U44" s="585"/>
      <c r="V44" s="452" t="s">
        <v>1148</v>
      </c>
      <c r="W44" s="455" t="s">
        <v>1147</v>
      </c>
      <c r="X44" s="585"/>
      <c r="Y44" s="585"/>
      <c r="Z44" s="452" t="s">
        <v>1148</v>
      </c>
      <c r="AA44" s="455" t="s">
        <v>1147</v>
      </c>
      <c r="AB44" s="585"/>
      <c r="AC44" s="585"/>
      <c r="AD44" s="452" t="s">
        <v>1148</v>
      </c>
      <c r="AE44" s="455" t="s">
        <v>1147</v>
      </c>
      <c r="AF44" s="585"/>
      <c r="AG44" s="585"/>
      <c r="AH44" s="452" t="s">
        <v>1148</v>
      </c>
      <c r="AI44" s="455" t="s">
        <v>1147</v>
      </c>
      <c r="AJ44" s="585"/>
      <c r="AK44" s="585"/>
      <c r="AL44" s="452" t="s">
        <v>1148</v>
      </c>
      <c r="AM44" s="455" t="s">
        <v>1147</v>
      </c>
      <c r="AN44" s="585"/>
      <c r="AO44" s="585"/>
      <c r="AP44" s="452" t="s">
        <v>1148</v>
      </c>
      <c r="AQ44" s="455" t="s">
        <v>1147</v>
      </c>
      <c r="AR44" s="585"/>
      <c r="AS44" s="585"/>
      <c r="AT44" s="452" t="s">
        <v>1148</v>
      </c>
      <c r="AU44" s="455" t="s">
        <v>1147</v>
      </c>
      <c r="AV44" s="585"/>
      <c r="AW44" s="585"/>
      <c r="AX44" s="452" t="s">
        <v>1148</v>
      </c>
      <c r="AY44" s="455" t="s">
        <v>1147</v>
      </c>
      <c r="AZ44" s="585"/>
      <c r="BA44" s="585"/>
      <c r="BB44" s="452" t="s">
        <v>1148</v>
      </c>
      <c r="BC44" s="455" t="s">
        <v>1147</v>
      </c>
      <c r="BD44" s="585"/>
      <c r="BE44" s="585"/>
      <c r="BF44" s="452" t="s">
        <v>1148</v>
      </c>
      <c r="BG44" s="455" t="s">
        <v>1147</v>
      </c>
      <c r="BH44" s="585"/>
      <c r="BI44" s="585"/>
      <c r="BJ44" s="452" t="s">
        <v>1148</v>
      </c>
      <c r="BK44" s="455" t="s">
        <v>1147</v>
      </c>
      <c r="BL44" s="585"/>
      <c r="BM44" s="585"/>
      <c r="BN44" s="452" t="s">
        <v>1148</v>
      </c>
    </row>
    <row r="45" spans="1:69" ht="15" customHeight="1">
      <c r="B45" s="561"/>
      <c r="C45" s="562"/>
      <c r="D45" s="562"/>
      <c r="E45" s="562"/>
      <c r="F45" s="562"/>
      <c r="G45" s="562"/>
      <c r="H45" s="562"/>
      <c r="I45" s="562"/>
      <c r="J45" s="562"/>
      <c r="K45" s="562"/>
      <c r="L45" s="562"/>
      <c r="M45" s="562"/>
      <c r="N45" s="712"/>
      <c r="O45" s="980" t="s">
        <v>1549</v>
      </c>
      <c r="P45" s="981"/>
      <c r="Q45" s="981"/>
      <c r="R45" s="982"/>
      <c r="S45" s="568"/>
      <c r="T45" s="569"/>
      <c r="U45" s="569"/>
      <c r="V45" s="570"/>
      <c r="W45" s="568"/>
      <c r="X45" s="569"/>
      <c r="Y45" s="569"/>
      <c r="Z45" s="570"/>
      <c r="AA45" s="568"/>
      <c r="AB45" s="569"/>
      <c r="AC45" s="569"/>
      <c r="AD45" s="570"/>
      <c r="AE45" s="568"/>
      <c r="AF45" s="569"/>
      <c r="AG45" s="569"/>
      <c r="AH45" s="570"/>
      <c r="AI45" s="568"/>
      <c r="AJ45" s="569"/>
      <c r="AK45" s="569"/>
      <c r="AL45" s="570"/>
      <c r="AM45" s="568"/>
      <c r="AN45" s="569"/>
      <c r="AO45" s="569"/>
      <c r="AP45" s="570"/>
      <c r="AQ45" s="568"/>
      <c r="AR45" s="569"/>
      <c r="AS45" s="569"/>
      <c r="AT45" s="570"/>
      <c r="AU45" s="568"/>
      <c r="AV45" s="569"/>
      <c r="AW45" s="569"/>
      <c r="AX45" s="570"/>
      <c r="AY45" s="568"/>
      <c r="AZ45" s="569"/>
      <c r="BA45" s="569"/>
      <c r="BB45" s="570"/>
      <c r="BC45" s="568"/>
      <c r="BD45" s="569"/>
      <c r="BE45" s="569"/>
      <c r="BF45" s="570"/>
      <c r="BG45" s="568"/>
      <c r="BH45" s="569"/>
      <c r="BI45" s="569"/>
      <c r="BJ45" s="570"/>
      <c r="BK45" s="568"/>
      <c r="BL45" s="569"/>
      <c r="BM45" s="569"/>
      <c r="BN45" s="570"/>
    </row>
    <row r="46" spans="1:69" ht="15" customHeight="1">
      <c r="B46" s="951"/>
      <c r="C46" s="779"/>
      <c r="D46" s="779"/>
      <c r="E46" s="779"/>
      <c r="F46" s="779"/>
      <c r="G46" s="779"/>
      <c r="H46" s="779"/>
      <c r="I46" s="779"/>
      <c r="J46" s="779"/>
      <c r="K46" s="779"/>
      <c r="L46" s="779"/>
      <c r="M46" s="779"/>
      <c r="N46" s="952"/>
      <c r="O46" s="983" t="s">
        <v>1550</v>
      </c>
      <c r="P46" s="984"/>
      <c r="Q46" s="984"/>
      <c r="R46" s="985"/>
      <c r="S46" s="487" t="s">
        <v>1153</v>
      </c>
      <c r="T46" s="547"/>
      <c r="U46" s="547"/>
      <c r="V46" s="488" t="s">
        <v>1150</v>
      </c>
      <c r="W46" s="487" t="s">
        <v>1153</v>
      </c>
      <c r="X46" s="547"/>
      <c r="Y46" s="547"/>
      <c r="Z46" s="488" t="s">
        <v>1150</v>
      </c>
      <c r="AA46" s="487" t="s">
        <v>1153</v>
      </c>
      <c r="AB46" s="547"/>
      <c r="AC46" s="547"/>
      <c r="AD46" s="488" t="s">
        <v>1150</v>
      </c>
      <c r="AE46" s="487" t="s">
        <v>1153</v>
      </c>
      <c r="AF46" s="547"/>
      <c r="AG46" s="547"/>
      <c r="AH46" s="488" t="s">
        <v>1150</v>
      </c>
      <c r="AI46" s="487" t="s">
        <v>1153</v>
      </c>
      <c r="AJ46" s="547"/>
      <c r="AK46" s="547"/>
      <c r="AL46" s="488" t="s">
        <v>1150</v>
      </c>
      <c r="AM46" s="487" t="s">
        <v>1153</v>
      </c>
      <c r="AN46" s="547"/>
      <c r="AO46" s="547"/>
      <c r="AP46" s="488" t="s">
        <v>1150</v>
      </c>
      <c r="AQ46" s="487" t="s">
        <v>1153</v>
      </c>
      <c r="AR46" s="547"/>
      <c r="AS46" s="547"/>
      <c r="AT46" s="488" t="s">
        <v>1150</v>
      </c>
      <c r="AU46" s="487" t="s">
        <v>1153</v>
      </c>
      <c r="AV46" s="547"/>
      <c r="AW46" s="547"/>
      <c r="AX46" s="488" t="s">
        <v>1152</v>
      </c>
      <c r="AY46" s="487" t="s">
        <v>1153</v>
      </c>
      <c r="AZ46" s="547"/>
      <c r="BA46" s="547"/>
      <c r="BB46" s="488" t="s">
        <v>1150</v>
      </c>
      <c r="BC46" s="487" t="s">
        <v>1153</v>
      </c>
      <c r="BD46" s="547"/>
      <c r="BE46" s="547"/>
      <c r="BF46" s="488" t="s">
        <v>1150</v>
      </c>
      <c r="BG46" s="487" t="s">
        <v>1153</v>
      </c>
      <c r="BH46" s="547"/>
      <c r="BI46" s="547"/>
      <c r="BJ46" s="488" t="s">
        <v>1150</v>
      </c>
      <c r="BK46" s="487" t="s">
        <v>1149</v>
      </c>
      <c r="BL46" s="547"/>
      <c r="BM46" s="547"/>
      <c r="BN46" s="488" t="s">
        <v>1150</v>
      </c>
    </row>
    <row r="47" spans="1:69" ht="15" customHeight="1">
      <c r="B47" s="563"/>
      <c r="C47" s="564"/>
      <c r="D47" s="564"/>
      <c r="E47" s="564"/>
      <c r="F47" s="564"/>
      <c r="G47" s="564"/>
      <c r="H47" s="564"/>
      <c r="I47" s="564"/>
      <c r="J47" s="564"/>
      <c r="K47" s="564"/>
      <c r="L47" s="564"/>
      <c r="M47" s="564"/>
      <c r="N47" s="713"/>
      <c r="O47" s="975" t="s">
        <v>1551</v>
      </c>
      <c r="P47" s="976"/>
      <c r="Q47" s="976"/>
      <c r="R47" s="977"/>
      <c r="S47" s="455" t="s">
        <v>1153</v>
      </c>
      <c r="T47" s="585"/>
      <c r="U47" s="585"/>
      <c r="V47" s="452" t="s">
        <v>1150</v>
      </c>
      <c r="W47" s="455" t="s">
        <v>1153</v>
      </c>
      <c r="X47" s="585"/>
      <c r="Y47" s="585"/>
      <c r="Z47" s="452" t="s">
        <v>1150</v>
      </c>
      <c r="AA47" s="455" t="s">
        <v>1153</v>
      </c>
      <c r="AB47" s="585"/>
      <c r="AC47" s="585"/>
      <c r="AD47" s="452" t="s">
        <v>1152</v>
      </c>
      <c r="AE47" s="455" t="s">
        <v>1153</v>
      </c>
      <c r="AF47" s="585"/>
      <c r="AG47" s="585"/>
      <c r="AH47" s="452" t="s">
        <v>1150</v>
      </c>
      <c r="AI47" s="455" t="s">
        <v>1153</v>
      </c>
      <c r="AJ47" s="585"/>
      <c r="AK47" s="585"/>
      <c r="AL47" s="452" t="s">
        <v>1150</v>
      </c>
      <c r="AM47" s="455" t="s">
        <v>1153</v>
      </c>
      <c r="AN47" s="585"/>
      <c r="AO47" s="585"/>
      <c r="AP47" s="452" t="s">
        <v>1150</v>
      </c>
      <c r="AQ47" s="455" t="s">
        <v>1153</v>
      </c>
      <c r="AR47" s="585"/>
      <c r="AS47" s="585"/>
      <c r="AT47" s="452" t="s">
        <v>1150</v>
      </c>
      <c r="AU47" s="455" t="s">
        <v>1153</v>
      </c>
      <c r="AV47" s="585"/>
      <c r="AW47" s="585"/>
      <c r="AX47" s="452" t="s">
        <v>1150</v>
      </c>
      <c r="AY47" s="455" t="s">
        <v>1153</v>
      </c>
      <c r="AZ47" s="585"/>
      <c r="BA47" s="585"/>
      <c r="BB47" s="452" t="s">
        <v>1150</v>
      </c>
      <c r="BC47" s="455" t="s">
        <v>1153</v>
      </c>
      <c r="BD47" s="585"/>
      <c r="BE47" s="585"/>
      <c r="BF47" s="452" t="s">
        <v>1150</v>
      </c>
      <c r="BG47" s="455" t="s">
        <v>1153</v>
      </c>
      <c r="BH47" s="585"/>
      <c r="BI47" s="585"/>
      <c r="BJ47" s="452" t="s">
        <v>1150</v>
      </c>
      <c r="BK47" s="455" t="s">
        <v>1153</v>
      </c>
      <c r="BL47" s="585"/>
      <c r="BM47" s="585"/>
      <c r="BN47" s="452" t="s">
        <v>1150</v>
      </c>
    </row>
    <row r="48" spans="1:69" ht="15" customHeight="1">
      <c r="A48" s="3"/>
      <c r="B48" s="561"/>
      <c r="C48" s="562"/>
      <c r="D48" s="562"/>
      <c r="E48" s="562"/>
      <c r="F48" s="562"/>
      <c r="G48" s="562"/>
      <c r="H48" s="562"/>
      <c r="I48" s="562"/>
      <c r="J48" s="562"/>
      <c r="K48" s="562"/>
      <c r="L48" s="562"/>
      <c r="M48" s="562"/>
      <c r="N48" s="712"/>
      <c r="O48" s="980" t="s">
        <v>1549</v>
      </c>
      <c r="P48" s="981"/>
      <c r="Q48" s="981"/>
      <c r="R48" s="982"/>
      <c r="S48" s="568"/>
      <c r="T48" s="569"/>
      <c r="U48" s="569"/>
      <c r="V48" s="570"/>
      <c r="W48" s="568"/>
      <c r="X48" s="569"/>
      <c r="Y48" s="569"/>
      <c r="Z48" s="570"/>
      <c r="AA48" s="568"/>
      <c r="AB48" s="569"/>
      <c r="AC48" s="569"/>
      <c r="AD48" s="570"/>
      <c r="AE48" s="568"/>
      <c r="AF48" s="569"/>
      <c r="AG48" s="569"/>
      <c r="AH48" s="570"/>
      <c r="AI48" s="568"/>
      <c r="AJ48" s="569"/>
      <c r="AK48" s="569"/>
      <c r="AL48" s="570"/>
      <c r="AM48" s="568"/>
      <c r="AN48" s="569"/>
      <c r="AO48" s="569"/>
      <c r="AP48" s="570"/>
      <c r="AQ48" s="568"/>
      <c r="AR48" s="569"/>
      <c r="AS48" s="569"/>
      <c r="AT48" s="570"/>
      <c r="AU48" s="568"/>
      <c r="AV48" s="569"/>
      <c r="AW48" s="569"/>
      <c r="AX48" s="570"/>
      <c r="AY48" s="568"/>
      <c r="AZ48" s="569"/>
      <c r="BA48" s="569"/>
      <c r="BB48" s="570"/>
      <c r="BC48" s="568"/>
      <c r="BD48" s="569"/>
      <c r="BE48" s="569"/>
      <c r="BF48" s="570"/>
      <c r="BG48" s="568"/>
      <c r="BH48" s="569"/>
      <c r="BI48" s="569"/>
      <c r="BJ48" s="570"/>
      <c r="BK48" s="568"/>
      <c r="BL48" s="569"/>
      <c r="BM48" s="569"/>
      <c r="BN48" s="570"/>
      <c r="BO48" s="3"/>
      <c r="BP48" s="3"/>
      <c r="BQ48" s="3"/>
    </row>
    <row r="49" spans="1:69" ht="15" customHeight="1">
      <c r="A49" s="3"/>
      <c r="B49" s="951"/>
      <c r="C49" s="779"/>
      <c r="D49" s="779"/>
      <c r="E49" s="779"/>
      <c r="F49" s="779"/>
      <c r="G49" s="779"/>
      <c r="H49" s="779"/>
      <c r="I49" s="779"/>
      <c r="J49" s="779"/>
      <c r="K49" s="779"/>
      <c r="L49" s="779"/>
      <c r="M49" s="779"/>
      <c r="N49" s="952"/>
      <c r="O49" s="983" t="s">
        <v>1550</v>
      </c>
      <c r="P49" s="984"/>
      <c r="Q49" s="984"/>
      <c r="R49" s="985"/>
      <c r="S49" s="487" t="s">
        <v>1147</v>
      </c>
      <c r="T49" s="547"/>
      <c r="U49" s="547"/>
      <c r="V49" s="488" t="s">
        <v>1148</v>
      </c>
      <c r="W49" s="487" t="s">
        <v>1151</v>
      </c>
      <c r="X49" s="547"/>
      <c r="Y49" s="547"/>
      <c r="Z49" s="488" t="s">
        <v>1148</v>
      </c>
      <c r="AA49" s="487" t="s">
        <v>1147</v>
      </c>
      <c r="AB49" s="547"/>
      <c r="AC49" s="547"/>
      <c r="AD49" s="488" t="s">
        <v>1148</v>
      </c>
      <c r="AE49" s="487" t="s">
        <v>1149</v>
      </c>
      <c r="AF49" s="547"/>
      <c r="AG49" s="547"/>
      <c r="AH49" s="488" t="s">
        <v>1150</v>
      </c>
      <c r="AI49" s="487" t="s">
        <v>1147</v>
      </c>
      <c r="AJ49" s="547"/>
      <c r="AK49" s="547"/>
      <c r="AL49" s="488" t="s">
        <v>1150</v>
      </c>
      <c r="AM49" s="487" t="s">
        <v>1147</v>
      </c>
      <c r="AN49" s="547"/>
      <c r="AO49" s="547"/>
      <c r="AP49" s="488" t="s">
        <v>1150</v>
      </c>
      <c r="AQ49" s="487" t="s">
        <v>1147</v>
      </c>
      <c r="AR49" s="547"/>
      <c r="AS49" s="547"/>
      <c r="AT49" s="488" t="s">
        <v>1154</v>
      </c>
      <c r="AU49" s="487" t="s">
        <v>1153</v>
      </c>
      <c r="AV49" s="547"/>
      <c r="AW49" s="547"/>
      <c r="AX49" s="488" t="s">
        <v>1148</v>
      </c>
      <c r="AY49" s="487" t="s">
        <v>1147</v>
      </c>
      <c r="AZ49" s="547"/>
      <c r="BA49" s="547"/>
      <c r="BB49" s="488" t="s">
        <v>1154</v>
      </c>
      <c r="BC49" s="487" t="s">
        <v>1147</v>
      </c>
      <c r="BD49" s="547"/>
      <c r="BE49" s="547"/>
      <c r="BF49" s="488" t="s">
        <v>1154</v>
      </c>
      <c r="BG49" s="487" t="s">
        <v>1147</v>
      </c>
      <c r="BH49" s="547"/>
      <c r="BI49" s="547"/>
      <c r="BJ49" s="488" t="s">
        <v>1148</v>
      </c>
      <c r="BK49" s="487" t="s">
        <v>1147</v>
      </c>
      <c r="BL49" s="547"/>
      <c r="BM49" s="547"/>
      <c r="BN49" s="488" t="s">
        <v>1148</v>
      </c>
      <c r="BO49" s="3"/>
      <c r="BP49" s="3"/>
      <c r="BQ49" s="3"/>
    </row>
    <row r="50" spans="1:69" ht="15" customHeight="1">
      <c r="A50" s="3"/>
      <c r="B50" s="563"/>
      <c r="C50" s="564"/>
      <c r="D50" s="564"/>
      <c r="E50" s="564"/>
      <c r="F50" s="564"/>
      <c r="G50" s="564"/>
      <c r="H50" s="564"/>
      <c r="I50" s="564"/>
      <c r="J50" s="564"/>
      <c r="K50" s="564"/>
      <c r="L50" s="564"/>
      <c r="M50" s="564"/>
      <c r="N50" s="713"/>
      <c r="O50" s="975" t="s">
        <v>1551</v>
      </c>
      <c r="P50" s="976"/>
      <c r="Q50" s="976"/>
      <c r="R50" s="977"/>
      <c r="S50" s="455" t="s">
        <v>1147</v>
      </c>
      <c r="T50" s="585"/>
      <c r="U50" s="585"/>
      <c r="V50" s="452" t="s">
        <v>1150</v>
      </c>
      <c r="W50" s="455" t="s">
        <v>1147</v>
      </c>
      <c r="X50" s="585"/>
      <c r="Y50" s="585"/>
      <c r="Z50" s="452" t="s">
        <v>1150</v>
      </c>
      <c r="AA50" s="455" t="s">
        <v>1153</v>
      </c>
      <c r="AB50" s="585"/>
      <c r="AC50" s="585"/>
      <c r="AD50" s="452" t="s">
        <v>1154</v>
      </c>
      <c r="AE50" s="455" t="s">
        <v>1151</v>
      </c>
      <c r="AF50" s="585"/>
      <c r="AG50" s="585"/>
      <c r="AH50" s="452" t="s">
        <v>1148</v>
      </c>
      <c r="AI50" s="455" t="s">
        <v>1147</v>
      </c>
      <c r="AJ50" s="585"/>
      <c r="AK50" s="585"/>
      <c r="AL50" s="452" t="s">
        <v>1148</v>
      </c>
      <c r="AM50" s="455" t="s">
        <v>1149</v>
      </c>
      <c r="AN50" s="585"/>
      <c r="AO50" s="585"/>
      <c r="AP50" s="452" t="s">
        <v>1148</v>
      </c>
      <c r="AQ50" s="455" t="s">
        <v>1149</v>
      </c>
      <c r="AR50" s="585"/>
      <c r="AS50" s="585"/>
      <c r="AT50" s="452" t="s">
        <v>1148</v>
      </c>
      <c r="AU50" s="455" t="s">
        <v>1151</v>
      </c>
      <c r="AV50" s="585"/>
      <c r="AW50" s="585"/>
      <c r="AX50" s="452" t="s">
        <v>1154</v>
      </c>
      <c r="AY50" s="455" t="s">
        <v>1147</v>
      </c>
      <c r="AZ50" s="585"/>
      <c r="BA50" s="585"/>
      <c r="BB50" s="452" t="s">
        <v>1150</v>
      </c>
      <c r="BC50" s="455" t="s">
        <v>1147</v>
      </c>
      <c r="BD50" s="585"/>
      <c r="BE50" s="585"/>
      <c r="BF50" s="452" t="s">
        <v>1148</v>
      </c>
      <c r="BG50" s="455" t="s">
        <v>1147</v>
      </c>
      <c r="BH50" s="585"/>
      <c r="BI50" s="585"/>
      <c r="BJ50" s="452" t="s">
        <v>1150</v>
      </c>
      <c r="BK50" s="455" t="s">
        <v>1147</v>
      </c>
      <c r="BL50" s="585"/>
      <c r="BM50" s="585"/>
      <c r="BN50" s="452" t="s">
        <v>1150</v>
      </c>
      <c r="BO50" s="3"/>
      <c r="BP50" s="3"/>
      <c r="BQ50" s="3"/>
    </row>
    <row r="51" spans="1:69" ht="15" customHeight="1">
      <c r="A51" s="3"/>
      <c r="B51" s="561"/>
      <c r="C51" s="562"/>
      <c r="D51" s="562"/>
      <c r="E51" s="562"/>
      <c r="F51" s="562"/>
      <c r="G51" s="562"/>
      <c r="H51" s="562"/>
      <c r="I51" s="562"/>
      <c r="J51" s="562"/>
      <c r="K51" s="562"/>
      <c r="L51" s="562"/>
      <c r="M51" s="562"/>
      <c r="N51" s="712"/>
      <c r="O51" s="980" t="s">
        <v>1549</v>
      </c>
      <c r="P51" s="981"/>
      <c r="Q51" s="981"/>
      <c r="R51" s="982"/>
      <c r="S51" s="568"/>
      <c r="T51" s="569"/>
      <c r="U51" s="569"/>
      <c r="V51" s="570"/>
      <c r="W51" s="568"/>
      <c r="X51" s="569"/>
      <c r="Y51" s="569"/>
      <c r="Z51" s="570"/>
      <c r="AA51" s="568"/>
      <c r="AB51" s="569"/>
      <c r="AC51" s="569"/>
      <c r="AD51" s="570"/>
      <c r="AE51" s="568"/>
      <c r="AF51" s="569"/>
      <c r="AG51" s="569"/>
      <c r="AH51" s="570"/>
      <c r="AI51" s="568"/>
      <c r="AJ51" s="569"/>
      <c r="AK51" s="569"/>
      <c r="AL51" s="570"/>
      <c r="AM51" s="568"/>
      <c r="AN51" s="569"/>
      <c r="AO51" s="569"/>
      <c r="AP51" s="570"/>
      <c r="AQ51" s="568"/>
      <c r="AR51" s="569"/>
      <c r="AS51" s="569"/>
      <c r="AT51" s="570"/>
      <c r="AU51" s="568"/>
      <c r="AV51" s="569"/>
      <c r="AW51" s="569"/>
      <c r="AX51" s="570"/>
      <c r="AY51" s="568"/>
      <c r="AZ51" s="569"/>
      <c r="BA51" s="569"/>
      <c r="BB51" s="570"/>
      <c r="BC51" s="568"/>
      <c r="BD51" s="569"/>
      <c r="BE51" s="569"/>
      <c r="BF51" s="570"/>
      <c r="BG51" s="568"/>
      <c r="BH51" s="569"/>
      <c r="BI51" s="569"/>
      <c r="BJ51" s="570"/>
      <c r="BK51" s="568"/>
      <c r="BL51" s="569"/>
      <c r="BM51" s="569"/>
      <c r="BN51" s="570"/>
      <c r="BO51" s="3"/>
      <c r="BP51" s="3"/>
      <c r="BQ51" s="3"/>
    </row>
    <row r="52" spans="1:69" ht="15" customHeight="1">
      <c r="B52" s="951"/>
      <c r="C52" s="779"/>
      <c r="D52" s="779"/>
      <c r="E52" s="779"/>
      <c r="F52" s="779"/>
      <c r="G52" s="779"/>
      <c r="H52" s="779"/>
      <c r="I52" s="779"/>
      <c r="J52" s="779"/>
      <c r="K52" s="779"/>
      <c r="L52" s="779"/>
      <c r="M52" s="779"/>
      <c r="N52" s="952"/>
      <c r="O52" s="983" t="s">
        <v>1550</v>
      </c>
      <c r="P52" s="984"/>
      <c r="Q52" s="984"/>
      <c r="R52" s="985"/>
      <c r="S52" s="487" t="s">
        <v>1147</v>
      </c>
      <c r="T52" s="547"/>
      <c r="U52" s="547"/>
      <c r="V52" s="488" t="s">
        <v>1150</v>
      </c>
      <c r="W52" s="487" t="s">
        <v>1147</v>
      </c>
      <c r="X52" s="547"/>
      <c r="Y52" s="547"/>
      <c r="Z52" s="488" t="s">
        <v>1154</v>
      </c>
      <c r="AA52" s="487" t="s">
        <v>1147</v>
      </c>
      <c r="AB52" s="547"/>
      <c r="AC52" s="547"/>
      <c r="AD52" s="488" t="s">
        <v>1148</v>
      </c>
      <c r="AE52" s="487" t="s">
        <v>1147</v>
      </c>
      <c r="AF52" s="547"/>
      <c r="AG52" s="547"/>
      <c r="AH52" s="488" t="s">
        <v>1150</v>
      </c>
      <c r="AI52" s="487" t="s">
        <v>1153</v>
      </c>
      <c r="AJ52" s="547"/>
      <c r="AK52" s="547"/>
      <c r="AL52" s="488" t="s">
        <v>1150</v>
      </c>
      <c r="AM52" s="487" t="s">
        <v>1147</v>
      </c>
      <c r="AN52" s="547"/>
      <c r="AO52" s="547"/>
      <c r="AP52" s="488" t="s">
        <v>1148</v>
      </c>
      <c r="AQ52" s="487" t="s">
        <v>1149</v>
      </c>
      <c r="AR52" s="547"/>
      <c r="AS52" s="547"/>
      <c r="AT52" s="488" t="s">
        <v>1150</v>
      </c>
      <c r="AU52" s="487" t="s">
        <v>1147</v>
      </c>
      <c r="AV52" s="547"/>
      <c r="AW52" s="547"/>
      <c r="AX52" s="488" t="s">
        <v>1148</v>
      </c>
      <c r="AY52" s="487" t="s">
        <v>1153</v>
      </c>
      <c r="AZ52" s="547"/>
      <c r="BA52" s="547"/>
      <c r="BB52" s="488" t="s">
        <v>1148</v>
      </c>
      <c r="BC52" s="487" t="s">
        <v>1151</v>
      </c>
      <c r="BD52" s="547"/>
      <c r="BE52" s="547"/>
      <c r="BF52" s="488" t="s">
        <v>1148</v>
      </c>
      <c r="BG52" s="487" t="s">
        <v>1147</v>
      </c>
      <c r="BH52" s="547"/>
      <c r="BI52" s="547"/>
      <c r="BJ52" s="488" t="s">
        <v>1148</v>
      </c>
      <c r="BK52" s="487" t="s">
        <v>1147</v>
      </c>
      <c r="BL52" s="547"/>
      <c r="BM52" s="547"/>
      <c r="BN52" s="488" t="s">
        <v>1154</v>
      </c>
    </row>
    <row r="53" spans="1:69" ht="15" customHeight="1">
      <c r="B53" s="563"/>
      <c r="C53" s="564"/>
      <c r="D53" s="564"/>
      <c r="E53" s="564"/>
      <c r="F53" s="564"/>
      <c r="G53" s="564"/>
      <c r="H53" s="564"/>
      <c r="I53" s="564"/>
      <c r="J53" s="564"/>
      <c r="K53" s="564"/>
      <c r="L53" s="564"/>
      <c r="M53" s="564"/>
      <c r="N53" s="713"/>
      <c r="O53" s="975" t="s">
        <v>1551</v>
      </c>
      <c r="P53" s="976"/>
      <c r="Q53" s="976"/>
      <c r="R53" s="977"/>
      <c r="S53" s="455" t="s">
        <v>1147</v>
      </c>
      <c r="T53" s="585"/>
      <c r="U53" s="585"/>
      <c r="V53" s="452" t="s">
        <v>1148</v>
      </c>
      <c r="W53" s="455" t="s">
        <v>1147</v>
      </c>
      <c r="X53" s="585"/>
      <c r="Y53" s="585"/>
      <c r="Z53" s="452" t="s">
        <v>1148</v>
      </c>
      <c r="AA53" s="455" t="s">
        <v>1153</v>
      </c>
      <c r="AB53" s="585"/>
      <c r="AC53" s="585"/>
      <c r="AD53" s="452" t="s">
        <v>1148</v>
      </c>
      <c r="AE53" s="455" t="s">
        <v>1147</v>
      </c>
      <c r="AF53" s="585"/>
      <c r="AG53" s="585"/>
      <c r="AH53" s="452" t="s">
        <v>1148</v>
      </c>
      <c r="AI53" s="455" t="s">
        <v>1147</v>
      </c>
      <c r="AJ53" s="585"/>
      <c r="AK53" s="585"/>
      <c r="AL53" s="452" t="s">
        <v>1150</v>
      </c>
      <c r="AM53" s="455" t="s">
        <v>1151</v>
      </c>
      <c r="AN53" s="585"/>
      <c r="AO53" s="585"/>
      <c r="AP53" s="452" t="s">
        <v>1150</v>
      </c>
      <c r="AQ53" s="455" t="s">
        <v>1147</v>
      </c>
      <c r="AR53" s="585"/>
      <c r="AS53" s="585"/>
      <c r="AT53" s="452" t="s">
        <v>1148</v>
      </c>
      <c r="AU53" s="455" t="s">
        <v>1153</v>
      </c>
      <c r="AV53" s="585"/>
      <c r="AW53" s="585"/>
      <c r="AX53" s="452" t="s">
        <v>1148</v>
      </c>
      <c r="AY53" s="455" t="s">
        <v>1147</v>
      </c>
      <c r="AZ53" s="585"/>
      <c r="BA53" s="585"/>
      <c r="BB53" s="452" t="s">
        <v>1148</v>
      </c>
      <c r="BC53" s="455" t="s">
        <v>1147</v>
      </c>
      <c r="BD53" s="585"/>
      <c r="BE53" s="585"/>
      <c r="BF53" s="452" t="s">
        <v>1148</v>
      </c>
      <c r="BG53" s="455" t="s">
        <v>1147</v>
      </c>
      <c r="BH53" s="585"/>
      <c r="BI53" s="585"/>
      <c r="BJ53" s="452" t="s">
        <v>1148</v>
      </c>
      <c r="BK53" s="455" t="s">
        <v>1153</v>
      </c>
      <c r="BL53" s="585"/>
      <c r="BM53" s="585"/>
      <c r="BN53" s="452" t="s">
        <v>1150</v>
      </c>
    </row>
    <row r="54" spans="1:69" ht="15" customHeight="1">
      <c r="B54" s="1" t="s">
        <v>1625</v>
      </c>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row>
    <row r="55" spans="1:69" ht="1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row>
    <row r="56" spans="1:69" ht="15" customHeight="1">
      <c r="A56" s="1" t="s">
        <v>1428</v>
      </c>
      <c r="B56" s="1"/>
      <c r="C56" s="1"/>
      <c r="D56" s="1"/>
      <c r="E56" s="1"/>
      <c r="F56" s="1"/>
      <c r="G56" s="1"/>
      <c r="H56" s="1"/>
      <c r="I56" s="1"/>
      <c r="J56" s="1"/>
      <c r="K56" s="1"/>
      <c r="L56" s="1"/>
      <c r="M56" s="1"/>
      <c r="N56" s="1"/>
      <c r="O56" s="1"/>
      <c r="P56" s="3"/>
      <c r="Q56" s="3"/>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BD56" s="1"/>
      <c r="BE56" s="1"/>
      <c r="BF56" s="1"/>
      <c r="BG56" s="1"/>
      <c r="BH56" s="1"/>
      <c r="BI56" s="1"/>
      <c r="BJ56" s="1"/>
      <c r="BK56" s="1"/>
      <c r="BL56" s="1"/>
      <c r="BM56" s="1"/>
    </row>
    <row r="57" spans="1:69" ht="15" customHeight="1">
      <c r="A57" s="745"/>
      <c r="B57" s="745"/>
      <c r="C57" s="745"/>
      <c r="D57" s="745"/>
      <c r="E57" s="745"/>
      <c r="F57" s="745"/>
      <c r="G57" s="554" t="s">
        <v>146</v>
      </c>
      <c r="H57" s="554"/>
      <c r="I57" s="554"/>
      <c r="J57" s="554"/>
      <c r="K57" s="554"/>
      <c r="L57" s="554"/>
      <c r="M57" s="554" t="s">
        <v>147</v>
      </c>
      <c r="N57" s="554"/>
      <c r="O57" s="554"/>
      <c r="P57" s="554"/>
      <c r="Q57" s="554"/>
      <c r="R57" s="554"/>
      <c r="S57" s="1005" t="s">
        <v>332</v>
      </c>
      <c r="T57" s="1005"/>
      <c r="U57" s="1005"/>
      <c r="V57" s="1005"/>
      <c r="W57" s="1005"/>
      <c r="X57" s="1005"/>
      <c r="Y57" s="1005"/>
      <c r="Z57" s="1005"/>
      <c r="AA57" s="1005"/>
      <c r="AB57" s="1005"/>
      <c r="AC57" s="1005"/>
      <c r="AD57" s="1005"/>
      <c r="AE57" s="1005"/>
      <c r="AF57" s="1005" t="s">
        <v>455</v>
      </c>
      <c r="AG57" s="1005"/>
      <c r="AH57" s="1005"/>
      <c r="AI57" s="1005"/>
      <c r="AJ57" s="1005"/>
      <c r="AK57" s="1005"/>
      <c r="AL57" s="1005"/>
      <c r="AM57" s="1005"/>
      <c r="AN57" s="1005"/>
      <c r="AO57" s="1005"/>
      <c r="AP57" s="1005"/>
      <c r="AQ57" s="1005"/>
      <c r="AR57" s="1005"/>
      <c r="AS57" s="978" t="s">
        <v>454</v>
      </c>
      <c r="AT57" s="978"/>
      <c r="AU57" s="978"/>
      <c r="AV57" s="978"/>
      <c r="AW57" s="978"/>
      <c r="AX57" s="978"/>
      <c r="AY57" s="978"/>
      <c r="AZ57" s="561" t="s">
        <v>725</v>
      </c>
      <c r="BA57" s="562"/>
      <c r="BB57" s="562"/>
      <c r="BC57" s="562"/>
      <c r="BD57" s="562"/>
      <c r="BE57" s="562"/>
      <c r="BF57" s="562"/>
      <c r="BG57" s="562"/>
      <c r="BH57" s="562"/>
      <c r="BI57" s="562"/>
      <c r="BJ57" s="562"/>
      <c r="BK57" s="562"/>
      <c r="BL57" s="562"/>
      <c r="BM57" s="712"/>
    </row>
    <row r="58" spans="1:69" ht="15" customHeight="1">
      <c r="A58" s="745"/>
      <c r="B58" s="745"/>
      <c r="C58" s="745"/>
      <c r="D58" s="745"/>
      <c r="E58" s="745"/>
      <c r="F58" s="745"/>
      <c r="G58" s="554"/>
      <c r="H58" s="554"/>
      <c r="I58" s="554"/>
      <c r="J58" s="554"/>
      <c r="K58" s="554"/>
      <c r="L58" s="554"/>
      <c r="M58" s="554"/>
      <c r="N58" s="554"/>
      <c r="O58" s="554"/>
      <c r="P58" s="554"/>
      <c r="Q58" s="554"/>
      <c r="R58" s="554"/>
      <c r="S58" s="903"/>
      <c r="T58" s="903"/>
      <c r="U58" s="903"/>
      <c r="V58" s="903"/>
      <c r="W58" s="903"/>
      <c r="X58" s="903"/>
      <c r="Y58" s="903"/>
      <c r="Z58" s="903"/>
      <c r="AA58" s="903"/>
      <c r="AB58" s="903"/>
      <c r="AC58" s="903"/>
      <c r="AD58" s="903"/>
      <c r="AE58" s="903"/>
      <c r="AF58" s="903"/>
      <c r="AG58" s="903"/>
      <c r="AH58" s="903"/>
      <c r="AI58" s="903"/>
      <c r="AJ58" s="903"/>
      <c r="AK58" s="903"/>
      <c r="AL58" s="903"/>
      <c r="AM58" s="903"/>
      <c r="AN58" s="903"/>
      <c r="AO58" s="903"/>
      <c r="AP58" s="903"/>
      <c r="AQ58" s="903"/>
      <c r="AR58" s="903"/>
      <c r="AS58" s="979"/>
      <c r="AT58" s="979"/>
      <c r="AU58" s="979"/>
      <c r="AV58" s="979"/>
      <c r="AW58" s="979"/>
      <c r="AX58" s="979"/>
      <c r="AY58" s="979"/>
      <c r="AZ58" s="563"/>
      <c r="BA58" s="564"/>
      <c r="BB58" s="564"/>
      <c r="BC58" s="564"/>
      <c r="BD58" s="564"/>
      <c r="BE58" s="564"/>
      <c r="BF58" s="564"/>
      <c r="BG58" s="564"/>
      <c r="BH58" s="564"/>
      <c r="BI58" s="564"/>
      <c r="BJ58" s="564"/>
      <c r="BK58" s="564"/>
      <c r="BL58" s="564"/>
      <c r="BM58" s="713"/>
    </row>
    <row r="59" spans="1:69" ht="28.5" customHeight="1">
      <c r="A59" s="554" t="s">
        <v>1268</v>
      </c>
      <c r="B59" s="554"/>
      <c r="C59" s="554"/>
      <c r="D59" s="554"/>
      <c r="E59" s="554"/>
      <c r="F59" s="554"/>
      <c r="G59" s="641"/>
      <c r="H59" s="641"/>
      <c r="I59" s="641"/>
      <c r="J59" s="641"/>
      <c r="K59" s="641"/>
      <c r="L59" s="641"/>
      <c r="M59" s="641"/>
      <c r="N59" s="641"/>
      <c r="O59" s="641"/>
      <c r="P59" s="641"/>
      <c r="Q59" s="641"/>
      <c r="R59" s="641"/>
      <c r="S59" s="558"/>
      <c r="T59" s="559"/>
      <c r="U59" s="559"/>
      <c r="V59" s="552" t="s">
        <v>1238</v>
      </c>
      <c r="W59" s="552"/>
      <c r="X59" s="559"/>
      <c r="Y59" s="559"/>
      <c r="Z59" s="552" t="s">
        <v>1244</v>
      </c>
      <c r="AA59" s="552"/>
      <c r="AB59" s="559"/>
      <c r="AC59" s="559"/>
      <c r="AD59" s="552" t="s">
        <v>1240</v>
      </c>
      <c r="AE59" s="553"/>
      <c r="AF59" s="558"/>
      <c r="AG59" s="559"/>
      <c r="AH59" s="559"/>
      <c r="AI59" s="552" t="s">
        <v>1238</v>
      </c>
      <c r="AJ59" s="552"/>
      <c r="AK59" s="559"/>
      <c r="AL59" s="559"/>
      <c r="AM59" s="552" t="s">
        <v>1244</v>
      </c>
      <c r="AN59" s="552"/>
      <c r="AO59" s="559"/>
      <c r="AP59" s="559"/>
      <c r="AQ59" s="552" t="s">
        <v>1240</v>
      </c>
      <c r="AR59" s="553"/>
      <c r="AS59" s="554" t="s">
        <v>1007</v>
      </c>
      <c r="AT59" s="554"/>
      <c r="AU59" s="554"/>
      <c r="AV59" s="554"/>
      <c r="AW59" s="554"/>
      <c r="AX59" s="554"/>
      <c r="AY59" s="554"/>
      <c r="AZ59" s="652"/>
      <c r="BA59" s="652"/>
      <c r="BB59" s="652"/>
      <c r="BC59" s="652"/>
      <c r="BD59" s="652"/>
      <c r="BE59" s="652"/>
      <c r="BF59" s="652"/>
      <c r="BG59" s="652"/>
      <c r="BH59" s="652"/>
      <c r="BI59" s="652"/>
      <c r="BJ59" s="652"/>
      <c r="BK59" s="652"/>
      <c r="BL59" s="652"/>
      <c r="BM59" s="652"/>
    </row>
    <row r="60" spans="1:69" ht="28.5" customHeight="1">
      <c r="A60" s="554" t="s">
        <v>1269</v>
      </c>
      <c r="B60" s="554"/>
      <c r="C60" s="554"/>
      <c r="D60" s="554"/>
      <c r="E60" s="554"/>
      <c r="F60" s="554"/>
      <c r="G60" s="641"/>
      <c r="H60" s="641"/>
      <c r="I60" s="641"/>
      <c r="J60" s="641"/>
      <c r="K60" s="641"/>
      <c r="L60" s="641"/>
      <c r="M60" s="641"/>
      <c r="N60" s="641"/>
      <c r="O60" s="641"/>
      <c r="P60" s="641"/>
      <c r="Q60" s="641"/>
      <c r="R60" s="641"/>
      <c r="S60" s="558"/>
      <c r="T60" s="559"/>
      <c r="U60" s="559"/>
      <c r="V60" s="552" t="s">
        <v>1238</v>
      </c>
      <c r="W60" s="552"/>
      <c r="X60" s="559"/>
      <c r="Y60" s="559"/>
      <c r="Z60" s="552" t="s">
        <v>1244</v>
      </c>
      <c r="AA60" s="552"/>
      <c r="AB60" s="559"/>
      <c r="AC60" s="559"/>
      <c r="AD60" s="552" t="s">
        <v>1240</v>
      </c>
      <c r="AE60" s="553"/>
      <c r="AF60" s="641" t="s">
        <v>826</v>
      </c>
      <c r="AG60" s="641"/>
      <c r="AH60" s="641"/>
      <c r="AI60" s="641"/>
      <c r="AJ60" s="641"/>
      <c r="AK60" s="641"/>
      <c r="AL60" s="641"/>
      <c r="AM60" s="641"/>
      <c r="AN60" s="641"/>
      <c r="AO60" s="641"/>
      <c r="AP60" s="641"/>
      <c r="AQ60" s="641"/>
      <c r="AR60" s="641"/>
      <c r="AS60" s="554" t="s">
        <v>1270</v>
      </c>
      <c r="AT60" s="554"/>
      <c r="AU60" s="554"/>
      <c r="AV60" s="554"/>
      <c r="AW60" s="554"/>
      <c r="AX60" s="554"/>
      <c r="AY60" s="554"/>
      <c r="AZ60" s="652"/>
      <c r="BA60" s="652"/>
      <c r="BB60" s="652"/>
      <c r="BC60" s="652"/>
      <c r="BD60" s="652"/>
      <c r="BE60" s="652"/>
      <c r="BF60" s="652"/>
      <c r="BG60" s="652"/>
      <c r="BH60" s="652"/>
      <c r="BI60" s="652"/>
      <c r="BJ60" s="652"/>
      <c r="BK60" s="652"/>
      <c r="BL60" s="652"/>
      <c r="BM60" s="652"/>
    </row>
    <row r="61" spans="1:69" ht="28.5" customHeight="1">
      <c r="A61" s="554" t="s">
        <v>162</v>
      </c>
      <c r="B61" s="554"/>
      <c r="C61" s="554"/>
      <c r="D61" s="554"/>
      <c r="E61" s="554"/>
      <c r="F61" s="554"/>
      <c r="G61" s="641"/>
      <c r="H61" s="641"/>
      <c r="I61" s="641"/>
      <c r="J61" s="641"/>
      <c r="K61" s="641"/>
      <c r="L61" s="641"/>
      <c r="M61" s="641"/>
      <c r="N61" s="641"/>
      <c r="O61" s="641"/>
      <c r="P61" s="641"/>
      <c r="Q61" s="641"/>
      <c r="R61" s="641"/>
      <c r="S61" s="558"/>
      <c r="T61" s="559"/>
      <c r="U61" s="559"/>
      <c r="V61" s="552" t="s">
        <v>1238</v>
      </c>
      <c r="W61" s="552"/>
      <c r="X61" s="559"/>
      <c r="Y61" s="559"/>
      <c r="Z61" s="552" t="s">
        <v>1244</v>
      </c>
      <c r="AA61" s="552"/>
      <c r="AB61" s="559"/>
      <c r="AC61" s="559"/>
      <c r="AD61" s="552" t="s">
        <v>1240</v>
      </c>
      <c r="AE61" s="553"/>
      <c r="AF61" s="558"/>
      <c r="AG61" s="559"/>
      <c r="AH61" s="559"/>
      <c r="AI61" s="552" t="s">
        <v>1238</v>
      </c>
      <c r="AJ61" s="552"/>
      <c r="AK61" s="559"/>
      <c r="AL61" s="559"/>
      <c r="AM61" s="552" t="s">
        <v>1244</v>
      </c>
      <c r="AN61" s="552"/>
      <c r="AO61" s="559"/>
      <c r="AP61" s="559"/>
      <c r="AQ61" s="552" t="s">
        <v>1240</v>
      </c>
      <c r="AR61" s="553"/>
      <c r="AS61" s="554" t="s">
        <v>1008</v>
      </c>
      <c r="AT61" s="554"/>
      <c r="AU61" s="554"/>
      <c r="AV61" s="554"/>
      <c r="AW61" s="554"/>
      <c r="AX61" s="554"/>
      <c r="AY61" s="554"/>
      <c r="AZ61" s="652"/>
      <c r="BA61" s="652"/>
      <c r="BB61" s="652"/>
      <c r="BC61" s="652"/>
      <c r="BD61" s="652"/>
      <c r="BE61" s="652"/>
      <c r="BF61" s="652"/>
      <c r="BG61" s="652"/>
      <c r="BH61" s="652"/>
      <c r="BI61" s="652"/>
      <c r="BJ61" s="652"/>
      <c r="BK61" s="652"/>
      <c r="BL61" s="652"/>
      <c r="BM61" s="652"/>
    </row>
    <row r="62" spans="1:69" ht="28.5" customHeight="1">
      <c r="A62" s="554" t="s">
        <v>165</v>
      </c>
      <c r="B62" s="554"/>
      <c r="C62" s="554"/>
      <c r="D62" s="554"/>
      <c r="E62" s="554"/>
      <c r="F62" s="554"/>
      <c r="G62" s="641"/>
      <c r="H62" s="641"/>
      <c r="I62" s="641"/>
      <c r="J62" s="641"/>
      <c r="K62" s="641"/>
      <c r="L62" s="641"/>
      <c r="M62" s="641"/>
      <c r="N62" s="641"/>
      <c r="O62" s="641"/>
      <c r="P62" s="641"/>
      <c r="Q62" s="641"/>
      <c r="R62" s="641"/>
      <c r="S62" s="558"/>
      <c r="T62" s="559"/>
      <c r="U62" s="559"/>
      <c r="V62" s="552" t="s">
        <v>1238</v>
      </c>
      <c r="W62" s="552"/>
      <c r="X62" s="559"/>
      <c r="Y62" s="559"/>
      <c r="Z62" s="552" t="s">
        <v>1244</v>
      </c>
      <c r="AA62" s="552"/>
      <c r="AB62" s="559"/>
      <c r="AC62" s="559"/>
      <c r="AD62" s="552" t="s">
        <v>1240</v>
      </c>
      <c r="AE62" s="553"/>
      <c r="AF62" s="558"/>
      <c r="AG62" s="559"/>
      <c r="AH62" s="559"/>
      <c r="AI62" s="552" t="s">
        <v>1238</v>
      </c>
      <c r="AJ62" s="552"/>
      <c r="AK62" s="559"/>
      <c r="AL62" s="559"/>
      <c r="AM62" s="552" t="s">
        <v>1244</v>
      </c>
      <c r="AN62" s="552"/>
      <c r="AO62" s="559"/>
      <c r="AP62" s="559"/>
      <c r="AQ62" s="552" t="s">
        <v>1240</v>
      </c>
      <c r="AR62" s="553"/>
      <c r="AS62" s="554" t="s">
        <v>1008</v>
      </c>
      <c r="AT62" s="554"/>
      <c r="AU62" s="554"/>
      <c r="AV62" s="554"/>
      <c r="AW62" s="554"/>
      <c r="AX62" s="554"/>
      <c r="AY62" s="554"/>
      <c r="AZ62" s="652"/>
      <c r="BA62" s="652"/>
      <c r="BB62" s="652"/>
      <c r="BC62" s="652"/>
      <c r="BD62" s="652"/>
      <c r="BE62" s="652"/>
      <c r="BF62" s="652"/>
      <c r="BG62" s="652"/>
      <c r="BH62" s="652"/>
      <c r="BI62" s="652"/>
      <c r="BJ62" s="652"/>
      <c r="BK62" s="652"/>
      <c r="BL62" s="652"/>
      <c r="BM62" s="652"/>
    </row>
    <row r="63" spans="1:69" ht="28.5" customHeight="1">
      <c r="A63" s="554" t="s">
        <v>166</v>
      </c>
      <c r="B63" s="554"/>
      <c r="C63" s="554"/>
      <c r="D63" s="554"/>
      <c r="E63" s="554"/>
      <c r="F63" s="554"/>
      <c r="G63" s="641"/>
      <c r="H63" s="641"/>
      <c r="I63" s="641"/>
      <c r="J63" s="641"/>
      <c r="K63" s="641"/>
      <c r="L63" s="641"/>
      <c r="M63" s="641"/>
      <c r="N63" s="641"/>
      <c r="O63" s="641"/>
      <c r="P63" s="641"/>
      <c r="Q63" s="641"/>
      <c r="R63" s="641"/>
      <c r="S63" s="558"/>
      <c r="T63" s="559"/>
      <c r="U63" s="559"/>
      <c r="V63" s="552" t="s">
        <v>1238</v>
      </c>
      <c r="W63" s="552"/>
      <c r="X63" s="559"/>
      <c r="Y63" s="559"/>
      <c r="Z63" s="552" t="s">
        <v>1244</v>
      </c>
      <c r="AA63" s="552"/>
      <c r="AB63" s="559"/>
      <c r="AC63" s="559"/>
      <c r="AD63" s="552" t="s">
        <v>1240</v>
      </c>
      <c r="AE63" s="553"/>
      <c r="AF63" s="558"/>
      <c r="AG63" s="559"/>
      <c r="AH63" s="559"/>
      <c r="AI63" s="552" t="s">
        <v>1238</v>
      </c>
      <c r="AJ63" s="552"/>
      <c r="AK63" s="559"/>
      <c r="AL63" s="559"/>
      <c r="AM63" s="552" t="s">
        <v>1244</v>
      </c>
      <c r="AN63" s="552"/>
      <c r="AO63" s="559"/>
      <c r="AP63" s="559"/>
      <c r="AQ63" s="552" t="s">
        <v>1240</v>
      </c>
      <c r="AR63" s="553"/>
      <c r="AS63" s="554" t="s">
        <v>1008</v>
      </c>
      <c r="AT63" s="554"/>
      <c r="AU63" s="554"/>
      <c r="AV63" s="554"/>
      <c r="AW63" s="554"/>
      <c r="AX63" s="554"/>
      <c r="AY63" s="554"/>
      <c r="AZ63" s="652"/>
      <c r="BA63" s="652"/>
      <c r="BB63" s="652"/>
      <c r="BC63" s="652"/>
      <c r="BD63" s="652"/>
      <c r="BE63" s="652"/>
      <c r="BF63" s="652"/>
      <c r="BG63" s="652"/>
      <c r="BH63" s="652"/>
      <c r="BI63" s="652"/>
      <c r="BJ63" s="652"/>
      <c r="BK63" s="652"/>
      <c r="BL63" s="652"/>
      <c r="BM63" s="652"/>
    </row>
    <row r="64" spans="1:69" ht="28.5" customHeight="1">
      <c r="A64" s="554" t="s">
        <v>163</v>
      </c>
      <c r="B64" s="554"/>
      <c r="C64" s="554"/>
      <c r="D64" s="554"/>
      <c r="E64" s="554"/>
      <c r="F64" s="554"/>
      <c r="G64" s="641"/>
      <c r="H64" s="641"/>
      <c r="I64" s="641"/>
      <c r="J64" s="641"/>
      <c r="K64" s="641"/>
      <c r="L64" s="641"/>
      <c r="M64" s="641"/>
      <c r="N64" s="641"/>
      <c r="O64" s="641"/>
      <c r="P64" s="641"/>
      <c r="Q64" s="641"/>
      <c r="R64" s="641"/>
      <c r="S64" s="558"/>
      <c r="T64" s="559"/>
      <c r="U64" s="559"/>
      <c r="V64" s="552" t="s">
        <v>1238</v>
      </c>
      <c r="W64" s="552"/>
      <c r="X64" s="559"/>
      <c r="Y64" s="559"/>
      <c r="Z64" s="552" t="s">
        <v>1244</v>
      </c>
      <c r="AA64" s="552"/>
      <c r="AB64" s="559"/>
      <c r="AC64" s="559"/>
      <c r="AD64" s="552" t="s">
        <v>1240</v>
      </c>
      <c r="AE64" s="553"/>
      <c r="AF64" s="558"/>
      <c r="AG64" s="559"/>
      <c r="AH64" s="559"/>
      <c r="AI64" s="552" t="s">
        <v>1238</v>
      </c>
      <c r="AJ64" s="552"/>
      <c r="AK64" s="559"/>
      <c r="AL64" s="559"/>
      <c r="AM64" s="552" t="s">
        <v>1244</v>
      </c>
      <c r="AN64" s="552"/>
      <c r="AO64" s="559"/>
      <c r="AP64" s="559"/>
      <c r="AQ64" s="552" t="s">
        <v>1240</v>
      </c>
      <c r="AR64" s="553"/>
      <c r="AS64" s="554" t="s">
        <v>1008</v>
      </c>
      <c r="AT64" s="554"/>
      <c r="AU64" s="554"/>
      <c r="AV64" s="554"/>
      <c r="AW64" s="554"/>
      <c r="AX64" s="554"/>
      <c r="AY64" s="554"/>
      <c r="AZ64" s="652"/>
      <c r="BA64" s="652"/>
      <c r="BB64" s="652"/>
      <c r="BC64" s="652"/>
      <c r="BD64" s="652"/>
      <c r="BE64" s="652"/>
      <c r="BF64" s="652"/>
      <c r="BG64" s="652"/>
      <c r="BH64" s="652"/>
      <c r="BI64" s="652"/>
      <c r="BJ64" s="652"/>
      <c r="BK64" s="652"/>
      <c r="BL64" s="652"/>
      <c r="BM64" s="652"/>
    </row>
    <row r="65" spans="1:65" ht="28.5" customHeight="1">
      <c r="A65" s="554" t="s">
        <v>164</v>
      </c>
      <c r="B65" s="554"/>
      <c r="C65" s="554"/>
      <c r="D65" s="554"/>
      <c r="E65" s="554"/>
      <c r="F65" s="554"/>
      <c r="G65" s="641"/>
      <c r="H65" s="641"/>
      <c r="I65" s="641"/>
      <c r="J65" s="641"/>
      <c r="K65" s="641"/>
      <c r="L65" s="641"/>
      <c r="M65" s="641"/>
      <c r="N65" s="641"/>
      <c r="O65" s="641"/>
      <c r="P65" s="641"/>
      <c r="Q65" s="641"/>
      <c r="R65" s="641"/>
      <c r="S65" s="558"/>
      <c r="T65" s="559"/>
      <c r="U65" s="559"/>
      <c r="V65" s="552" t="s">
        <v>1238</v>
      </c>
      <c r="W65" s="552"/>
      <c r="X65" s="559"/>
      <c r="Y65" s="559"/>
      <c r="Z65" s="552" t="s">
        <v>1244</v>
      </c>
      <c r="AA65" s="552"/>
      <c r="AB65" s="559"/>
      <c r="AC65" s="559"/>
      <c r="AD65" s="552" t="s">
        <v>1240</v>
      </c>
      <c r="AE65" s="553"/>
      <c r="AF65" s="558"/>
      <c r="AG65" s="559"/>
      <c r="AH65" s="559"/>
      <c r="AI65" s="552" t="s">
        <v>1238</v>
      </c>
      <c r="AJ65" s="552"/>
      <c r="AK65" s="559"/>
      <c r="AL65" s="559"/>
      <c r="AM65" s="552" t="s">
        <v>1244</v>
      </c>
      <c r="AN65" s="552"/>
      <c r="AO65" s="559"/>
      <c r="AP65" s="559"/>
      <c r="AQ65" s="552" t="s">
        <v>1240</v>
      </c>
      <c r="AR65" s="553"/>
      <c r="AS65" s="554" t="s">
        <v>1008</v>
      </c>
      <c r="AT65" s="554"/>
      <c r="AU65" s="554"/>
      <c r="AV65" s="554"/>
      <c r="AW65" s="554"/>
      <c r="AX65" s="554"/>
      <c r="AY65" s="554"/>
      <c r="AZ65" s="652"/>
      <c r="BA65" s="652"/>
      <c r="BB65" s="652"/>
      <c r="BC65" s="652"/>
      <c r="BD65" s="652"/>
      <c r="BE65" s="652"/>
      <c r="BF65" s="652"/>
      <c r="BG65" s="652"/>
      <c r="BH65" s="652"/>
      <c r="BI65" s="652"/>
      <c r="BJ65" s="652"/>
      <c r="BK65" s="652"/>
      <c r="BL65" s="652"/>
      <c r="BM65" s="652"/>
    </row>
    <row r="66" spans="1:65" ht="28.5" customHeight="1">
      <c r="A66" s="554" t="s">
        <v>715</v>
      </c>
      <c r="B66" s="554"/>
      <c r="C66" s="554"/>
      <c r="D66" s="554"/>
      <c r="E66" s="554"/>
      <c r="F66" s="554"/>
      <c r="G66" s="641"/>
      <c r="H66" s="641"/>
      <c r="I66" s="641"/>
      <c r="J66" s="641"/>
      <c r="K66" s="641"/>
      <c r="L66" s="641"/>
      <c r="M66" s="641"/>
      <c r="N66" s="641"/>
      <c r="O66" s="641"/>
      <c r="P66" s="641"/>
      <c r="Q66" s="641"/>
      <c r="R66" s="641"/>
      <c r="S66" s="558"/>
      <c r="T66" s="559"/>
      <c r="U66" s="559"/>
      <c r="V66" s="552" t="s">
        <v>1238</v>
      </c>
      <c r="W66" s="552"/>
      <c r="X66" s="559"/>
      <c r="Y66" s="559"/>
      <c r="Z66" s="552" t="s">
        <v>1244</v>
      </c>
      <c r="AA66" s="552"/>
      <c r="AB66" s="559"/>
      <c r="AC66" s="559"/>
      <c r="AD66" s="552" t="s">
        <v>1240</v>
      </c>
      <c r="AE66" s="553"/>
      <c r="AF66" s="641" t="s">
        <v>826</v>
      </c>
      <c r="AG66" s="641"/>
      <c r="AH66" s="641"/>
      <c r="AI66" s="641"/>
      <c r="AJ66" s="641"/>
      <c r="AK66" s="641"/>
      <c r="AL66" s="641"/>
      <c r="AM66" s="641"/>
      <c r="AN66" s="641"/>
      <c r="AO66" s="641"/>
      <c r="AP66" s="641"/>
      <c r="AQ66" s="641"/>
      <c r="AR66" s="641"/>
      <c r="AS66" s="554" t="s">
        <v>975</v>
      </c>
      <c r="AT66" s="554"/>
      <c r="AU66" s="554"/>
      <c r="AV66" s="554"/>
      <c r="AW66" s="554"/>
      <c r="AX66" s="554"/>
      <c r="AY66" s="554"/>
      <c r="AZ66" s="652"/>
      <c r="BA66" s="652"/>
      <c r="BB66" s="652"/>
      <c r="BC66" s="652"/>
      <c r="BD66" s="652"/>
      <c r="BE66" s="652"/>
      <c r="BF66" s="652"/>
      <c r="BG66" s="652"/>
      <c r="BH66" s="652"/>
      <c r="BI66" s="652"/>
      <c r="BJ66" s="652"/>
      <c r="BK66" s="652"/>
      <c r="BL66" s="652"/>
      <c r="BM66" s="652"/>
    </row>
    <row r="67" spans="1:65" ht="15" customHeight="1">
      <c r="A67" s="3" t="s">
        <v>1472</v>
      </c>
      <c r="B67" s="3"/>
      <c r="C67" s="3"/>
      <c r="D67" s="3"/>
      <c r="E67" s="3"/>
      <c r="F67" s="3"/>
      <c r="G67" s="3"/>
      <c r="H67" s="3"/>
      <c r="I67" s="3"/>
      <c r="J67" s="3"/>
      <c r="K67" s="3"/>
      <c r="L67" s="3"/>
      <c r="M67" s="3"/>
      <c r="N67" s="3"/>
      <c r="O67" s="3"/>
      <c r="P67" s="3"/>
      <c r="Q67" s="3"/>
      <c r="R67" s="3"/>
      <c r="S67" s="3"/>
      <c r="T67" s="3"/>
      <c r="U67" s="3"/>
      <c r="V67" s="3"/>
      <c r="W67" s="3"/>
      <c r="X67" s="3"/>
      <c r="Y67" s="1"/>
      <c r="Z67" s="1"/>
      <c r="AA67" s="1"/>
      <c r="AB67" s="1"/>
      <c r="AC67" s="1"/>
      <c r="AD67" s="1"/>
      <c r="AE67" s="1"/>
      <c r="AF67" s="1"/>
      <c r="AG67" s="1"/>
      <c r="AH67" s="1"/>
      <c r="AI67" s="1"/>
      <c r="AJ67" s="1"/>
      <c r="AK67" s="1"/>
      <c r="AL67" s="1"/>
      <c r="AM67" s="1"/>
      <c r="AN67" s="3"/>
      <c r="AO67" s="3"/>
      <c r="AP67" s="1"/>
      <c r="AQ67" s="1"/>
      <c r="AR67" s="1"/>
      <c r="AS67" s="3"/>
      <c r="AT67" s="3"/>
      <c r="AU67" s="1"/>
      <c r="AV67" s="1"/>
      <c r="AW67" s="1"/>
      <c r="AX67" s="1"/>
      <c r="AY67" s="1"/>
      <c r="AZ67" s="1"/>
      <c r="BA67" s="1"/>
      <c r="BB67" s="1"/>
      <c r="BC67" s="1"/>
      <c r="BD67" s="1"/>
      <c r="BE67" s="1"/>
      <c r="BF67" s="1"/>
      <c r="BG67" s="1"/>
      <c r="BH67" s="1"/>
      <c r="BI67" s="1"/>
      <c r="BJ67" s="1"/>
      <c r="BK67" s="3"/>
      <c r="BL67" s="3"/>
      <c r="BM67" s="3"/>
    </row>
    <row r="68" spans="1:65" ht="1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H68" s="1"/>
      <c r="AI68" s="1"/>
      <c r="AJ68" s="1"/>
      <c r="AK68" s="1"/>
      <c r="AL68" s="1"/>
      <c r="AM68" s="1"/>
      <c r="AN68" s="1"/>
      <c r="AO68" s="1"/>
      <c r="AP68" s="1"/>
      <c r="AQ68" s="1"/>
      <c r="AR68" s="1"/>
      <c r="AS68" s="1"/>
      <c r="AT68" s="1"/>
      <c r="AU68" s="3"/>
      <c r="AV68" s="3"/>
      <c r="AW68" s="3"/>
      <c r="AX68" s="3"/>
      <c r="AY68" s="1"/>
      <c r="AZ68" s="1"/>
      <c r="BA68" s="1"/>
      <c r="BB68" s="1"/>
      <c r="BC68" s="1"/>
      <c r="BD68" s="1"/>
      <c r="BE68" s="1"/>
      <c r="BF68" s="1"/>
      <c r="BG68" s="1"/>
      <c r="BH68" s="1"/>
      <c r="BI68" s="1"/>
      <c r="BJ68" s="1"/>
      <c r="BK68" s="1"/>
      <c r="BL68" s="1"/>
      <c r="BM68" s="1"/>
    </row>
    <row r="69" spans="1:65" ht="15" customHeight="1">
      <c r="A69" s="1"/>
      <c r="B69" s="1" t="s">
        <v>1429</v>
      </c>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row>
    <row r="70" spans="1:65" ht="18" customHeight="1">
      <c r="A70" s="892"/>
      <c r="B70" s="893"/>
      <c r="C70" s="893"/>
      <c r="D70" s="893"/>
      <c r="E70" s="893"/>
      <c r="F70" s="893"/>
      <c r="G70" s="893"/>
      <c r="H70" s="894"/>
      <c r="I70" s="561" t="s">
        <v>456</v>
      </c>
      <c r="J70" s="562"/>
      <c r="K70" s="562"/>
      <c r="L70" s="562"/>
      <c r="M70" s="562"/>
      <c r="N70" s="562"/>
      <c r="O70" s="712"/>
      <c r="P70" s="561" t="s">
        <v>407</v>
      </c>
      <c r="Q70" s="562"/>
      <c r="R70" s="562"/>
      <c r="S70" s="562"/>
      <c r="T70" s="562"/>
      <c r="U70" s="562"/>
      <c r="V70" s="562"/>
      <c r="W70" s="729" t="s">
        <v>449</v>
      </c>
      <c r="X70" s="554"/>
      <c r="Y70" s="554"/>
      <c r="Z70" s="554"/>
      <c r="AA70" s="554"/>
      <c r="AB70" s="554"/>
      <c r="AC70" s="554"/>
      <c r="AD70" s="554"/>
      <c r="AE70" s="554"/>
      <c r="AH70" s="1006"/>
      <c r="AI70" s="1007"/>
      <c r="AJ70" s="1007"/>
      <c r="AK70" s="1007"/>
      <c r="AL70" s="1007"/>
      <c r="AM70" s="1007"/>
      <c r="AN70" s="1008"/>
      <c r="AO70" s="580" t="s">
        <v>457</v>
      </c>
      <c r="AP70" s="581"/>
      <c r="AQ70" s="582"/>
      <c r="AR70" s="554" t="s">
        <v>461</v>
      </c>
      <c r="AS70" s="554"/>
      <c r="AT70" s="554"/>
      <c r="AU70" s="554"/>
      <c r="AV70" s="554"/>
      <c r="AW70" s="554" t="s">
        <v>459</v>
      </c>
      <c r="AX70" s="554"/>
      <c r="AY70" s="554"/>
      <c r="AZ70" s="554"/>
      <c r="BA70" s="554"/>
      <c r="BB70" s="554"/>
      <c r="BC70" s="554" t="s">
        <v>460</v>
      </c>
      <c r="BD70" s="554"/>
      <c r="BE70" s="554"/>
      <c r="BF70" s="554"/>
      <c r="BG70" s="554"/>
      <c r="BH70" s="554"/>
      <c r="BI70" s="554"/>
      <c r="BJ70" s="554"/>
      <c r="BK70" s="554"/>
      <c r="BL70" s="1"/>
    </row>
    <row r="71" spans="1:65" ht="18" customHeight="1">
      <c r="A71" s="892"/>
      <c r="B71" s="893"/>
      <c r="C71" s="893"/>
      <c r="D71" s="893"/>
      <c r="E71" s="893"/>
      <c r="F71" s="893"/>
      <c r="G71" s="893"/>
      <c r="H71" s="894"/>
      <c r="I71" s="563"/>
      <c r="J71" s="564"/>
      <c r="K71" s="564"/>
      <c r="L71" s="564"/>
      <c r="M71" s="564"/>
      <c r="N71" s="564"/>
      <c r="O71" s="713"/>
      <c r="P71" s="563"/>
      <c r="Q71" s="564"/>
      <c r="R71" s="564"/>
      <c r="S71" s="564"/>
      <c r="T71" s="564"/>
      <c r="U71" s="564"/>
      <c r="V71" s="564"/>
      <c r="W71" s="729"/>
      <c r="X71" s="554"/>
      <c r="Y71" s="554"/>
      <c r="Z71" s="554"/>
      <c r="AA71" s="554"/>
      <c r="AB71" s="554"/>
      <c r="AC71" s="554"/>
      <c r="AD71" s="554"/>
      <c r="AE71" s="554"/>
      <c r="AH71" s="678" t="s">
        <v>453</v>
      </c>
      <c r="AI71" s="679"/>
      <c r="AJ71" s="679"/>
      <c r="AK71" s="679"/>
      <c r="AL71" s="679"/>
      <c r="AM71" s="679"/>
      <c r="AN71" s="680"/>
      <c r="AO71" s="580" t="s">
        <v>451</v>
      </c>
      <c r="AP71" s="581"/>
      <c r="AQ71" s="582"/>
      <c r="AR71" s="554" t="s">
        <v>408</v>
      </c>
      <c r="AS71" s="554"/>
      <c r="AT71" s="554"/>
      <c r="AU71" s="554"/>
      <c r="AV71" s="554"/>
      <c r="AW71" s="928"/>
      <c r="AX71" s="928"/>
      <c r="AY71" s="928"/>
      <c r="AZ71" s="928"/>
      <c r="BA71" s="928"/>
      <c r="BB71" s="928"/>
      <c r="BC71" s="927"/>
      <c r="BD71" s="907"/>
      <c r="BE71" s="196" t="s">
        <v>1238</v>
      </c>
      <c r="BF71" s="907"/>
      <c r="BG71" s="907"/>
      <c r="BH71" s="196" t="s">
        <v>1244</v>
      </c>
      <c r="BI71" s="907"/>
      <c r="BJ71" s="907"/>
      <c r="BK71" s="204" t="s">
        <v>1240</v>
      </c>
      <c r="BL71" s="1"/>
    </row>
    <row r="72" spans="1:65" ht="18" customHeight="1">
      <c r="A72" s="974" t="s">
        <v>450</v>
      </c>
      <c r="B72" s="1009"/>
      <c r="C72" s="1009"/>
      <c r="D72" s="1009"/>
      <c r="E72" s="1009"/>
      <c r="F72" s="1009"/>
      <c r="G72" s="1009"/>
      <c r="H72" s="1010"/>
      <c r="I72" s="635"/>
      <c r="J72" s="658"/>
      <c r="K72" s="658"/>
      <c r="L72" s="658"/>
      <c r="M72" s="658"/>
      <c r="N72" s="658"/>
      <c r="O72" s="676"/>
      <c r="P72" s="635"/>
      <c r="Q72" s="658"/>
      <c r="R72" s="658"/>
      <c r="S72" s="658"/>
      <c r="T72" s="658"/>
      <c r="U72" s="658"/>
      <c r="V72" s="658"/>
      <c r="W72" s="1011"/>
      <c r="X72" s="1012"/>
      <c r="Y72" s="658" t="s">
        <v>940</v>
      </c>
      <c r="Z72" s="972"/>
      <c r="AA72" s="972"/>
      <c r="AB72" s="658" t="s">
        <v>1244</v>
      </c>
      <c r="AC72" s="972"/>
      <c r="AD72" s="972"/>
      <c r="AE72" s="676" t="s">
        <v>1240</v>
      </c>
      <c r="AH72" s="681"/>
      <c r="AI72" s="682"/>
      <c r="AJ72" s="682"/>
      <c r="AK72" s="682"/>
      <c r="AL72" s="682"/>
      <c r="AM72" s="682"/>
      <c r="AN72" s="683"/>
      <c r="AO72" s="580"/>
      <c r="AP72" s="581"/>
      <c r="AQ72" s="582"/>
      <c r="AR72" s="554" t="s">
        <v>458</v>
      </c>
      <c r="AS72" s="554"/>
      <c r="AT72" s="554"/>
      <c r="AU72" s="554"/>
      <c r="AV72" s="554"/>
      <c r="AW72" s="928"/>
      <c r="AX72" s="928"/>
      <c r="AY72" s="928"/>
      <c r="AZ72" s="928"/>
      <c r="BA72" s="928"/>
      <c r="BB72" s="928"/>
      <c r="BC72" s="927"/>
      <c r="BD72" s="907"/>
      <c r="BE72" s="196" t="s">
        <v>1238</v>
      </c>
      <c r="BF72" s="907"/>
      <c r="BG72" s="907"/>
      <c r="BH72" s="196" t="s">
        <v>1244</v>
      </c>
      <c r="BI72" s="907"/>
      <c r="BJ72" s="907"/>
      <c r="BK72" s="204" t="s">
        <v>1240</v>
      </c>
      <c r="BL72" s="1"/>
    </row>
    <row r="73" spans="1:65" ht="18" customHeight="1">
      <c r="A73" s="974"/>
      <c r="B73" s="1009"/>
      <c r="C73" s="1009"/>
      <c r="D73" s="1009"/>
      <c r="E73" s="1009"/>
      <c r="F73" s="1009"/>
      <c r="G73" s="1009"/>
      <c r="H73" s="1010"/>
      <c r="I73" s="731"/>
      <c r="J73" s="659"/>
      <c r="K73" s="659"/>
      <c r="L73" s="659"/>
      <c r="M73" s="659"/>
      <c r="N73" s="659"/>
      <c r="O73" s="677"/>
      <c r="P73" s="731"/>
      <c r="Q73" s="659"/>
      <c r="R73" s="659"/>
      <c r="S73" s="659"/>
      <c r="T73" s="659"/>
      <c r="U73" s="659"/>
      <c r="V73" s="659"/>
      <c r="W73" s="1011"/>
      <c r="X73" s="1012"/>
      <c r="Y73" s="659"/>
      <c r="Z73" s="973"/>
      <c r="AA73" s="973"/>
      <c r="AB73" s="659"/>
      <c r="AC73" s="973"/>
      <c r="AD73" s="973"/>
      <c r="AE73" s="677"/>
      <c r="AH73" s="684"/>
      <c r="AI73" s="685"/>
      <c r="AJ73" s="685"/>
      <c r="AK73" s="685"/>
      <c r="AL73" s="685"/>
      <c r="AM73" s="685"/>
      <c r="AN73" s="686"/>
      <c r="AO73" s="580" t="s">
        <v>452</v>
      </c>
      <c r="AP73" s="581"/>
      <c r="AQ73" s="582"/>
      <c r="AR73" s="554" t="s">
        <v>409</v>
      </c>
      <c r="AS73" s="554"/>
      <c r="AT73" s="554"/>
      <c r="AU73" s="554"/>
      <c r="AV73" s="554"/>
      <c r="AW73" s="928"/>
      <c r="AX73" s="928"/>
      <c r="AY73" s="928"/>
      <c r="AZ73" s="928"/>
      <c r="BA73" s="928"/>
      <c r="BB73" s="928"/>
      <c r="BC73" s="641" t="s">
        <v>826</v>
      </c>
      <c r="BD73" s="641"/>
      <c r="BE73" s="641"/>
      <c r="BF73" s="641"/>
      <c r="BG73" s="641"/>
      <c r="BH73" s="641"/>
      <c r="BI73" s="641"/>
      <c r="BJ73" s="641"/>
      <c r="BK73" s="641"/>
      <c r="BL73" s="1"/>
    </row>
    <row r="74" spans="1:65" ht="15" customHeight="1">
      <c r="A74" s="3" t="s">
        <v>1472</v>
      </c>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row>
    <row r="75" spans="1:65" ht="1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3"/>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row>
    <row r="76" spans="1:65" ht="17.25" customHeight="1">
      <c r="A76" s="1" t="s">
        <v>827</v>
      </c>
      <c r="B76" s="1"/>
      <c r="C76" s="1"/>
      <c r="D76" s="1"/>
      <c r="E76" s="1"/>
      <c r="F76" s="1"/>
      <c r="G76" s="3"/>
      <c r="H76" s="3"/>
      <c r="I76" s="3"/>
      <c r="J76" s="3"/>
      <c r="K76" s="3"/>
      <c r="L76" s="1"/>
      <c r="M76" s="1"/>
      <c r="N76" s="1"/>
      <c r="O76" s="1"/>
      <c r="P76" s="1"/>
      <c r="Q76" s="1"/>
      <c r="R76" s="1"/>
      <c r="S76" s="1"/>
      <c r="T76" s="1"/>
      <c r="U76" s="1"/>
      <c r="V76" s="1"/>
      <c r="W76" s="1"/>
      <c r="X76" s="1"/>
      <c r="Y76" s="1"/>
      <c r="Z76" s="1"/>
      <c r="AA76" s="1"/>
      <c r="AB76" s="1"/>
      <c r="AC76" s="1"/>
      <c r="AD76" s="1"/>
      <c r="AE76" s="1"/>
      <c r="AF76" s="1"/>
      <c r="AG76" s="1"/>
      <c r="AH76" s="1"/>
      <c r="AI76" s="1"/>
      <c r="AJ76" s="1"/>
      <c r="AK76" s="3"/>
      <c r="AL76" s="3"/>
      <c r="AM76" s="1"/>
      <c r="AN76" s="3"/>
      <c r="AO76" s="3"/>
      <c r="AP76" s="3"/>
      <c r="AQ76" s="3"/>
      <c r="AR76" s="1"/>
      <c r="AS76" s="1"/>
      <c r="AT76" s="1"/>
      <c r="AU76" s="1"/>
      <c r="AV76" s="1"/>
      <c r="AW76" s="1"/>
      <c r="AX76" s="1"/>
      <c r="AY76" s="1"/>
      <c r="AZ76" s="1"/>
      <c r="BA76" s="1"/>
      <c r="BB76" s="1"/>
      <c r="BC76" s="1"/>
      <c r="BD76" s="1"/>
      <c r="BE76" s="1"/>
      <c r="BF76" s="1"/>
      <c r="BG76" s="1"/>
      <c r="BH76" s="1"/>
      <c r="BI76" s="1"/>
      <c r="BJ76" s="1"/>
      <c r="BK76" s="1"/>
      <c r="BL76" s="1"/>
      <c r="BM76" s="1"/>
    </row>
    <row r="77" spans="1:65" ht="17.25" customHeight="1">
      <c r="A77" s="554" t="s">
        <v>828</v>
      </c>
      <c r="B77" s="554"/>
      <c r="C77" s="554"/>
      <c r="D77" s="554"/>
      <c r="E77" s="554"/>
      <c r="F77" s="554"/>
      <c r="G77" s="554"/>
      <c r="H77" s="554"/>
      <c r="I77" s="554"/>
      <c r="J77" s="554"/>
      <c r="K77" s="554"/>
      <c r="L77" s="554"/>
      <c r="M77" s="554"/>
      <c r="N77" s="554"/>
      <c r="O77" s="554"/>
      <c r="P77" s="554"/>
      <c r="Q77" s="554"/>
      <c r="R77" s="554"/>
      <c r="S77" s="554"/>
      <c r="T77" s="554"/>
      <c r="U77" s="554"/>
      <c r="V77" s="554"/>
      <c r="W77" s="554"/>
      <c r="X77" s="554"/>
      <c r="Y77" s="554"/>
      <c r="Z77" s="554"/>
      <c r="AA77" s="554"/>
      <c r="AB77" s="554"/>
      <c r="AC77" s="554"/>
      <c r="AD77" s="554"/>
      <c r="AE77" s="554"/>
      <c r="AF77" s="554"/>
      <c r="AG77" s="3"/>
      <c r="AH77" s="554" t="s">
        <v>829</v>
      </c>
      <c r="AI77" s="554"/>
      <c r="AJ77" s="554"/>
      <c r="AK77" s="554"/>
      <c r="AL77" s="554"/>
      <c r="AM77" s="554"/>
      <c r="AN77" s="554"/>
      <c r="AO77" s="554"/>
      <c r="AP77" s="554"/>
      <c r="AQ77" s="554"/>
      <c r="AR77" s="554"/>
      <c r="AS77" s="554"/>
      <c r="AT77" s="554"/>
      <c r="AU77" s="554"/>
      <c r="AV77" s="554"/>
      <c r="AW77" s="554"/>
    </row>
    <row r="78" spans="1:65" ht="17.25" customHeight="1">
      <c r="A78" s="554" t="s">
        <v>167</v>
      </c>
      <c r="B78" s="554"/>
      <c r="C78" s="554"/>
      <c r="D78" s="554"/>
      <c r="E78" s="554"/>
      <c r="F78" s="554"/>
      <c r="G78" s="554"/>
      <c r="H78" s="554"/>
      <c r="I78" s="554" t="s">
        <v>168</v>
      </c>
      <c r="J78" s="554"/>
      <c r="K78" s="554"/>
      <c r="L78" s="554"/>
      <c r="M78" s="554"/>
      <c r="N78" s="554"/>
      <c r="O78" s="554"/>
      <c r="P78" s="554"/>
      <c r="Q78" s="554" t="s">
        <v>169</v>
      </c>
      <c r="R78" s="554"/>
      <c r="S78" s="554"/>
      <c r="T78" s="554"/>
      <c r="U78" s="554"/>
      <c r="V78" s="554"/>
      <c r="W78" s="554"/>
      <c r="X78" s="554"/>
      <c r="Y78" s="554" t="s">
        <v>170</v>
      </c>
      <c r="Z78" s="554"/>
      <c r="AA78" s="554"/>
      <c r="AB78" s="554"/>
      <c r="AC78" s="554"/>
      <c r="AD78" s="554"/>
      <c r="AE78" s="554"/>
      <c r="AF78" s="554"/>
      <c r="AG78" s="1"/>
      <c r="AH78" s="554" t="s">
        <v>171</v>
      </c>
      <c r="AI78" s="554"/>
      <c r="AJ78" s="554"/>
      <c r="AK78" s="554"/>
      <c r="AL78" s="554"/>
      <c r="AM78" s="554"/>
      <c r="AN78" s="554"/>
      <c r="AO78" s="554"/>
      <c r="AP78" s="554" t="s">
        <v>172</v>
      </c>
      <c r="AQ78" s="554"/>
      <c r="AR78" s="554"/>
      <c r="AS78" s="554"/>
      <c r="AT78" s="554"/>
      <c r="AU78" s="554"/>
      <c r="AV78" s="554"/>
      <c r="AW78" s="554"/>
    </row>
    <row r="79" spans="1:65" ht="26.25" customHeight="1">
      <c r="A79" s="641"/>
      <c r="B79" s="641"/>
      <c r="C79" s="641"/>
      <c r="D79" s="641"/>
      <c r="E79" s="641"/>
      <c r="F79" s="641"/>
      <c r="G79" s="641"/>
      <c r="H79" s="641"/>
      <c r="I79" s="641"/>
      <c r="J79" s="641"/>
      <c r="K79" s="641"/>
      <c r="L79" s="641"/>
      <c r="M79" s="641"/>
      <c r="N79" s="641"/>
      <c r="O79" s="641"/>
      <c r="P79" s="641"/>
      <c r="Q79" s="641"/>
      <c r="R79" s="641"/>
      <c r="S79" s="641"/>
      <c r="T79" s="641"/>
      <c r="U79" s="641"/>
      <c r="V79" s="641"/>
      <c r="W79" s="641"/>
      <c r="X79" s="641"/>
      <c r="Y79" s="641"/>
      <c r="Z79" s="641"/>
      <c r="AA79" s="641"/>
      <c r="AB79" s="641"/>
      <c r="AC79" s="641"/>
      <c r="AD79" s="641"/>
      <c r="AE79" s="641"/>
      <c r="AF79" s="641"/>
      <c r="AG79" s="1"/>
      <c r="AH79" s="641"/>
      <c r="AI79" s="641"/>
      <c r="AJ79" s="641"/>
      <c r="AK79" s="641"/>
      <c r="AL79" s="641"/>
      <c r="AM79" s="641"/>
      <c r="AN79" s="641"/>
      <c r="AO79" s="641"/>
      <c r="AP79" s="641"/>
      <c r="AQ79" s="641"/>
      <c r="AR79" s="641"/>
      <c r="AS79" s="641"/>
      <c r="AT79" s="641"/>
      <c r="AU79" s="641"/>
      <c r="AV79" s="641"/>
      <c r="AW79" s="641"/>
    </row>
    <row r="80" spans="1:65" ht="17.25" customHeight="1">
      <c r="A80" s="3" t="s">
        <v>1204</v>
      </c>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row>
    <row r="81" spans="1:65" ht="17.25" customHeight="1">
      <c r="A81" s="3"/>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row>
    <row r="82" spans="1:65" ht="17.25" customHeight="1">
      <c r="A82" s="1" t="s">
        <v>1430</v>
      </c>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3"/>
      <c r="BM82" s="1"/>
    </row>
    <row r="83" spans="1:65" ht="18" customHeight="1">
      <c r="A83" s="837" t="s">
        <v>403</v>
      </c>
      <c r="B83" s="838"/>
      <c r="C83" s="838"/>
      <c r="D83" s="838"/>
      <c r="E83" s="838"/>
      <c r="F83" s="838"/>
      <c r="G83" s="838"/>
      <c r="H83" s="838"/>
      <c r="I83" s="838"/>
      <c r="J83" s="838"/>
      <c r="K83" s="838"/>
      <c r="L83" s="838"/>
      <c r="M83" s="838"/>
      <c r="N83" s="838"/>
      <c r="O83" s="838"/>
      <c r="P83" s="838"/>
      <c r="Q83" s="838"/>
      <c r="R83" s="838"/>
      <c r="S83" s="838"/>
      <c r="T83" s="838"/>
      <c r="U83" s="838"/>
      <c r="V83" s="838"/>
      <c r="W83" s="838"/>
      <c r="X83" s="838"/>
      <c r="Y83" s="838"/>
      <c r="Z83" s="838"/>
      <c r="AA83" s="838"/>
      <c r="AB83" s="838"/>
      <c r="AC83" s="838"/>
      <c r="AD83" s="838"/>
      <c r="AE83" s="838"/>
      <c r="AF83" s="838"/>
      <c r="AG83" s="838"/>
      <c r="AH83" s="838"/>
      <c r="AI83" s="838"/>
      <c r="AJ83" s="838"/>
      <c r="AK83" s="838"/>
      <c r="AL83" s="838"/>
      <c r="AM83" s="838"/>
      <c r="AN83" s="838"/>
      <c r="AO83" s="838"/>
      <c r="AP83" s="838"/>
      <c r="AQ83" s="838"/>
      <c r="AR83" s="838"/>
      <c r="AS83" s="838"/>
      <c r="AT83" s="838"/>
      <c r="AU83" s="838"/>
      <c r="AV83" s="838"/>
      <c r="AW83" s="838"/>
      <c r="AX83" s="838"/>
      <c r="AY83" s="838"/>
      <c r="AZ83" s="838"/>
      <c r="BA83" s="838"/>
      <c r="BB83" s="838"/>
      <c r="BC83" s="838"/>
      <c r="BD83" s="838"/>
      <c r="BE83" s="838"/>
      <c r="BF83" s="838"/>
      <c r="BG83" s="838"/>
      <c r="BH83" s="838"/>
      <c r="BI83" s="838"/>
      <c r="BJ83" s="838"/>
      <c r="BK83" s="838"/>
      <c r="BL83" s="839"/>
      <c r="BM83" s="1"/>
    </row>
    <row r="84" spans="1:65" ht="18" customHeight="1">
      <c r="A84" s="626"/>
      <c r="B84" s="627"/>
      <c r="C84" s="627"/>
      <c r="D84" s="627"/>
      <c r="E84" s="627"/>
      <c r="F84" s="627"/>
      <c r="G84" s="627"/>
      <c r="H84" s="627"/>
      <c r="I84" s="627"/>
      <c r="J84" s="627"/>
      <c r="K84" s="627"/>
      <c r="L84" s="627"/>
      <c r="M84" s="627"/>
      <c r="N84" s="627"/>
      <c r="O84" s="627"/>
      <c r="P84" s="627"/>
      <c r="Q84" s="627"/>
      <c r="R84" s="627"/>
      <c r="S84" s="627"/>
      <c r="T84" s="627"/>
      <c r="U84" s="627"/>
      <c r="V84" s="627"/>
      <c r="W84" s="627"/>
      <c r="X84" s="627"/>
      <c r="Y84" s="627"/>
      <c r="Z84" s="627"/>
      <c r="AA84" s="627"/>
      <c r="AB84" s="627"/>
      <c r="AC84" s="627"/>
      <c r="AD84" s="627"/>
      <c r="AE84" s="627"/>
      <c r="AF84" s="627"/>
      <c r="AG84" s="627"/>
      <c r="AH84" s="627"/>
      <c r="AI84" s="627"/>
      <c r="AJ84" s="627"/>
      <c r="AK84" s="627"/>
      <c r="AL84" s="627"/>
      <c r="AM84" s="627"/>
      <c r="AN84" s="627"/>
      <c r="AO84" s="627"/>
      <c r="AP84" s="627"/>
      <c r="AQ84" s="627"/>
      <c r="AR84" s="627"/>
      <c r="AS84" s="627"/>
      <c r="AT84" s="627"/>
      <c r="AU84" s="627"/>
      <c r="AV84" s="627"/>
      <c r="AW84" s="627"/>
      <c r="AX84" s="627"/>
      <c r="AY84" s="627"/>
      <c r="AZ84" s="627"/>
      <c r="BA84" s="627"/>
      <c r="BB84" s="627"/>
      <c r="BC84" s="627"/>
      <c r="BD84" s="627"/>
      <c r="BE84" s="627"/>
      <c r="BF84" s="627"/>
      <c r="BG84" s="627"/>
      <c r="BH84" s="627"/>
      <c r="BI84" s="627"/>
      <c r="BJ84" s="627"/>
      <c r="BK84" s="627"/>
      <c r="BL84" s="628"/>
      <c r="BM84" s="1"/>
    </row>
    <row r="85" spans="1:65" ht="18" customHeight="1">
      <c r="A85" s="669"/>
      <c r="B85" s="670"/>
      <c r="C85" s="670"/>
      <c r="D85" s="670"/>
      <c r="E85" s="670"/>
      <c r="F85" s="670"/>
      <c r="G85" s="670"/>
      <c r="H85" s="670"/>
      <c r="I85" s="670"/>
      <c r="J85" s="670"/>
      <c r="K85" s="670"/>
      <c r="L85" s="670"/>
      <c r="M85" s="670"/>
      <c r="N85" s="670"/>
      <c r="O85" s="670"/>
      <c r="P85" s="670"/>
      <c r="Q85" s="670"/>
      <c r="R85" s="670"/>
      <c r="S85" s="670"/>
      <c r="T85" s="670"/>
      <c r="U85" s="670"/>
      <c r="V85" s="670"/>
      <c r="W85" s="670"/>
      <c r="X85" s="670"/>
      <c r="Y85" s="670"/>
      <c r="Z85" s="670"/>
      <c r="AA85" s="670"/>
      <c r="AB85" s="670"/>
      <c r="AC85" s="670"/>
      <c r="AD85" s="670"/>
      <c r="AE85" s="670"/>
      <c r="AF85" s="670"/>
      <c r="AG85" s="670"/>
      <c r="AH85" s="670"/>
      <c r="AI85" s="670"/>
      <c r="AJ85" s="670"/>
      <c r="AK85" s="670"/>
      <c r="AL85" s="670"/>
      <c r="AM85" s="670"/>
      <c r="AN85" s="670"/>
      <c r="AO85" s="670"/>
      <c r="AP85" s="670"/>
      <c r="AQ85" s="670"/>
      <c r="AR85" s="670"/>
      <c r="AS85" s="670"/>
      <c r="AT85" s="670"/>
      <c r="AU85" s="670"/>
      <c r="AV85" s="670"/>
      <c r="AW85" s="670"/>
      <c r="AX85" s="670"/>
      <c r="AY85" s="670"/>
      <c r="AZ85" s="670"/>
      <c r="BA85" s="670"/>
      <c r="BB85" s="670"/>
      <c r="BC85" s="670"/>
      <c r="BD85" s="670"/>
      <c r="BE85" s="670"/>
      <c r="BF85" s="670"/>
      <c r="BG85" s="670"/>
      <c r="BH85" s="670"/>
      <c r="BI85" s="670"/>
      <c r="BJ85" s="670"/>
      <c r="BK85" s="670"/>
      <c r="BL85" s="671"/>
      <c r="BM85" s="1"/>
    </row>
    <row r="86" spans="1:65" ht="20.25" customHeight="1">
      <c r="A86" s="669"/>
      <c r="B86" s="670"/>
      <c r="C86" s="670"/>
      <c r="D86" s="670"/>
      <c r="E86" s="670"/>
      <c r="F86" s="670"/>
      <c r="G86" s="670"/>
      <c r="H86" s="670"/>
      <c r="I86" s="670"/>
      <c r="J86" s="670"/>
      <c r="K86" s="670"/>
      <c r="L86" s="670"/>
      <c r="M86" s="670"/>
      <c r="N86" s="670"/>
      <c r="O86" s="670"/>
      <c r="P86" s="670"/>
      <c r="Q86" s="670"/>
      <c r="R86" s="670"/>
      <c r="S86" s="670"/>
      <c r="T86" s="670"/>
      <c r="U86" s="670"/>
      <c r="V86" s="670"/>
      <c r="W86" s="670"/>
      <c r="X86" s="670"/>
      <c r="Y86" s="670"/>
      <c r="Z86" s="670"/>
      <c r="AA86" s="670"/>
      <c r="AB86" s="670"/>
      <c r="AC86" s="670"/>
      <c r="AD86" s="670"/>
      <c r="AE86" s="670"/>
      <c r="AF86" s="670"/>
      <c r="AG86" s="670"/>
      <c r="AH86" s="670"/>
      <c r="AI86" s="670"/>
      <c r="AJ86" s="670"/>
      <c r="AK86" s="670"/>
      <c r="AL86" s="670"/>
      <c r="AM86" s="670"/>
      <c r="AN86" s="670"/>
      <c r="AO86" s="670"/>
      <c r="AP86" s="670"/>
      <c r="AQ86" s="670"/>
      <c r="AR86" s="670"/>
      <c r="AS86" s="670"/>
      <c r="AT86" s="670"/>
      <c r="AU86" s="670"/>
      <c r="AV86" s="670"/>
      <c r="AW86" s="670"/>
      <c r="AX86" s="670"/>
      <c r="AY86" s="670"/>
      <c r="AZ86" s="670"/>
      <c r="BA86" s="670"/>
      <c r="BB86" s="670"/>
      <c r="BC86" s="670"/>
      <c r="BD86" s="670"/>
      <c r="BE86" s="670"/>
      <c r="BF86" s="670"/>
      <c r="BG86" s="670"/>
      <c r="BH86" s="670"/>
      <c r="BI86" s="670"/>
      <c r="BJ86" s="670"/>
      <c r="BK86" s="670"/>
      <c r="BL86" s="671"/>
      <c r="BM86" s="1"/>
    </row>
    <row r="87" spans="1:65" ht="20.25" customHeight="1">
      <c r="A87" s="669"/>
      <c r="B87" s="670"/>
      <c r="C87" s="670"/>
      <c r="D87" s="670"/>
      <c r="E87" s="670"/>
      <c r="F87" s="670"/>
      <c r="G87" s="670"/>
      <c r="H87" s="670"/>
      <c r="I87" s="670"/>
      <c r="J87" s="670"/>
      <c r="K87" s="670"/>
      <c r="L87" s="670"/>
      <c r="M87" s="670"/>
      <c r="N87" s="670"/>
      <c r="O87" s="670"/>
      <c r="P87" s="670"/>
      <c r="Q87" s="670"/>
      <c r="R87" s="670"/>
      <c r="S87" s="670"/>
      <c r="T87" s="670"/>
      <c r="U87" s="670"/>
      <c r="V87" s="670"/>
      <c r="W87" s="670"/>
      <c r="X87" s="670"/>
      <c r="Y87" s="670"/>
      <c r="Z87" s="670"/>
      <c r="AA87" s="670"/>
      <c r="AB87" s="670"/>
      <c r="AC87" s="670"/>
      <c r="AD87" s="670"/>
      <c r="AE87" s="670"/>
      <c r="AF87" s="670"/>
      <c r="AG87" s="670"/>
      <c r="AH87" s="670"/>
      <c r="AI87" s="670"/>
      <c r="AJ87" s="670"/>
      <c r="AK87" s="670"/>
      <c r="AL87" s="670"/>
      <c r="AM87" s="670"/>
      <c r="AN87" s="670"/>
      <c r="AO87" s="670"/>
      <c r="AP87" s="670"/>
      <c r="AQ87" s="670"/>
      <c r="AR87" s="670"/>
      <c r="AS87" s="670"/>
      <c r="AT87" s="670"/>
      <c r="AU87" s="670"/>
      <c r="AV87" s="670"/>
      <c r="AW87" s="670"/>
      <c r="AX87" s="670"/>
      <c r="AY87" s="670"/>
      <c r="AZ87" s="670"/>
      <c r="BA87" s="670"/>
      <c r="BB87" s="670"/>
      <c r="BC87" s="670"/>
      <c r="BD87" s="670"/>
      <c r="BE87" s="670"/>
      <c r="BF87" s="670"/>
      <c r="BG87" s="670"/>
      <c r="BH87" s="670"/>
      <c r="BI87" s="670"/>
      <c r="BJ87" s="670"/>
      <c r="BK87" s="670"/>
      <c r="BL87" s="671"/>
      <c r="BM87" s="1"/>
    </row>
    <row r="88" spans="1:65" ht="18" customHeight="1">
      <c r="A88" s="623"/>
      <c r="B88" s="624"/>
      <c r="C88" s="624"/>
      <c r="D88" s="624"/>
      <c r="E88" s="624"/>
      <c r="F88" s="624"/>
      <c r="G88" s="624"/>
      <c r="H88" s="624"/>
      <c r="I88" s="624"/>
      <c r="J88" s="624"/>
      <c r="K88" s="624"/>
      <c r="L88" s="624"/>
      <c r="M88" s="624"/>
      <c r="N88" s="624"/>
      <c r="O88" s="624"/>
      <c r="P88" s="624"/>
      <c r="Q88" s="624"/>
      <c r="R88" s="624"/>
      <c r="S88" s="624"/>
      <c r="T88" s="624"/>
      <c r="U88" s="624"/>
      <c r="V88" s="624"/>
      <c r="W88" s="624"/>
      <c r="X88" s="624"/>
      <c r="Y88" s="624"/>
      <c r="Z88" s="624"/>
      <c r="AA88" s="624"/>
      <c r="AB88" s="624"/>
      <c r="AC88" s="624"/>
      <c r="AD88" s="624"/>
      <c r="AE88" s="624"/>
      <c r="AF88" s="624"/>
      <c r="AG88" s="624"/>
      <c r="AH88" s="624"/>
      <c r="AI88" s="624"/>
      <c r="AJ88" s="624"/>
      <c r="AK88" s="624"/>
      <c r="AL88" s="624"/>
      <c r="AM88" s="624"/>
      <c r="AN88" s="624"/>
      <c r="AO88" s="624"/>
      <c r="AP88" s="624"/>
      <c r="AQ88" s="624"/>
      <c r="AR88" s="624"/>
      <c r="AS88" s="624"/>
      <c r="AT88" s="624"/>
      <c r="AU88" s="624"/>
      <c r="AV88" s="624"/>
      <c r="AW88" s="624"/>
      <c r="AX88" s="624"/>
      <c r="AY88" s="624"/>
      <c r="AZ88" s="624"/>
      <c r="BA88" s="624"/>
      <c r="BB88" s="624"/>
      <c r="BC88" s="624"/>
      <c r="BD88" s="624"/>
      <c r="BE88" s="624"/>
      <c r="BF88" s="624"/>
      <c r="BG88" s="624"/>
      <c r="BH88" s="624"/>
      <c r="BI88" s="624"/>
      <c r="BJ88" s="624"/>
      <c r="BK88" s="624"/>
      <c r="BL88" s="625"/>
      <c r="BM88" s="1"/>
    </row>
    <row r="89" spans="1:65" ht="17.2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
    </row>
    <row r="90" spans="1:65" ht="20.25" customHeight="1">
      <c r="A90" s="554" t="s">
        <v>830</v>
      </c>
      <c r="B90" s="554"/>
      <c r="C90" s="554"/>
      <c r="D90" s="554"/>
      <c r="E90" s="554"/>
      <c r="F90" s="554"/>
      <c r="G90" s="554"/>
      <c r="H90" s="554"/>
      <c r="I90" s="554" t="s">
        <v>272</v>
      </c>
      <c r="J90" s="554"/>
      <c r="K90" s="554"/>
      <c r="L90" s="554"/>
      <c r="M90" s="554"/>
      <c r="N90" s="554"/>
      <c r="O90" s="554"/>
      <c r="P90" s="554"/>
      <c r="Q90" s="554" t="s">
        <v>271</v>
      </c>
      <c r="R90" s="554"/>
      <c r="S90" s="554"/>
      <c r="T90" s="554"/>
      <c r="U90" s="554"/>
      <c r="V90" s="554"/>
      <c r="W90" s="554"/>
      <c r="X90" s="554"/>
      <c r="Y90" s="580" t="s">
        <v>173</v>
      </c>
      <c r="Z90" s="581"/>
      <c r="AA90" s="581"/>
      <c r="AB90" s="581"/>
      <c r="AC90" s="581"/>
      <c r="AD90" s="581"/>
      <c r="AE90" s="581"/>
      <c r="AF90" s="581"/>
      <c r="AG90" s="581"/>
      <c r="AH90" s="581"/>
      <c r="AI90" s="581"/>
      <c r="AJ90" s="581"/>
      <c r="AK90" s="581"/>
      <c r="AL90" s="581"/>
      <c r="AM90" s="581"/>
      <c r="AN90" s="581"/>
      <c r="AO90" s="581"/>
      <c r="AP90" s="581"/>
      <c r="AQ90" s="581"/>
      <c r="AR90" s="581"/>
      <c r="AS90" s="581"/>
      <c r="AT90" s="582"/>
      <c r="AU90" s="1"/>
      <c r="AV90" s="1"/>
      <c r="AW90" s="1"/>
      <c r="AX90" s="1"/>
      <c r="AY90" s="1"/>
      <c r="AZ90" s="1"/>
      <c r="BA90" s="1"/>
      <c r="BB90" s="1"/>
      <c r="BC90" s="1"/>
      <c r="BD90" s="1"/>
      <c r="BE90" s="1"/>
      <c r="BF90" s="3"/>
      <c r="BG90" s="3"/>
      <c r="BH90" s="3"/>
      <c r="BI90" s="3"/>
      <c r="BJ90" s="3"/>
      <c r="BK90" s="3"/>
      <c r="BL90" s="3"/>
      <c r="BM90" s="3"/>
    </row>
    <row r="91" spans="1:65" ht="20.25" customHeight="1">
      <c r="A91" s="554"/>
      <c r="B91" s="554"/>
      <c r="C91" s="554"/>
      <c r="D91" s="554"/>
      <c r="E91" s="554"/>
      <c r="F91" s="554"/>
      <c r="G91" s="554"/>
      <c r="H91" s="554"/>
      <c r="I91" s="641"/>
      <c r="J91" s="641"/>
      <c r="K91" s="641"/>
      <c r="L91" s="641"/>
      <c r="M91" s="641"/>
      <c r="N91" s="641"/>
      <c r="O91" s="641"/>
      <c r="P91" s="641"/>
      <c r="Q91" s="641"/>
      <c r="R91" s="641"/>
      <c r="S91" s="641"/>
      <c r="T91" s="641"/>
      <c r="U91" s="641"/>
      <c r="V91" s="641"/>
      <c r="W91" s="641"/>
      <c r="X91" s="641"/>
      <c r="Y91" s="600"/>
      <c r="Z91" s="552"/>
      <c r="AA91" s="552"/>
      <c r="AB91" s="552"/>
      <c r="AC91" s="552"/>
      <c r="AD91" s="552"/>
      <c r="AE91" s="552"/>
      <c r="AF91" s="552"/>
      <c r="AG91" s="552"/>
      <c r="AH91" s="552"/>
      <c r="AI91" s="552"/>
      <c r="AJ91" s="552"/>
      <c r="AK91" s="552"/>
      <c r="AL91" s="552"/>
      <c r="AM91" s="552"/>
      <c r="AN91" s="552"/>
      <c r="AO91" s="552"/>
      <c r="AP91" s="552"/>
      <c r="AQ91" s="552"/>
      <c r="AR91" s="552"/>
      <c r="AS91" s="552"/>
      <c r="AT91" s="553"/>
      <c r="AU91" s="1"/>
      <c r="AV91" s="1"/>
      <c r="AW91" s="1"/>
      <c r="AX91" s="1"/>
      <c r="AY91" s="1"/>
      <c r="AZ91" s="1"/>
      <c r="BA91" s="1"/>
      <c r="BB91" s="1"/>
      <c r="BC91" s="1"/>
      <c r="BD91" s="1"/>
      <c r="BE91" s="1"/>
      <c r="BF91" s="3"/>
      <c r="BG91" s="3"/>
      <c r="BH91" s="3"/>
      <c r="BI91" s="3"/>
      <c r="BJ91" s="3"/>
      <c r="BK91" s="3"/>
      <c r="BL91" s="3"/>
      <c r="BM91" s="3"/>
    </row>
    <row r="92" spans="1:65" ht="17.25" customHeight="1">
      <c r="A92" s="3" t="s">
        <v>1472</v>
      </c>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3"/>
      <c r="BG92" s="3"/>
      <c r="BH92" s="3"/>
      <c r="BI92" s="3"/>
      <c r="BJ92" s="3"/>
      <c r="BK92" s="3"/>
      <c r="BL92" s="3"/>
      <c r="BM92" s="3"/>
    </row>
    <row r="93" spans="1:65" ht="17.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3"/>
      <c r="BG93" s="3"/>
      <c r="BH93" s="3"/>
      <c r="BI93" s="3"/>
      <c r="BJ93" s="3"/>
      <c r="BK93" s="3"/>
      <c r="BL93" s="3"/>
      <c r="BM93" s="3"/>
    </row>
    <row r="94" spans="1:65" ht="20.25" customHeight="1">
      <c r="A94" s="561" t="s">
        <v>174</v>
      </c>
      <c r="B94" s="562"/>
      <c r="C94" s="562"/>
      <c r="D94" s="562"/>
      <c r="E94" s="562"/>
      <c r="F94" s="562"/>
      <c r="G94" s="562"/>
      <c r="H94" s="712"/>
      <c r="I94" s="554" t="s">
        <v>272</v>
      </c>
      <c r="J94" s="554"/>
      <c r="K94" s="554"/>
      <c r="L94" s="554"/>
      <c r="M94" s="554"/>
      <c r="N94" s="554"/>
      <c r="O94" s="554"/>
      <c r="P94" s="554"/>
      <c r="Q94" s="554" t="s">
        <v>271</v>
      </c>
      <c r="R94" s="554"/>
      <c r="S94" s="554"/>
      <c r="T94" s="554"/>
      <c r="U94" s="554"/>
      <c r="V94" s="554"/>
      <c r="W94" s="554"/>
      <c r="X94" s="554"/>
      <c r="Y94" s="580" t="s">
        <v>173</v>
      </c>
      <c r="Z94" s="581"/>
      <c r="AA94" s="581"/>
      <c r="AB94" s="581"/>
      <c r="AC94" s="581"/>
      <c r="AD94" s="581"/>
      <c r="AE94" s="581"/>
      <c r="AF94" s="581"/>
      <c r="AG94" s="581"/>
      <c r="AH94" s="581"/>
      <c r="AI94" s="581"/>
      <c r="AJ94" s="581"/>
      <c r="AK94" s="581"/>
      <c r="AL94" s="581"/>
      <c r="AM94" s="581"/>
      <c r="AN94" s="581"/>
      <c r="AO94" s="581"/>
      <c r="AP94" s="581"/>
      <c r="AQ94" s="581"/>
      <c r="AR94" s="581"/>
      <c r="AS94" s="581"/>
      <c r="AT94" s="582"/>
      <c r="AU94" s="1"/>
      <c r="AV94" s="1"/>
      <c r="AW94" s="1"/>
      <c r="AX94" s="1"/>
      <c r="AY94" s="1"/>
      <c r="AZ94" s="1"/>
      <c r="BA94" s="1"/>
      <c r="BB94" s="1"/>
      <c r="BC94" s="1"/>
      <c r="BD94" s="1"/>
      <c r="BE94" s="1"/>
      <c r="BF94" s="3"/>
      <c r="BG94" s="3"/>
      <c r="BH94" s="3"/>
      <c r="BI94" s="3"/>
      <c r="BJ94" s="3"/>
      <c r="BK94" s="3"/>
      <c r="BL94" s="3"/>
      <c r="BM94" s="3"/>
    </row>
    <row r="95" spans="1:65" ht="20.25" customHeight="1">
      <c r="A95" s="563"/>
      <c r="B95" s="564"/>
      <c r="C95" s="564"/>
      <c r="D95" s="564"/>
      <c r="E95" s="564"/>
      <c r="F95" s="564"/>
      <c r="G95" s="564"/>
      <c r="H95" s="713"/>
      <c r="I95" s="641"/>
      <c r="J95" s="641"/>
      <c r="K95" s="641"/>
      <c r="L95" s="641"/>
      <c r="M95" s="641"/>
      <c r="N95" s="641"/>
      <c r="O95" s="641"/>
      <c r="P95" s="641"/>
      <c r="Q95" s="641"/>
      <c r="R95" s="641"/>
      <c r="S95" s="641"/>
      <c r="T95" s="641"/>
      <c r="U95" s="641"/>
      <c r="V95" s="641"/>
      <c r="W95" s="641"/>
      <c r="X95" s="641"/>
      <c r="Y95" s="600"/>
      <c r="Z95" s="552"/>
      <c r="AA95" s="552"/>
      <c r="AB95" s="552"/>
      <c r="AC95" s="552"/>
      <c r="AD95" s="552"/>
      <c r="AE95" s="552"/>
      <c r="AF95" s="552"/>
      <c r="AG95" s="552"/>
      <c r="AH95" s="552"/>
      <c r="AI95" s="552"/>
      <c r="AJ95" s="552"/>
      <c r="AK95" s="552"/>
      <c r="AL95" s="552"/>
      <c r="AM95" s="552"/>
      <c r="AN95" s="552"/>
      <c r="AO95" s="552"/>
      <c r="AP95" s="552"/>
      <c r="AQ95" s="552"/>
      <c r="AR95" s="552"/>
      <c r="AS95" s="552"/>
      <c r="AT95" s="553"/>
      <c r="AU95" s="13"/>
      <c r="AV95" s="1"/>
      <c r="AW95" s="1"/>
      <c r="AX95" s="1"/>
      <c r="AY95" s="1"/>
      <c r="AZ95" s="1"/>
      <c r="BA95" s="1"/>
      <c r="BB95" s="1"/>
      <c r="BC95" s="1"/>
      <c r="BD95" s="1"/>
      <c r="BE95" s="1"/>
      <c r="BF95" s="3"/>
      <c r="BG95" s="3"/>
      <c r="BH95" s="3"/>
      <c r="BI95" s="3"/>
      <c r="BJ95" s="3"/>
      <c r="BK95" s="3"/>
      <c r="BL95" s="3"/>
      <c r="BM95" s="3"/>
    </row>
    <row r="96" spans="1:65" ht="17.25" customHeight="1">
      <c r="A96" s="3" t="s">
        <v>1472</v>
      </c>
      <c r="B96" s="1"/>
      <c r="C96" s="1"/>
      <c r="D96" s="3"/>
      <c r="E96" s="3"/>
      <c r="F96" s="3"/>
      <c r="G96" s="3"/>
      <c r="H96" s="3"/>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3"/>
      <c r="BG96" s="3"/>
      <c r="BH96" s="3"/>
      <c r="BI96" s="3"/>
      <c r="BJ96" s="3"/>
      <c r="BK96" s="3"/>
      <c r="BL96" s="3"/>
      <c r="BM96" s="3"/>
    </row>
    <row r="97" spans="1:66" ht="17.25" customHeight="1">
      <c r="A97" s="3"/>
      <c r="B97" s="1"/>
      <c r="C97" s="1"/>
      <c r="D97" s="3"/>
      <c r="E97" s="3"/>
      <c r="F97" s="3"/>
      <c r="G97" s="3"/>
      <c r="H97" s="3"/>
      <c r="I97" s="1"/>
      <c r="J97" s="1"/>
      <c r="K97" s="1"/>
      <c r="L97" s="1"/>
      <c r="M97" s="1"/>
      <c r="N97" s="1"/>
      <c r="O97" s="1"/>
      <c r="P97" s="1"/>
      <c r="Q97" s="1"/>
      <c r="R97" s="1"/>
      <c r="S97" s="1"/>
      <c r="T97" s="1"/>
      <c r="U97" s="1"/>
      <c r="V97" s="1"/>
      <c r="W97" s="1"/>
      <c r="X97" s="1"/>
      <c r="Y97" s="1"/>
      <c r="Z97" s="1"/>
      <c r="AA97" s="1"/>
      <c r="AB97" s="1"/>
      <c r="AC97" s="1"/>
      <c r="AD97" s="1"/>
      <c r="AE97" s="1"/>
      <c r="AF97" s="1"/>
      <c r="AH97" s="1"/>
      <c r="AI97" s="1"/>
      <c r="AJ97" s="1"/>
      <c r="AK97" s="1"/>
      <c r="AL97" s="1"/>
      <c r="AM97" s="1"/>
      <c r="AN97" s="1"/>
      <c r="AO97" s="1"/>
      <c r="AP97" s="1"/>
      <c r="AQ97" s="1"/>
      <c r="AR97" s="1"/>
      <c r="AS97" s="1"/>
      <c r="AT97" s="1"/>
      <c r="AU97" s="1"/>
      <c r="AV97" s="1"/>
      <c r="AW97" s="1"/>
      <c r="AX97" s="1"/>
      <c r="AY97" s="1"/>
      <c r="AZ97" s="1"/>
      <c r="BA97" s="1"/>
      <c r="BB97" s="1"/>
      <c r="BC97" s="1"/>
      <c r="BD97" s="1"/>
      <c r="BE97" s="1"/>
      <c r="BF97" s="3"/>
      <c r="BG97" s="3"/>
      <c r="BH97" s="3"/>
      <c r="BI97" s="3"/>
      <c r="BJ97" s="3"/>
      <c r="BK97" s="3"/>
      <c r="BL97" s="3"/>
      <c r="BM97" s="3"/>
    </row>
    <row r="98" spans="1:66" ht="17.25" customHeight="1">
      <c r="A98" s="1" t="s">
        <v>1459</v>
      </c>
      <c r="B98" s="1"/>
      <c r="C98" s="1"/>
      <c r="D98" s="3"/>
      <c r="E98" s="3"/>
      <c r="F98" s="3"/>
      <c r="G98" s="3"/>
      <c r="H98" s="3"/>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3"/>
      <c r="BG98" s="3"/>
      <c r="BH98" s="3"/>
      <c r="BI98" s="3"/>
      <c r="BJ98" s="3"/>
      <c r="BK98" s="3"/>
      <c r="BL98" s="3"/>
      <c r="BM98" s="3"/>
    </row>
    <row r="99" spans="1:66" ht="20.25" customHeight="1">
      <c r="A99" s="554" t="s">
        <v>37</v>
      </c>
      <c r="B99" s="554"/>
      <c r="C99" s="554"/>
      <c r="D99" s="554"/>
      <c r="E99" s="554"/>
      <c r="F99" s="554"/>
      <c r="G99" s="554"/>
      <c r="H99" s="554"/>
      <c r="I99" s="554" t="s">
        <v>38</v>
      </c>
      <c r="J99" s="554"/>
      <c r="K99" s="554"/>
      <c r="L99" s="554"/>
      <c r="M99" s="554"/>
      <c r="N99" s="554"/>
      <c r="O99" s="554"/>
      <c r="P99" s="580"/>
      <c r="Q99" s="654" t="s">
        <v>39</v>
      </c>
      <c r="R99" s="581"/>
      <c r="S99" s="581"/>
      <c r="T99" s="581"/>
      <c r="U99" s="581"/>
      <c r="V99" s="581"/>
      <c r="W99" s="581"/>
      <c r="X99" s="581"/>
      <c r="Y99" s="719"/>
      <c r="Z99" s="581" t="s">
        <v>831</v>
      </c>
      <c r="AA99" s="581"/>
      <c r="AB99" s="581"/>
      <c r="AC99" s="581"/>
      <c r="AD99" s="581"/>
      <c r="AE99" s="581"/>
      <c r="AF99" s="581"/>
      <c r="AG99" s="581"/>
      <c r="AH99" s="581"/>
      <c r="AI99" s="581"/>
      <c r="AJ99" s="581"/>
      <c r="AK99" s="581"/>
      <c r="AL99" s="581"/>
      <c r="AM99" s="581"/>
      <c r="AN99" s="581"/>
      <c r="AO99" s="581"/>
      <c r="AP99" s="581"/>
      <c r="AQ99" s="581"/>
      <c r="AR99" s="581"/>
      <c r="AS99" s="581"/>
      <c r="AT99" s="581"/>
      <c r="AU99" s="582"/>
      <c r="AV99" s="554" t="s">
        <v>40</v>
      </c>
      <c r="AW99" s="554"/>
      <c r="AX99" s="554"/>
      <c r="AY99" s="554"/>
      <c r="AZ99" s="554"/>
      <c r="BA99" s="554"/>
      <c r="BB99" s="554"/>
      <c r="BC99" s="554"/>
      <c r="BD99" s="1"/>
      <c r="BE99" s="1"/>
      <c r="BF99" s="1"/>
      <c r="BG99" s="3"/>
      <c r="BH99" s="3"/>
      <c r="BI99" s="3"/>
      <c r="BJ99" s="3"/>
      <c r="BK99" s="3"/>
      <c r="BL99" s="3"/>
      <c r="BM99" s="3"/>
      <c r="BN99" s="3"/>
    </row>
    <row r="100" spans="1:66" ht="20.25" customHeight="1">
      <c r="A100" s="554"/>
      <c r="B100" s="554"/>
      <c r="C100" s="554"/>
      <c r="D100" s="554"/>
      <c r="E100" s="554"/>
      <c r="F100" s="554"/>
      <c r="G100" s="554"/>
      <c r="H100" s="554"/>
      <c r="I100" s="641"/>
      <c r="J100" s="641"/>
      <c r="K100" s="641"/>
      <c r="L100" s="641"/>
      <c r="M100" s="641"/>
      <c r="N100" s="641"/>
      <c r="O100" s="641"/>
      <c r="P100" s="600"/>
      <c r="Q100" s="954"/>
      <c r="R100" s="907"/>
      <c r="S100" s="196" t="s">
        <v>1238</v>
      </c>
      <c r="T100" s="907"/>
      <c r="U100" s="907"/>
      <c r="V100" s="196" t="s">
        <v>1244</v>
      </c>
      <c r="W100" s="907"/>
      <c r="X100" s="907"/>
      <c r="Y100" s="243" t="s">
        <v>1240</v>
      </c>
      <c r="Z100" s="609"/>
      <c r="AA100" s="609"/>
      <c r="AB100" s="609"/>
      <c r="AC100" s="609"/>
      <c r="AD100" s="609"/>
      <c r="AE100" s="609"/>
      <c r="AF100" s="609"/>
      <c r="AG100" s="609"/>
      <c r="AH100" s="609"/>
      <c r="AI100" s="609"/>
      <c r="AJ100" s="609"/>
      <c r="AK100" s="609"/>
      <c r="AL100" s="609"/>
      <c r="AM100" s="609"/>
      <c r="AN100" s="609"/>
      <c r="AO100" s="609"/>
      <c r="AP100" s="609"/>
      <c r="AQ100" s="609"/>
      <c r="AR100" s="609"/>
      <c r="AS100" s="609"/>
      <c r="AT100" s="609"/>
      <c r="AU100" s="610"/>
      <c r="AV100" s="641"/>
      <c r="AW100" s="641"/>
      <c r="AX100" s="641"/>
      <c r="AY100" s="641"/>
      <c r="AZ100" s="641"/>
      <c r="BA100" s="641"/>
      <c r="BB100" s="641"/>
      <c r="BC100" s="641"/>
      <c r="BD100" s="1"/>
      <c r="BE100" s="1"/>
      <c r="BF100" s="1"/>
      <c r="BG100" s="3"/>
      <c r="BH100" s="3"/>
      <c r="BI100" s="3"/>
      <c r="BJ100" s="3"/>
      <c r="BK100" s="3"/>
      <c r="BL100" s="3"/>
      <c r="BM100" s="3"/>
      <c r="BN100" s="3"/>
    </row>
    <row r="101" spans="1:66" ht="20.25" customHeight="1">
      <c r="A101" s="554" t="s">
        <v>41</v>
      </c>
      <c r="B101" s="554"/>
      <c r="C101" s="554"/>
      <c r="D101" s="554"/>
      <c r="E101" s="554"/>
      <c r="F101" s="554"/>
      <c r="G101" s="554"/>
      <c r="H101" s="554"/>
      <c r="I101" s="554" t="s">
        <v>38</v>
      </c>
      <c r="J101" s="554"/>
      <c r="K101" s="554"/>
      <c r="L101" s="554"/>
      <c r="M101" s="554"/>
      <c r="N101" s="554"/>
      <c r="O101" s="554"/>
      <c r="P101" s="580"/>
      <c r="Q101" s="654" t="s">
        <v>42</v>
      </c>
      <c r="R101" s="581"/>
      <c r="S101" s="581"/>
      <c r="T101" s="581"/>
      <c r="U101" s="581"/>
      <c r="V101" s="581"/>
      <c r="W101" s="581"/>
      <c r="X101" s="581"/>
      <c r="Y101" s="719"/>
      <c r="Z101" s="581" t="s">
        <v>832</v>
      </c>
      <c r="AA101" s="581"/>
      <c r="AB101" s="581"/>
      <c r="AC101" s="581"/>
      <c r="AD101" s="581"/>
      <c r="AE101" s="581"/>
      <c r="AF101" s="581"/>
      <c r="AG101" s="581"/>
      <c r="AH101" s="581"/>
      <c r="AI101" s="581"/>
      <c r="AJ101" s="581"/>
      <c r="AK101" s="581"/>
      <c r="AL101" s="581"/>
      <c r="AM101" s="581"/>
      <c r="AN101" s="581"/>
      <c r="AO101" s="581"/>
      <c r="AP101" s="581"/>
      <c r="AQ101" s="581"/>
      <c r="AR101" s="581"/>
      <c r="AS101" s="581"/>
      <c r="AT101" s="581"/>
      <c r="AU101" s="582"/>
      <c r="AV101" s="554" t="s">
        <v>40</v>
      </c>
      <c r="AW101" s="554"/>
      <c r="AX101" s="554"/>
      <c r="AY101" s="554"/>
      <c r="AZ101" s="554"/>
      <c r="BA101" s="554"/>
      <c r="BB101" s="554"/>
      <c r="BC101" s="554"/>
      <c r="BD101" s="1"/>
      <c r="BE101" s="1"/>
      <c r="BF101" s="1"/>
      <c r="BG101" s="3"/>
      <c r="BH101" s="3"/>
      <c r="BI101" s="3"/>
      <c r="BJ101" s="3"/>
      <c r="BK101" s="3"/>
      <c r="BL101" s="3"/>
      <c r="BM101" s="3"/>
      <c r="BN101" s="3"/>
    </row>
    <row r="102" spans="1:66" ht="20.25" customHeight="1">
      <c r="A102" s="554"/>
      <c r="B102" s="554"/>
      <c r="C102" s="554"/>
      <c r="D102" s="554"/>
      <c r="E102" s="554"/>
      <c r="F102" s="554"/>
      <c r="G102" s="554"/>
      <c r="H102" s="554"/>
      <c r="I102" s="641"/>
      <c r="J102" s="641"/>
      <c r="K102" s="641"/>
      <c r="L102" s="641"/>
      <c r="M102" s="641"/>
      <c r="N102" s="641"/>
      <c r="O102" s="641"/>
      <c r="P102" s="600"/>
      <c r="Q102" s="954"/>
      <c r="R102" s="907"/>
      <c r="S102" s="196" t="s">
        <v>1238</v>
      </c>
      <c r="T102" s="907"/>
      <c r="U102" s="907"/>
      <c r="V102" s="196" t="s">
        <v>1244</v>
      </c>
      <c r="W102" s="907"/>
      <c r="X102" s="907"/>
      <c r="Y102" s="243" t="s">
        <v>1240</v>
      </c>
      <c r="Z102" s="609"/>
      <c r="AA102" s="609"/>
      <c r="AB102" s="609"/>
      <c r="AC102" s="609"/>
      <c r="AD102" s="609"/>
      <c r="AE102" s="609"/>
      <c r="AF102" s="609"/>
      <c r="AG102" s="609"/>
      <c r="AH102" s="609"/>
      <c r="AI102" s="609"/>
      <c r="AJ102" s="609"/>
      <c r="AK102" s="609"/>
      <c r="AL102" s="609"/>
      <c r="AM102" s="609"/>
      <c r="AN102" s="609"/>
      <c r="AO102" s="609"/>
      <c r="AP102" s="609"/>
      <c r="AQ102" s="609"/>
      <c r="AR102" s="609"/>
      <c r="AS102" s="609"/>
      <c r="AT102" s="609"/>
      <c r="AU102" s="610"/>
      <c r="AV102" s="641"/>
      <c r="AW102" s="641"/>
      <c r="AX102" s="641"/>
      <c r="AY102" s="641"/>
      <c r="AZ102" s="641"/>
      <c r="BA102" s="641"/>
      <c r="BB102" s="641"/>
      <c r="BC102" s="641"/>
      <c r="BD102" s="1"/>
      <c r="BE102" s="1"/>
      <c r="BF102" s="1"/>
      <c r="BG102" s="3"/>
      <c r="BH102" s="3"/>
      <c r="BI102" s="3"/>
      <c r="BJ102" s="3"/>
      <c r="BK102" s="3"/>
      <c r="BL102" s="3"/>
      <c r="BM102" s="3"/>
      <c r="BN102" s="3"/>
    </row>
    <row r="103" spans="1:66" ht="17.25" customHeight="1">
      <c r="A103" s="3" t="s">
        <v>1574</v>
      </c>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row>
    <row r="104" spans="1:66" ht="17.25" customHeight="1">
      <c r="A104" s="1" t="s">
        <v>716</v>
      </c>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row>
    <row r="105" spans="1:66" ht="17.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row>
    <row r="106" spans="1:66" ht="17.25" customHeight="1">
      <c r="A106" s="1" t="s">
        <v>1626</v>
      </c>
      <c r="B106" s="1"/>
      <c r="C106" s="3"/>
      <c r="D106" s="3"/>
      <c r="E106" s="3"/>
      <c r="F106" s="3"/>
      <c r="G106" s="3"/>
      <c r="H106" s="3"/>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row>
    <row r="107" spans="1:66" ht="21.75" customHeight="1">
      <c r="A107" s="554" t="s">
        <v>226</v>
      </c>
      <c r="B107" s="554"/>
      <c r="C107" s="554"/>
      <c r="D107" s="554"/>
      <c r="E107" s="554"/>
      <c r="F107" s="554"/>
      <c r="G107" s="554"/>
      <c r="H107" s="554"/>
      <c r="I107" s="554"/>
      <c r="J107" s="554"/>
      <c r="K107" s="554"/>
      <c r="L107" s="554"/>
      <c r="M107" s="554"/>
      <c r="N107" s="554"/>
      <c r="O107" s="554"/>
      <c r="P107" s="554" t="s">
        <v>227</v>
      </c>
      <c r="Q107" s="554"/>
      <c r="R107" s="554"/>
      <c r="S107" s="554"/>
      <c r="T107" s="554"/>
      <c r="U107" s="554"/>
      <c r="V107" s="554"/>
      <c r="W107" s="554"/>
      <c r="X107" s="554"/>
      <c r="Y107" s="554"/>
      <c r="Z107" s="554"/>
      <c r="AA107" s="554" t="s">
        <v>228</v>
      </c>
      <c r="AB107" s="554"/>
      <c r="AC107" s="554"/>
      <c r="AD107" s="554"/>
      <c r="AE107" s="554"/>
      <c r="AF107" s="554"/>
      <c r="AG107" s="554"/>
      <c r="AH107" s="554"/>
      <c r="AI107" s="554"/>
      <c r="AJ107" s="554"/>
      <c r="AK107" s="554"/>
      <c r="AL107" s="554"/>
      <c r="AM107" s="554"/>
      <c r="AN107" s="554"/>
      <c r="AO107" s="554"/>
      <c r="AP107" s="554"/>
      <c r="AQ107" s="554"/>
      <c r="AR107" s="554"/>
      <c r="AS107" s="554"/>
      <c r="AT107" s="554"/>
      <c r="AU107" s="554"/>
      <c r="AV107" s="554"/>
      <c r="AW107" s="554"/>
      <c r="AX107" s="554" t="s">
        <v>43</v>
      </c>
      <c r="AY107" s="554"/>
      <c r="AZ107" s="554"/>
      <c r="BA107" s="554"/>
      <c r="BB107" s="554"/>
      <c r="BC107" s="554"/>
      <c r="BD107" s="554"/>
      <c r="BE107" s="554"/>
      <c r="BF107" s="580" t="s">
        <v>229</v>
      </c>
      <c r="BG107" s="581"/>
      <c r="BH107" s="581"/>
      <c r="BI107" s="581"/>
      <c r="BJ107" s="581"/>
      <c r="BK107" s="581"/>
      <c r="BL107" s="581"/>
      <c r="BM107" s="582"/>
    </row>
    <row r="108" spans="1:66">
      <c r="A108" s="958" t="s">
        <v>1271</v>
      </c>
      <c r="B108" s="959"/>
      <c r="C108" s="959"/>
      <c r="D108" s="959"/>
      <c r="E108" s="959"/>
      <c r="F108" s="959"/>
      <c r="G108" s="959"/>
      <c r="H108" s="959"/>
      <c r="I108" s="959"/>
      <c r="J108" s="959"/>
      <c r="K108" s="959"/>
      <c r="L108" s="959"/>
      <c r="M108" s="959"/>
      <c r="N108" s="959"/>
      <c r="O108" s="960"/>
      <c r="P108" s="958" t="s">
        <v>1663</v>
      </c>
      <c r="Q108" s="959"/>
      <c r="R108" s="959"/>
      <c r="S108" s="959"/>
      <c r="T108" s="959"/>
      <c r="U108" s="959"/>
      <c r="V108" s="959"/>
      <c r="W108" s="959"/>
      <c r="X108" s="959"/>
      <c r="Y108" s="959"/>
      <c r="Z108" s="960"/>
      <c r="AA108" s="837" t="s">
        <v>976</v>
      </c>
      <c r="AB108" s="838"/>
      <c r="AC108" s="838"/>
      <c r="AD108" s="838"/>
      <c r="AE108" s="838"/>
      <c r="AF108" s="838"/>
      <c r="AG108" s="838"/>
      <c r="AH108" s="838"/>
      <c r="AI108" s="838"/>
      <c r="AJ108" s="838"/>
      <c r="AK108" s="838"/>
      <c r="AL108" s="838"/>
      <c r="AM108" s="838"/>
      <c r="AN108" s="838"/>
      <c r="AO108" s="838"/>
      <c r="AP108" s="838"/>
      <c r="AQ108" s="838"/>
      <c r="AR108" s="838"/>
      <c r="AS108" s="838"/>
      <c r="AT108" s="838"/>
      <c r="AU108" s="838"/>
      <c r="AV108" s="838"/>
      <c r="AW108" s="839"/>
      <c r="AX108" s="837" t="s">
        <v>977</v>
      </c>
      <c r="AY108" s="838"/>
      <c r="AZ108" s="838"/>
      <c r="BA108" s="838"/>
      <c r="BB108" s="838"/>
      <c r="BC108" s="838"/>
      <c r="BD108" s="838"/>
      <c r="BE108" s="839"/>
      <c r="BF108" s="837" t="s">
        <v>978</v>
      </c>
      <c r="BG108" s="838"/>
      <c r="BH108" s="838"/>
      <c r="BI108" s="838"/>
      <c r="BJ108" s="838"/>
      <c r="BK108" s="838"/>
      <c r="BL108" s="838"/>
      <c r="BM108" s="839"/>
    </row>
    <row r="109" spans="1:66" ht="21.75" customHeight="1">
      <c r="A109" s="587"/>
      <c r="B109" s="588"/>
      <c r="C109" s="588"/>
      <c r="D109" s="588"/>
      <c r="E109" s="588"/>
      <c r="F109" s="588"/>
      <c r="G109" s="588"/>
      <c r="H109" s="588"/>
      <c r="I109" s="588"/>
      <c r="J109" s="588"/>
      <c r="K109" s="588"/>
      <c r="L109" s="588"/>
      <c r="M109" s="588"/>
      <c r="N109" s="588"/>
      <c r="O109" s="590"/>
      <c r="P109" s="587"/>
      <c r="Q109" s="588"/>
      <c r="R109" s="588"/>
      <c r="S109" s="588"/>
      <c r="T109" s="588"/>
      <c r="U109" s="588"/>
      <c r="V109" s="588"/>
      <c r="W109" s="588"/>
      <c r="X109" s="588"/>
      <c r="Y109" s="588"/>
      <c r="Z109" s="590"/>
      <c r="AA109" s="587"/>
      <c r="AB109" s="588"/>
      <c r="AC109" s="588"/>
      <c r="AD109" s="588"/>
      <c r="AE109" s="588"/>
      <c r="AF109" s="588"/>
      <c r="AG109" s="588"/>
      <c r="AH109" s="588"/>
      <c r="AI109" s="588"/>
      <c r="AJ109" s="588"/>
      <c r="AK109" s="588"/>
      <c r="AL109" s="588"/>
      <c r="AM109" s="588"/>
      <c r="AN109" s="588"/>
      <c r="AO109" s="588"/>
      <c r="AP109" s="588"/>
      <c r="AQ109" s="588"/>
      <c r="AR109" s="588"/>
      <c r="AS109" s="588"/>
      <c r="AT109" s="588"/>
      <c r="AU109" s="588"/>
      <c r="AV109" s="588"/>
      <c r="AW109" s="590"/>
      <c r="AX109" s="587"/>
      <c r="AY109" s="588"/>
      <c r="AZ109" s="588"/>
      <c r="BA109" s="588"/>
      <c r="BB109" s="588"/>
      <c r="BC109" s="588"/>
      <c r="BD109" s="588"/>
      <c r="BE109" s="590"/>
      <c r="BF109" s="587"/>
      <c r="BG109" s="588"/>
      <c r="BH109" s="588"/>
      <c r="BI109" s="588"/>
      <c r="BJ109" s="588"/>
      <c r="BK109" s="588"/>
      <c r="BL109" s="588"/>
      <c r="BM109" s="590"/>
    </row>
    <row r="110" spans="1:66" ht="21.75" customHeight="1">
      <c r="A110" s="929"/>
      <c r="B110" s="930"/>
      <c r="C110" s="930"/>
      <c r="D110" s="930"/>
      <c r="E110" s="930"/>
      <c r="F110" s="930"/>
      <c r="G110" s="930"/>
      <c r="H110" s="930"/>
      <c r="I110" s="930"/>
      <c r="J110" s="930"/>
      <c r="K110" s="930"/>
      <c r="L110" s="930"/>
      <c r="M110" s="930"/>
      <c r="N110" s="930"/>
      <c r="O110" s="931"/>
      <c r="P110" s="929"/>
      <c r="Q110" s="930"/>
      <c r="R110" s="930"/>
      <c r="S110" s="930"/>
      <c r="T110" s="930"/>
      <c r="U110" s="930"/>
      <c r="V110" s="930"/>
      <c r="W110" s="930"/>
      <c r="X110" s="930"/>
      <c r="Y110" s="930"/>
      <c r="Z110" s="931"/>
      <c r="AA110" s="929"/>
      <c r="AB110" s="930"/>
      <c r="AC110" s="930"/>
      <c r="AD110" s="930"/>
      <c r="AE110" s="930"/>
      <c r="AF110" s="930"/>
      <c r="AG110" s="930"/>
      <c r="AH110" s="930"/>
      <c r="AI110" s="930"/>
      <c r="AJ110" s="930"/>
      <c r="AK110" s="930"/>
      <c r="AL110" s="930"/>
      <c r="AM110" s="930"/>
      <c r="AN110" s="930"/>
      <c r="AO110" s="930"/>
      <c r="AP110" s="930"/>
      <c r="AQ110" s="930"/>
      <c r="AR110" s="930"/>
      <c r="AS110" s="930"/>
      <c r="AT110" s="930"/>
      <c r="AU110" s="930"/>
      <c r="AV110" s="930"/>
      <c r="AW110" s="931"/>
      <c r="AX110" s="929"/>
      <c r="AY110" s="930"/>
      <c r="AZ110" s="930"/>
      <c r="BA110" s="930"/>
      <c r="BB110" s="930"/>
      <c r="BC110" s="930"/>
      <c r="BD110" s="930"/>
      <c r="BE110" s="931"/>
      <c r="BF110" s="929"/>
      <c r="BG110" s="930"/>
      <c r="BH110" s="930"/>
      <c r="BI110" s="930"/>
      <c r="BJ110" s="930"/>
      <c r="BK110" s="930"/>
      <c r="BL110" s="930"/>
      <c r="BM110" s="931"/>
    </row>
    <row r="111" spans="1:66" ht="21.75" customHeight="1">
      <c r="A111" s="932"/>
      <c r="B111" s="933"/>
      <c r="C111" s="933"/>
      <c r="D111" s="933"/>
      <c r="E111" s="933"/>
      <c r="F111" s="933"/>
      <c r="G111" s="933"/>
      <c r="H111" s="933"/>
      <c r="I111" s="933"/>
      <c r="J111" s="933"/>
      <c r="K111" s="933"/>
      <c r="L111" s="933"/>
      <c r="M111" s="933"/>
      <c r="N111" s="933"/>
      <c r="O111" s="934"/>
      <c r="P111" s="932"/>
      <c r="Q111" s="933"/>
      <c r="R111" s="933"/>
      <c r="S111" s="933"/>
      <c r="T111" s="933"/>
      <c r="U111" s="933"/>
      <c r="V111" s="933"/>
      <c r="W111" s="933"/>
      <c r="X111" s="933"/>
      <c r="Y111" s="933"/>
      <c r="Z111" s="934"/>
      <c r="AA111" s="932"/>
      <c r="AB111" s="933"/>
      <c r="AC111" s="933"/>
      <c r="AD111" s="933"/>
      <c r="AE111" s="933"/>
      <c r="AF111" s="933"/>
      <c r="AG111" s="933"/>
      <c r="AH111" s="933"/>
      <c r="AI111" s="933"/>
      <c r="AJ111" s="933"/>
      <c r="AK111" s="933"/>
      <c r="AL111" s="933"/>
      <c r="AM111" s="933"/>
      <c r="AN111" s="933"/>
      <c r="AO111" s="933"/>
      <c r="AP111" s="933"/>
      <c r="AQ111" s="933"/>
      <c r="AR111" s="933"/>
      <c r="AS111" s="933"/>
      <c r="AT111" s="933"/>
      <c r="AU111" s="933"/>
      <c r="AV111" s="933"/>
      <c r="AW111" s="934"/>
      <c r="AX111" s="932"/>
      <c r="AY111" s="933"/>
      <c r="AZ111" s="933"/>
      <c r="BA111" s="933"/>
      <c r="BB111" s="933"/>
      <c r="BC111" s="933"/>
      <c r="BD111" s="933"/>
      <c r="BE111" s="934"/>
      <c r="BF111" s="932"/>
      <c r="BG111" s="933"/>
      <c r="BH111" s="933"/>
      <c r="BI111" s="933"/>
      <c r="BJ111" s="933"/>
      <c r="BK111" s="933"/>
      <c r="BL111" s="933"/>
      <c r="BM111" s="934"/>
    </row>
    <row r="112" spans="1:66" ht="17.25" customHeight="1">
      <c r="A112" s="1" t="s">
        <v>979</v>
      </c>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row>
    <row r="113" spans="1:65" ht="17.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row>
    <row r="114" spans="1:65" ht="17.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row>
    <row r="115" spans="1:65" ht="22.5" customHeight="1">
      <c r="A115" s="1" t="s">
        <v>1627</v>
      </c>
      <c r="B115" s="1"/>
      <c r="C115" s="1"/>
      <c r="D115" s="1"/>
      <c r="E115" s="1"/>
      <c r="F115" s="1"/>
      <c r="G115" s="1"/>
      <c r="H115" s="3"/>
      <c r="I115" s="3"/>
      <c r="J115" s="3"/>
      <c r="K115" s="3"/>
      <c r="L115" s="3"/>
      <c r="M115" s="3"/>
      <c r="N115" s="3"/>
      <c r="O115" s="3"/>
      <c r="P115" s="3"/>
      <c r="Q115" s="3"/>
      <c r="R115" s="3"/>
      <c r="S115" s="3"/>
      <c r="T115" s="3"/>
      <c r="U115" s="3"/>
      <c r="V115" s="3"/>
      <c r="W115" s="3"/>
      <c r="X115" s="1"/>
      <c r="Y115" s="3"/>
      <c r="Z115" s="3"/>
      <c r="AA115" s="3"/>
      <c r="AB115" s="3"/>
      <c r="AC115" s="3"/>
      <c r="AD115" s="3"/>
      <c r="AE115" s="3"/>
      <c r="AF115" s="3"/>
      <c r="AG115" s="3"/>
      <c r="AH115" s="3"/>
      <c r="AI115" s="642" t="s">
        <v>1578</v>
      </c>
      <c r="AJ115" s="642"/>
      <c r="AK115" s="642"/>
      <c r="AL115" s="642"/>
      <c r="AM115" s="642"/>
      <c r="AN115" s="642"/>
      <c r="AO115" s="642"/>
      <c r="AP115" s="642"/>
      <c r="AQ115" s="642"/>
      <c r="AR115" s="3"/>
      <c r="AS115" s="3"/>
      <c r="AT115" s="3"/>
      <c r="AU115" s="3"/>
      <c r="AV115" s="3"/>
      <c r="AW115" s="3"/>
      <c r="AX115" s="3"/>
      <c r="AY115" s="1"/>
      <c r="AZ115" s="1"/>
      <c r="BA115" s="1"/>
      <c r="BB115" s="1"/>
      <c r="BC115" s="1"/>
    </row>
    <row r="116" spans="1:65" ht="23.25" customHeight="1">
      <c r="A116" s="554" t="s">
        <v>273</v>
      </c>
      <c r="B116" s="554"/>
      <c r="C116" s="554"/>
      <c r="D116" s="554"/>
      <c r="E116" s="554"/>
      <c r="F116" s="554"/>
      <c r="G116" s="608" t="s">
        <v>678</v>
      </c>
      <c r="H116" s="943"/>
      <c r="I116" s="944"/>
      <c r="J116" s="922" t="s">
        <v>535</v>
      </c>
      <c r="K116" s="922"/>
      <c r="L116" s="922"/>
      <c r="M116" s="561" t="s">
        <v>833</v>
      </c>
      <c r="N116" s="562"/>
      <c r="O116" s="562"/>
      <c r="P116" s="562"/>
      <c r="Q116" s="562"/>
      <c r="R116" s="562"/>
      <c r="S116" s="712"/>
      <c r="T116" s="922" t="s">
        <v>3</v>
      </c>
      <c r="U116" s="922"/>
      <c r="V116" s="922"/>
      <c r="W116" s="922"/>
      <c r="X116" s="922"/>
      <c r="Y116" s="922"/>
      <c r="Z116" s="554" t="s">
        <v>677</v>
      </c>
      <c r="AA116" s="554"/>
      <c r="AB116" s="554"/>
      <c r="AC116" s="554"/>
      <c r="AD116" s="554"/>
      <c r="AE116" s="554"/>
      <c r="AF116" s="554"/>
      <c r="AG116" s="554"/>
      <c r="AH116" s="554"/>
      <c r="AI116" s="554"/>
      <c r="AJ116" s="554"/>
      <c r="AK116" s="580"/>
      <c r="AL116" s="554" t="s">
        <v>230</v>
      </c>
      <c r="AM116" s="554"/>
      <c r="AN116" s="554"/>
      <c r="AO116" s="554"/>
      <c r="AP116" s="554"/>
      <c r="AQ116" s="554"/>
    </row>
    <row r="117" spans="1:65" ht="23.25" customHeight="1">
      <c r="A117" s="554"/>
      <c r="B117" s="554"/>
      <c r="C117" s="554"/>
      <c r="D117" s="554"/>
      <c r="E117" s="554"/>
      <c r="F117" s="554"/>
      <c r="G117" s="945"/>
      <c r="H117" s="946"/>
      <c r="I117" s="947"/>
      <c r="J117" s="922"/>
      <c r="K117" s="922"/>
      <c r="L117" s="922"/>
      <c r="M117" s="951"/>
      <c r="N117" s="779"/>
      <c r="O117" s="779"/>
      <c r="P117" s="779"/>
      <c r="Q117" s="779"/>
      <c r="R117" s="779"/>
      <c r="S117" s="952"/>
      <c r="T117" s="922"/>
      <c r="U117" s="922"/>
      <c r="V117" s="922"/>
      <c r="W117" s="922"/>
      <c r="X117" s="922"/>
      <c r="Y117" s="922"/>
      <c r="Z117" s="923" t="s">
        <v>1575</v>
      </c>
      <c r="AA117" s="924"/>
      <c r="AB117" s="924"/>
      <c r="AC117" s="924"/>
      <c r="AD117" s="924"/>
      <c r="AE117" s="924"/>
      <c r="AF117" s="924"/>
      <c r="AG117" s="924"/>
      <c r="AH117" s="924"/>
      <c r="AI117" s="924"/>
      <c r="AJ117" s="924"/>
      <c r="AK117" s="925"/>
      <c r="AL117" s="554"/>
      <c r="AM117" s="554"/>
      <c r="AN117" s="554"/>
      <c r="AO117" s="554"/>
      <c r="AP117" s="554"/>
      <c r="AQ117" s="554"/>
    </row>
    <row r="118" spans="1:65" ht="33" customHeight="1">
      <c r="A118" s="554"/>
      <c r="B118" s="554"/>
      <c r="C118" s="554"/>
      <c r="D118" s="554"/>
      <c r="E118" s="554"/>
      <c r="F118" s="554"/>
      <c r="G118" s="948"/>
      <c r="H118" s="949"/>
      <c r="I118" s="950"/>
      <c r="J118" s="922"/>
      <c r="K118" s="922"/>
      <c r="L118" s="922"/>
      <c r="M118" s="563"/>
      <c r="N118" s="564"/>
      <c r="O118" s="564"/>
      <c r="P118" s="564"/>
      <c r="Q118" s="564"/>
      <c r="R118" s="564"/>
      <c r="S118" s="713"/>
      <c r="T118" s="922" t="s">
        <v>2</v>
      </c>
      <c r="U118" s="922"/>
      <c r="V118" s="922"/>
      <c r="W118" s="922"/>
      <c r="X118" s="922"/>
      <c r="Y118" s="922"/>
      <c r="Z118" s="922" t="s">
        <v>129</v>
      </c>
      <c r="AA118" s="922"/>
      <c r="AB118" s="922"/>
      <c r="AC118" s="922"/>
      <c r="AD118" s="922"/>
      <c r="AE118" s="922"/>
      <c r="AF118" s="922" t="s">
        <v>1570</v>
      </c>
      <c r="AG118" s="922"/>
      <c r="AH118" s="922"/>
      <c r="AI118" s="922"/>
      <c r="AJ118" s="922"/>
      <c r="AK118" s="974"/>
      <c r="AL118" s="554"/>
      <c r="AM118" s="554"/>
      <c r="AN118" s="554"/>
      <c r="AO118" s="554"/>
      <c r="AP118" s="554"/>
      <c r="AQ118" s="554"/>
    </row>
    <row r="119" spans="1:65" ht="15.75" customHeight="1">
      <c r="A119" s="935"/>
      <c r="B119" s="935"/>
      <c r="C119" s="935"/>
      <c r="D119" s="935"/>
      <c r="E119" s="935"/>
      <c r="F119" s="935"/>
      <c r="G119" s="940"/>
      <c r="H119" s="941"/>
      <c r="I119" s="942"/>
      <c r="J119" s="568"/>
      <c r="K119" s="569"/>
      <c r="L119" s="570"/>
      <c r="M119" s="568"/>
      <c r="N119" s="569"/>
      <c r="O119" s="569"/>
      <c r="P119" s="569"/>
      <c r="Q119" s="569"/>
      <c r="R119" s="569"/>
      <c r="S119" s="570"/>
      <c r="T119" s="1032" t="s">
        <v>1</v>
      </c>
      <c r="U119" s="1032"/>
      <c r="V119" s="1032"/>
      <c r="W119" s="1032"/>
      <c r="X119" s="1032"/>
      <c r="Y119" s="1032"/>
      <c r="Z119" s="1035" t="s">
        <v>231</v>
      </c>
      <c r="AA119" s="1036"/>
      <c r="AB119" s="1036"/>
      <c r="AC119" s="1036"/>
      <c r="AD119" s="1036"/>
      <c r="AE119" s="1037"/>
      <c r="AF119" s="1035" t="s">
        <v>231</v>
      </c>
      <c r="AG119" s="1036"/>
      <c r="AH119" s="1036"/>
      <c r="AI119" s="1036"/>
      <c r="AJ119" s="1036"/>
      <c r="AK119" s="1036"/>
      <c r="AL119" s="961"/>
      <c r="AM119" s="961"/>
      <c r="AN119" s="961"/>
      <c r="AO119" s="961"/>
      <c r="AP119" s="961"/>
      <c r="AQ119" s="961"/>
    </row>
    <row r="120" spans="1:65" ht="23.25" customHeight="1">
      <c r="A120" s="1028"/>
      <c r="B120" s="1028"/>
      <c r="C120" s="1028"/>
      <c r="D120" s="1028"/>
      <c r="E120" s="1028"/>
      <c r="F120" s="1028"/>
      <c r="G120" s="937"/>
      <c r="H120" s="938"/>
      <c r="I120" s="939"/>
      <c r="J120" s="584"/>
      <c r="K120" s="585"/>
      <c r="L120" s="586"/>
      <c r="M120" s="584"/>
      <c r="N120" s="585"/>
      <c r="O120" s="585"/>
      <c r="P120" s="585"/>
      <c r="Q120" s="585"/>
      <c r="R120" s="585"/>
      <c r="S120" s="586"/>
      <c r="T120" s="1031"/>
      <c r="U120" s="1031"/>
      <c r="V120" s="1031"/>
      <c r="W120" s="1031"/>
      <c r="X120" s="1031"/>
      <c r="Y120" s="1031"/>
      <c r="Z120" s="1033" t="s">
        <v>1576</v>
      </c>
      <c r="AA120" s="1030"/>
      <c r="AB120" s="1030"/>
      <c r="AC120" s="1030"/>
      <c r="AD120" s="1030"/>
      <c r="AE120" s="1034"/>
      <c r="AF120" s="1029" t="s">
        <v>834</v>
      </c>
      <c r="AG120" s="1030"/>
      <c r="AH120" s="1030"/>
      <c r="AI120" s="1030"/>
      <c r="AJ120" s="1030"/>
      <c r="AK120" s="1030"/>
      <c r="AL120" s="961"/>
      <c r="AM120" s="961"/>
      <c r="AN120" s="961"/>
      <c r="AO120" s="961"/>
      <c r="AP120" s="961"/>
      <c r="AQ120" s="961"/>
    </row>
    <row r="121" spans="1:65" ht="23.25" customHeight="1">
      <c r="A121" s="928"/>
      <c r="B121" s="928"/>
      <c r="C121" s="928"/>
      <c r="D121" s="928"/>
      <c r="E121" s="928"/>
      <c r="F121" s="928"/>
      <c r="G121" s="632"/>
      <c r="H121" s="633"/>
      <c r="I121" s="936"/>
      <c r="J121" s="600"/>
      <c r="K121" s="552"/>
      <c r="L121" s="553"/>
      <c r="M121" s="600"/>
      <c r="N121" s="552"/>
      <c r="O121" s="552"/>
      <c r="P121" s="552"/>
      <c r="Q121" s="552"/>
      <c r="R121" s="552"/>
      <c r="S121" s="553"/>
      <c r="T121" s="641"/>
      <c r="U121" s="641"/>
      <c r="V121" s="641"/>
      <c r="W121" s="641"/>
      <c r="X121" s="641"/>
      <c r="Y121" s="641"/>
      <c r="Z121" s="955" t="s">
        <v>1577</v>
      </c>
      <c r="AA121" s="956"/>
      <c r="AB121" s="956"/>
      <c r="AC121" s="956"/>
      <c r="AD121" s="956"/>
      <c r="AE121" s="957"/>
      <c r="AF121" s="955" t="s">
        <v>834</v>
      </c>
      <c r="AG121" s="956"/>
      <c r="AH121" s="956"/>
      <c r="AI121" s="956"/>
      <c r="AJ121" s="956"/>
      <c r="AK121" s="956"/>
      <c r="AL121" s="961"/>
      <c r="AM121" s="961"/>
      <c r="AN121" s="961"/>
      <c r="AO121" s="961"/>
      <c r="AP121" s="961"/>
      <c r="AQ121" s="961"/>
    </row>
    <row r="122" spans="1:65" ht="23.25" customHeight="1">
      <c r="A122" s="928"/>
      <c r="B122" s="928"/>
      <c r="C122" s="928"/>
      <c r="D122" s="928"/>
      <c r="E122" s="928"/>
      <c r="F122" s="928"/>
      <c r="G122" s="632"/>
      <c r="H122" s="633"/>
      <c r="I122" s="936"/>
      <c r="J122" s="600"/>
      <c r="K122" s="552"/>
      <c r="L122" s="553"/>
      <c r="M122" s="600"/>
      <c r="N122" s="552"/>
      <c r="O122" s="552"/>
      <c r="P122" s="552"/>
      <c r="Q122" s="552"/>
      <c r="R122" s="552"/>
      <c r="S122" s="553"/>
      <c r="T122" s="641"/>
      <c r="U122" s="641"/>
      <c r="V122" s="641"/>
      <c r="W122" s="641"/>
      <c r="X122" s="641"/>
      <c r="Y122" s="641"/>
      <c r="Z122" s="955" t="s">
        <v>834</v>
      </c>
      <c r="AA122" s="956"/>
      <c r="AB122" s="956"/>
      <c r="AC122" s="956"/>
      <c r="AD122" s="956"/>
      <c r="AE122" s="957"/>
      <c r="AF122" s="955" t="s">
        <v>834</v>
      </c>
      <c r="AG122" s="956"/>
      <c r="AH122" s="956"/>
      <c r="AI122" s="956"/>
      <c r="AJ122" s="956"/>
      <c r="AK122" s="956"/>
      <c r="AL122" s="961"/>
      <c r="AM122" s="961"/>
      <c r="AN122" s="961"/>
      <c r="AO122" s="961"/>
      <c r="AP122" s="961"/>
      <c r="AQ122" s="961"/>
    </row>
    <row r="123" spans="1:65" ht="23.25" customHeight="1">
      <c r="A123" s="928"/>
      <c r="B123" s="928"/>
      <c r="C123" s="928"/>
      <c r="D123" s="928"/>
      <c r="E123" s="928"/>
      <c r="F123" s="928"/>
      <c r="G123" s="632"/>
      <c r="H123" s="633"/>
      <c r="I123" s="936"/>
      <c r="J123" s="600"/>
      <c r="K123" s="552"/>
      <c r="L123" s="553"/>
      <c r="M123" s="600"/>
      <c r="N123" s="552"/>
      <c r="O123" s="552"/>
      <c r="P123" s="552"/>
      <c r="Q123" s="552"/>
      <c r="R123" s="552"/>
      <c r="S123" s="553"/>
      <c r="T123" s="641"/>
      <c r="U123" s="641"/>
      <c r="V123" s="641"/>
      <c r="W123" s="641"/>
      <c r="X123" s="641"/>
      <c r="Y123" s="641"/>
      <c r="Z123" s="955" t="s">
        <v>834</v>
      </c>
      <c r="AA123" s="956"/>
      <c r="AB123" s="956"/>
      <c r="AC123" s="956"/>
      <c r="AD123" s="956"/>
      <c r="AE123" s="957"/>
      <c r="AF123" s="955" t="s">
        <v>834</v>
      </c>
      <c r="AG123" s="956"/>
      <c r="AH123" s="956"/>
      <c r="AI123" s="956"/>
      <c r="AJ123" s="956"/>
      <c r="AK123" s="956"/>
      <c r="AL123" s="961"/>
      <c r="AM123" s="961"/>
      <c r="AN123" s="961"/>
      <c r="AO123" s="961"/>
      <c r="AP123" s="961"/>
      <c r="AQ123" s="961"/>
    </row>
    <row r="124" spans="1:65" ht="23.25" customHeight="1">
      <c r="A124" s="928"/>
      <c r="B124" s="928"/>
      <c r="C124" s="928"/>
      <c r="D124" s="928"/>
      <c r="E124" s="928"/>
      <c r="F124" s="928"/>
      <c r="G124" s="632"/>
      <c r="H124" s="633"/>
      <c r="I124" s="936"/>
      <c r="J124" s="600"/>
      <c r="K124" s="552"/>
      <c r="L124" s="553"/>
      <c r="M124" s="600"/>
      <c r="N124" s="552"/>
      <c r="O124" s="552"/>
      <c r="P124" s="552"/>
      <c r="Q124" s="552"/>
      <c r="R124" s="552"/>
      <c r="S124" s="553"/>
      <c r="T124" s="641"/>
      <c r="U124" s="641"/>
      <c r="V124" s="641"/>
      <c r="W124" s="641"/>
      <c r="X124" s="641"/>
      <c r="Y124" s="641"/>
      <c r="Z124" s="955" t="s">
        <v>834</v>
      </c>
      <c r="AA124" s="956"/>
      <c r="AB124" s="956"/>
      <c r="AC124" s="956"/>
      <c r="AD124" s="956"/>
      <c r="AE124" s="957"/>
      <c r="AF124" s="955" t="s">
        <v>834</v>
      </c>
      <c r="AG124" s="956"/>
      <c r="AH124" s="956"/>
      <c r="AI124" s="956"/>
      <c r="AJ124" s="956"/>
      <c r="AK124" s="956"/>
      <c r="AL124" s="961"/>
      <c r="AM124" s="961"/>
      <c r="AN124" s="961"/>
      <c r="AO124" s="961"/>
      <c r="AP124" s="961"/>
      <c r="AQ124" s="961"/>
    </row>
    <row r="125" spans="1:65" ht="23.25" customHeight="1">
      <c r="A125" s="928"/>
      <c r="B125" s="928"/>
      <c r="C125" s="928"/>
      <c r="D125" s="928"/>
      <c r="E125" s="928"/>
      <c r="F125" s="928"/>
      <c r="G125" s="632"/>
      <c r="H125" s="633"/>
      <c r="I125" s="936"/>
      <c r="J125" s="600"/>
      <c r="K125" s="552"/>
      <c r="L125" s="553"/>
      <c r="M125" s="600"/>
      <c r="N125" s="552"/>
      <c r="O125" s="552"/>
      <c r="P125" s="552"/>
      <c r="Q125" s="552"/>
      <c r="R125" s="552"/>
      <c r="S125" s="553"/>
      <c r="T125" s="641"/>
      <c r="U125" s="641"/>
      <c r="V125" s="641"/>
      <c r="W125" s="641"/>
      <c r="X125" s="641"/>
      <c r="Y125" s="641"/>
      <c r="Z125" s="955" t="s">
        <v>834</v>
      </c>
      <c r="AA125" s="956"/>
      <c r="AB125" s="956"/>
      <c r="AC125" s="956"/>
      <c r="AD125" s="956"/>
      <c r="AE125" s="957"/>
      <c r="AF125" s="955" t="s">
        <v>834</v>
      </c>
      <c r="AG125" s="956"/>
      <c r="AH125" s="956"/>
      <c r="AI125" s="956"/>
      <c r="AJ125" s="956"/>
      <c r="AK125" s="956"/>
      <c r="AL125" s="961"/>
      <c r="AM125" s="961"/>
      <c r="AN125" s="961"/>
      <c r="AO125" s="961"/>
      <c r="AP125" s="961"/>
      <c r="AQ125" s="961"/>
    </row>
    <row r="126" spans="1:65" ht="23.25" customHeight="1">
      <c r="A126" s="928"/>
      <c r="B126" s="928"/>
      <c r="C126" s="928"/>
      <c r="D126" s="928"/>
      <c r="E126" s="928"/>
      <c r="F126" s="928"/>
      <c r="G126" s="632"/>
      <c r="H126" s="633"/>
      <c r="I126" s="936"/>
      <c r="J126" s="600"/>
      <c r="K126" s="552"/>
      <c r="L126" s="553"/>
      <c r="M126" s="600"/>
      <c r="N126" s="552"/>
      <c r="O126" s="552"/>
      <c r="P126" s="552"/>
      <c r="Q126" s="552"/>
      <c r="R126" s="552"/>
      <c r="S126" s="553"/>
      <c r="T126" s="641"/>
      <c r="U126" s="641"/>
      <c r="V126" s="641"/>
      <c r="W126" s="641"/>
      <c r="X126" s="641"/>
      <c r="Y126" s="641"/>
      <c r="Z126" s="955" t="s">
        <v>834</v>
      </c>
      <c r="AA126" s="956"/>
      <c r="AB126" s="956"/>
      <c r="AC126" s="956"/>
      <c r="AD126" s="956"/>
      <c r="AE126" s="957"/>
      <c r="AF126" s="955" t="s">
        <v>834</v>
      </c>
      <c r="AG126" s="956"/>
      <c r="AH126" s="956"/>
      <c r="AI126" s="956"/>
      <c r="AJ126" s="956"/>
      <c r="AK126" s="956"/>
      <c r="AL126" s="961"/>
      <c r="AM126" s="961"/>
      <c r="AN126" s="961"/>
      <c r="AO126" s="961"/>
      <c r="AP126" s="961"/>
      <c r="AQ126" s="961"/>
    </row>
    <row r="127" spans="1:65" ht="23.25" customHeight="1">
      <c r="A127" s="928"/>
      <c r="B127" s="928"/>
      <c r="C127" s="928"/>
      <c r="D127" s="928"/>
      <c r="E127" s="928"/>
      <c r="F127" s="928"/>
      <c r="G127" s="632"/>
      <c r="H127" s="633"/>
      <c r="I127" s="936"/>
      <c r="J127" s="600"/>
      <c r="K127" s="552"/>
      <c r="L127" s="553"/>
      <c r="M127" s="600"/>
      <c r="N127" s="552"/>
      <c r="O127" s="552"/>
      <c r="P127" s="552"/>
      <c r="Q127" s="552"/>
      <c r="R127" s="552"/>
      <c r="S127" s="553"/>
      <c r="T127" s="641"/>
      <c r="U127" s="641"/>
      <c r="V127" s="641"/>
      <c r="W127" s="641"/>
      <c r="X127" s="641"/>
      <c r="Y127" s="641"/>
      <c r="Z127" s="955" t="s">
        <v>834</v>
      </c>
      <c r="AA127" s="956"/>
      <c r="AB127" s="956"/>
      <c r="AC127" s="956"/>
      <c r="AD127" s="956"/>
      <c r="AE127" s="957"/>
      <c r="AF127" s="955" t="s">
        <v>834</v>
      </c>
      <c r="AG127" s="956"/>
      <c r="AH127" s="956"/>
      <c r="AI127" s="956"/>
      <c r="AJ127" s="956"/>
      <c r="AK127" s="956"/>
      <c r="AL127" s="961"/>
      <c r="AM127" s="961"/>
      <c r="AN127" s="961"/>
      <c r="AO127" s="961"/>
      <c r="AP127" s="961"/>
      <c r="AQ127" s="961"/>
    </row>
    <row r="128" spans="1:65" ht="23.25" customHeight="1">
      <c r="A128" s="928"/>
      <c r="B128" s="928"/>
      <c r="C128" s="928"/>
      <c r="D128" s="928"/>
      <c r="E128" s="928"/>
      <c r="F128" s="928"/>
      <c r="G128" s="632"/>
      <c r="H128" s="633"/>
      <c r="I128" s="936"/>
      <c r="J128" s="600"/>
      <c r="K128" s="552"/>
      <c r="L128" s="553"/>
      <c r="M128" s="600"/>
      <c r="N128" s="552"/>
      <c r="O128" s="552"/>
      <c r="P128" s="552"/>
      <c r="Q128" s="552"/>
      <c r="R128" s="552"/>
      <c r="S128" s="553"/>
      <c r="T128" s="641"/>
      <c r="U128" s="641"/>
      <c r="V128" s="641"/>
      <c r="W128" s="641"/>
      <c r="X128" s="641"/>
      <c r="Y128" s="641"/>
      <c r="Z128" s="955" t="s">
        <v>834</v>
      </c>
      <c r="AA128" s="956"/>
      <c r="AB128" s="956"/>
      <c r="AC128" s="956"/>
      <c r="AD128" s="956"/>
      <c r="AE128" s="957"/>
      <c r="AF128" s="955" t="s">
        <v>834</v>
      </c>
      <c r="AG128" s="956"/>
      <c r="AH128" s="956"/>
      <c r="AI128" s="956"/>
      <c r="AJ128" s="956"/>
      <c r="AK128" s="956"/>
      <c r="AL128" s="961"/>
      <c r="AM128" s="961"/>
      <c r="AN128" s="961"/>
      <c r="AO128" s="961"/>
      <c r="AP128" s="961"/>
      <c r="AQ128" s="961"/>
    </row>
    <row r="129" spans="1:60" ht="23.25" customHeight="1">
      <c r="A129" s="928"/>
      <c r="B129" s="928"/>
      <c r="C129" s="928"/>
      <c r="D129" s="928"/>
      <c r="E129" s="928"/>
      <c r="F129" s="928"/>
      <c r="G129" s="632"/>
      <c r="H129" s="633"/>
      <c r="I129" s="936"/>
      <c r="J129" s="600"/>
      <c r="K129" s="552"/>
      <c r="L129" s="553"/>
      <c r="M129" s="600"/>
      <c r="N129" s="552"/>
      <c r="O129" s="552"/>
      <c r="P129" s="552"/>
      <c r="Q129" s="552"/>
      <c r="R129" s="552"/>
      <c r="S129" s="553"/>
      <c r="T129" s="641"/>
      <c r="U129" s="641"/>
      <c r="V129" s="641"/>
      <c r="W129" s="641"/>
      <c r="X129" s="641"/>
      <c r="Y129" s="641"/>
      <c r="Z129" s="955" t="s">
        <v>834</v>
      </c>
      <c r="AA129" s="956"/>
      <c r="AB129" s="956"/>
      <c r="AC129" s="956"/>
      <c r="AD129" s="956"/>
      <c r="AE129" s="957"/>
      <c r="AF129" s="955" t="s">
        <v>834</v>
      </c>
      <c r="AG129" s="956"/>
      <c r="AH129" s="956"/>
      <c r="AI129" s="956"/>
      <c r="AJ129" s="956"/>
      <c r="AK129" s="956"/>
      <c r="AL129" s="961"/>
      <c r="AM129" s="961"/>
      <c r="AN129" s="961"/>
      <c r="AO129" s="961"/>
      <c r="AP129" s="961"/>
      <c r="AQ129" s="961"/>
    </row>
    <row r="130" spans="1:60" ht="23.25" customHeight="1">
      <c r="A130" s="928"/>
      <c r="B130" s="928"/>
      <c r="C130" s="928"/>
      <c r="D130" s="928"/>
      <c r="E130" s="928"/>
      <c r="F130" s="928"/>
      <c r="G130" s="632"/>
      <c r="H130" s="633"/>
      <c r="I130" s="936"/>
      <c r="J130" s="600"/>
      <c r="K130" s="552"/>
      <c r="L130" s="553"/>
      <c r="M130" s="600"/>
      <c r="N130" s="552"/>
      <c r="O130" s="552"/>
      <c r="P130" s="552"/>
      <c r="Q130" s="552"/>
      <c r="R130" s="552"/>
      <c r="S130" s="553"/>
      <c r="T130" s="641"/>
      <c r="U130" s="641"/>
      <c r="V130" s="641"/>
      <c r="W130" s="641"/>
      <c r="X130" s="641"/>
      <c r="Y130" s="641"/>
      <c r="Z130" s="955" t="s">
        <v>834</v>
      </c>
      <c r="AA130" s="956"/>
      <c r="AB130" s="956"/>
      <c r="AC130" s="956"/>
      <c r="AD130" s="956"/>
      <c r="AE130" s="957"/>
      <c r="AF130" s="955" t="s">
        <v>834</v>
      </c>
      <c r="AG130" s="956"/>
      <c r="AH130" s="956"/>
      <c r="AI130" s="956"/>
      <c r="AJ130" s="956"/>
      <c r="AK130" s="956"/>
      <c r="AL130" s="961"/>
      <c r="AM130" s="961"/>
      <c r="AN130" s="961"/>
      <c r="AO130" s="961"/>
      <c r="AP130" s="961"/>
      <c r="AQ130" s="961"/>
    </row>
    <row r="131" spans="1:60" ht="23.25" customHeight="1">
      <c r="A131" s="928"/>
      <c r="B131" s="928"/>
      <c r="C131" s="928"/>
      <c r="D131" s="928"/>
      <c r="E131" s="928"/>
      <c r="F131" s="928"/>
      <c r="G131" s="632"/>
      <c r="H131" s="633"/>
      <c r="I131" s="936"/>
      <c r="J131" s="600"/>
      <c r="K131" s="552"/>
      <c r="L131" s="553"/>
      <c r="M131" s="600"/>
      <c r="N131" s="552"/>
      <c r="O131" s="552"/>
      <c r="P131" s="552"/>
      <c r="Q131" s="552"/>
      <c r="R131" s="552"/>
      <c r="S131" s="553"/>
      <c r="T131" s="641"/>
      <c r="U131" s="641"/>
      <c r="V131" s="641"/>
      <c r="W131" s="641"/>
      <c r="X131" s="641"/>
      <c r="Y131" s="641"/>
      <c r="Z131" s="955" t="s">
        <v>834</v>
      </c>
      <c r="AA131" s="956"/>
      <c r="AB131" s="956"/>
      <c r="AC131" s="956"/>
      <c r="AD131" s="956"/>
      <c r="AE131" s="957"/>
      <c r="AF131" s="955" t="s">
        <v>834</v>
      </c>
      <c r="AG131" s="956"/>
      <c r="AH131" s="956"/>
      <c r="AI131" s="956"/>
      <c r="AJ131" s="956"/>
      <c r="AK131" s="956"/>
      <c r="AL131" s="961"/>
      <c r="AM131" s="961"/>
      <c r="AN131" s="961"/>
      <c r="AO131" s="961"/>
      <c r="AP131" s="961"/>
      <c r="AQ131" s="961"/>
    </row>
    <row r="132" spans="1:60" ht="23.25" customHeight="1">
      <c r="A132" s="928"/>
      <c r="B132" s="928"/>
      <c r="C132" s="928"/>
      <c r="D132" s="928"/>
      <c r="E132" s="928"/>
      <c r="F132" s="928"/>
      <c r="G132" s="632"/>
      <c r="H132" s="633"/>
      <c r="I132" s="936"/>
      <c r="J132" s="600"/>
      <c r="K132" s="552"/>
      <c r="L132" s="553"/>
      <c r="M132" s="600"/>
      <c r="N132" s="552"/>
      <c r="O132" s="552"/>
      <c r="P132" s="552"/>
      <c r="Q132" s="552"/>
      <c r="R132" s="552"/>
      <c r="S132" s="553"/>
      <c r="T132" s="641"/>
      <c r="U132" s="641"/>
      <c r="V132" s="641"/>
      <c r="W132" s="641"/>
      <c r="X132" s="641"/>
      <c r="Y132" s="641"/>
      <c r="Z132" s="955" t="s">
        <v>834</v>
      </c>
      <c r="AA132" s="956"/>
      <c r="AB132" s="956"/>
      <c r="AC132" s="956"/>
      <c r="AD132" s="956"/>
      <c r="AE132" s="957"/>
      <c r="AF132" s="955" t="s">
        <v>834</v>
      </c>
      <c r="AG132" s="956"/>
      <c r="AH132" s="956"/>
      <c r="AI132" s="956"/>
      <c r="AJ132" s="956"/>
      <c r="AK132" s="956"/>
      <c r="AL132" s="961"/>
      <c r="AM132" s="961"/>
      <c r="AN132" s="961"/>
      <c r="AO132" s="961"/>
      <c r="AP132" s="961"/>
      <c r="AQ132" s="961"/>
    </row>
    <row r="133" spans="1:60" ht="23.25" customHeight="1">
      <c r="A133" s="928"/>
      <c r="B133" s="928"/>
      <c r="C133" s="928"/>
      <c r="D133" s="928"/>
      <c r="E133" s="928"/>
      <c r="F133" s="928"/>
      <c r="G133" s="632"/>
      <c r="H133" s="633"/>
      <c r="I133" s="936"/>
      <c r="J133" s="600"/>
      <c r="K133" s="552"/>
      <c r="L133" s="553"/>
      <c r="M133" s="600"/>
      <c r="N133" s="552"/>
      <c r="O133" s="552"/>
      <c r="P133" s="552"/>
      <c r="Q133" s="552"/>
      <c r="R133" s="552"/>
      <c r="S133" s="553"/>
      <c r="T133" s="641"/>
      <c r="U133" s="641"/>
      <c r="V133" s="641"/>
      <c r="W133" s="641"/>
      <c r="X133" s="641"/>
      <c r="Y133" s="641"/>
      <c r="Z133" s="955" t="s">
        <v>834</v>
      </c>
      <c r="AA133" s="956"/>
      <c r="AB133" s="956"/>
      <c r="AC133" s="956"/>
      <c r="AD133" s="956"/>
      <c r="AE133" s="957"/>
      <c r="AF133" s="955" t="s">
        <v>834</v>
      </c>
      <c r="AG133" s="956"/>
      <c r="AH133" s="956"/>
      <c r="AI133" s="956"/>
      <c r="AJ133" s="956"/>
      <c r="AK133" s="956"/>
      <c r="AL133" s="961"/>
      <c r="AM133" s="961"/>
      <c r="AN133" s="961"/>
      <c r="AO133" s="961"/>
      <c r="AP133" s="961"/>
      <c r="AQ133" s="961"/>
    </row>
    <row r="134" spans="1:60" ht="23.25" customHeight="1">
      <c r="A134" s="928"/>
      <c r="B134" s="928"/>
      <c r="C134" s="928"/>
      <c r="D134" s="928"/>
      <c r="E134" s="928"/>
      <c r="F134" s="928"/>
      <c r="G134" s="632"/>
      <c r="H134" s="633"/>
      <c r="I134" s="936"/>
      <c r="J134" s="600"/>
      <c r="K134" s="552"/>
      <c r="L134" s="553"/>
      <c r="M134" s="600"/>
      <c r="N134" s="552"/>
      <c r="O134" s="552"/>
      <c r="P134" s="552"/>
      <c r="Q134" s="552"/>
      <c r="R134" s="552"/>
      <c r="S134" s="553"/>
      <c r="T134" s="641"/>
      <c r="U134" s="641"/>
      <c r="V134" s="641"/>
      <c r="W134" s="641"/>
      <c r="X134" s="641"/>
      <c r="Y134" s="641"/>
      <c r="Z134" s="955" t="s">
        <v>834</v>
      </c>
      <c r="AA134" s="956"/>
      <c r="AB134" s="956"/>
      <c r="AC134" s="956"/>
      <c r="AD134" s="956"/>
      <c r="AE134" s="957"/>
      <c r="AF134" s="955" t="s">
        <v>834</v>
      </c>
      <c r="AG134" s="956"/>
      <c r="AH134" s="956"/>
      <c r="AI134" s="956"/>
      <c r="AJ134" s="956"/>
      <c r="AK134" s="956"/>
      <c r="AL134" s="961"/>
      <c r="AM134" s="961"/>
      <c r="AN134" s="961"/>
      <c r="AO134" s="961"/>
      <c r="AP134" s="961"/>
      <c r="AQ134" s="961"/>
      <c r="AX134" s="926"/>
      <c r="AY134" s="926"/>
      <c r="AZ134" s="926"/>
      <c r="BA134" s="926"/>
      <c r="BB134" s="926"/>
      <c r="BC134" s="926"/>
      <c r="BD134" s="926"/>
      <c r="BE134" s="926"/>
      <c r="BF134" s="46"/>
      <c r="BG134" s="46"/>
      <c r="BH134" s="46"/>
    </row>
    <row r="135" spans="1:60" ht="23.25" customHeight="1">
      <c r="A135" s="928"/>
      <c r="B135" s="928"/>
      <c r="C135" s="928"/>
      <c r="D135" s="928"/>
      <c r="E135" s="928"/>
      <c r="F135" s="928"/>
      <c r="G135" s="632"/>
      <c r="H135" s="633"/>
      <c r="I135" s="936"/>
      <c r="J135" s="600"/>
      <c r="K135" s="552"/>
      <c r="L135" s="553"/>
      <c r="M135" s="600"/>
      <c r="N135" s="552"/>
      <c r="O135" s="552"/>
      <c r="P135" s="552"/>
      <c r="Q135" s="552"/>
      <c r="R135" s="552"/>
      <c r="S135" s="553"/>
      <c r="T135" s="641"/>
      <c r="U135" s="641"/>
      <c r="V135" s="641"/>
      <c r="W135" s="641"/>
      <c r="X135" s="641"/>
      <c r="Y135" s="641"/>
      <c r="Z135" s="955" t="s">
        <v>834</v>
      </c>
      <c r="AA135" s="956"/>
      <c r="AB135" s="956"/>
      <c r="AC135" s="956"/>
      <c r="AD135" s="956"/>
      <c r="AE135" s="957"/>
      <c r="AF135" s="955" t="s">
        <v>834</v>
      </c>
      <c r="AG135" s="956"/>
      <c r="AH135" s="956"/>
      <c r="AI135" s="956"/>
      <c r="AJ135" s="956"/>
      <c r="AK135" s="956"/>
      <c r="AL135" s="961"/>
      <c r="AM135" s="961"/>
      <c r="AN135" s="961"/>
      <c r="AO135" s="961"/>
      <c r="AP135" s="961"/>
      <c r="AQ135" s="961"/>
      <c r="AX135" s="926"/>
      <c r="AY135" s="926"/>
      <c r="AZ135" s="926"/>
      <c r="BA135" s="926"/>
      <c r="BB135" s="926"/>
      <c r="BC135" s="926"/>
      <c r="BD135" s="926"/>
      <c r="BE135" s="926"/>
      <c r="BF135" s="46"/>
      <c r="BG135" s="46"/>
      <c r="BH135" s="46"/>
    </row>
    <row r="136" spans="1:60" ht="23.25" customHeight="1">
      <c r="A136" s="928"/>
      <c r="B136" s="928"/>
      <c r="C136" s="928"/>
      <c r="D136" s="928"/>
      <c r="E136" s="928"/>
      <c r="F136" s="928"/>
      <c r="G136" s="632"/>
      <c r="H136" s="633"/>
      <c r="I136" s="936"/>
      <c r="J136" s="600"/>
      <c r="K136" s="552"/>
      <c r="L136" s="553"/>
      <c r="M136" s="600"/>
      <c r="N136" s="552"/>
      <c r="O136" s="552"/>
      <c r="P136" s="552"/>
      <c r="Q136" s="552"/>
      <c r="R136" s="552"/>
      <c r="S136" s="553"/>
      <c r="T136" s="641"/>
      <c r="U136" s="641"/>
      <c r="V136" s="641"/>
      <c r="W136" s="641"/>
      <c r="X136" s="641"/>
      <c r="Y136" s="641"/>
      <c r="Z136" s="955" t="s">
        <v>834</v>
      </c>
      <c r="AA136" s="956"/>
      <c r="AB136" s="956"/>
      <c r="AC136" s="956"/>
      <c r="AD136" s="956"/>
      <c r="AE136" s="957"/>
      <c r="AF136" s="955" t="s">
        <v>834</v>
      </c>
      <c r="AG136" s="956"/>
      <c r="AH136" s="956"/>
      <c r="AI136" s="956"/>
      <c r="AJ136" s="956"/>
      <c r="AK136" s="956"/>
      <c r="AL136" s="961"/>
      <c r="AM136" s="961"/>
      <c r="AN136" s="961"/>
      <c r="AO136" s="961"/>
      <c r="AP136" s="961"/>
      <c r="AQ136" s="961"/>
      <c r="AX136" s="926"/>
      <c r="AY136" s="926"/>
      <c r="AZ136" s="926"/>
      <c r="BA136" s="926"/>
      <c r="BB136" s="926"/>
      <c r="BC136" s="926"/>
      <c r="BD136" s="926"/>
      <c r="BE136" s="926"/>
      <c r="BF136" s="46"/>
      <c r="BG136" s="46"/>
      <c r="BH136" s="46"/>
    </row>
    <row r="137" spans="1:60" ht="23.25" customHeight="1">
      <c r="A137" s="928"/>
      <c r="B137" s="928"/>
      <c r="C137" s="928"/>
      <c r="D137" s="928"/>
      <c r="E137" s="928"/>
      <c r="F137" s="928"/>
      <c r="G137" s="632"/>
      <c r="H137" s="633"/>
      <c r="I137" s="936"/>
      <c r="J137" s="600"/>
      <c r="K137" s="552"/>
      <c r="L137" s="553"/>
      <c r="M137" s="600"/>
      <c r="N137" s="552"/>
      <c r="O137" s="552"/>
      <c r="P137" s="552"/>
      <c r="Q137" s="552"/>
      <c r="R137" s="552"/>
      <c r="S137" s="553"/>
      <c r="T137" s="641"/>
      <c r="U137" s="641"/>
      <c r="V137" s="641"/>
      <c r="W137" s="641"/>
      <c r="X137" s="641"/>
      <c r="Y137" s="641"/>
      <c r="Z137" s="955" t="s">
        <v>834</v>
      </c>
      <c r="AA137" s="956"/>
      <c r="AB137" s="956"/>
      <c r="AC137" s="956"/>
      <c r="AD137" s="956"/>
      <c r="AE137" s="957"/>
      <c r="AF137" s="955" t="s">
        <v>834</v>
      </c>
      <c r="AG137" s="956"/>
      <c r="AH137" s="956"/>
      <c r="AI137" s="956"/>
      <c r="AJ137" s="956"/>
      <c r="AK137" s="956"/>
      <c r="AL137" s="961"/>
      <c r="AM137" s="961"/>
      <c r="AN137" s="961"/>
      <c r="AO137" s="961"/>
      <c r="AP137" s="961"/>
      <c r="AQ137" s="961"/>
      <c r="AX137" s="926"/>
      <c r="AY137" s="926"/>
      <c r="AZ137" s="926"/>
      <c r="BA137" s="926"/>
      <c r="BB137" s="926"/>
      <c r="BC137" s="926"/>
      <c r="BD137" s="926"/>
      <c r="BE137" s="926"/>
      <c r="BF137" s="46"/>
      <c r="BG137" s="46"/>
      <c r="BH137" s="46"/>
    </row>
    <row r="138" spans="1:60" ht="23.25" customHeight="1">
      <c r="A138" s="928"/>
      <c r="B138" s="928"/>
      <c r="C138" s="928"/>
      <c r="D138" s="928"/>
      <c r="E138" s="928"/>
      <c r="F138" s="928"/>
      <c r="G138" s="632"/>
      <c r="H138" s="633"/>
      <c r="I138" s="936"/>
      <c r="J138" s="600"/>
      <c r="K138" s="552"/>
      <c r="L138" s="553"/>
      <c r="M138" s="600"/>
      <c r="N138" s="552"/>
      <c r="O138" s="552"/>
      <c r="P138" s="552"/>
      <c r="Q138" s="552"/>
      <c r="R138" s="552"/>
      <c r="S138" s="553"/>
      <c r="T138" s="641"/>
      <c r="U138" s="641"/>
      <c r="V138" s="641"/>
      <c r="W138" s="641"/>
      <c r="X138" s="641"/>
      <c r="Y138" s="641"/>
      <c r="Z138" s="955" t="s">
        <v>834</v>
      </c>
      <c r="AA138" s="956"/>
      <c r="AB138" s="956"/>
      <c r="AC138" s="956"/>
      <c r="AD138" s="956"/>
      <c r="AE138" s="957"/>
      <c r="AF138" s="955" t="s">
        <v>834</v>
      </c>
      <c r="AG138" s="956"/>
      <c r="AH138" s="956"/>
      <c r="AI138" s="956"/>
      <c r="AJ138" s="956"/>
      <c r="AK138" s="956"/>
      <c r="AL138" s="961"/>
      <c r="AM138" s="961"/>
      <c r="AN138" s="961"/>
      <c r="AO138" s="961"/>
      <c r="AP138" s="961"/>
      <c r="AQ138" s="961"/>
      <c r="AX138" s="926"/>
      <c r="AY138" s="926"/>
      <c r="AZ138" s="926"/>
      <c r="BA138" s="926"/>
      <c r="BB138" s="926"/>
      <c r="BC138" s="926"/>
      <c r="BD138" s="926"/>
      <c r="BE138" s="926"/>
      <c r="BF138" s="46"/>
      <c r="BG138" s="46"/>
      <c r="BH138" s="46"/>
    </row>
    <row r="139" spans="1:60" ht="23.25" customHeight="1">
      <c r="A139" s="928"/>
      <c r="B139" s="928"/>
      <c r="C139" s="928"/>
      <c r="D139" s="928"/>
      <c r="E139" s="928"/>
      <c r="F139" s="928"/>
      <c r="G139" s="632"/>
      <c r="H139" s="633"/>
      <c r="I139" s="936"/>
      <c r="J139" s="600"/>
      <c r="K139" s="552"/>
      <c r="L139" s="553"/>
      <c r="M139" s="600"/>
      <c r="N139" s="552"/>
      <c r="O139" s="552"/>
      <c r="P139" s="552"/>
      <c r="Q139" s="552"/>
      <c r="R139" s="552"/>
      <c r="S139" s="553"/>
      <c r="T139" s="641"/>
      <c r="U139" s="641"/>
      <c r="V139" s="641"/>
      <c r="W139" s="641"/>
      <c r="X139" s="641"/>
      <c r="Y139" s="641"/>
      <c r="Z139" s="955" t="s">
        <v>834</v>
      </c>
      <c r="AA139" s="956"/>
      <c r="AB139" s="956"/>
      <c r="AC139" s="956"/>
      <c r="AD139" s="956"/>
      <c r="AE139" s="957"/>
      <c r="AF139" s="955" t="s">
        <v>834</v>
      </c>
      <c r="AG139" s="956"/>
      <c r="AH139" s="956"/>
      <c r="AI139" s="956"/>
      <c r="AJ139" s="956"/>
      <c r="AK139" s="956"/>
      <c r="AL139" s="961"/>
      <c r="AM139" s="961"/>
      <c r="AN139" s="961"/>
      <c r="AO139" s="961"/>
      <c r="AP139" s="961"/>
      <c r="AQ139" s="961"/>
      <c r="AX139" s="926"/>
      <c r="AY139" s="926"/>
      <c r="AZ139" s="926"/>
      <c r="BA139" s="926"/>
      <c r="BB139" s="926"/>
      <c r="BC139" s="926"/>
      <c r="BD139" s="926"/>
      <c r="BE139" s="926"/>
      <c r="BF139" s="46"/>
      <c r="BG139" s="46"/>
      <c r="BH139" s="46"/>
    </row>
    <row r="140" spans="1:60" ht="23.25" customHeight="1">
      <c r="A140" s="928"/>
      <c r="B140" s="928"/>
      <c r="C140" s="928"/>
      <c r="D140" s="928"/>
      <c r="E140" s="928"/>
      <c r="F140" s="928"/>
      <c r="G140" s="632"/>
      <c r="H140" s="633"/>
      <c r="I140" s="936"/>
      <c r="J140" s="600"/>
      <c r="K140" s="552"/>
      <c r="L140" s="553"/>
      <c r="M140" s="600"/>
      <c r="N140" s="552"/>
      <c r="O140" s="552"/>
      <c r="P140" s="552"/>
      <c r="Q140" s="552"/>
      <c r="R140" s="552"/>
      <c r="S140" s="553"/>
      <c r="T140" s="641"/>
      <c r="U140" s="641"/>
      <c r="V140" s="641"/>
      <c r="W140" s="641"/>
      <c r="X140" s="641"/>
      <c r="Y140" s="641"/>
      <c r="Z140" s="955" t="s">
        <v>834</v>
      </c>
      <c r="AA140" s="956"/>
      <c r="AB140" s="956"/>
      <c r="AC140" s="956"/>
      <c r="AD140" s="956"/>
      <c r="AE140" s="957"/>
      <c r="AF140" s="955" t="s">
        <v>834</v>
      </c>
      <c r="AG140" s="956"/>
      <c r="AH140" s="956"/>
      <c r="AI140" s="956"/>
      <c r="AJ140" s="956"/>
      <c r="AK140" s="956"/>
      <c r="AL140" s="961"/>
      <c r="AM140" s="961"/>
      <c r="AN140" s="961"/>
      <c r="AO140" s="961"/>
      <c r="AP140" s="961"/>
      <c r="AQ140" s="961"/>
      <c r="AX140" s="926"/>
      <c r="AY140" s="926"/>
      <c r="AZ140" s="926"/>
      <c r="BA140" s="926"/>
      <c r="BB140" s="926"/>
      <c r="BC140" s="926"/>
      <c r="BD140" s="926"/>
      <c r="BE140" s="926"/>
      <c r="BF140" s="46"/>
      <c r="BG140" s="46"/>
      <c r="BH140" s="46"/>
    </row>
    <row r="141" spans="1:60" ht="23.25" customHeight="1">
      <c r="A141" s="928"/>
      <c r="B141" s="928"/>
      <c r="C141" s="928"/>
      <c r="D141" s="928"/>
      <c r="E141" s="928"/>
      <c r="F141" s="928"/>
      <c r="G141" s="632"/>
      <c r="H141" s="633"/>
      <c r="I141" s="936"/>
      <c r="J141" s="600"/>
      <c r="K141" s="552"/>
      <c r="L141" s="553"/>
      <c r="M141" s="600"/>
      <c r="N141" s="552"/>
      <c r="O141" s="552"/>
      <c r="P141" s="552"/>
      <c r="Q141" s="552"/>
      <c r="R141" s="552"/>
      <c r="S141" s="553"/>
      <c r="T141" s="641"/>
      <c r="U141" s="641"/>
      <c r="V141" s="641"/>
      <c r="W141" s="641"/>
      <c r="X141" s="641"/>
      <c r="Y141" s="641"/>
      <c r="Z141" s="955" t="s">
        <v>834</v>
      </c>
      <c r="AA141" s="956"/>
      <c r="AB141" s="956"/>
      <c r="AC141" s="956"/>
      <c r="AD141" s="956"/>
      <c r="AE141" s="957"/>
      <c r="AF141" s="955" t="s">
        <v>834</v>
      </c>
      <c r="AG141" s="956"/>
      <c r="AH141" s="956"/>
      <c r="AI141" s="956"/>
      <c r="AJ141" s="956"/>
      <c r="AK141" s="956"/>
      <c r="AL141" s="961"/>
      <c r="AM141" s="961"/>
      <c r="AN141" s="961"/>
      <c r="AO141" s="961"/>
      <c r="AP141" s="961"/>
      <c r="AQ141" s="961"/>
      <c r="AX141" s="926"/>
      <c r="AY141" s="926"/>
      <c r="AZ141" s="926"/>
      <c r="BA141" s="926"/>
      <c r="BB141" s="926"/>
      <c r="BC141" s="926"/>
      <c r="BD141" s="926"/>
      <c r="BE141" s="926"/>
      <c r="BF141" s="46"/>
      <c r="BG141" s="46"/>
      <c r="BH141" s="46"/>
    </row>
    <row r="142" spans="1:60" ht="23.25" customHeight="1">
      <c r="A142" s="928"/>
      <c r="B142" s="928"/>
      <c r="C142" s="928"/>
      <c r="D142" s="928"/>
      <c r="E142" s="928"/>
      <c r="F142" s="928"/>
      <c r="G142" s="632"/>
      <c r="H142" s="633"/>
      <c r="I142" s="936"/>
      <c r="J142" s="600"/>
      <c r="K142" s="552"/>
      <c r="L142" s="553"/>
      <c r="M142" s="600"/>
      <c r="N142" s="552"/>
      <c r="O142" s="552"/>
      <c r="P142" s="552"/>
      <c r="Q142" s="552"/>
      <c r="R142" s="552"/>
      <c r="S142" s="553"/>
      <c r="T142" s="641"/>
      <c r="U142" s="641"/>
      <c r="V142" s="641"/>
      <c r="W142" s="641"/>
      <c r="X142" s="641"/>
      <c r="Y142" s="641"/>
      <c r="Z142" s="955" t="s">
        <v>834</v>
      </c>
      <c r="AA142" s="956"/>
      <c r="AB142" s="956"/>
      <c r="AC142" s="956"/>
      <c r="AD142" s="956"/>
      <c r="AE142" s="957"/>
      <c r="AF142" s="955" t="s">
        <v>834</v>
      </c>
      <c r="AG142" s="956"/>
      <c r="AH142" s="956"/>
      <c r="AI142" s="956"/>
      <c r="AJ142" s="956"/>
      <c r="AK142" s="956"/>
      <c r="AL142" s="961"/>
      <c r="AM142" s="961"/>
      <c r="AN142" s="961"/>
      <c r="AO142" s="961"/>
      <c r="AP142" s="961"/>
      <c r="AQ142" s="961"/>
      <c r="AX142" s="926"/>
      <c r="AY142" s="926"/>
      <c r="AZ142" s="926"/>
      <c r="BA142" s="926"/>
      <c r="BB142" s="926"/>
      <c r="BC142" s="926"/>
      <c r="BD142" s="926"/>
      <c r="BE142" s="926"/>
      <c r="BF142" s="46"/>
      <c r="BG142" s="46"/>
      <c r="BH142" s="46"/>
    </row>
    <row r="143" spans="1:60" ht="23.25" customHeight="1">
      <c r="A143" s="928"/>
      <c r="B143" s="928"/>
      <c r="C143" s="928"/>
      <c r="D143" s="928"/>
      <c r="E143" s="928"/>
      <c r="F143" s="928"/>
      <c r="G143" s="632"/>
      <c r="H143" s="633"/>
      <c r="I143" s="936"/>
      <c r="J143" s="641"/>
      <c r="K143" s="641"/>
      <c r="L143" s="641"/>
      <c r="M143" s="600"/>
      <c r="N143" s="552"/>
      <c r="O143" s="552"/>
      <c r="P143" s="552"/>
      <c r="Q143" s="552"/>
      <c r="R143" s="552"/>
      <c r="S143" s="553"/>
      <c r="T143" s="641"/>
      <c r="U143" s="641"/>
      <c r="V143" s="641"/>
      <c r="W143" s="641"/>
      <c r="X143" s="641"/>
      <c r="Y143" s="641"/>
      <c r="Z143" s="955" t="s">
        <v>834</v>
      </c>
      <c r="AA143" s="956"/>
      <c r="AB143" s="956"/>
      <c r="AC143" s="956"/>
      <c r="AD143" s="956"/>
      <c r="AE143" s="957"/>
      <c r="AF143" s="955" t="s">
        <v>834</v>
      </c>
      <c r="AG143" s="956"/>
      <c r="AH143" s="956"/>
      <c r="AI143" s="956"/>
      <c r="AJ143" s="956"/>
      <c r="AK143" s="956"/>
      <c r="AL143" s="961"/>
      <c r="AM143" s="961"/>
      <c r="AN143" s="961"/>
      <c r="AO143" s="961"/>
      <c r="AP143" s="961"/>
      <c r="AQ143" s="961"/>
      <c r="AX143" s="926"/>
      <c r="AY143" s="926"/>
      <c r="AZ143" s="926"/>
      <c r="BA143" s="926"/>
      <c r="BB143" s="926"/>
      <c r="BC143" s="926"/>
      <c r="BD143" s="926"/>
      <c r="BE143" s="926"/>
      <c r="BF143" s="46"/>
      <c r="BG143" s="46"/>
      <c r="BH143" s="46"/>
    </row>
    <row r="144" spans="1:60" ht="23.25" customHeight="1">
      <c r="A144" s="15"/>
      <c r="B144" s="15"/>
      <c r="C144" s="15"/>
      <c r="D144" s="15"/>
      <c r="E144" s="15"/>
      <c r="F144" s="15"/>
      <c r="G144" s="15"/>
      <c r="H144" s="15"/>
      <c r="I144" s="15"/>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496"/>
      <c r="AG144" s="496"/>
      <c r="AH144" s="496"/>
      <c r="AI144" s="496"/>
      <c r="AJ144" s="496"/>
      <c r="AK144" s="496"/>
      <c r="AL144" s="496"/>
      <c r="AM144" s="496"/>
      <c r="AN144" s="13"/>
      <c r="AO144" s="13"/>
      <c r="AP144" s="13"/>
      <c r="AQ144" s="13"/>
      <c r="AX144" s="46"/>
      <c r="AY144" s="46"/>
      <c r="AZ144" s="46"/>
      <c r="BA144" s="46"/>
      <c r="BB144" s="46"/>
      <c r="BC144" s="46"/>
      <c r="BD144" s="46"/>
      <c r="BE144" s="46"/>
      <c r="BF144" s="46"/>
      <c r="BG144" s="46"/>
      <c r="BH144" s="46"/>
    </row>
    <row r="145" spans="1:85" ht="23.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J145" s="46"/>
      <c r="BK145" s="46"/>
      <c r="BL145" s="46"/>
      <c r="BM145" s="46"/>
      <c r="BN145" s="46"/>
      <c r="BO145" s="46"/>
      <c r="BP145" s="46"/>
      <c r="BQ145" s="46"/>
      <c r="BR145" s="46"/>
      <c r="BS145" s="46"/>
      <c r="BT145" s="46"/>
    </row>
    <row r="146" spans="1:85" ht="23.25" customHeight="1">
      <c r="A146" s="1" t="s">
        <v>1628</v>
      </c>
      <c r="B146" s="1"/>
      <c r="C146" s="1"/>
      <c r="D146" s="1"/>
      <c r="E146" s="1"/>
      <c r="F146" s="1"/>
      <c r="G146" s="1"/>
      <c r="H146" s="3"/>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642" t="s">
        <v>1578</v>
      </c>
      <c r="AJ146" s="642"/>
      <c r="AK146" s="642"/>
      <c r="AL146" s="642"/>
      <c r="AM146" s="642"/>
      <c r="AN146" s="642"/>
      <c r="AO146" s="642"/>
      <c r="AP146" s="642"/>
      <c r="AQ146" s="642"/>
      <c r="AR146" s="1"/>
      <c r="AS146" s="1"/>
      <c r="AT146" s="1"/>
      <c r="AU146" s="1"/>
      <c r="AV146" s="1"/>
      <c r="AW146" s="1"/>
      <c r="AX146" s="1"/>
      <c r="AY146" s="1"/>
      <c r="AZ146" s="1"/>
      <c r="BA146" s="1"/>
      <c r="BB146" s="1"/>
      <c r="BC146" s="1"/>
      <c r="BD146" s="1"/>
      <c r="BN146" s="926"/>
      <c r="BO146" s="926"/>
      <c r="BP146" s="926"/>
      <c r="BQ146" s="926"/>
      <c r="BR146" s="926"/>
      <c r="BS146" s="926"/>
      <c r="BT146" s="926"/>
      <c r="BU146" s="926"/>
      <c r="BV146" s="46"/>
      <c r="BW146" s="46"/>
      <c r="BX146" s="46"/>
    </row>
    <row r="147" spans="1:85" ht="23.25" customHeight="1">
      <c r="A147" s="561" t="s">
        <v>273</v>
      </c>
      <c r="B147" s="562"/>
      <c r="C147" s="562"/>
      <c r="D147" s="562"/>
      <c r="E147" s="562"/>
      <c r="F147" s="712"/>
      <c r="G147" s="608" t="s">
        <v>678</v>
      </c>
      <c r="H147" s="943"/>
      <c r="I147" s="943"/>
      <c r="J147" s="922" t="s">
        <v>535</v>
      </c>
      <c r="K147" s="922"/>
      <c r="L147" s="922"/>
      <c r="M147" s="561" t="s">
        <v>980</v>
      </c>
      <c r="N147" s="562"/>
      <c r="O147" s="562"/>
      <c r="P147" s="562"/>
      <c r="Q147" s="562"/>
      <c r="R147" s="562"/>
      <c r="S147" s="712"/>
      <c r="T147" s="608" t="s">
        <v>3</v>
      </c>
      <c r="U147" s="943"/>
      <c r="V147" s="943"/>
      <c r="W147" s="943"/>
      <c r="X147" s="943"/>
      <c r="Y147" s="944"/>
      <c r="Z147" s="580" t="s">
        <v>677</v>
      </c>
      <c r="AA147" s="581"/>
      <c r="AB147" s="581"/>
      <c r="AC147" s="581"/>
      <c r="AD147" s="581"/>
      <c r="AE147" s="581"/>
      <c r="AF147" s="581"/>
      <c r="AG147" s="581"/>
      <c r="AH147" s="581"/>
      <c r="AI147" s="581"/>
      <c r="AJ147" s="581"/>
      <c r="AK147" s="582"/>
      <c r="AL147" s="554" t="s">
        <v>230</v>
      </c>
      <c r="AM147" s="554"/>
      <c r="AN147" s="554"/>
      <c r="AO147" s="554"/>
      <c r="AP147" s="554"/>
      <c r="AQ147" s="554"/>
      <c r="AV147" s="926"/>
      <c r="AW147" s="926"/>
      <c r="AX147" s="926"/>
      <c r="AY147" s="926"/>
      <c r="AZ147" s="926"/>
      <c r="BA147" s="926"/>
      <c r="BB147" s="926"/>
      <c r="BC147" s="926"/>
      <c r="BD147" s="46"/>
      <c r="BE147" s="46"/>
      <c r="BF147" s="46"/>
    </row>
    <row r="148" spans="1:85" ht="23.25" customHeight="1">
      <c r="A148" s="951"/>
      <c r="B148" s="779"/>
      <c r="C148" s="779"/>
      <c r="D148" s="779"/>
      <c r="E148" s="779"/>
      <c r="F148" s="952"/>
      <c r="G148" s="945"/>
      <c r="H148" s="946"/>
      <c r="I148" s="946"/>
      <c r="J148" s="922"/>
      <c r="K148" s="922"/>
      <c r="L148" s="922"/>
      <c r="M148" s="951"/>
      <c r="N148" s="779"/>
      <c r="O148" s="779"/>
      <c r="P148" s="779"/>
      <c r="Q148" s="779"/>
      <c r="R148" s="779"/>
      <c r="S148" s="952"/>
      <c r="T148" s="948"/>
      <c r="U148" s="949"/>
      <c r="V148" s="949"/>
      <c r="W148" s="949"/>
      <c r="X148" s="949"/>
      <c r="Y148" s="950"/>
      <c r="Z148" s="923" t="s">
        <v>1575</v>
      </c>
      <c r="AA148" s="924"/>
      <c r="AB148" s="924"/>
      <c r="AC148" s="924"/>
      <c r="AD148" s="924"/>
      <c r="AE148" s="924"/>
      <c r="AF148" s="924"/>
      <c r="AG148" s="924"/>
      <c r="AH148" s="924"/>
      <c r="AI148" s="924"/>
      <c r="AJ148" s="924"/>
      <c r="AK148" s="925"/>
      <c r="AL148" s="554"/>
      <c r="AM148" s="554"/>
      <c r="AN148" s="554"/>
      <c r="AO148" s="554"/>
      <c r="AP148" s="554"/>
      <c r="AQ148" s="554"/>
      <c r="AV148" s="926"/>
      <c r="AW148" s="926"/>
      <c r="AX148" s="926"/>
      <c r="AY148" s="926"/>
      <c r="AZ148" s="964"/>
      <c r="BA148" s="965"/>
      <c r="BB148" s="965"/>
      <c r="BC148" s="965"/>
      <c r="BD148" s="964"/>
      <c r="BE148" s="965"/>
      <c r="BF148" s="965"/>
      <c r="BG148" s="965"/>
      <c r="BH148" s="964"/>
      <c r="BI148" s="965"/>
      <c r="BJ148" s="965"/>
      <c r="BK148" s="965"/>
      <c r="BL148" s="964"/>
      <c r="BM148" s="965"/>
      <c r="BN148" s="965"/>
      <c r="BO148" s="965"/>
      <c r="BP148" s="964"/>
      <c r="BQ148" s="965"/>
      <c r="BR148" s="965"/>
      <c r="BS148" s="962"/>
      <c r="BT148" s="963"/>
      <c r="BU148" s="963"/>
      <c r="BV148" s="962"/>
      <c r="BW148" s="963"/>
      <c r="BX148" s="963"/>
      <c r="BY148" s="962"/>
      <c r="BZ148" s="963"/>
      <c r="CA148" s="963"/>
      <c r="CB148" s="926"/>
      <c r="CC148" s="926"/>
      <c r="CD148" s="46"/>
      <c r="CE148" s="46"/>
      <c r="CF148" s="967"/>
      <c r="CG148" s="926"/>
    </row>
    <row r="149" spans="1:85" ht="33.75" customHeight="1">
      <c r="A149" s="563"/>
      <c r="B149" s="564"/>
      <c r="C149" s="564"/>
      <c r="D149" s="564"/>
      <c r="E149" s="564"/>
      <c r="F149" s="713"/>
      <c r="G149" s="948"/>
      <c r="H149" s="949"/>
      <c r="I149" s="949"/>
      <c r="J149" s="922"/>
      <c r="K149" s="922"/>
      <c r="L149" s="922"/>
      <c r="M149" s="563"/>
      <c r="N149" s="564"/>
      <c r="O149" s="564"/>
      <c r="P149" s="564"/>
      <c r="Q149" s="564"/>
      <c r="R149" s="564"/>
      <c r="S149" s="713"/>
      <c r="T149" s="948" t="s">
        <v>2</v>
      </c>
      <c r="U149" s="949"/>
      <c r="V149" s="949"/>
      <c r="W149" s="949"/>
      <c r="X149" s="949"/>
      <c r="Y149" s="950"/>
      <c r="Z149" s="974" t="s">
        <v>129</v>
      </c>
      <c r="AA149" s="1009"/>
      <c r="AB149" s="1009"/>
      <c r="AC149" s="1009"/>
      <c r="AD149" s="1009"/>
      <c r="AE149" s="1009"/>
      <c r="AF149" s="974" t="s">
        <v>130</v>
      </c>
      <c r="AG149" s="1009"/>
      <c r="AH149" s="1009"/>
      <c r="AI149" s="1009"/>
      <c r="AJ149" s="1009"/>
      <c r="AK149" s="1010"/>
      <c r="AL149" s="554"/>
      <c r="AM149" s="554"/>
      <c r="AN149" s="554"/>
      <c r="AO149" s="554"/>
      <c r="AP149" s="554"/>
      <c r="AQ149" s="554"/>
      <c r="AV149" s="926"/>
      <c r="AW149" s="926"/>
      <c r="AX149" s="926"/>
      <c r="AY149" s="926"/>
      <c r="AZ149" s="926"/>
      <c r="BA149" s="926"/>
      <c r="BB149" s="926"/>
      <c r="BC149" s="926"/>
      <c r="BD149" s="926"/>
      <c r="BE149" s="926"/>
      <c r="BF149" s="926"/>
      <c r="BG149" s="926"/>
      <c r="BH149" s="967"/>
      <c r="BI149" s="926"/>
      <c r="BJ149" s="926"/>
      <c r="BK149" s="926"/>
      <c r="BL149" s="967"/>
      <c r="BM149" s="926"/>
      <c r="BN149" s="926"/>
      <c r="BO149" s="926"/>
      <c r="BP149" s="926"/>
      <c r="BQ149" s="926"/>
      <c r="BR149" s="926"/>
      <c r="BS149" s="968"/>
      <c r="BT149" s="969"/>
      <c r="BU149" s="969"/>
      <c r="BV149" s="968"/>
      <c r="BW149" s="969"/>
      <c r="BX149" s="969"/>
      <c r="BY149" s="968"/>
      <c r="BZ149" s="969"/>
      <c r="CA149" s="969"/>
      <c r="CB149" s="926"/>
      <c r="CC149" s="926"/>
      <c r="CD149" s="46"/>
      <c r="CE149" s="46"/>
      <c r="CF149" s="967"/>
      <c r="CG149" s="926"/>
    </row>
    <row r="150" spans="1:85" ht="15.75" customHeight="1">
      <c r="A150" s="568"/>
      <c r="B150" s="569"/>
      <c r="C150" s="569"/>
      <c r="D150" s="569"/>
      <c r="E150" s="569"/>
      <c r="F150" s="570"/>
      <c r="G150" s="568"/>
      <c r="H150" s="569"/>
      <c r="I150" s="569"/>
      <c r="J150" s="568"/>
      <c r="K150" s="569"/>
      <c r="L150" s="570"/>
      <c r="M150" s="568"/>
      <c r="N150" s="569"/>
      <c r="O150" s="569"/>
      <c r="P150" s="569"/>
      <c r="Q150" s="569"/>
      <c r="R150" s="569"/>
      <c r="S150" s="570"/>
      <c r="T150" s="1025" t="s">
        <v>1</v>
      </c>
      <c r="U150" s="1026"/>
      <c r="V150" s="1026"/>
      <c r="W150" s="1026"/>
      <c r="X150" s="1026"/>
      <c r="Y150" s="1027"/>
      <c r="Z150" s="1025" t="s">
        <v>231</v>
      </c>
      <c r="AA150" s="1026"/>
      <c r="AB150" s="1026"/>
      <c r="AC150" s="1026"/>
      <c r="AD150" s="1026"/>
      <c r="AE150" s="1026"/>
      <c r="AF150" s="1025" t="s">
        <v>231</v>
      </c>
      <c r="AG150" s="1026"/>
      <c r="AH150" s="1026"/>
      <c r="AI150" s="1026"/>
      <c r="AJ150" s="1026"/>
      <c r="AK150" s="1027"/>
      <c r="AL150" s="1043"/>
      <c r="AM150" s="1043"/>
      <c r="AN150" s="1043"/>
      <c r="AO150" s="1043"/>
      <c r="AP150" s="1043"/>
      <c r="AQ150" s="1043"/>
    </row>
    <row r="151" spans="1:85" ht="23.25" customHeight="1">
      <c r="A151" s="584" t="s">
        <v>214</v>
      </c>
      <c r="B151" s="585"/>
      <c r="C151" s="585"/>
      <c r="D151" s="585"/>
      <c r="E151" s="585"/>
      <c r="F151" s="586"/>
      <c r="G151" s="584" t="s">
        <v>679</v>
      </c>
      <c r="H151" s="585"/>
      <c r="I151" s="585"/>
      <c r="J151" s="584" t="s">
        <v>6</v>
      </c>
      <c r="K151" s="585"/>
      <c r="L151" s="586"/>
      <c r="M151" s="584" t="s">
        <v>981</v>
      </c>
      <c r="N151" s="585"/>
      <c r="O151" s="585"/>
      <c r="P151" s="585"/>
      <c r="Q151" s="585"/>
      <c r="R151" s="585"/>
      <c r="S151" s="586"/>
      <c r="T151" s="1022" t="s">
        <v>1488</v>
      </c>
      <c r="U151" s="1023"/>
      <c r="V151" s="1023"/>
      <c r="W151" s="1023"/>
      <c r="X151" s="1023"/>
      <c r="Y151" s="1024"/>
      <c r="Z151" s="1022" t="s">
        <v>1273</v>
      </c>
      <c r="AA151" s="1023"/>
      <c r="AB151" s="1023"/>
      <c r="AC151" s="1023"/>
      <c r="AD151" s="1023"/>
      <c r="AE151" s="1023"/>
      <c r="AF151" s="1022" t="s">
        <v>1274</v>
      </c>
      <c r="AG151" s="1023"/>
      <c r="AH151" s="1023"/>
      <c r="AI151" s="1023"/>
      <c r="AJ151" s="1023"/>
      <c r="AK151" s="1024"/>
      <c r="AL151" s="1042" t="s">
        <v>982</v>
      </c>
      <c r="AM151" s="1042"/>
      <c r="AN151" s="1042"/>
      <c r="AO151" s="1042"/>
      <c r="AP151" s="1042"/>
      <c r="AQ151" s="1042"/>
      <c r="AV151" s="926"/>
      <c r="AW151" s="926"/>
      <c r="AX151" s="926"/>
      <c r="AY151" s="926"/>
      <c r="AZ151" s="953"/>
      <c r="BA151" s="953"/>
      <c r="BB151" s="953"/>
      <c r="BC151" s="953"/>
      <c r="BD151" s="953"/>
      <c r="BE151" s="953"/>
      <c r="BF151" s="953"/>
      <c r="BG151" s="953"/>
      <c r="BH151" s="970"/>
      <c r="BI151" s="971"/>
      <c r="BJ151" s="971"/>
      <c r="BK151" s="971"/>
      <c r="BL151" s="970"/>
      <c r="BM151" s="971"/>
      <c r="BN151" s="971"/>
      <c r="BO151" s="971"/>
      <c r="BP151" s="926"/>
      <c r="BQ151" s="926"/>
      <c r="BR151" s="926"/>
      <c r="BS151" s="968"/>
      <c r="BT151" s="969"/>
      <c r="BU151" s="969"/>
      <c r="BV151" s="968"/>
      <c r="BW151" s="969"/>
      <c r="BX151" s="969"/>
      <c r="BY151" s="968"/>
      <c r="BZ151" s="969"/>
      <c r="CA151" s="969"/>
      <c r="CB151" s="926"/>
      <c r="CC151" s="926"/>
      <c r="CD151" s="46"/>
      <c r="CE151" s="46"/>
      <c r="CF151" s="967"/>
      <c r="CG151" s="926"/>
    </row>
    <row r="152" spans="1:85" ht="23.25" customHeight="1">
      <c r="A152" s="600" t="s">
        <v>380</v>
      </c>
      <c r="B152" s="552"/>
      <c r="C152" s="552"/>
      <c r="D152" s="552"/>
      <c r="E152" s="552"/>
      <c r="F152" s="553"/>
      <c r="G152" s="600" t="s">
        <v>679</v>
      </c>
      <c r="H152" s="552"/>
      <c r="I152" s="553"/>
      <c r="J152" s="600" t="s">
        <v>6</v>
      </c>
      <c r="K152" s="552"/>
      <c r="L152" s="553"/>
      <c r="M152" s="600" t="s">
        <v>983</v>
      </c>
      <c r="N152" s="552"/>
      <c r="O152" s="552"/>
      <c r="P152" s="552"/>
      <c r="Q152" s="552"/>
      <c r="R152" s="552"/>
      <c r="S152" s="553"/>
      <c r="T152" s="600" t="s">
        <v>1487</v>
      </c>
      <c r="U152" s="552"/>
      <c r="V152" s="552"/>
      <c r="W152" s="552"/>
      <c r="X152" s="552"/>
      <c r="Y152" s="553"/>
      <c r="Z152" s="622" t="s">
        <v>984</v>
      </c>
      <c r="AA152" s="555"/>
      <c r="AB152" s="555"/>
      <c r="AC152" s="555"/>
      <c r="AD152" s="555"/>
      <c r="AE152" s="555"/>
      <c r="AF152" s="622" t="s">
        <v>985</v>
      </c>
      <c r="AG152" s="555"/>
      <c r="AH152" s="555"/>
      <c r="AI152" s="555"/>
      <c r="AJ152" s="555"/>
      <c r="AK152" s="557"/>
      <c r="AL152" s="1041"/>
      <c r="AM152" s="1041"/>
      <c r="AN152" s="1041"/>
      <c r="AO152" s="1041"/>
      <c r="AP152" s="1041"/>
      <c r="AQ152" s="1041"/>
      <c r="AV152" s="926"/>
      <c r="AW152" s="926"/>
      <c r="AX152" s="926"/>
      <c r="AY152" s="926"/>
      <c r="AZ152" s="953"/>
      <c r="BA152" s="953"/>
      <c r="BB152" s="953"/>
      <c r="BC152" s="953"/>
      <c r="BD152" s="953"/>
      <c r="BE152" s="953"/>
      <c r="BF152" s="953"/>
      <c r="BG152" s="953"/>
      <c r="BH152" s="926"/>
      <c r="BI152" s="926"/>
      <c r="BJ152" s="926"/>
      <c r="BK152" s="926"/>
      <c r="BL152" s="926"/>
      <c r="BM152" s="926"/>
      <c r="BN152" s="926"/>
      <c r="BO152" s="926"/>
      <c r="BP152" s="926"/>
      <c r="BQ152" s="926"/>
      <c r="BR152" s="926"/>
      <c r="BS152" s="926"/>
      <c r="BT152" s="926"/>
      <c r="BU152" s="926"/>
      <c r="BV152" s="926"/>
      <c r="BW152" s="926"/>
      <c r="BX152" s="926"/>
      <c r="BY152" s="926"/>
      <c r="BZ152" s="926"/>
      <c r="CA152" s="926"/>
      <c r="CB152" s="926"/>
      <c r="CC152" s="926"/>
      <c r="CD152" s="46"/>
      <c r="CE152" s="46"/>
      <c r="CF152" s="967"/>
      <c r="CG152" s="926"/>
    </row>
    <row r="153" spans="1:85" ht="23.25" customHeight="1">
      <c r="A153" s="600" t="s">
        <v>381</v>
      </c>
      <c r="B153" s="552"/>
      <c r="C153" s="552"/>
      <c r="D153" s="552"/>
      <c r="E153" s="552"/>
      <c r="F153" s="553"/>
      <c r="G153" s="600" t="s">
        <v>679</v>
      </c>
      <c r="H153" s="552"/>
      <c r="I153" s="553"/>
      <c r="J153" s="600" t="s">
        <v>6</v>
      </c>
      <c r="K153" s="552"/>
      <c r="L153" s="553"/>
      <c r="M153" s="600" t="s">
        <v>986</v>
      </c>
      <c r="N153" s="552"/>
      <c r="O153" s="552"/>
      <c r="P153" s="552"/>
      <c r="Q153" s="552"/>
      <c r="R153" s="552"/>
      <c r="S153" s="553"/>
      <c r="T153" s="600" t="s">
        <v>1489</v>
      </c>
      <c r="U153" s="552"/>
      <c r="V153" s="552"/>
      <c r="W153" s="552"/>
      <c r="X153" s="552"/>
      <c r="Y153" s="553"/>
      <c r="Z153" s="622" t="s">
        <v>987</v>
      </c>
      <c r="AA153" s="555"/>
      <c r="AB153" s="555"/>
      <c r="AC153" s="555"/>
      <c r="AD153" s="555"/>
      <c r="AE153" s="555"/>
      <c r="AF153" s="622" t="s">
        <v>988</v>
      </c>
      <c r="AG153" s="555"/>
      <c r="AH153" s="555"/>
      <c r="AI153" s="555"/>
      <c r="AJ153" s="555"/>
      <c r="AK153" s="557"/>
      <c r="AL153" s="1041" t="s">
        <v>1681</v>
      </c>
      <c r="AM153" s="1041"/>
      <c r="AN153" s="1041"/>
      <c r="AO153" s="1041"/>
      <c r="AP153" s="1041"/>
      <c r="AQ153" s="1041"/>
      <c r="AV153" s="926"/>
      <c r="AW153" s="926"/>
      <c r="AX153" s="926"/>
      <c r="AY153" s="926"/>
      <c r="AZ153" s="953"/>
      <c r="BA153" s="953"/>
      <c r="BB153" s="953"/>
      <c r="BC153" s="953"/>
      <c r="BD153" s="953"/>
      <c r="BE153" s="953"/>
      <c r="BF153" s="953"/>
      <c r="BG153" s="953"/>
      <c r="BH153" s="967"/>
      <c r="BI153" s="926"/>
      <c r="BJ153" s="926"/>
      <c r="BK153" s="926"/>
      <c r="BL153" s="967"/>
      <c r="BM153" s="926"/>
      <c r="BN153" s="926"/>
      <c r="BO153" s="926"/>
      <c r="BP153" s="926"/>
      <c r="BQ153" s="926"/>
      <c r="BR153" s="926"/>
      <c r="BS153" s="966"/>
      <c r="BT153" s="926"/>
      <c r="BU153" s="926"/>
      <c r="BV153" s="966"/>
      <c r="BW153" s="926"/>
      <c r="BX153" s="926"/>
      <c r="BY153" s="966"/>
      <c r="BZ153" s="926"/>
      <c r="CA153" s="926"/>
      <c r="CB153" s="926"/>
      <c r="CC153" s="926"/>
      <c r="CD153" s="46"/>
      <c r="CE153" s="46"/>
      <c r="CF153" s="967"/>
      <c r="CG153" s="926"/>
    </row>
    <row r="154" spans="1:85" ht="23.25" customHeight="1">
      <c r="A154" s="600" t="s">
        <v>381</v>
      </c>
      <c r="B154" s="552"/>
      <c r="C154" s="552"/>
      <c r="D154" s="552"/>
      <c r="E154" s="552"/>
      <c r="F154" s="553"/>
      <c r="G154" s="600" t="s">
        <v>680</v>
      </c>
      <c r="H154" s="552"/>
      <c r="I154" s="553"/>
      <c r="J154" s="600" t="s">
        <v>7</v>
      </c>
      <c r="K154" s="552"/>
      <c r="L154" s="553"/>
      <c r="M154" s="600" t="s">
        <v>989</v>
      </c>
      <c r="N154" s="552"/>
      <c r="O154" s="552"/>
      <c r="P154" s="552"/>
      <c r="Q154" s="552"/>
      <c r="R154" s="552"/>
      <c r="S154" s="553"/>
      <c r="T154" s="600" t="s">
        <v>1489</v>
      </c>
      <c r="U154" s="552"/>
      <c r="V154" s="552"/>
      <c r="W154" s="552"/>
      <c r="X154" s="552"/>
      <c r="Y154" s="553"/>
      <c r="Z154" s="622" t="s">
        <v>383</v>
      </c>
      <c r="AA154" s="555"/>
      <c r="AB154" s="555"/>
      <c r="AC154" s="555"/>
      <c r="AD154" s="555"/>
      <c r="AE154" s="555"/>
      <c r="AF154" s="622" t="s">
        <v>385</v>
      </c>
      <c r="AG154" s="555"/>
      <c r="AH154" s="555"/>
      <c r="AI154" s="555"/>
      <c r="AJ154" s="555"/>
      <c r="AK154" s="557"/>
      <c r="AL154" s="1040" t="s">
        <v>44</v>
      </c>
      <c r="AM154" s="1040"/>
      <c r="AN154" s="1040"/>
      <c r="AO154" s="1040"/>
      <c r="AP154" s="1040"/>
      <c r="AQ154" s="1040"/>
      <c r="AV154" s="926"/>
      <c r="AW154" s="926"/>
      <c r="AX154" s="926"/>
      <c r="AY154" s="926"/>
      <c r="AZ154" s="953"/>
      <c r="BA154" s="953"/>
      <c r="BB154" s="953"/>
      <c r="BC154" s="953"/>
      <c r="BD154" s="953"/>
      <c r="BE154" s="953"/>
      <c r="BF154" s="953"/>
      <c r="BG154" s="953"/>
      <c r="BH154" s="967"/>
      <c r="BI154" s="926"/>
      <c r="BJ154" s="926"/>
      <c r="BK154" s="926"/>
      <c r="BL154" s="967"/>
      <c r="BM154" s="926"/>
      <c r="BN154" s="926"/>
      <c r="BO154" s="926"/>
      <c r="BP154" s="926"/>
      <c r="BQ154" s="926"/>
      <c r="BR154" s="926"/>
      <c r="BS154" s="966"/>
      <c r="BT154" s="926"/>
      <c r="BU154" s="926"/>
      <c r="BV154" s="966"/>
      <c r="BW154" s="926"/>
      <c r="BX154" s="926"/>
      <c r="BY154" s="966"/>
      <c r="BZ154" s="926"/>
      <c r="CA154" s="926"/>
      <c r="CB154" s="926"/>
      <c r="CC154" s="926"/>
      <c r="CD154" s="46"/>
      <c r="CE154" s="46"/>
      <c r="CF154" s="967"/>
      <c r="CG154" s="926"/>
    </row>
    <row r="155" spans="1:85" ht="23.25" customHeight="1">
      <c r="A155" s="600" t="s">
        <v>1156</v>
      </c>
      <c r="B155" s="552"/>
      <c r="C155" s="552"/>
      <c r="D155" s="552"/>
      <c r="E155" s="552"/>
      <c r="F155" s="553"/>
      <c r="G155" s="600" t="s">
        <v>990</v>
      </c>
      <c r="H155" s="552"/>
      <c r="I155" s="553"/>
      <c r="J155" s="600" t="s">
        <v>7</v>
      </c>
      <c r="K155" s="552"/>
      <c r="L155" s="553"/>
      <c r="M155" s="600" t="s">
        <v>981</v>
      </c>
      <c r="N155" s="552"/>
      <c r="O155" s="552"/>
      <c r="P155" s="552"/>
      <c r="Q155" s="552"/>
      <c r="R155" s="552"/>
      <c r="S155" s="553"/>
      <c r="T155" s="600" t="s">
        <v>1489</v>
      </c>
      <c r="U155" s="552"/>
      <c r="V155" s="552"/>
      <c r="W155" s="552"/>
      <c r="X155" s="552"/>
      <c r="Y155" s="553"/>
      <c r="Z155" s="622" t="s">
        <v>1275</v>
      </c>
      <c r="AA155" s="555"/>
      <c r="AB155" s="555"/>
      <c r="AC155" s="555"/>
      <c r="AD155" s="555"/>
      <c r="AE155" s="555"/>
      <c r="AF155" s="622" t="s">
        <v>1276</v>
      </c>
      <c r="AG155" s="555"/>
      <c r="AH155" s="555"/>
      <c r="AI155" s="555"/>
      <c r="AJ155" s="555"/>
      <c r="AK155" s="557"/>
      <c r="AL155" s="1040" t="s">
        <v>1277</v>
      </c>
      <c r="AM155" s="1040"/>
      <c r="AN155" s="1040"/>
      <c r="AO155" s="1040"/>
      <c r="AP155" s="1040"/>
      <c r="AQ155" s="1040"/>
      <c r="AV155" s="926"/>
      <c r="AW155" s="926"/>
      <c r="AX155" s="926"/>
      <c r="AY155" s="926"/>
      <c r="AZ155" s="953"/>
      <c r="BA155" s="953"/>
      <c r="BB155" s="953"/>
      <c r="BC155" s="953"/>
      <c r="BD155" s="953"/>
      <c r="BE155" s="953"/>
      <c r="BF155" s="953"/>
      <c r="BG155" s="953"/>
      <c r="BH155" s="967"/>
      <c r="BI155" s="967"/>
      <c r="BJ155" s="967"/>
      <c r="BK155" s="967"/>
      <c r="BL155" s="967"/>
      <c r="BM155" s="967"/>
      <c r="BN155" s="967"/>
      <c r="BO155" s="967"/>
      <c r="BP155" s="926"/>
      <c r="BQ155" s="926"/>
      <c r="BR155" s="926"/>
      <c r="BS155" s="966"/>
      <c r="BT155" s="966"/>
      <c r="BU155" s="966"/>
      <c r="BV155" s="966"/>
      <c r="BW155" s="966"/>
      <c r="BX155" s="966"/>
      <c r="BY155" s="966"/>
      <c r="BZ155" s="966"/>
      <c r="CA155" s="966"/>
      <c r="CB155" s="926"/>
      <c r="CC155" s="926"/>
      <c r="CD155" s="46"/>
      <c r="CE155" s="46"/>
      <c r="CF155" s="967"/>
      <c r="CG155" s="967"/>
    </row>
    <row r="156" spans="1:85" ht="23.25" customHeight="1">
      <c r="A156" s="600" t="s">
        <v>149</v>
      </c>
      <c r="B156" s="552"/>
      <c r="C156" s="552"/>
      <c r="D156" s="552"/>
      <c r="E156" s="552"/>
      <c r="F156" s="553"/>
      <c r="G156" s="600" t="s">
        <v>679</v>
      </c>
      <c r="H156" s="552"/>
      <c r="I156" s="552"/>
      <c r="J156" s="600" t="s">
        <v>6</v>
      </c>
      <c r="K156" s="552"/>
      <c r="L156" s="553"/>
      <c r="M156" s="600" t="s">
        <v>991</v>
      </c>
      <c r="N156" s="552"/>
      <c r="O156" s="552"/>
      <c r="P156" s="552"/>
      <c r="Q156" s="552"/>
      <c r="R156" s="552"/>
      <c r="S156" s="553"/>
      <c r="T156" s="600" t="s">
        <v>1488</v>
      </c>
      <c r="U156" s="552"/>
      <c r="V156" s="552"/>
      <c r="W156" s="552"/>
      <c r="X156" s="552"/>
      <c r="Y156" s="553"/>
      <c r="Z156" s="622" t="s">
        <v>992</v>
      </c>
      <c r="AA156" s="555"/>
      <c r="AB156" s="555"/>
      <c r="AC156" s="555"/>
      <c r="AD156" s="555"/>
      <c r="AE156" s="555"/>
      <c r="AF156" s="622" t="s">
        <v>993</v>
      </c>
      <c r="AG156" s="555"/>
      <c r="AH156" s="555"/>
      <c r="AI156" s="555"/>
      <c r="AJ156" s="555"/>
      <c r="AK156" s="557"/>
      <c r="AL156" s="1041"/>
      <c r="AM156" s="1041"/>
      <c r="AN156" s="1041"/>
      <c r="AO156" s="1041"/>
      <c r="AP156" s="1041"/>
      <c r="AQ156" s="1041"/>
      <c r="AV156" s="926"/>
      <c r="AW156" s="926"/>
      <c r="AX156" s="926"/>
      <c r="AY156" s="926"/>
      <c r="AZ156" s="953"/>
      <c r="BA156" s="953"/>
      <c r="BB156" s="953"/>
      <c r="BC156" s="953"/>
      <c r="BD156" s="953"/>
      <c r="BE156" s="953"/>
      <c r="BF156" s="953"/>
      <c r="BG156" s="953"/>
      <c r="BH156" s="967"/>
      <c r="BI156" s="926"/>
      <c r="BJ156" s="926"/>
      <c r="BK156" s="926"/>
      <c r="BL156" s="967"/>
      <c r="BM156" s="926"/>
      <c r="BN156" s="926"/>
      <c r="BO156" s="926"/>
      <c r="BP156" s="926"/>
      <c r="BQ156" s="926"/>
      <c r="BR156" s="926"/>
      <c r="BS156" s="966"/>
      <c r="BT156" s="926"/>
      <c r="BU156" s="926"/>
      <c r="BV156" s="966"/>
      <c r="BW156" s="926"/>
      <c r="BX156" s="926"/>
      <c r="BY156" s="966"/>
      <c r="BZ156" s="926"/>
      <c r="CA156" s="926"/>
      <c r="CB156" s="926"/>
      <c r="CC156" s="926"/>
      <c r="CD156" s="46"/>
      <c r="CE156" s="46"/>
      <c r="CF156" s="967"/>
      <c r="CG156" s="926"/>
    </row>
    <row r="157" spans="1:85" ht="23.25" customHeight="1">
      <c r="A157" s="600" t="s">
        <v>263</v>
      </c>
      <c r="B157" s="552"/>
      <c r="C157" s="552"/>
      <c r="D157" s="552"/>
      <c r="E157" s="552"/>
      <c r="F157" s="553"/>
      <c r="G157" s="600" t="s">
        <v>679</v>
      </c>
      <c r="H157" s="552"/>
      <c r="I157" s="552"/>
      <c r="J157" s="600" t="s">
        <v>7</v>
      </c>
      <c r="K157" s="552"/>
      <c r="L157" s="553"/>
      <c r="M157" s="600" t="s">
        <v>994</v>
      </c>
      <c r="N157" s="552"/>
      <c r="O157" s="552"/>
      <c r="P157" s="552"/>
      <c r="Q157" s="552"/>
      <c r="R157" s="552"/>
      <c r="S157" s="553"/>
      <c r="T157" s="600" t="s">
        <v>1490</v>
      </c>
      <c r="U157" s="552"/>
      <c r="V157" s="552"/>
      <c r="W157" s="552"/>
      <c r="X157" s="552"/>
      <c r="Y157" s="553"/>
      <c r="Z157" s="622" t="s">
        <v>995</v>
      </c>
      <c r="AA157" s="555"/>
      <c r="AB157" s="555"/>
      <c r="AC157" s="555"/>
      <c r="AD157" s="555"/>
      <c r="AE157" s="555"/>
      <c r="AF157" s="622" t="s">
        <v>996</v>
      </c>
      <c r="AG157" s="555"/>
      <c r="AH157" s="555"/>
      <c r="AI157" s="555"/>
      <c r="AJ157" s="555"/>
      <c r="AK157" s="557"/>
      <c r="AL157" s="1041"/>
      <c r="AM157" s="1041"/>
      <c r="AN157" s="1041"/>
      <c r="AO157" s="1041"/>
      <c r="AP157" s="1041"/>
      <c r="AQ157" s="1041"/>
      <c r="AV157" s="926"/>
      <c r="AW157" s="926"/>
      <c r="AX157" s="926"/>
      <c r="AY157" s="926"/>
      <c r="AZ157" s="953"/>
      <c r="BA157" s="953"/>
      <c r="BB157" s="953"/>
      <c r="BC157" s="953"/>
      <c r="BD157" s="953"/>
      <c r="BE157" s="953"/>
      <c r="BF157" s="953"/>
      <c r="BG157" s="953"/>
      <c r="BH157" s="926"/>
      <c r="BI157" s="926"/>
      <c r="BJ157" s="926"/>
      <c r="BK157" s="926"/>
      <c r="BL157" s="926"/>
      <c r="BM157" s="926"/>
      <c r="BN157" s="926"/>
      <c r="BO157" s="926"/>
      <c r="BP157" s="926"/>
      <c r="BQ157" s="926"/>
      <c r="BR157" s="926"/>
      <c r="BS157" s="926"/>
      <c r="BT157" s="926"/>
      <c r="BU157" s="926"/>
      <c r="BV157" s="926"/>
      <c r="BW157" s="926"/>
      <c r="BX157" s="926"/>
      <c r="BY157" s="926"/>
      <c r="BZ157" s="926"/>
      <c r="CA157" s="926"/>
      <c r="CB157" s="926"/>
      <c r="CC157" s="926"/>
      <c r="CD157" s="46"/>
      <c r="CE157" s="46"/>
      <c r="CF157" s="967"/>
      <c r="CG157" s="926"/>
    </row>
    <row r="158" spans="1:85" ht="23.25" customHeight="1">
      <c r="A158" s="600" t="s">
        <v>150</v>
      </c>
      <c r="B158" s="552"/>
      <c r="C158" s="552"/>
      <c r="D158" s="552"/>
      <c r="E158" s="552"/>
      <c r="F158" s="553"/>
      <c r="G158" s="600" t="s">
        <v>679</v>
      </c>
      <c r="H158" s="552"/>
      <c r="I158" s="552"/>
      <c r="J158" s="600" t="s">
        <v>6</v>
      </c>
      <c r="K158" s="552"/>
      <c r="L158" s="553"/>
      <c r="M158" s="600" t="s">
        <v>997</v>
      </c>
      <c r="N158" s="552"/>
      <c r="O158" s="552"/>
      <c r="P158" s="552"/>
      <c r="Q158" s="552"/>
      <c r="R158" s="552"/>
      <c r="S158" s="553"/>
      <c r="T158" s="600" t="s">
        <v>1488</v>
      </c>
      <c r="U158" s="552"/>
      <c r="V158" s="552"/>
      <c r="W158" s="552"/>
      <c r="X158" s="552"/>
      <c r="Y158" s="553"/>
      <c r="Z158" s="622" t="s">
        <v>998</v>
      </c>
      <c r="AA158" s="555"/>
      <c r="AB158" s="555"/>
      <c r="AC158" s="555"/>
      <c r="AD158" s="555"/>
      <c r="AE158" s="555"/>
      <c r="AF158" s="622" t="s">
        <v>999</v>
      </c>
      <c r="AG158" s="555"/>
      <c r="AH158" s="555"/>
      <c r="AI158" s="555"/>
      <c r="AJ158" s="555"/>
      <c r="AK158" s="557"/>
      <c r="AL158" s="1040"/>
      <c r="AM158" s="1040"/>
      <c r="AN158" s="1040"/>
      <c r="AO158" s="1040"/>
      <c r="AP158" s="1040"/>
      <c r="AQ158" s="1040"/>
      <c r="AV158" s="926"/>
      <c r="AW158" s="926"/>
      <c r="AX158" s="926"/>
      <c r="AY158" s="926"/>
      <c r="AZ158" s="953"/>
      <c r="BA158" s="953"/>
      <c r="BB158" s="953"/>
      <c r="BC158" s="953"/>
      <c r="BD158" s="953"/>
      <c r="BE158" s="953"/>
      <c r="BF158" s="953"/>
      <c r="BG158" s="953"/>
      <c r="BH158" s="926"/>
      <c r="BI158" s="926"/>
      <c r="BJ158" s="926"/>
      <c r="BK158" s="926"/>
      <c r="BL158" s="926"/>
      <c r="BM158" s="926"/>
      <c r="BN158" s="926"/>
      <c r="BO158" s="926"/>
      <c r="BP158" s="926"/>
      <c r="BQ158" s="926"/>
      <c r="BR158" s="926"/>
      <c r="BS158" s="926"/>
      <c r="BT158" s="926"/>
      <c r="BU158" s="926"/>
      <c r="BV158" s="926"/>
      <c r="BW158" s="926"/>
      <c r="BX158" s="926"/>
      <c r="BY158" s="926"/>
      <c r="BZ158" s="926"/>
      <c r="CA158" s="926"/>
      <c r="CB158" s="926"/>
      <c r="CC158" s="926"/>
      <c r="CD158" s="46"/>
      <c r="CE158" s="46"/>
      <c r="CF158" s="967"/>
      <c r="CG158" s="926"/>
    </row>
    <row r="159" spans="1:85" ht="23.25" customHeight="1" thickBot="1">
      <c r="A159" s="1019" t="s">
        <v>4</v>
      </c>
      <c r="B159" s="1020"/>
      <c r="C159" s="1020"/>
      <c r="D159" s="1020"/>
      <c r="E159" s="1020"/>
      <c r="F159" s="1021"/>
      <c r="G159" s="1019" t="s">
        <v>681</v>
      </c>
      <c r="H159" s="1020"/>
      <c r="I159" s="1020"/>
      <c r="J159" s="1019"/>
      <c r="K159" s="1020"/>
      <c r="L159" s="1021"/>
      <c r="M159" s="1019" t="s">
        <v>1000</v>
      </c>
      <c r="N159" s="1020"/>
      <c r="O159" s="1020"/>
      <c r="P159" s="1020"/>
      <c r="Q159" s="1020"/>
      <c r="R159" s="1020"/>
      <c r="S159" s="1021"/>
      <c r="T159" s="1019" t="s">
        <v>1491</v>
      </c>
      <c r="U159" s="1020"/>
      <c r="V159" s="1020"/>
      <c r="W159" s="1020"/>
      <c r="X159" s="1020"/>
      <c r="Y159" s="1021"/>
      <c r="Z159" s="1017" t="s">
        <v>384</v>
      </c>
      <c r="AA159" s="1018"/>
      <c r="AB159" s="1018"/>
      <c r="AC159" s="1018"/>
      <c r="AD159" s="1018"/>
      <c r="AE159" s="1018"/>
      <c r="AF159" s="1017" t="s">
        <v>384</v>
      </c>
      <c r="AG159" s="1018"/>
      <c r="AH159" s="1018"/>
      <c r="AI159" s="1018"/>
      <c r="AJ159" s="1018"/>
      <c r="AK159" s="1044"/>
      <c r="AL159" s="1039" t="s">
        <v>8</v>
      </c>
      <c r="AM159" s="1039"/>
      <c r="AN159" s="1039"/>
      <c r="AO159" s="1039"/>
      <c r="AP159" s="1039"/>
      <c r="AQ159" s="1039"/>
      <c r="AV159" s="967"/>
      <c r="AW159" s="967"/>
      <c r="AX159" s="967"/>
      <c r="AY159" s="967"/>
      <c r="AZ159" s="953"/>
      <c r="BA159" s="953"/>
      <c r="BB159" s="953"/>
      <c r="BC159" s="953"/>
      <c r="BD159" s="953"/>
      <c r="BE159" s="953"/>
      <c r="BF159" s="953"/>
      <c r="BG159" s="953"/>
      <c r="BH159" s="970"/>
      <c r="BI159" s="971"/>
      <c r="BJ159" s="971"/>
      <c r="BK159" s="971"/>
      <c r="BL159" s="970"/>
      <c r="BM159" s="971"/>
      <c r="BN159" s="971"/>
      <c r="BO159" s="971"/>
      <c r="BP159" s="926"/>
      <c r="BQ159" s="926"/>
      <c r="BR159" s="926"/>
      <c r="BS159" s="926"/>
      <c r="BT159" s="926"/>
      <c r="BU159" s="926"/>
      <c r="BV159" s="926"/>
      <c r="BW159" s="926"/>
      <c r="BX159" s="926"/>
      <c r="BY159" s="926"/>
      <c r="BZ159" s="926"/>
      <c r="CA159" s="926"/>
      <c r="CB159" s="926"/>
      <c r="CC159" s="926"/>
      <c r="CD159" s="46"/>
      <c r="CE159" s="46"/>
      <c r="CF159" s="926"/>
      <c r="CG159" s="926"/>
    </row>
    <row r="160" spans="1:85" ht="23.25" customHeight="1">
      <c r="A160" s="731" t="s">
        <v>381</v>
      </c>
      <c r="B160" s="659"/>
      <c r="C160" s="659"/>
      <c r="D160" s="659"/>
      <c r="E160" s="659"/>
      <c r="F160" s="677"/>
      <c r="G160" s="731" t="s">
        <v>679</v>
      </c>
      <c r="H160" s="659"/>
      <c r="I160" s="659"/>
      <c r="J160" s="731" t="s">
        <v>6</v>
      </c>
      <c r="K160" s="659"/>
      <c r="L160" s="677"/>
      <c r="M160" s="731" t="s">
        <v>991</v>
      </c>
      <c r="N160" s="659"/>
      <c r="O160" s="659"/>
      <c r="P160" s="659"/>
      <c r="Q160" s="659"/>
      <c r="R160" s="659"/>
      <c r="S160" s="677"/>
      <c r="T160" s="731" t="s">
        <v>1492</v>
      </c>
      <c r="U160" s="659"/>
      <c r="V160" s="659"/>
      <c r="W160" s="659"/>
      <c r="X160" s="659"/>
      <c r="Y160" s="677"/>
      <c r="Z160" s="731"/>
      <c r="AA160" s="659"/>
      <c r="AB160" s="659"/>
      <c r="AC160" s="659"/>
      <c r="AD160" s="659"/>
      <c r="AE160" s="659"/>
      <c r="AF160" s="731"/>
      <c r="AG160" s="659"/>
      <c r="AH160" s="659"/>
      <c r="AI160" s="659"/>
      <c r="AJ160" s="659"/>
      <c r="AK160" s="677"/>
      <c r="AL160" s="1038" t="s">
        <v>1682</v>
      </c>
      <c r="AM160" s="1038"/>
      <c r="AN160" s="1038"/>
      <c r="AO160" s="1038"/>
      <c r="AP160" s="1038"/>
      <c r="AQ160" s="1038"/>
    </row>
    <row r="161" spans="1:65" ht="18" customHeight="1">
      <c r="A161" s="1" t="s">
        <v>1450</v>
      </c>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row>
    <row r="162" spans="1:65" ht="18" customHeight="1">
      <c r="A162" s="1" t="s">
        <v>1579</v>
      </c>
      <c r="B162" s="244"/>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row>
    <row r="163" spans="1:65" ht="17.25" customHeight="1">
      <c r="A163" s="1" t="s">
        <v>1629</v>
      </c>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row>
    <row r="164" spans="1:65" ht="18" customHeight="1">
      <c r="A164" s="1" t="s">
        <v>1571</v>
      </c>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row>
    <row r="165" spans="1:65" ht="17.25" customHeight="1">
      <c r="A165" s="1" t="s">
        <v>1630</v>
      </c>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row>
    <row r="166" spans="1:65" ht="18" customHeight="1">
      <c r="A166" s="1" t="s">
        <v>1631</v>
      </c>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row>
    <row r="167" spans="1:65" ht="18"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row>
    <row r="168" spans="1:65" ht="18"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row>
    <row r="169" spans="1:65" ht="18"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row>
    <row r="170" spans="1:65" ht="18"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row>
    <row r="171" spans="1:65" ht="18"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row>
    <row r="172" spans="1:65" ht="18"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row>
    <row r="173" spans="1:65" ht="18"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row>
    <row r="174" spans="1:65" ht="18"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row>
    <row r="175" spans="1:65" ht="18"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row>
    <row r="176" spans="1:65" ht="18"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row>
    <row r="177" spans="1:66" ht="18"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row>
    <row r="178" spans="1:66" ht="18"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row>
    <row r="179" spans="1:66" ht="18"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row>
    <row r="180" spans="1:66" ht="18"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row>
    <row r="181" spans="1:66" ht="18"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row>
    <row r="182" spans="1:66" ht="20.25" customHeight="1">
      <c r="A182" s="1" t="s">
        <v>1632</v>
      </c>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row>
    <row r="183" spans="1:66" ht="20.25" customHeight="1">
      <c r="A183" s="1"/>
      <c r="B183" s="1" t="s">
        <v>1431</v>
      </c>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642" t="s">
        <v>1278</v>
      </c>
      <c r="AK183" s="642"/>
      <c r="AL183" s="642"/>
      <c r="AM183" s="642"/>
      <c r="AN183" s="642"/>
      <c r="AO183" s="642"/>
      <c r="AP183" s="642"/>
      <c r="AQ183" s="642"/>
      <c r="AR183" s="642"/>
      <c r="AS183" s="1"/>
      <c r="AT183" s="3"/>
      <c r="AU183" s="1"/>
      <c r="AV183" s="1"/>
      <c r="AW183" s="1"/>
      <c r="AX183" s="1"/>
      <c r="AY183" s="1"/>
      <c r="AZ183" s="1"/>
      <c r="BA183" s="1"/>
      <c r="BB183" s="1"/>
      <c r="BC183" s="1"/>
      <c r="BD183" s="1"/>
      <c r="BE183" s="1"/>
      <c r="BF183" s="1"/>
      <c r="BG183" s="1"/>
      <c r="BH183" s="1"/>
      <c r="BI183" s="1"/>
      <c r="BJ183" s="1"/>
      <c r="BK183" s="1"/>
      <c r="BL183" s="1"/>
      <c r="BM183" s="1"/>
    </row>
    <row r="184" spans="1:66" ht="20.25" customHeight="1">
      <c r="A184" s="1"/>
      <c r="B184" s="580" t="s">
        <v>232</v>
      </c>
      <c r="C184" s="581"/>
      <c r="D184" s="581"/>
      <c r="E184" s="581"/>
      <c r="F184" s="581"/>
      <c r="G184" s="581"/>
      <c r="H184" s="581"/>
      <c r="I184" s="582"/>
      <c r="J184" s="554" t="s">
        <v>233</v>
      </c>
      <c r="K184" s="554"/>
      <c r="L184" s="554"/>
      <c r="M184" s="554"/>
      <c r="N184" s="554"/>
      <c r="O184" s="554"/>
      <c r="P184" s="554"/>
      <c r="Q184" s="554"/>
      <c r="R184" s="554" t="s">
        <v>234</v>
      </c>
      <c r="S184" s="554"/>
      <c r="T184" s="554"/>
      <c r="U184" s="554"/>
      <c r="V184" s="554"/>
      <c r="W184" s="554"/>
      <c r="X184" s="554"/>
      <c r="Y184" s="554"/>
      <c r="Z184" s="554" t="s">
        <v>235</v>
      </c>
      <c r="AA184" s="554"/>
      <c r="AB184" s="554"/>
      <c r="AC184" s="554"/>
      <c r="AD184" s="554"/>
      <c r="AE184" s="554"/>
      <c r="AF184" s="554"/>
      <c r="AG184" s="554"/>
      <c r="AH184" s="554"/>
      <c r="AI184" s="554"/>
      <c r="AJ184" s="554"/>
      <c r="AK184" s="554"/>
      <c r="AL184" s="554"/>
      <c r="AM184" s="554"/>
      <c r="AN184" s="554"/>
      <c r="AO184" s="554"/>
      <c r="AP184" s="554"/>
      <c r="AQ184" s="554"/>
      <c r="AR184" s="554"/>
      <c r="AS184" s="554"/>
      <c r="AT184" s="1"/>
      <c r="AU184" s="1"/>
      <c r="AV184" s="1"/>
      <c r="AW184" s="1"/>
      <c r="AX184" s="1"/>
      <c r="AY184" s="1"/>
      <c r="AZ184" s="1"/>
      <c r="BA184" s="1"/>
      <c r="BB184" s="1"/>
      <c r="BC184" s="1"/>
      <c r="BD184" s="1"/>
      <c r="BE184" s="1"/>
      <c r="BF184" s="1"/>
      <c r="BG184" s="1"/>
      <c r="BH184" s="1"/>
      <c r="BI184" s="1"/>
      <c r="BJ184" s="1"/>
      <c r="BK184" s="1"/>
      <c r="BL184" s="1"/>
      <c r="BM184" s="1"/>
      <c r="BN184" s="3"/>
    </row>
    <row r="185" spans="1:66" ht="20.25" customHeight="1">
      <c r="A185" s="1"/>
      <c r="B185" s="1013"/>
      <c r="C185" s="1014"/>
      <c r="D185" s="1014"/>
      <c r="E185" s="1014"/>
      <c r="F185" s="1014"/>
      <c r="G185" s="1014"/>
      <c r="H185" s="1014"/>
      <c r="I185" s="676" t="s">
        <v>1255</v>
      </c>
      <c r="J185" s="1013"/>
      <c r="K185" s="1014"/>
      <c r="L185" s="1014"/>
      <c r="M185" s="1014"/>
      <c r="N185" s="1014"/>
      <c r="O185" s="1014"/>
      <c r="P185" s="1014"/>
      <c r="Q185" s="676" t="s">
        <v>1255</v>
      </c>
      <c r="R185" s="1013"/>
      <c r="S185" s="1014"/>
      <c r="T185" s="1014"/>
      <c r="U185" s="1014"/>
      <c r="V185" s="1014"/>
      <c r="W185" s="1014"/>
      <c r="X185" s="1014"/>
      <c r="Y185" s="676" t="s">
        <v>1255</v>
      </c>
      <c r="Z185" s="641"/>
      <c r="AA185" s="641"/>
      <c r="AB185" s="641"/>
      <c r="AC185" s="641"/>
      <c r="AD185" s="641"/>
      <c r="AE185" s="641"/>
      <c r="AF185" s="641"/>
      <c r="AG185" s="641"/>
      <c r="AH185" s="641"/>
      <c r="AI185" s="641"/>
      <c r="AJ185" s="641"/>
      <c r="AK185" s="641"/>
      <c r="AL185" s="641"/>
      <c r="AM185" s="641"/>
      <c r="AN185" s="641"/>
      <c r="AO185" s="641"/>
      <c r="AP185" s="641"/>
      <c r="AQ185" s="641"/>
      <c r="AR185" s="641"/>
      <c r="AS185" s="641"/>
      <c r="AT185" s="1"/>
      <c r="AU185" s="1"/>
      <c r="AV185" s="1"/>
      <c r="AW185" s="1"/>
      <c r="AX185" s="1"/>
      <c r="AY185" s="1"/>
      <c r="AZ185" s="1"/>
      <c r="BA185" s="1"/>
      <c r="BB185" s="1"/>
      <c r="BC185" s="1"/>
      <c r="BD185" s="1"/>
      <c r="BE185" s="1"/>
      <c r="BF185" s="1"/>
      <c r="BG185" s="1"/>
      <c r="BH185" s="1"/>
      <c r="BI185" s="1"/>
      <c r="BJ185" s="1"/>
      <c r="BK185" s="1"/>
      <c r="BL185" s="1"/>
      <c r="BM185" s="1"/>
      <c r="BN185" s="3"/>
    </row>
    <row r="186" spans="1:66" ht="19.5" customHeight="1">
      <c r="A186" s="1"/>
      <c r="B186" s="1015"/>
      <c r="C186" s="1016"/>
      <c r="D186" s="1016"/>
      <c r="E186" s="1016"/>
      <c r="F186" s="1016"/>
      <c r="G186" s="1016"/>
      <c r="H186" s="1016"/>
      <c r="I186" s="677"/>
      <c r="J186" s="1015"/>
      <c r="K186" s="1016"/>
      <c r="L186" s="1016"/>
      <c r="M186" s="1016"/>
      <c r="N186" s="1016"/>
      <c r="O186" s="1016"/>
      <c r="P186" s="1016"/>
      <c r="Q186" s="677"/>
      <c r="R186" s="1015"/>
      <c r="S186" s="1016"/>
      <c r="T186" s="1016"/>
      <c r="U186" s="1016"/>
      <c r="V186" s="1016"/>
      <c r="W186" s="1016"/>
      <c r="X186" s="1016"/>
      <c r="Y186" s="677"/>
      <c r="Z186" s="641"/>
      <c r="AA186" s="641"/>
      <c r="AB186" s="641"/>
      <c r="AC186" s="641"/>
      <c r="AD186" s="641"/>
      <c r="AE186" s="641"/>
      <c r="AF186" s="641"/>
      <c r="AG186" s="641"/>
      <c r="AH186" s="641"/>
      <c r="AI186" s="641"/>
      <c r="AJ186" s="641"/>
      <c r="AK186" s="641"/>
      <c r="AL186" s="641"/>
      <c r="AM186" s="641"/>
      <c r="AN186" s="641"/>
      <c r="AO186" s="641"/>
      <c r="AP186" s="641"/>
      <c r="AQ186" s="641"/>
      <c r="AR186" s="641"/>
      <c r="AS186" s="641"/>
      <c r="AT186" s="1"/>
      <c r="AU186" s="1"/>
      <c r="AV186" s="1"/>
      <c r="AW186" s="1"/>
      <c r="AX186" s="1"/>
      <c r="AY186" s="1"/>
      <c r="AZ186" s="1"/>
      <c r="BA186" s="1"/>
      <c r="BB186" s="1"/>
      <c r="BC186" s="1"/>
      <c r="BD186" s="1"/>
      <c r="BE186" s="1"/>
      <c r="BF186" s="1"/>
      <c r="BG186" s="1"/>
      <c r="BH186" s="1"/>
      <c r="BI186" s="1"/>
      <c r="BJ186" s="1"/>
      <c r="BK186" s="1"/>
      <c r="BL186" s="1"/>
      <c r="BM186" s="1"/>
      <c r="BN186" s="3"/>
    </row>
    <row r="187" spans="1:66" ht="17.25" customHeight="1">
      <c r="A187" s="3"/>
      <c r="B187" s="1" t="s">
        <v>835</v>
      </c>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row>
    <row r="188" spans="1:66" ht="19.5" customHeight="1">
      <c r="A188" s="1"/>
      <c r="B188" s="1"/>
      <c r="C188" s="1" t="s">
        <v>1662</v>
      </c>
      <c r="D188" s="3"/>
      <c r="E188" s="3"/>
      <c r="F188" s="3"/>
      <c r="G188" s="3"/>
      <c r="H188" s="3"/>
      <c r="I188" s="3"/>
      <c r="J188" s="3"/>
      <c r="K188" s="3"/>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row>
    <row r="189" spans="1:66" ht="19.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Q189" s="1"/>
      <c r="AR189" s="1"/>
      <c r="AS189" s="1"/>
      <c r="AT189" s="1"/>
      <c r="AU189" s="1"/>
      <c r="AV189" s="1"/>
      <c r="AW189" s="1"/>
      <c r="AX189" s="7"/>
      <c r="AY189" s="1"/>
      <c r="AZ189" s="1"/>
      <c r="BA189" s="1"/>
      <c r="BB189" s="1"/>
      <c r="BC189" s="1"/>
      <c r="BD189" s="1"/>
      <c r="BE189" s="1"/>
      <c r="BF189" s="1"/>
      <c r="BG189" s="1"/>
      <c r="BH189" s="1"/>
      <c r="BI189" s="1"/>
      <c r="BJ189" s="1"/>
      <c r="BK189" s="1"/>
      <c r="BL189" s="1"/>
      <c r="BM189" s="1"/>
    </row>
    <row r="190" spans="1:66" ht="19.5" customHeight="1">
      <c r="B190" s="1" t="s">
        <v>1432</v>
      </c>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642" t="s">
        <v>1278</v>
      </c>
      <c r="AK190" s="642"/>
      <c r="AL190" s="642"/>
      <c r="AM190" s="642"/>
      <c r="AN190" s="642"/>
      <c r="AO190" s="642"/>
      <c r="AP190" s="642"/>
      <c r="AQ190" s="642"/>
      <c r="AR190" s="642"/>
      <c r="BA190" s="1"/>
      <c r="BB190" s="1"/>
      <c r="BC190" s="1"/>
      <c r="BD190" s="1"/>
      <c r="BE190" s="1"/>
      <c r="BF190" s="1"/>
      <c r="BG190" s="1"/>
      <c r="BH190" s="1"/>
      <c r="BI190" s="1"/>
      <c r="BJ190" s="1"/>
      <c r="BK190" s="1"/>
      <c r="BL190" s="1"/>
      <c r="BM190" s="1"/>
    </row>
    <row r="191" spans="1:66" ht="20.25" customHeight="1">
      <c r="A191" s="1"/>
      <c r="B191" s="580" t="s">
        <v>232</v>
      </c>
      <c r="C191" s="581"/>
      <c r="D191" s="581"/>
      <c r="E191" s="581"/>
      <c r="F191" s="581"/>
      <c r="G191" s="581"/>
      <c r="H191" s="581"/>
      <c r="I191" s="582"/>
      <c r="J191" s="554" t="s">
        <v>233</v>
      </c>
      <c r="K191" s="554"/>
      <c r="L191" s="554"/>
      <c r="M191" s="554"/>
      <c r="N191" s="554"/>
      <c r="O191" s="554"/>
      <c r="P191" s="554"/>
      <c r="Q191" s="554"/>
      <c r="R191" s="554" t="s">
        <v>234</v>
      </c>
      <c r="S191" s="554"/>
      <c r="T191" s="554"/>
      <c r="U191" s="554"/>
      <c r="V191" s="554"/>
      <c r="W191" s="554"/>
      <c r="X191" s="554"/>
      <c r="Y191" s="554"/>
      <c r="Z191" s="554" t="s">
        <v>235</v>
      </c>
      <c r="AA191" s="554"/>
      <c r="AB191" s="554"/>
      <c r="AC191" s="554"/>
      <c r="AD191" s="554"/>
      <c r="AE191" s="554"/>
      <c r="AF191" s="554"/>
      <c r="AG191" s="554"/>
      <c r="AH191" s="554"/>
      <c r="AI191" s="554"/>
      <c r="AJ191" s="554"/>
      <c r="AK191" s="554"/>
      <c r="AL191" s="554"/>
      <c r="AM191" s="554"/>
      <c r="AN191" s="554"/>
      <c r="AO191" s="554"/>
      <c r="AP191" s="554"/>
      <c r="AQ191" s="554"/>
      <c r="AR191" s="554"/>
      <c r="AS191" s="554"/>
      <c r="AT191" s="1"/>
      <c r="AU191" s="1"/>
      <c r="AV191" s="1"/>
      <c r="AW191" s="1"/>
      <c r="AX191" s="1"/>
      <c r="AY191" s="1"/>
      <c r="AZ191" s="1"/>
      <c r="BA191" s="1"/>
      <c r="BB191" s="1"/>
      <c r="BC191" s="1"/>
      <c r="BD191" s="1"/>
      <c r="BE191" s="1"/>
      <c r="BF191" s="1"/>
      <c r="BG191" s="1"/>
      <c r="BH191" s="1"/>
      <c r="BI191" s="1"/>
      <c r="BJ191" s="1"/>
      <c r="BK191" s="1"/>
      <c r="BL191" s="1"/>
      <c r="BM191" s="1"/>
      <c r="BN191" s="3"/>
    </row>
    <row r="192" spans="1:66" ht="20.25" customHeight="1">
      <c r="A192" s="1"/>
      <c r="B192" s="1013"/>
      <c r="C192" s="1014"/>
      <c r="D192" s="1014"/>
      <c r="E192" s="1014"/>
      <c r="F192" s="1014"/>
      <c r="G192" s="1014"/>
      <c r="H192" s="1014"/>
      <c r="I192" s="676" t="s">
        <v>1255</v>
      </c>
      <c r="J192" s="1013"/>
      <c r="K192" s="1014"/>
      <c r="L192" s="1014"/>
      <c r="M192" s="1014"/>
      <c r="N192" s="1014"/>
      <c r="O192" s="1014"/>
      <c r="P192" s="1014"/>
      <c r="Q192" s="676" t="s">
        <v>1255</v>
      </c>
      <c r="R192" s="1013"/>
      <c r="S192" s="1014"/>
      <c r="T192" s="1014"/>
      <c r="U192" s="1014"/>
      <c r="V192" s="1014"/>
      <c r="W192" s="1014"/>
      <c r="X192" s="1014"/>
      <c r="Y192" s="676" t="s">
        <v>1255</v>
      </c>
      <c r="Z192" s="641"/>
      <c r="AA192" s="641"/>
      <c r="AB192" s="641"/>
      <c r="AC192" s="641"/>
      <c r="AD192" s="641"/>
      <c r="AE192" s="641"/>
      <c r="AF192" s="641"/>
      <c r="AG192" s="641"/>
      <c r="AH192" s="641"/>
      <c r="AI192" s="641"/>
      <c r="AJ192" s="641"/>
      <c r="AK192" s="641"/>
      <c r="AL192" s="641"/>
      <c r="AM192" s="641"/>
      <c r="AN192" s="641"/>
      <c r="AO192" s="641"/>
      <c r="AP192" s="641"/>
      <c r="AQ192" s="641"/>
      <c r="AR192" s="641"/>
      <c r="AS192" s="641"/>
      <c r="AT192" s="1"/>
      <c r="AU192" s="1"/>
      <c r="AV192" s="1"/>
      <c r="AW192" s="1"/>
      <c r="AX192" s="1"/>
      <c r="AY192" s="1"/>
      <c r="AZ192" s="1"/>
      <c r="BA192" s="1"/>
      <c r="BB192" s="1"/>
      <c r="BC192" s="1"/>
      <c r="BD192" s="1"/>
      <c r="BE192" s="1"/>
      <c r="BF192" s="1"/>
      <c r="BG192" s="1"/>
      <c r="BH192" s="1"/>
      <c r="BI192" s="1"/>
      <c r="BJ192" s="1"/>
      <c r="BK192" s="1"/>
      <c r="BL192" s="1"/>
      <c r="BM192" s="1"/>
      <c r="BN192" s="3"/>
    </row>
    <row r="193" spans="1:66" ht="19.5" customHeight="1">
      <c r="A193" s="1"/>
      <c r="B193" s="1015"/>
      <c r="C193" s="1016"/>
      <c r="D193" s="1016"/>
      <c r="E193" s="1016"/>
      <c r="F193" s="1016"/>
      <c r="G193" s="1016"/>
      <c r="H193" s="1016"/>
      <c r="I193" s="677"/>
      <c r="J193" s="1015"/>
      <c r="K193" s="1016"/>
      <c r="L193" s="1016"/>
      <c r="M193" s="1016"/>
      <c r="N193" s="1016"/>
      <c r="O193" s="1016"/>
      <c r="P193" s="1016"/>
      <c r="Q193" s="677"/>
      <c r="R193" s="1015"/>
      <c r="S193" s="1016"/>
      <c r="T193" s="1016"/>
      <c r="U193" s="1016"/>
      <c r="V193" s="1016"/>
      <c r="W193" s="1016"/>
      <c r="X193" s="1016"/>
      <c r="Y193" s="677"/>
      <c r="Z193" s="641"/>
      <c r="AA193" s="641"/>
      <c r="AB193" s="641"/>
      <c r="AC193" s="641"/>
      <c r="AD193" s="641"/>
      <c r="AE193" s="641"/>
      <c r="AF193" s="641"/>
      <c r="AG193" s="641"/>
      <c r="AH193" s="641"/>
      <c r="AI193" s="641"/>
      <c r="AJ193" s="641"/>
      <c r="AK193" s="641"/>
      <c r="AL193" s="641"/>
      <c r="AM193" s="641"/>
      <c r="AN193" s="641"/>
      <c r="AO193" s="641"/>
      <c r="AP193" s="641"/>
      <c r="AQ193" s="641"/>
      <c r="AR193" s="641"/>
      <c r="AS193" s="641"/>
      <c r="AT193" s="1"/>
      <c r="AU193" s="1"/>
      <c r="AV193" s="1"/>
      <c r="AW193" s="1"/>
      <c r="AX193" s="1"/>
      <c r="AY193" s="1"/>
      <c r="AZ193" s="1"/>
      <c r="BA193" s="1"/>
      <c r="BB193" s="1"/>
      <c r="BC193" s="1"/>
      <c r="BD193" s="1"/>
      <c r="BE193" s="1"/>
      <c r="BF193" s="1"/>
      <c r="BG193" s="1"/>
      <c r="BH193" s="1"/>
      <c r="BI193" s="1"/>
      <c r="BJ193" s="1"/>
      <c r="BK193" s="1"/>
      <c r="BL193" s="1"/>
      <c r="BM193" s="1"/>
      <c r="BN193" s="3"/>
    </row>
    <row r="194" spans="1:66" ht="17.25" customHeight="1">
      <c r="A194" s="3"/>
      <c r="B194" s="1" t="s">
        <v>726</v>
      </c>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row>
    <row r="195" spans="1:66" ht="17.25" customHeight="1">
      <c r="A195" s="3"/>
      <c r="B195" s="1"/>
      <c r="C195" s="1" t="s">
        <v>727</v>
      </c>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row>
    <row r="196" spans="1:66" ht="17.25" customHeight="1">
      <c r="A196" s="3"/>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row>
    <row r="197" spans="1:66" ht="17.25" customHeight="1">
      <c r="A197" s="3"/>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row>
    <row r="198" spans="1:66" ht="17.25" customHeight="1">
      <c r="A198" s="3"/>
      <c r="B198" s="1" t="s">
        <v>1433</v>
      </c>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row>
    <row r="199" spans="1:66" ht="17.25" customHeight="1">
      <c r="A199" s="3"/>
      <c r="B199" s="245"/>
      <c r="C199" s="246" t="s">
        <v>414</v>
      </c>
      <c r="D199" s="246"/>
      <c r="E199" s="246"/>
      <c r="F199" s="246"/>
      <c r="G199" s="246"/>
      <c r="H199" s="246"/>
      <c r="I199" s="246"/>
      <c r="J199" s="246"/>
      <c r="K199" s="246"/>
      <c r="L199" s="246"/>
      <c r="M199" s="246"/>
      <c r="N199" s="246"/>
      <c r="O199" s="246"/>
      <c r="P199" s="246"/>
      <c r="Q199" s="246"/>
      <c r="R199" s="246"/>
      <c r="S199" s="246"/>
      <c r="T199" s="246"/>
      <c r="U199" s="246"/>
      <c r="V199" s="246"/>
      <c r="W199" s="246"/>
      <c r="X199" s="246"/>
      <c r="Y199" s="246"/>
      <c r="Z199" s="246"/>
      <c r="AA199" s="246"/>
      <c r="AB199" s="246"/>
      <c r="AC199" s="246"/>
      <c r="AD199" s="246"/>
      <c r="AE199" s="246"/>
      <c r="AF199" s="246"/>
      <c r="AG199" s="246"/>
      <c r="AH199" s="246"/>
      <c r="AI199" s="246"/>
      <c r="AJ199" s="246"/>
      <c r="AK199" s="246"/>
      <c r="AL199" s="246"/>
      <c r="AM199" s="246"/>
      <c r="AN199" s="246"/>
      <c r="AO199" s="246"/>
      <c r="AP199" s="246"/>
      <c r="AQ199" s="246"/>
      <c r="AR199" s="246"/>
      <c r="AS199" s="246"/>
      <c r="AT199" s="246"/>
      <c r="AU199" s="246"/>
      <c r="AV199" s="246"/>
      <c r="AW199" s="246"/>
      <c r="AX199" s="246"/>
      <c r="AY199" s="246"/>
      <c r="AZ199" s="246"/>
      <c r="BA199" s="246"/>
      <c r="BB199" s="246"/>
      <c r="BC199" s="246"/>
      <c r="BD199" s="246"/>
      <c r="BE199" s="246"/>
      <c r="BF199" s="246"/>
      <c r="BG199" s="153"/>
      <c r="BH199" s="1"/>
      <c r="BI199" s="1"/>
      <c r="BJ199" s="1"/>
      <c r="BK199" s="1"/>
      <c r="BL199" s="1"/>
      <c r="BM199" s="1"/>
    </row>
    <row r="200" spans="1:66" ht="17.25" customHeight="1">
      <c r="A200" s="3"/>
      <c r="B200" s="669"/>
      <c r="C200" s="670"/>
      <c r="D200" s="670"/>
      <c r="E200" s="670"/>
      <c r="F200" s="670"/>
      <c r="G200" s="670"/>
      <c r="H200" s="670"/>
      <c r="I200" s="670"/>
      <c r="J200" s="670"/>
      <c r="K200" s="670"/>
      <c r="L200" s="670"/>
      <c r="M200" s="670"/>
      <c r="N200" s="670"/>
      <c r="O200" s="670"/>
      <c r="P200" s="670"/>
      <c r="Q200" s="670"/>
      <c r="R200" s="670"/>
      <c r="S200" s="670"/>
      <c r="T200" s="670"/>
      <c r="U200" s="670"/>
      <c r="V200" s="670"/>
      <c r="W200" s="670"/>
      <c r="X200" s="670"/>
      <c r="Y200" s="670"/>
      <c r="Z200" s="670"/>
      <c r="AA200" s="670"/>
      <c r="AB200" s="670"/>
      <c r="AC200" s="670"/>
      <c r="AD200" s="670"/>
      <c r="AE200" s="670"/>
      <c r="AF200" s="670"/>
      <c r="AG200" s="670"/>
      <c r="AH200" s="670"/>
      <c r="AI200" s="670"/>
      <c r="AJ200" s="670"/>
      <c r="AK200" s="670"/>
      <c r="AL200" s="670"/>
      <c r="AM200" s="670"/>
      <c r="AN200" s="670"/>
      <c r="AO200" s="670"/>
      <c r="AP200" s="670"/>
      <c r="AQ200" s="670"/>
      <c r="AR200" s="670"/>
      <c r="AS200" s="670"/>
      <c r="AT200" s="670"/>
      <c r="AU200" s="670"/>
      <c r="AV200" s="670"/>
      <c r="AW200" s="670"/>
      <c r="AX200" s="670"/>
      <c r="AY200" s="670"/>
      <c r="AZ200" s="670"/>
      <c r="BA200" s="670"/>
      <c r="BB200" s="670"/>
      <c r="BC200" s="670"/>
      <c r="BD200" s="670"/>
      <c r="BE200" s="670"/>
      <c r="BF200" s="670"/>
      <c r="BG200" s="671"/>
      <c r="BH200" s="1"/>
      <c r="BI200" s="1"/>
      <c r="BJ200" s="1"/>
      <c r="BK200" s="1"/>
      <c r="BL200" s="1"/>
      <c r="BM200" s="1"/>
    </row>
    <row r="201" spans="1:66" ht="17.25" customHeight="1">
      <c r="A201" s="3"/>
      <c r="B201" s="669"/>
      <c r="C201" s="670"/>
      <c r="D201" s="670"/>
      <c r="E201" s="670"/>
      <c r="F201" s="670"/>
      <c r="G201" s="670"/>
      <c r="H201" s="670"/>
      <c r="I201" s="670"/>
      <c r="J201" s="670"/>
      <c r="K201" s="670"/>
      <c r="L201" s="670"/>
      <c r="M201" s="670"/>
      <c r="N201" s="670"/>
      <c r="O201" s="670"/>
      <c r="P201" s="670"/>
      <c r="Q201" s="670"/>
      <c r="R201" s="670"/>
      <c r="S201" s="670"/>
      <c r="T201" s="670"/>
      <c r="U201" s="670"/>
      <c r="V201" s="670"/>
      <c r="W201" s="670"/>
      <c r="X201" s="670"/>
      <c r="Y201" s="670"/>
      <c r="Z201" s="670"/>
      <c r="AA201" s="670"/>
      <c r="AB201" s="670"/>
      <c r="AC201" s="670"/>
      <c r="AD201" s="670"/>
      <c r="AE201" s="670"/>
      <c r="AF201" s="670"/>
      <c r="AG201" s="670"/>
      <c r="AH201" s="670"/>
      <c r="AI201" s="670"/>
      <c r="AJ201" s="670"/>
      <c r="AK201" s="670"/>
      <c r="AL201" s="670"/>
      <c r="AM201" s="670"/>
      <c r="AN201" s="670"/>
      <c r="AO201" s="670"/>
      <c r="AP201" s="670"/>
      <c r="AQ201" s="670"/>
      <c r="AR201" s="670"/>
      <c r="AS201" s="670"/>
      <c r="AT201" s="670"/>
      <c r="AU201" s="670"/>
      <c r="AV201" s="670"/>
      <c r="AW201" s="670"/>
      <c r="AX201" s="670"/>
      <c r="AY201" s="670"/>
      <c r="AZ201" s="670"/>
      <c r="BA201" s="670"/>
      <c r="BB201" s="670"/>
      <c r="BC201" s="670"/>
      <c r="BD201" s="670"/>
      <c r="BE201" s="670"/>
      <c r="BF201" s="670"/>
      <c r="BG201" s="671"/>
      <c r="BH201" s="1"/>
      <c r="BI201" s="1"/>
      <c r="BJ201" s="1"/>
      <c r="BK201" s="1"/>
      <c r="BL201" s="1"/>
      <c r="BM201" s="1"/>
    </row>
    <row r="202" spans="1:66" ht="17.25" customHeight="1">
      <c r="A202" s="3"/>
      <c r="B202" s="669"/>
      <c r="C202" s="670"/>
      <c r="D202" s="670"/>
      <c r="E202" s="670"/>
      <c r="F202" s="670"/>
      <c r="G202" s="670"/>
      <c r="H202" s="670"/>
      <c r="I202" s="670"/>
      <c r="J202" s="670"/>
      <c r="K202" s="670"/>
      <c r="L202" s="670"/>
      <c r="M202" s="670"/>
      <c r="N202" s="670"/>
      <c r="O202" s="670"/>
      <c r="P202" s="670"/>
      <c r="Q202" s="670"/>
      <c r="R202" s="670"/>
      <c r="S202" s="670"/>
      <c r="T202" s="670"/>
      <c r="U202" s="670"/>
      <c r="V202" s="670"/>
      <c r="W202" s="670"/>
      <c r="X202" s="670"/>
      <c r="Y202" s="670"/>
      <c r="Z202" s="670"/>
      <c r="AA202" s="670"/>
      <c r="AB202" s="670"/>
      <c r="AC202" s="670"/>
      <c r="AD202" s="670"/>
      <c r="AE202" s="670"/>
      <c r="AF202" s="670"/>
      <c r="AG202" s="670"/>
      <c r="AH202" s="670"/>
      <c r="AI202" s="670"/>
      <c r="AJ202" s="670"/>
      <c r="AK202" s="670"/>
      <c r="AL202" s="670"/>
      <c r="AM202" s="670"/>
      <c r="AN202" s="670"/>
      <c r="AO202" s="670"/>
      <c r="AP202" s="670"/>
      <c r="AQ202" s="670"/>
      <c r="AR202" s="670"/>
      <c r="AS202" s="670"/>
      <c r="AT202" s="670"/>
      <c r="AU202" s="670"/>
      <c r="AV202" s="670"/>
      <c r="AW202" s="670"/>
      <c r="AX202" s="670"/>
      <c r="AY202" s="670"/>
      <c r="AZ202" s="670"/>
      <c r="BA202" s="670"/>
      <c r="BB202" s="670"/>
      <c r="BC202" s="670"/>
      <c r="BD202" s="670"/>
      <c r="BE202" s="670"/>
      <c r="BF202" s="670"/>
      <c r="BG202" s="671"/>
      <c r="BH202" s="1"/>
      <c r="BI202" s="1"/>
      <c r="BJ202" s="1"/>
      <c r="BK202" s="1"/>
      <c r="BL202" s="1"/>
      <c r="BM202" s="1"/>
    </row>
    <row r="203" spans="1:66" ht="17.25" customHeight="1">
      <c r="A203" s="3"/>
      <c r="B203" s="669"/>
      <c r="C203" s="670"/>
      <c r="D203" s="670"/>
      <c r="E203" s="670"/>
      <c r="F203" s="670"/>
      <c r="G203" s="670"/>
      <c r="H203" s="670"/>
      <c r="I203" s="670"/>
      <c r="J203" s="670"/>
      <c r="K203" s="670"/>
      <c r="L203" s="670"/>
      <c r="M203" s="670"/>
      <c r="N203" s="670"/>
      <c r="O203" s="670"/>
      <c r="P203" s="670"/>
      <c r="Q203" s="670"/>
      <c r="R203" s="670"/>
      <c r="S203" s="670"/>
      <c r="T203" s="670"/>
      <c r="U203" s="670"/>
      <c r="V203" s="670"/>
      <c r="W203" s="670"/>
      <c r="X203" s="670"/>
      <c r="Y203" s="670"/>
      <c r="Z203" s="670"/>
      <c r="AA203" s="670"/>
      <c r="AB203" s="670"/>
      <c r="AC203" s="670"/>
      <c r="AD203" s="670"/>
      <c r="AE203" s="670"/>
      <c r="AF203" s="670"/>
      <c r="AG203" s="670"/>
      <c r="AH203" s="670"/>
      <c r="AI203" s="670"/>
      <c r="AJ203" s="670"/>
      <c r="AK203" s="670"/>
      <c r="AL203" s="670"/>
      <c r="AM203" s="670"/>
      <c r="AN203" s="670"/>
      <c r="AO203" s="670"/>
      <c r="AP203" s="670"/>
      <c r="AQ203" s="670"/>
      <c r="AR203" s="670"/>
      <c r="AS203" s="670"/>
      <c r="AT203" s="670"/>
      <c r="AU203" s="670"/>
      <c r="AV203" s="670"/>
      <c r="AW203" s="670"/>
      <c r="AX203" s="670"/>
      <c r="AY203" s="670"/>
      <c r="AZ203" s="670"/>
      <c r="BA203" s="670"/>
      <c r="BB203" s="670"/>
      <c r="BC203" s="670"/>
      <c r="BD203" s="670"/>
      <c r="BE203" s="670"/>
      <c r="BF203" s="670"/>
      <c r="BG203" s="671"/>
      <c r="BH203" s="1"/>
      <c r="BI203" s="1"/>
      <c r="BJ203" s="1"/>
      <c r="BK203" s="1"/>
      <c r="BL203" s="1"/>
      <c r="BM203" s="1"/>
    </row>
    <row r="204" spans="1:66" ht="19.5" customHeight="1">
      <c r="A204" s="1"/>
      <c r="B204" s="669"/>
      <c r="C204" s="670"/>
      <c r="D204" s="670"/>
      <c r="E204" s="670"/>
      <c r="F204" s="670"/>
      <c r="G204" s="670"/>
      <c r="H204" s="670"/>
      <c r="I204" s="670"/>
      <c r="J204" s="670"/>
      <c r="K204" s="670"/>
      <c r="L204" s="670"/>
      <c r="M204" s="670"/>
      <c r="N204" s="670"/>
      <c r="O204" s="670"/>
      <c r="P204" s="670"/>
      <c r="Q204" s="670"/>
      <c r="R204" s="670"/>
      <c r="S204" s="670"/>
      <c r="T204" s="670"/>
      <c r="U204" s="670"/>
      <c r="V204" s="670"/>
      <c r="W204" s="670"/>
      <c r="X204" s="670"/>
      <c r="Y204" s="670"/>
      <c r="Z204" s="670"/>
      <c r="AA204" s="670"/>
      <c r="AB204" s="670"/>
      <c r="AC204" s="670"/>
      <c r="AD204" s="670"/>
      <c r="AE204" s="670"/>
      <c r="AF204" s="670"/>
      <c r="AG204" s="670"/>
      <c r="AH204" s="670"/>
      <c r="AI204" s="670"/>
      <c r="AJ204" s="670"/>
      <c r="AK204" s="670"/>
      <c r="AL204" s="670"/>
      <c r="AM204" s="670"/>
      <c r="AN204" s="670"/>
      <c r="AO204" s="670"/>
      <c r="AP204" s="670"/>
      <c r="AQ204" s="670"/>
      <c r="AR204" s="670"/>
      <c r="AS204" s="670"/>
      <c r="AT204" s="670"/>
      <c r="AU204" s="670"/>
      <c r="AV204" s="670"/>
      <c r="AW204" s="670"/>
      <c r="AX204" s="670"/>
      <c r="AY204" s="670"/>
      <c r="AZ204" s="670"/>
      <c r="BA204" s="670"/>
      <c r="BB204" s="670"/>
      <c r="BC204" s="670"/>
      <c r="BD204" s="670"/>
      <c r="BE204" s="670"/>
      <c r="BF204" s="670"/>
      <c r="BG204" s="671"/>
      <c r="BH204" s="1"/>
      <c r="BI204" s="1"/>
      <c r="BJ204" s="1"/>
      <c r="BK204" s="1"/>
      <c r="BL204" s="1"/>
      <c r="BM204" s="1"/>
    </row>
    <row r="205" spans="1:66" ht="19.5" customHeight="1">
      <c r="A205" s="1"/>
      <c r="B205" s="669"/>
      <c r="C205" s="670"/>
      <c r="D205" s="670"/>
      <c r="E205" s="670"/>
      <c r="F205" s="670"/>
      <c r="G205" s="670"/>
      <c r="H205" s="670"/>
      <c r="I205" s="670"/>
      <c r="J205" s="670"/>
      <c r="K205" s="670"/>
      <c r="L205" s="670"/>
      <c r="M205" s="670"/>
      <c r="N205" s="670"/>
      <c r="O205" s="670"/>
      <c r="P205" s="670"/>
      <c r="Q205" s="670"/>
      <c r="R205" s="670"/>
      <c r="S205" s="670"/>
      <c r="T205" s="670"/>
      <c r="U205" s="670"/>
      <c r="V205" s="670"/>
      <c r="W205" s="670"/>
      <c r="X205" s="670"/>
      <c r="Y205" s="670"/>
      <c r="Z205" s="670"/>
      <c r="AA205" s="670"/>
      <c r="AB205" s="670"/>
      <c r="AC205" s="670"/>
      <c r="AD205" s="670"/>
      <c r="AE205" s="670"/>
      <c r="AF205" s="670"/>
      <c r="AG205" s="670"/>
      <c r="AH205" s="670"/>
      <c r="AI205" s="670"/>
      <c r="AJ205" s="670"/>
      <c r="AK205" s="670"/>
      <c r="AL205" s="670"/>
      <c r="AM205" s="670"/>
      <c r="AN205" s="670"/>
      <c r="AO205" s="670"/>
      <c r="AP205" s="670"/>
      <c r="AQ205" s="670"/>
      <c r="AR205" s="670"/>
      <c r="AS205" s="670"/>
      <c r="AT205" s="670"/>
      <c r="AU205" s="670"/>
      <c r="AV205" s="670"/>
      <c r="AW205" s="670"/>
      <c r="AX205" s="670"/>
      <c r="AY205" s="670"/>
      <c r="AZ205" s="670"/>
      <c r="BA205" s="670"/>
      <c r="BB205" s="670"/>
      <c r="BC205" s="670"/>
      <c r="BD205" s="670"/>
      <c r="BE205" s="670"/>
      <c r="BF205" s="670"/>
      <c r="BG205" s="671"/>
      <c r="BH205" s="1"/>
      <c r="BI205" s="1"/>
      <c r="BJ205" s="1"/>
      <c r="BK205" s="1"/>
      <c r="BL205" s="1"/>
      <c r="BM205" s="1"/>
    </row>
    <row r="206" spans="1:66" ht="20.25" customHeight="1">
      <c r="A206" s="16"/>
      <c r="B206" s="669"/>
      <c r="C206" s="670"/>
      <c r="D206" s="670"/>
      <c r="E206" s="670"/>
      <c r="F206" s="670"/>
      <c r="G206" s="670"/>
      <c r="H206" s="670"/>
      <c r="I206" s="670"/>
      <c r="J206" s="670"/>
      <c r="K206" s="670"/>
      <c r="L206" s="670"/>
      <c r="M206" s="670"/>
      <c r="N206" s="670"/>
      <c r="O206" s="670"/>
      <c r="P206" s="670"/>
      <c r="Q206" s="670"/>
      <c r="R206" s="670"/>
      <c r="S206" s="670"/>
      <c r="T206" s="670"/>
      <c r="U206" s="670"/>
      <c r="V206" s="670"/>
      <c r="W206" s="670"/>
      <c r="X206" s="670"/>
      <c r="Y206" s="670"/>
      <c r="Z206" s="670"/>
      <c r="AA206" s="670"/>
      <c r="AB206" s="670"/>
      <c r="AC206" s="670"/>
      <c r="AD206" s="670"/>
      <c r="AE206" s="670"/>
      <c r="AF206" s="670"/>
      <c r="AG206" s="670"/>
      <c r="AH206" s="670"/>
      <c r="AI206" s="670"/>
      <c r="AJ206" s="670"/>
      <c r="AK206" s="670"/>
      <c r="AL206" s="670"/>
      <c r="AM206" s="670"/>
      <c r="AN206" s="670"/>
      <c r="AO206" s="670"/>
      <c r="AP206" s="670"/>
      <c r="AQ206" s="670"/>
      <c r="AR206" s="670"/>
      <c r="AS206" s="670"/>
      <c r="AT206" s="670"/>
      <c r="AU206" s="670"/>
      <c r="AV206" s="670"/>
      <c r="AW206" s="670"/>
      <c r="AX206" s="670"/>
      <c r="AY206" s="670"/>
      <c r="AZ206" s="670"/>
      <c r="BA206" s="670"/>
      <c r="BB206" s="670"/>
      <c r="BC206" s="670"/>
      <c r="BD206" s="670"/>
      <c r="BE206" s="670"/>
      <c r="BF206" s="670"/>
      <c r="BG206" s="671"/>
      <c r="BH206" s="7"/>
      <c r="BI206" s="7"/>
      <c r="BJ206" s="7"/>
      <c r="BK206" s="7"/>
      <c r="BL206" s="7"/>
      <c r="BM206" s="7"/>
    </row>
    <row r="207" spans="1:66" ht="19.5" customHeight="1">
      <c r="A207" s="16"/>
      <c r="B207" s="669"/>
      <c r="C207" s="670"/>
      <c r="D207" s="670"/>
      <c r="E207" s="670"/>
      <c r="F207" s="670"/>
      <c r="G207" s="670"/>
      <c r="H207" s="670"/>
      <c r="I207" s="670"/>
      <c r="J207" s="670"/>
      <c r="K207" s="670"/>
      <c r="L207" s="670"/>
      <c r="M207" s="670"/>
      <c r="N207" s="670"/>
      <c r="O207" s="670"/>
      <c r="P207" s="670"/>
      <c r="Q207" s="670"/>
      <c r="R207" s="670"/>
      <c r="S207" s="670"/>
      <c r="T207" s="670"/>
      <c r="U207" s="670"/>
      <c r="V207" s="670"/>
      <c r="W207" s="670"/>
      <c r="X207" s="670"/>
      <c r="Y207" s="670"/>
      <c r="Z207" s="670"/>
      <c r="AA207" s="670"/>
      <c r="AB207" s="670"/>
      <c r="AC207" s="670"/>
      <c r="AD207" s="670"/>
      <c r="AE207" s="670"/>
      <c r="AF207" s="670"/>
      <c r="AG207" s="670"/>
      <c r="AH207" s="670"/>
      <c r="AI207" s="670"/>
      <c r="AJ207" s="670"/>
      <c r="AK207" s="670"/>
      <c r="AL207" s="670"/>
      <c r="AM207" s="670"/>
      <c r="AN207" s="670"/>
      <c r="AO207" s="670"/>
      <c r="AP207" s="670"/>
      <c r="AQ207" s="670"/>
      <c r="AR207" s="670"/>
      <c r="AS207" s="670"/>
      <c r="AT207" s="670"/>
      <c r="AU207" s="670"/>
      <c r="AV207" s="670"/>
      <c r="AW207" s="670"/>
      <c r="AX207" s="670"/>
      <c r="AY207" s="670"/>
      <c r="AZ207" s="670"/>
      <c r="BA207" s="670"/>
      <c r="BB207" s="670"/>
      <c r="BC207" s="670"/>
      <c r="BD207" s="670"/>
      <c r="BE207" s="670"/>
      <c r="BF207" s="670"/>
      <c r="BG207" s="671"/>
    </row>
    <row r="208" spans="1:66">
      <c r="B208" s="669"/>
      <c r="C208" s="670"/>
      <c r="D208" s="670"/>
      <c r="E208" s="670"/>
      <c r="F208" s="670"/>
      <c r="G208" s="670"/>
      <c r="H208" s="670"/>
      <c r="I208" s="670"/>
      <c r="J208" s="670"/>
      <c r="K208" s="670"/>
      <c r="L208" s="670"/>
      <c r="M208" s="670"/>
      <c r="N208" s="670"/>
      <c r="O208" s="670"/>
      <c r="P208" s="670"/>
      <c r="Q208" s="670"/>
      <c r="R208" s="670"/>
      <c r="S208" s="670"/>
      <c r="T208" s="670"/>
      <c r="U208" s="670"/>
      <c r="V208" s="670"/>
      <c r="W208" s="670"/>
      <c r="X208" s="670"/>
      <c r="Y208" s="670"/>
      <c r="Z208" s="670"/>
      <c r="AA208" s="670"/>
      <c r="AB208" s="670"/>
      <c r="AC208" s="670"/>
      <c r="AD208" s="670"/>
      <c r="AE208" s="670"/>
      <c r="AF208" s="670"/>
      <c r="AG208" s="670"/>
      <c r="AH208" s="670"/>
      <c r="AI208" s="670"/>
      <c r="AJ208" s="670"/>
      <c r="AK208" s="670"/>
      <c r="AL208" s="670"/>
      <c r="AM208" s="670"/>
      <c r="AN208" s="670"/>
      <c r="AO208" s="670"/>
      <c r="AP208" s="670"/>
      <c r="AQ208" s="670"/>
      <c r="AR208" s="670"/>
      <c r="AS208" s="670"/>
      <c r="AT208" s="670"/>
      <c r="AU208" s="670"/>
      <c r="AV208" s="670"/>
      <c r="AW208" s="670"/>
      <c r="AX208" s="670"/>
      <c r="AY208" s="670"/>
      <c r="AZ208" s="670"/>
      <c r="BA208" s="670"/>
      <c r="BB208" s="670"/>
      <c r="BC208" s="670"/>
      <c r="BD208" s="670"/>
      <c r="BE208" s="670"/>
      <c r="BF208" s="670"/>
      <c r="BG208" s="671"/>
    </row>
    <row r="209" spans="2:59">
      <c r="B209" s="623"/>
      <c r="C209" s="624"/>
      <c r="D209" s="624"/>
      <c r="E209" s="624"/>
      <c r="F209" s="624"/>
      <c r="G209" s="624"/>
      <c r="H209" s="624"/>
      <c r="I209" s="624"/>
      <c r="J209" s="624"/>
      <c r="K209" s="624"/>
      <c r="L209" s="624"/>
      <c r="M209" s="624"/>
      <c r="N209" s="624"/>
      <c r="O209" s="624"/>
      <c r="P209" s="624"/>
      <c r="Q209" s="624"/>
      <c r="R209" s="624"/>
      <c r="S209" s="624"/>
      <c r="T209" s="624"/>
      <c r="U209" s="624"/>
      <c r="V209" s="624"/>
      <c r="W209" s="624"/>
      <c r="X209" s="624"/>
      <c r="Y209" s="624"/>
      <c r="Z209" s="624"/>
      <c r="AA209" s="624"/>
      <c r="AB209" s="624"/>
      <c r="AC209" s="624"/>
      <c r="AD209" s="624"/>
      <c r="AE209" s="624"/>
      <c r="AF209" s="624"/>
      <c r="AG209" s="624"/>
      <c r="AH209" s="624"/>
      <c r="AI209" s="624"/>
      <c r="AJ209" s="624"/>
      <c r="AK209" s="624"/>
      <c r="AL209" s="624"/>
      <c r="AM209" s="624"/>
      <c r="AN209" s="624"/>
      <c r="AO209" s="624"/>
      <c r="AP209" s="624"/>
      <c r="AQ209" s="624"/>
      <c r="AR209" s="624"/>
      <c r="AS209" s="624"/>
      <c r="AT209" s="624"/>
      <c r="AU209" s="624"/>
      <c r="AV209" s="624"/>
      <c r="AW209" s="624"/>
      <c r="AX209" s="624"/>
      <c r="AY209" s="624"/>
      <c r="AZ209" s="624"/>
      <c r="BA209" s="624"/>
      <c r="BB209" s="624"/>
      <c r="BC209" s="624"/>
      <c r="BD209" s="624"/>
      <c r="BE209" s="624"/>
      <c r="BF209" s="624"/>
      <c r="BG209" s="625"/>
    </row>
    <row r="210" spans="2:59" ht="17.25" customHeight="1">
      <c r="B210" s="450"/>
      <c r="C210" s="450"/>
      <c r="D210" s="450"/>
      <c r="E210" s="450"/>
      <c r="F210" s="450"/>
      <c r="G210" s="450"/>
      <c r="H210" s="450"/>
      <c r="I210" s="450"/>
      <c r="J210" s="450"/>
      <c r="K210" s="450"/>
      <c r="L210" s="450"/>
      <c r="M210" s="450"/>
      <c r="N210" s="450"/>
      <c r="O210" s="450"/>
      <c r="P210" s="450"/>
      <c r="Q210" s="450"/>
      <c r="R210" s="450"/>
      <c r="S210" s="450"/>
      <c r="T210" s="450"/>
      <c r="U210" s="450"/>
      <c r="V210" s="450"/>
      <c r="W210" s="450"/>
      <c r="X210" s="450"/>
      <c r="Y210" s="450"/>
      <c r="Z210" s="450"/>
      <c r="AA210" s="450"/>
      <c r="AB210" s="450"/>
      <c r="AC210" s="450"/>
      <c r="AD210" s="450"/>
      <c r="AE210" s="450"/>
      <c r="AF210" s="450"/>
      <c r="AG210" s="450"/>
      <c r="AH210" s="450"/>
      <c r="AI210" s="450"/>
      <c r="AJ210" s="450"/>
      <c r="AK210" s="450"/>
      <c r="AL210" s="450"/>
      <c r="AM210" s="450"/>
      <c r="AN210" s="450"/>
      <c r="AO210" s="450"/>
      <c r="AP210" s="450"/>
      <c r="AQ210" s="450"/>
      <c r="AR210" s="450"/>
      <c r="AS210" s="450"/>
      <c r="AT210" s="450"/>
      <c r="AU210" s="450"/>
      <c r="AV210" s="450"/>
      <c r="AW210" s="450"/>
      <c r="AX210" s="450"/>
      <c r="AY210" s="450"/>
      <c r="AZ210" s="450"/>
      <c r="BA210" s="450"/>
      <c r="BB210" s="450"/>
      <c r="BC210" s="450"/>
      <c r="BD210" s="450"/>
      <c r="BE210" s="450"/>
      <c r="BF210" s="450"/>
      <c r="BG210" s="450"/>
    </row>
    <row r="211" spans="2:59" ht="17.25" customHeight="1">
      <c r="B211" s="450"/>
      <c r="C211" s="450"/>
      <c r="D211" s="450"/>
      <c r="E211" s="450"/>
      <c r="F211" s="450"/>
      <c r="G211" s="450"/>
      <c r="H211" s="450"/>
      <c r="I211" s="450"/>
      <c r="J211" s="450"/>
      <c r="K211" s="450"/>
      <c r="L211" s="450"/>
      <c r="M211" s="450"/>
      <c r="N211" s="450"/>
      <c r="O211" s="450"/>
      <c r="P211" s="450"/>
      <c r="Q211" s="450"/>
      <c r="R211" s="450"/>
      <c r="S211" s="450"/>
      <c r="T211" s="450"/>
      <c r="U211" s="450"/>
      <c r="V211" s="450"/>
      <c r="W211" s="450"/>
      <c r="X211" s="450"/>
      <c r="Y211" s="450"/>
      <c r="Z211" s="450"/>
      <c r="AA211" s="450"/>
      <c r="AB211" s="450"/>
      <c r="AC211" s="450"/>
      <c r="AD211" s="450"/>
      <c r="AE211" s="450"/>
      <c r="AF211" s="450"/>
      <c r="AG211" s="450"/>
      <c r="AH211" s="450"/>
      <c r="AI211" s="450"/>
      <c r="AJ211" s="450"/>
      <c r="AK211" s="450"/>
      <c r="AL211" s="450"/>
      <c r="AM211" s="450"/>
      <c r="AN211" s="450"/>
      <c r="AO211" s="450"/>
      <c r="AP211" s="450"/>
      <c r="AQ211" s="450"/>
      <c r="AR211" s="450"/>
      <c r="AS211" s="450"/>
      <c r="AT211" s="450"/>
      <c r="AU211" s="450"/>
      <c r="AV211" s="450"/>
      <c r="AW211" s="450"/>
      <c r="AX211" s="450"/>
      <c r="AY211" s="450"/>
      <c r="AZ211" s="450"/>
      <c r="BA211" s="450"/>
      <c r="BB211" s="450"/>
      <c r="BC211" s="450"/>
      <c r="BD211" s="450"/>
      <c r="BE211" s="450"/>
      <c r="BF211" s="450"/>
      <c r="BG211" s="450"/>
    </row>
    <row r="212" spans="2:59" ht="17.25" customHeight="1">
      <c r="B212" s="450"/>
      <c r="C212" s="450"/>
      <c r="D212" s="450"/>
      <c r="E212" s="450"/>
      <c r="F212" s="450"/>
      <c r="G212" s="450"/>
      <c r="H212" s="450"/>
      <c r="I212" s="450"/>
      <c r="J212" s="450"/>
      <c r="K212" s="450"/>
      <c r="L212" s="450"/>
      <c r="M212" s="450"/>
      <c r="N212" s="450"/>
      <c r="O212" s="450"/>
      <c r="P212" s="450"/>
      <c r="Q212" s="450"/>
      <c r="R212" s="450"/>
      <c r="S212" s="450"/>
      <c r="T212" s="450"/>
      <c r="U212" s="450"/>
      <c r="V212" s="450"/>
      <c r="W212" s="450"/>
      <c r="X212" s="450"/>
      <c r="Y212" s="450"/>
      <c r="Z212" s="450"/>
      <c r="AA212" s="450"/>
      <c r="AB212" s="450"/>
      <c r="AC212" s="450"/>
      <c r="AD212" s="450"/>
      <c r="AE212" s="450"/>
      <c r="AF212" s="450"/>
      <c r="AG212" s="450"/>
      <c r="AH212" s="450"/>
      <c r="AI212" s="450"/>
      <c r="AJ212" s="450"/>
      <c r="AK212" s="450"/>
      <c r="AL212" s="450"/>
      <c r="AM212" s="450"/>
      <c r="AN212" s="450"/>
      <c r="AO212" s="450"/>
      <c r="AP212" s="450"/>
      <c r="AQ212" s="450"/>
      <c r="AR212" s="450"/>
      <c r="AS212" s="450"/>
      <c r="AT212" s="450"/>
      <c r="AU212" s="450"/>
      <c r="AV212" s="450"/>
      <c r="AW212" s="450"/>
      <c r="AX212" s="450"/>
      <c r="AY212" s="450"/>
      <c r="AZ212" s="450"/>
      <c r="BA212" s="450"/>
      <c r="BB212" s="450"/>
      <c r="BC212" s="450"/>
      <c r="BD212" s="450"/>
      <c r="BE212" s="450"/>
      <c r="BF212" s="450"/>
      <c r="BG212" s="450"/>
    </row>
    <row r="213" spans="2:59" ht="17.25" customHeight="1">
      <c r="B213" s="450"/>
      <c r="C213" s="450"/>
      <c r="D213" s="450"/>
      <c r="E213" s="450"/>
      <c r="F213" s="450"/>
      <c r="G213" s="450"/>
      <c r="H213" s="450"/>
      <c r="I213" s="450"/>
      <c r="J213" s="450"/>
      <c r="K213" s="450"/>
      <c r="L213" s="450"/>
      <c r="M213" s="450"/>
      <c r="N213" s="450"/>
      <c r="O213" s="450"/>
      <c r="P213" s="450"/>
      <c r="Q213" s="450"/>
      <c r="R213" s="450"/>
      <c r="S213" s="450"/>
      <c r="T213" s="450"/>
      <c r="U213" s="450"/>
      <c r="V213" s="450"/>
      <c r="W213" s="450"/>
      <c r="X213" s="450"/>
      <c r="Y213" s="450"/>
      <c r="Z213" s="450"/>
      <c r="AA213" s="450"/>
      <c r="AB213" s="450"/>
      <c r="AC213" s="450"/>
      <c r="AD213" s="450"/>
      <c r="AE213" s="450"/>
      <c r="AF213" s="450"/>
      <c r="AG213" s="450"/>
      <c r="AH213" s="450"/>
      <c r="AI213" s="450"/>
      <c r="AJ213" s="450"/>
      <c r="AK213" s="450"/>
      <c r="AL213" s="450"/>
      <c r="AM213" s="450"/>
      <c r="AN213" s="450"/>
      <c r="AO213" s="450"/>
      <c r="AP213" s="450"/>
      <c r="AQ213" s="450"/>
      <c r="AR213" s="450"/>
      <c r="AS213" s="450"/>
      <c r="AT213" s="450"/>
      <c r="AU213" s="450"/>
      <c r="AV213" s="450"/>
      <c r="AW213" s="450"/>
      <c r="AX213" s="450"/>
      <c r="AY213" s="450"/>
      <c r="AZ213" s="450"/>
      <c r="BA213" s="450"/>
      <c r="BB213" s="450"/>
      <c r="BC213" s="450"/>
      <c r="BD213" s="450"/>
      <c r="BE213" s="450"/>
      <c r="BF213" s="450"/>
      <c r="BG213" s="450"/>
    </row>
    <row r="214" spans="2:59" ht="17.25" customHeight="1">
      <c r="B214" s="450"/>
      <c r="C214" s="450"/>
      <c r="D214" s="450"/>
      <c r="E214" s="450"/>
      <c r="F214" s="450"/>
      <c r="G214" s="450"/>
      <c r="H214" s="450"/>
      <c r="I214" s="450"/>
      <c r="J214" s="450"/>
      <c r="K214" s="450"/>
      <c r="L214" s="450"/>
      <c r="M214" s="450"/>
      <c r="N214" s="450"/>
      <c r="O214" s="450"/>
      <c r="P214" s="450"/>
      <c r="Q214" s="450"/>
      <c r="R214" s="450"/>
      <c r="S214" s="450"/>
      <c r="T214" s="450"/>
      <c r="U214" s="450"/>
      <c r="V214" s="450"/>
      <c r="W214" s="450"/>
      <c r="X214" s="450"/>
      <c r="Y214" s="450"/>
      <c r="Z214" s="450"/>
      <c r="AA214" s="450"/>
      <c r="AB214" s="450"/>
      <c r="AC214" s="450"/>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0"/>
      <c r="AY214" s="450"/>
      <c r="AZ214" s="450"/>
      <c r="BA214" s="450"/>
      <c r="BB214" s="450"/>
      <c r="BC214" s="450"/>
      <c r="BD214" s="450"/>
      <c r="BE214" s="450"/>
      <c r="BF214" s="450"/>
      <c r="BG214" s="450"/>
    </row>
    <row r="215" spans="2:59" ht="17.25" customHeight="1">
      <c r="B215" s="450"/>
      <c r="C215" s="450"/>
      <c r="D215" s="450"/>
      <c r="E215" s="450"/>
      <c r="F215" s="450"/>
      <c r="G215" s="450"/>
      <c r="H215" s="450"/>
      <c r="I215" s="450"/>
      <c r="J215" s="450"/>
      <c r="K215" s="450"/>
      <c r="L215" s="450"/>
      <c r="M215" s="450"/>
      <c r="N215" s="450"/>
      <c r="O215" s="450"/>
      <c r="P215" s="450"/>
      <c r="Q215" s="450"/>
      <c r="R215" s="450"/>
      <c r="S215" s="450"/>
      <c r="T215" s="450"/>
      <c r="U215" s="450"/>
      <c r="V215" s="450"/>
      <c r="W215" s="450"/>
      <c r="X215" s="450"/>
      <c r="Y215" s="450"/>
      <c r="Z215" s="450"/>
      <c r="AA215" s="450"/>
      <c r="AB215" s="450"/>
      <c r="AC215" s="450"/>
      <c r="AD215" s="450"/>
      <c r="AE215" s="450"/>
      <c r="AF215" s="450"/>
      <c r="AG215" s="450"/>
      <c r="AH215" s="450"/>
      <c r="AI215" s="450"/>
      <c r="AJ215" s="450"/>
      <c r="AK215" s="450"/>
      <c r="AL215" s="450"/>
      <c r="AM215" s="450"/>
      <c r="AN215" s="450"/>
      <c r="AO215" s="450"/>
      <c r="AP215" s="450"/>
      <c r="AQ215" s="450"/>
      <c r="AR215" s="450"/>
      <c r="AS215" s="450"/>
      <c r="AT215" s="450"/>
      <c r="AU215" s="450"/>
      <c r="AV215" s="450"/>
      <c r="AW215" s="450"/>
      <c r="AX215" s="450"/>
      <c r="AY215" s="450"/>
      <c r="AZ215" s="450"/>
      <c r="BA215" s="450"/>
      <c r="BB215" s="450"/>
      <c r="BC215" s="450"/>
      <c r="BD215" s="450"/>
      <c r="BE215" s="450"/>
      <c r="BF215" s="450"/>
      <c r="BG215" s="450"/>
    </row>
    <row r="216" spans="2:59" ht="17.25" customHeight="1"/>
    <row r="217" spans="2:59" ht="17.25" customHeight="1"/>
    <row r="218" spans="2:59" ht="17.25" customHeight="1"/>
    <row r="219" spans="2:59" ht="17.25" customHeight="1"/>
    <row r="220" spans="2:59" ht="17.25" customHeight="1"/>
    <row r="221" spans="2:59" ht="17.25" customHeight="1">
      <c r="AG221" s="379"/>
      <c r="AH221" s="241"/>
    </row>
  </sheetData>
  <mergeCells count="1025">
    <mergeCell ref="M160:S160"/>
    <mergeCell ref="M159:S159"/>
    <mergeCell ref="M158:S158"/>
    <mergeCell ref="M157:S157"/>
    <mergeCell ref="M156:S156"/>
    <mergeCell ref="M155:S155"/>
    <mergeCell ref="M154:S154"/>
    <mergeCell ref="M153:S153"/>
    <mergeCell ref="T160:Y160"/>
    <mergeCell ref="J160:L160"/>
    <mergeCell ref="J155:L155"/>
    <mergeCell ref="Z155:AE155"/>
    <mergeCell ref="Z154:AE154"/>
    <mergeCell ref="G153:I153"/>
    <mergeCell ref="AF121:AK121"/>
    <mergeCell ref="AF159:AK159"/>
    <mergeCell ref="AF150:AK150"/>
    <mergeCell ref="AF149:AK149"/>
    <mergeCell ref="J154:L154"/>
    <mergeCell ref="J153:L153"/>
    <mergeCell ref="J152:L152"/>
    <mergeCell ref="J151:L151"/>
    <mergeCell ref="J150:L150"/>
    <mergeCell ref="M152:S152"/>
    <mergeCell ref="M151:S151"/>
    <mergeCell ref="M150:S150"/>
    <mergeCell ref="M147:S149"/>
    <mergeCell ref="J159:L159"/>
    <mergeCell ref="J158:L158"/>
    <mergeCell ref="J157:L157"/>
    <mergeCell ref="J156:L156"/>
    <mergeCell ref="J143:L143"/>
    <mergeCell ref="J141:L141"/>
    <mergeCell ref="A159:F159"/>
    <mergeCell ref="A158:F158"/>
    <mergeCell ref="A157:F157"/>
    <mergeCell ref="A156:F156"/>
    <mergeCell ref="A155:F155"/>
    <mergeCell ref="A154:F154"/>
    <mergeCell ref="A153:F153"/>
    <mergeCell ref="AF119:AK119"/>
    <mergeCell ref="AL143:AQ143"/>
    <mergeCell ref="AL142:AQ142"/>
    <mergeCell ref="AL141:AQ141"/>
    <mergeCell ref="AL140:AQ140"/>
    <mergeCell ref="AL160:AQ160"/>
    <mergeCell ref="AL159:AQ159"/>
    <mergeCell ref="AL158:AQ158"/>
    <mergeCell ref="AL157:AQ157"/>
    <mergeCell ref="AL156:AQ156"/>
    <mergeCell ref="AL155:AQ155"/>
    <mergeCell ref="AL154:AQ154"/>
    <mergeCell ref="AL153:AQ153"/>
    <mergeCell ref="AL152:AQ152"/>
    <mergeCell ref="AL151:AQ151"/>
    <mergeCell ref="AL150:AQ150"/>
    <mergeCell ref="AL147:AQ149"/>
    <mergeCell ref="AL126:AQ126"/>
    <mergeCell ref="AL125:AQ125"/>
    <mergeCell ref="AL124:AQ124"/>
    <mergeCell ref="AL123:AQ123"/>
    <mergeCell ref="AF122:AK122"/>
    <mergeCell ref="G154:I154"/>
    <mergeCell ref="Z132:AE132"/>
    <mergeCell ref="Z131:AE131"/>
    <mergeCell ref="Z130:AE130"/>
    <mergeCell ref="Z129:AE129"/>
    <mergeCell ref="Z157:AE157"/>
    <mergeCell ref="Z156:AE156"/>
    <mergeCell ref="AF158:AK158"/>
    <mergeCell ref="AF157:AK157"/>
    <mergeCell ref="AF156:AK156"/>
    <mergeCell ref="AF155:AK155"/>
    <mergeCell ref="AF154:AK154"/>
    <mergeCell ref="T136:Y136"/>
    <mergeCell ref="T135:Y135"/>
    <mergeCell ref="Z138:AE138"/>
    <mergeCell ref="Z137:AE137"/>
    <mergeCell ref="AL133:AQ133"/>
    <mergeCell ref="AL132:AQ132"/>
    <mergeCell ref="AL131:AQ131"/>
    <mergeCell ref="AL130:AQ130"/>
    <mergeCell ref="AL129:AQ129"/>
    <mergeCell ref="A151:F151"/>
    <mergeCell ref="A150:F150"/>
    <mergeCell ref="A147:F149"/>
    <mergeCell ref="G150:I150"/>
    <mergeCell ref="Z153:AE153"/>
    <mergeCell ref="Z152:AE152"/>
    <mergeCell ref="Z151:AE151"/>
    <mergeCell ref="Z150:AE150"/>
    <mergeCell ref="Z149:AE149"/>
    <mergeCell ref="AL122:AQ122"/>
    <mergeCell ref="AL121:AQ121"/>
    <mergeCell ref="AL119:AQ120"/>
    <mergeCell ref="Z121:AE121"/>
    <mergeCell ref="Z120:AE120"/>
    <mergeCell ref="Z119:AE119"/>
    <mergeCell ref="Z135:AE135"/>
    <mergeCell ref="AF152:AK152"/>
    <mergeCell ref="AF151:AK151"/>
    <mergeCell ref="AF136:AK136"/>
    <mergeCell ref="AF135:AK135"/>
    <mergeCell ref="AF134:AK134"/>
    <mergeCell ref="AF133:AK133"/>
    <mergeCell ref="AF132:AK132"/>
    <mergeCell ref="AF131:AK131"/>
    <mergeCell ref="AF130:AK130"/>
    <mergeCell ref="AF129:AK129"/>
    <mergeCell ref="AF128:AK128"/>
    <mergeCell ref="AF127:AK127"/>
    <mergeCell ref="AF124:AK124"/>
    <mergeCell ref="AF123:AK123"/>
    <mergeCell ref="AF153:AK153"/>
    <mergeCell ref="G152:I152"/>
    <mergeCell ref="AA107:AW107"/>
    <mergeCell ref="AV100:BC100"/>
    <mergeCell ref="T121:Y121"/>
    <mergeCell ref="T120:Y120"/>
    <mergeCell ref="T119:Y119"/>
    <mergeCell ref="T118:Y118"/>
    <mergeCell ref="T116:Y117"/>
    <mergeCell ref="Y90:AT90"/>
    <mergeCell ref="Y91:AT91"/>
    <mergeCell ref="AO64:AP64"/>
    <mergeCell ref="A84:BL88"/>
    <mergeCell ref="AP78:AW78"/>
    <mergeCell ref="X64:Y64"/>
    <mergeCell ref="AL116:AQ118"/>
    <mergeCell ref="AD63:AE63"/>
    <mergeCell ref="S64:U64"/>
    <mergeCell ref="S66:U66"/>
    <mergeCell ref="AO65:AP65"/>
    <mergeCell ref="AQ65:AR65"/>
    <mergeCell ref="S65:U65"/>
    <mergeCell ref="V65:W65"/>
    <mergeCell ref="X65:Y65"/>
    <mergeCell ref="Z65:AA65"/>
    <mergeCell ref="AB65:AC65"/>
    <mergeCell ref="AD65:AE65"/>
    <mergeCell ref="M65:R65"/>
    <mergeCell ref="M66:R66"/>
    <mergeCell ref="AK64:AL64"/>
    <mergeCell ref="BF108:BM108"/>
    <mergeCell ref="Y94:AT94"/>
    <mergeCell ref="AH71:AN73"/>
    <mergeCell ref="J119:L119"/>
    <mergeCell ref="AL128:AQ128"/>
    <mergeCell ref="AL127:AQ127"/>
    <mergeCell ref="Z136:AE136"/>
    <mergeCell ref="AF120:AK120"/>
    <mergeCell ref="J136:L136"/>
    <mergeCell ref="J135:L135"/>
    <mergeCell ref="J134:L134"/>
    <mergeCell ref="J133:L133"/>
    <mergeCell ref="J132:L132"/>
    <mergeCell ref="J131:L131"/>
    <mergeCell ref="J130:L130"/>
    <mergeCell ref="J129:L129"/>
    <mergeCell ref="J128:L128"/>
    <mergeCell ref="J127:L127"/>
    <mergeCell ref="J126:L126"/>
    <mergeCell ref="J125:L125"/>
    <mergeCell ref="J124:L124"/>
    <mergeCell ref="J123:L123"/>
    <mergeCell ref="J122:L122"/>
    <mergeCell ref="J121:L121"/>
    <mergeCell ref="T134:Y134"/>
    <mergeCell ref="T133:Y133"/>
    <mergeCell ref="T132:Y132"/>
    <mergeCell ref="T131:Y131"/>
    <mergeCell ref="T130:Y130"/>
    <mergeCell ref="T129:Y129"/>
    <mergeCell ref="T128:Y128"/>
    <mergeCell ref="T127:Y127"/>
    <mergeCell ref="T126:Y126"/>
    <mergeCell ref="T125:Y125"/>
    <mergeCell ref="T124:Y124"/>
    <mergeCell ref="T123:Y123"/>
    <mergeCell ref="J116:L118"/>
    <mergeCell ref="M143:S143"/>
    <mergeCell ref="O46:R46"/>
    <mergeCell ref="O47:R47"/>
    <mergeCell ref="G62:L62"/>
    <mergeCell ref="J140:L140"/>
    <mergeCell ref="J139:L139"/>
    <mergeCell ref="M130:S130"/>
    <mergeCell ref="M129:S129"/>
    <mergeCell ref="A130:F130"/>
    <mergeCell ref="A129:F129"/>
    <mergeCell ref="A128:F128"/>
    <mergeCell ref="A127:F127"/>
    <mergeCell ref="A126:F126"/>
    <mergeCell ref="A125:F125"/>
    <mergeCell ref="A124:F124"/>
    <mergeCell ref="A123:F123"/>
    <mergeCell ref="A122:F122"/>
    <mergeCell ref="A121:F121"/>
    <mergeCell ref="A120:F120"/>
    <mergeCell ref="A133:F133"/>
    <mergeCell ref="A132:F132"/>
    <mergeCell ref="A131:F131"/>
    <mergeCell ref="O49:R49"/>
    <mergeCell ref="A66:F66"/>
    <mergeCell ref="A64:F64"/>
    <mergeCell ref="A99:H100"/>
    <mergeCell ref="A101:H102"/>
    <mergeCell ref="A116:F118"/>
    <mergeCell ref="A78:H78"/>
    <mergeCell ref="M62:R62"/>
    <mergeCell ref="J142:L142"/>
    <mergeCell ref="AJ183:AR183"/>
    <mergeCell ref="J184:Q184"/>
    <mergeCell ref="P109:Z111"/>
    <mergeCell ref="Z122:AE122"/>
    <mergeCell ref="T138:Y138"/>
    <mergeCell ref="T137:Y137"/>
    <mergeCell ref="Y78:AF78"/>
    <mergeCell ref="AH79:AO79"/>
    <mergeCell ref="AP79:AW79"/>
    <mergeCell ref="AH78:AO78"/>
    <mergeCell ref="G65:L65"/>
    <mergeCell ref="S63:U63"/>
    <mergeCell ref="Z66:AA66"/>
    <mergeCell ref="AB66:AC66"/>
    <mergeCell ref="AD66:AE66"/>
    <mergeCell ref="P70:V71"/>
    <mergeCell ref="AW70:BB70"/>
    <mergeCell ref="J120:L120"/>
    <mergeCell ref="BB135:BC135"/>
    <mergeCell ref="T156:Y156"/>
    <mergeCell ref="T155:Y155"/>
    <mergeCell ref="T154:Y154"/>
    <mergeCell ref="T153:Y153"/>
    <mergeCell ref="T152:Y152"/>
    <mergeCell ref="T151:Y151"/>
    <mergeCell ref="T150:Y150"/>
    <mergeCell ref="T149:Y149"/>
    <mergeCell ref="Z184:AS184"/>
    <mergeCell ref="AF160:AK160"/>
    <mergeCell ref="M131:S131"/>
    <mergeCell ref="Z134:AE134"/>
    <mergeCell ref="Z133:AE133"/>
    <mergeCell ref="B200:BG209"/>
    <mergeCell ref="AV155:AY155"/>
    <mergeCell ref="AZ155:BC155"/>
    <mergeCell ref="BD155:BG155"/>
    <mergeCell ref="AX136:BA136"/>
    <mergeCell ref="AV149:AY149"/>
    <mergeCell ref="Z147:AK147"/>
    <mergeCell ref="AX143:BA143"/>
    <mergeCell ref="BD134:BE134"/>
    <mergeCell ref="AX134:BA134"/>
    <mergeCell ref="BD139:BE139"/>
    <mergeCell ref="BB134:BC134"/>
    <mergeCell ref="AX135:BA135"/>
    <mergeCell ref="T142:Y142"/>
    <mergeCell ref="T141:Y141"/>
    <mergeCell ref="T140:Y140"/>
    <mergeCell ref="T139:Y139"/>
    <mergeCell ref="T147:Y148"/>
    <mergeCell ref="A137:F137"/>
    <mergeCell ref="A136:F136"/>
    <mergeCell ref="A135:F135"/>
    <mergeCell ref="A134:F134"/>
    <mergeCell ref="A140:F140"/>
    <mergeCell ref="A139:F139"/>
    <mergeCell ref="A138:F138"/>
    <mergeCell ref="A152:F152"/>
    <mergeCell ref="G160:I160"/>
    <mergeCell ref="G159:I159"/>
    <mergeCell ref="G158:I158"/>
    <mergeCell ref="G157:I157"/>
    <mergeCell ref="G156:I156"/>
    <mergeCell ref="G155:I155"/>
    <mergeCell ref="Z192:AS193"/>
    <mergeCell ref="BL157:BO157"/>
    <mergeCell ref="BP157:BR157"/>
    <mergeCell ref="Z185:AS186"/>
    <mergeCell ref="B191:I191"/>
    <mergeCell ref="J191:Q191"/>
    <mergeCell ref="B192:H193"/>
    <mergeCell ref="I192:I193"/>
    <mergeCell ref="J192:P193"/>
    <mergeCell ref="Q192:Q193"/>
    <mergeCell ref="R192:X193"/>
    <mergeCell ref="Y192:Y193"/>
    <mergeCell ref="R191:Y191"/>
    <mergeCell ref="Z191:AS191"/>
    <mergeCell ref="R184:Y184"/>
    <mergeCell ref="I185:I186"/>
    <mergeCell ref="B185:H186"/>
    <mergeCell ref="J185:P186"/>
    <mergeCell ref="Q185:Q186"/>
    <mergeCell ref="R185:X186"/>
    <mergeCell ref="Y185:Y186"/>
    <mergeCell ref="AV158:AY158"/>
    <mergeCell ref="AZ157:BC157"/>
    <mergeCell ref="B184:I184"/>
    <mergeCell ref="Z160:AE160"/>
    <mergeCell ref="Z159:AE159"/>
    <mergeCell ref="Z158:AE158"/>
    <mergeCell ref="T157:Y157"/>
    <mergeCell ref="AJ190:AR190"/>
    <mergeCell ref="T159:Y159"/>
    <mergeCell ref="T158:Y158"/>
    <mergeCell ref="A160:F160"/>
    <mergeCell ref="AV101:BC101"/>
    <mergeCell ref="A107:O107"/>
    <mergeCell ref="A90:H91"/>
    <mergeCell ref="A72:H73"/>
    <mergeCell ref="A70:H71"/>
    <mergeCell ref="BC72:BD72"/>
    <mergeCell ref="BI71:BJ71"/>
    <mergeCell ref="BF71:BG71"/>
    <mergeCell ref="AI115:AQ115"/>
    <mergeCell ref="Q99:Y99"/>
    <mergeCell ref="Q100:R100"/>
    <mergeCell ref="T100:U100"/>
    <mergeCell ref="Q90:X90"/>
    <mergeCell ref="Q91:X91"/>
    <mergeCell ref="Q94:X94"/>
    <mergeCell ref="AW73:BB73"/>
    <mergeCell ref="Y72:Y73"/>
    <mergeCell ref="I78:P78"/>
    <mergeCell ref="I94:P94"/>
    <mergeCell ref="W72:X73"/>
    <mergeCell ref="Z99:AU99"/>
    <mergeCell ref="Z100:AU100"/>
    <mergeCell ref="Z101:AU101"/>
    <mergeCell ref="P108:Z108"/>
    <mergeCell ref="Z102:AU102"/>
    <mergeCell ref="AV99:BC99"/>
    <mergeCell ref="AA108:AW108"/>
    <mergeCell ref="AX108:BE108"/>
    <mergeCell ref="I79:P79"/>
    <mergeCell ref="AW72:BB72"/>
    <mergeCell ref="Y95:AT95"/>
    <mergeCell ref="AA109:AW111"/>
    <mergeCell ref="AF66:AR66"/>
    <mergeCell ref="AH70:AN70"/>
    <mergeCell ref="AD62:AE62"/>
    <mergeCell ref="AF62:AH62"/>
    <mergeCell ref="Z61:AA61"/>
    <mergeCell ref="AB61:AC61"/>
    <mergeCell ref="X49:Y49"/>
    <mergeCell ref="AB49:AC49"/>
    <mergeCell ref="AI61:AJ61"/>
    <mergeCell ref="V64:W64"/>
    <mergeCell ref="A60:F60"/>
    <mergeCell ref="G60:L60"/>
    <mergeCell ref="Z62:AA62"/>
    <mergeCell ref="AB62:AC62"/>
    <mergeCell ref="S59:U59"/>
    <mergeCell ref="S60:U60"/>
    <mergeCell ref="V60:W60"/>
    <mergeCell ref="V63:W63"/>
    <mergeCell ref="X63:Y63"/>
    <mergeCell ref="Z63:AA63"/>
    <mergeCell ref="AB63:AC63"/>
    <mergeCell ref="W70:AE71"/>
    <mergeCell ref="M60:R60"/>
    <mergeCell ref="A59:F59"/>
    <mergeCell ref="G59:L59"/>
    <mergeCell ref="M59:R59"/>
    <mergeCell ref="AJ50:AK50"/>
    <mergeCell ref="S62:U62"/>
    <mergeCell ref="G63:L63"/>
    <mergeCell ref="A65:F65"/>
    <mergeCell ref="A63:F63"/>
    <mergeCell ref="S57:AE58"/>
    <mergeCell ref="AZ65:BM65"/>
    <mergeCell ref="AD59:AE59"/>
    <mergeCell ref="AB59:AC59"/>
    <mergeCell ref="Z59:AA59"/>
    <mergeCell ref="X59:Y59"/>
    <mergeCell ref="AK59:AL59"/>
    <mergeCell ref="A57:F58"/>
    <mergeCell ref="AN53:AO53"/>
    <mergeCell ref="V59:W59"/>
    <mergeCell ref="X53:Y53"/>
    <mergeCell ref="AB53:AC53"/>
    <mergeCell ref="BH53:BI53"/>
    <mergeCell ref="AR50:AS50"/>
    <mergeCell ref="AF63:AH63"/>
    <mergeCell ref="AF65:AH65"/>
    <mergeCell ref="AM59:AN59"/>
    <mergeCell ref="AM48:AP48"/>
    <mergeCell ref="BL50:BM50"/>
    <mergeCell ref="AQ61:AR61"/>
    <mergeCell ref="AI65:AJ65"/>
    <mergeCell ref="AN49:AO49"/>
    <mergeCell ref="AZ49:BA49"/>
    <mergeCell ref="AQ48:AT48"/>
    <mergeCell ref="X52:Y52"/>
    <mergeCell ref="O50:R50"/>
    <mergeCell ref="AM61:AN61"/>
    <mergeCell ref="O51:R51"/>
    <mergeCell ref="G57:L58"/>
    <mergeCell ref="AQ64:AR64"/>
    <mergeCell ref="AF57:AR58"/>
    <mergeCell ref="AZ63:BM63"/>
    <mergeCell ref="BL52:BM52"/>
    <mergeCell ref="X41:Y41"/>
    <mergeCell ref="AI39:AL39"/>
    <mergeCell ref="AM39:AP39"/>
    <mergeCell ref="AF41:AG41"/>
    <mergeCell ref="AR41:AS41"/>
    <mergeCell ref="BC51:BF51"/>
    <mergeCell ref="AZ57:BM58"/>
    <mergeCell ref="AU24:AZ24"/>
    <mergeCell ref="T41:U41"/>
    <mergeCell ref="BD52:BE52"/>
    <mergeCell ref="AU25:AW25"/>
    <mergeCell ref="AX25:AZ25"/>
    <mergeCell ref="AO25:AT25"/>
    <mergeCell ref="AO24:AT24"/>
    <mergeCell ref="AU26:AW26"/>
    <mergeCell ref="AX26:AZ26"/>
    <mergeCell ref="AO27:AT27"/>
    <mergeCell ref="AV44:AW44"/>
    <mergeCell ref="AZ44:BA44"/>
    <mergeCell ref="BD44:BE44"/>
    <mergeCell ref="AQ51:AT51"/>
    <mergeCell ref="AE48:AH48"/>
    <mergeCell ref="AI48:AL48"/>
    <mergeCell ref="AZ52:BA52"/>
    <mergeCell ref="AU42:AX42"/>
    <mergeCell ref="AZ53:BA53"/>
    <mergeCell ref="AY48:BB48"/>
    <mergeCell ref="BG48:BJ48"/>
    <mergeCell ref="BK48:BN48"/>
    <mergeCell ref="AU39:AX39"/>
    <mergeCell ref="BD49:BE49"/>
    <mergeCell ref="AF43:AG43"/>
    <mergeCell ref="B42:N44"/>
    <mergeCell ref="S42:V42"/>
    <mergeCell ref="W42:Z42"/>
    <mergeCell ref="AA42:AD42"/>
    <mergeCell ref="AE42:AH42"/>
    <mergeCell ref="T44:U44"/>
    <mergeCell ref="T43:U43"/>
    <mergeCell ref="X43:Y43"/>
    <mergeCell ref="W45:Z45"/>
    <mergeCell ref="AA45:AD45"/>
    <mergeCell ref="AE45:AH45"/>
    <mergeCell ref="AJ49:AK49"/>
    <mergeCell ref="T33:AM33"/>
    <mergeCell ref="T32:AM32"/>
    <mergeCell ref="AF24:AK24"/>
    <mergeCell ref="BG37:BJ38"/>
    <mergeCell ref="BH52:BI52"/>
    <mergeCell ref="BH49:BI49"/>
    <mergeCell ref="AN43:AO43"/>
    <mergeCell ref="AR43:AS43"/>
    <mergeCell ref="AF52:AG52"/>
    <mergeCell ref="X44:Y44"/>
    <mergeCell ref="AB44:AC44"/>
    <mergeCell ref="AF44:AG44"/>
    <mergeCell ref="AZ41:BA41"/>
    <mergeCell ref="BH50:BI50"/>
    <mergeCell ref="S37:V38"/>
    <mergeCell ref="AJ44:AK44"/>
    <mergeCell ref="AU37:AX38"/>
    <mergeCell ref="S39:V39"/>
    <mergeCell ref="W39:Z39"/>
    <mergeCell ref="AN50:AO50"/>
    <mergeCell ref="X17:AR17"/>
    <mergeCell ref="X16:AR16"/>
    <mergeCell ref="H16:O16"/>
    <mergeCell ref="P16:W16"/>
    <mergeCell ref="P17:W17"/>
    <mergeCell ref="B33:K33"/>
    <mergeCell ref="E26:G26"/>
    <mergeCell ref="O40:R40"/>
    <mergeCell ref="O39:R39"/>
    <mergeCell ref="AL25:AN25"/>
    <mergeCell ref="H18:O18"/>
    <mergeCell ref="X19:AR19"/>
    <mergeCell ref="X20:AR20"/>
    <mergeCell ref="H19:O19"/>
    <mergeCell ref="H20:O20"/>
    <mergeCell ref="X18:AR18"/>
    <mergeCell ref="AA25:AC25"/>
    <mergeCell ref="AA39:AD39"/>
    <mergeCell ref="AQ37:AT38"/>
    <mergeCell ref="AE39:AH39"/>
    <mergeCell ref="S24:V24"/>
    <mergeCell ref="W24:Z24"/>
    <mergeCell ref="AA24:AD24"/>
    <mergeCell ref="R4:U4"/>
    <mergeCell ref="R7:T8"/>
    <mergeCell ref="R5:T6"/>
    <mergeCell ref="U5:U6"/>
    <mergeCell ref="R9:T10"/>
    <mergeCell ref="U7:U8"/>
    <mergeCell ref="U9:U10"/>
    <mergeCell ref="B4:K4"/>
    <mergeCell ref="O9:Q10"/>
    <mergeCell ref="B5:K6"/>
    <mergeCell ref="B7:K8"/>
    <mergeCell ref="B9:K10"/>
    <mergeCell ref="L4:N4"/>
    <mergeCell ref="O4:Q4"/>
    <mergeCell ref="L5:N6"/>
    <mergeCell ref="O5:Q6"/>
    <mergeCell ref="L7:N8"/>
    <mergeCell ref="O7:Q8"/>
    <mergeCell ref="L9:N10"/>
    <mergeCell ref="B15:G15"/>
    <mergeCell ref="H15:O15"/>
    <mergeCell ref="P15:W15"/>
    <mergeCell ref="L32:S32"/>
    <mergeCell ref="B24:G24"/>
    <mergeCell ref="B25:D25"/>
    <mergeCell ref="B19:G19"/>
    <mergeCell ref="P18:W18"/>
    <mergeCell ref="P19:W19"/>
    <mergeCell ref="B20:G20"/>
    <mergeCell ref="B26:D26"/>
    <mergeCell ref="AL24:AN24"/>
    <mergeCell ref="H26:J26"/>
    <mergeCell ref="W37:Z38"/>
    <mergeCell ref="AA37:AD38"/>
    <mergeCell ref="AE37:AH38"/>
    <mergeCell ref="AI37:AL38"/>
    <mergeCell ref="AM37:AP38"/>
    <mergeCell ref="O37:R38"/>
    <mergeCell ref="P20:W20"/>
    <mergeCell ref="K26:M26"/>
    <mergeCell ref="S25:U25"/>
    <mergeCell ref="W25:Y25"/>
    <mergeCell ref="O24:R25"/>
    <mergeCell ref="E25:G25"/>
    <mergeCell ref="H24:M24"/>
    <mergeCell ref="H25:J25"/>
    <mergeCell ref="K25:M25"/>
    <mergeCell ref="AF25:AH25"/>
    <mergeCell ref="AI25:AK25"/>
    <mergeCell ref="H17:O17"/>
    <mergeCell ref="AO26:AT26"/>
    <mergeCell ref="X15:AR15"/>
    <mergeCell ref="AF26:AH26"/>
    <mergeCell ref="AI26:AK26"/>
    <mergeCell ref="B37:N38"/>
    <mergeCell ref="AO62:AP62"/>
    <mergeCell ref="AJ53:AK53"/>
    <mergeCell ref="AM62:AN62"/>
    <mergeCell ref="AQ62:AR62"/>
    <mergeCell ref="AE51:AH51"/>
    <mergeCell ref="AI51:AL51"/>
    <mergeCell ref="AR49:AS49"/>
    <mergeCell ref="T49:U49"/>
    <mergeCell ref="AR46:AS46"/>
    <mergeCell ref="O41:R41"/>
    <mergeCell ref="P33:R33"/>
    <mergeCell ref="B16:G16"/>
    <mergeCell ref="B32:K32"/>
    <mergeCell ref="B40:N41"/>
    <mergeCell ref="B17:G17"/>
    <mergeCell ref="B18:G18"/>
    <mergeCell ref="B39:N39"/>
    <mergeCell ref="L33:N33"/>
    <mergeCell ref="A61:F61"/>
    <mergeCell ref="B45:N47"/>
    <mergeCell ref="S51:V51"/>
    <mergeCell ref="W51:Z51"/>
    <mergeCell ref="AM51:AP51"/>
    <mergeCell ref="AA51:AD51"/>
    <mergeCell ref="B48:N50"/>
    <mergeCell ref="S48:V48"/>
    <mergeCell ref="W48:Z48"/>
    <mergeCell ref="AA48:AD48"/>
    <mergeCell ref="AI45:AL45"/>
    <mergeCell ref="AM45:AP45"/>
    <mergeCell ref="AJ52:AK52"/>
    <mergeCell ref="O42:R42"/>
    <mergeCell ref="O43:R43"/>
    <mergeCell ref="O44:R44"/>
    <mergeCell ref="O45:R45"/>
    <mergeCell ref="BG51:BJ51"/>
    <mergeCell ref="O48:R48"/>
    <mergeCell ref="O52:R52"/>
    <mergeCell ref="AZ50:BA50"/>
    <mergeCell ref="T50:U50"/>
    <mergeCell ref="AV50:AW50"/>
    <mergeCell ref="AV52:AW52"/>
    <mergeCell ref="AF50:AG50"/>
    <mergeCell ref="X50:Y50"/>
    <mergeCell ref="AN52:AO52"/>
    <mergeCell ref="AV43:AW43"/>
    <mergeCell ref="AZ43:BA43"/>
    <mergeCell ref="BD50:BE50"/>
    <mergeCell ref="BH43:BI43"/>
    <mergeCell ref="AY45:BB45"/>
    <mergeCell ref="BC45:BF45"/>
    <mergeCell ref="AU48:AX48"/>
    <mergeCell ref="AV49:AW49"/>
    <mergeCell ref="BH44:BI44"/>
    <mergeCell ref="AI42:AL42"/>
    <mergeCell ref="AN44:AO44"/>
    <mergeCell ref="BC42:BF42"/>
    <mergeCell ref="AF49:AG49"/>
    <mergeCell ref="AB50:AC50"/>
    <mergeCell ref="B51:N53"/>
    <mergeCell ref="BK51:BN51"/>
    <mergeCell ref="X62:Y62"/>
    <mergeCell ref="X60:Y60"/>
    <mergeCell ref="Z60:AA60"/>
    <mergeCell ref="AB60:AC60"/>
    <mergeCell ref="AD60:AE60"/>
    <mergeCell ref="S61:U61"/>
    <mergeCell ref="V61:W61"/>
    <mergeCell ref="X61:Y61"/>
    <mergeCell ref="A62:F62"/>
    <mergeCell ref="AI62:AJ62"/>
    <mergeCell ref="G61:L61"/>
    <mergeCell ref="M57:R58"/>
    <mergeCell ref="AU51:AX51"/>
    <mergeCell ref="AD61:AE61"/>
    <mergeCell ref="O53:R53"/>
    <mergeCell ref="AF59:AH59"/>
    <mergeCell ref="AO61:AP61"/>
    <mergeCell ref="AS59:AY59"/>
    <mergeCell ref="AZ61:BM61"/>
    <mergeCell ref="AF61:AH61"/>
    <mergeCell ref="AS57:AY58"/>
    <mergeCell ref="AO59:AP59"/>
    <mergeCell ref="AQ59:AR59"/>
    <mergeCell ref="AF53:AG53"/>
    <mergeCell ref="AZ60:BM60"/>
    <mergeCell ref="BD53:BE53"/>
    <mergeCell ref="G128:I128"/>
    <mergeCell ref="AS63:AY63"/>
    <mergeCell ref="AZ62:BM62"/>
    <mergeCell ref="AS62:AY62"/>
    <mergeCell ref="M61:R61"/>
    <mergeCell ref="AR53:AS53"/>
    <mergeCell ref="BL53:BM53"/>
    <mergeCell ref="AF60:AR60"/>
    <mergeCell ref="AS60:AY60"/>
    <mergeCell ref="AK62:AL62"/>
    <mergeCell ref="M132:S132"/>
    <mergeCell ref="AF64:AH64"/>
    <mergeCell ref="AS61:AY61"/>
    <mergeCell ref="AZ66:BM66"/>
    <mergeCell ref="AZ59:BM59"/>
    <mergeCell ref="AE72:AE73"/>
    <mergeCell ref="AC72:AD73"/>
    <mergeCell ref="AB72:AB73"/>
    <mergeCell ref="Z72:AA73"/>
    <mergeCell ref="BI72:BJ72"/>
    <mergeCell ref="BF72:BG72"/>
    <mergeCell ref="Z64:AA64"/>
    <mergeCell ref="AB64:AC64"/>
    <mergeCell ref="BC73:BK73"/>
    <mergeCell ref="BC70:BK70"/>
    <mergeCell ref="M63:R63"/>
    <mergeCell ref="V66:W66"/>
    <mergeCell ref="X66:Y66"/>
    <mergeCell ref="AX109:BE111"/>
    <mergeCell ref="AF118:AK118"/>
    <mergeCell ref="AF126:AK126"/>
    <mergeCell ref="AF125:AK125"/>
    <mergeCell ref="AY37:BB38"/>
    <mergeCell ref="BC37:BF38"/>
    <mergeCell ref="AI63:AJ63"/>
    <mergeCell ref="AK63:AL63"/>
    <mergeCell ref="AM63:AN63"/>
    <mergeCell ref="AO63:AP63"/>
    <mergeCell ref="AK65:AL65"/>
    <mergeCell ref="BC48:BF48"/>
    <mergeCell ref="AN47:AO47"/>
    <mergeCell ref="AV154:AY154"/>
    <mergeCell ref="BK37:BN38"/>
    <mergeCell ref="AJ43:AK43"/>
    <mergeCell ref="AB43:AC43"/>
    <mergeCell ref="AR44:AS44"/>
    <mergeCell ref="BH46:BI46"/>
    <mergeCell ref="AV47:AW47"/>
    <mergeCell ref="BL41:BM41"/>
    <mergeCell ref="AR52:AS52"/>
    <mergeCell ref="AQ63:AR63"/>
    <mergeCell ref="Z142:AE142"/>
    <mergeCell ref="Z141:AE141"/>
    <mergeCell ref="Z140:AE140"/>
    <mergeCell ref="Z139:AE139"/>
    <mergeCell ref="BB137:BC137"/>
    <mergeCell ref="BD137:BE137"/>
    <mergeCell ref="AF138:AK138"/>
    <mergeCell ref="AF137:AK137"/>
    <mergeCell ref="AZ148:BC148"/>
    <mergeCell ref="BD143:BE143"/>
    <mergeCell ref="BD142:BE142"/>
    <mergeCell ref="BD140:BE140"/>
    <mergeCell ref="BB140:BC140"/>
    <mergeCell ref="CB159:CC159"/>
    <mergeCell ref="CF159:CG159"/>
    <mergeCell ref="BH159:BK159"/>
    <mergeCell ref="BY158:CA158"/>
    <mergeCell ref="BV157:BX157"/>
    <mergeCell ref="BY157:CA157"/>
    <mergeCell ref="CB157:CC157"/>
    <mergeCell ref="BL159:BO159"/>
    <mergeCell ref="BP158:BR158"/>
    <mergeCell ref="BV158:BX158"/>
    <mergeCell ref="BL158:BO158"/>
    <mergeCell ref="AZ158:BC158"/>
    <mergeCell ref="BS157:BU157"/>
    <mergeCell ref="BD157:BG157"/>
    <mergeCell ref="BP159:BR159"/>
    <mergeCell ref="CF157:CG157"/>
    <mergeCell ref="BH158:BK158"/>
    <mergeCell ref="BD158:BG158"/>
    <mergeCell ref="CB158:CC158"/>
    <mergeCell ref="CF158:CG158"/>
    <mergeCell ref="BS158:BU158"/>
    <mergeCell ref="BD159:BG159"/>
    <mergeCell ref="CF156:CG156"/>
    <mergeCell ref="BH157:BK157"/>
    <mergeCell ref="CF148:CG148"/>
    <mergeCell ref="BD148:BG148"/>
    <mergeCell ref="BH148:BK148"/>
    <mergeCell ref="BV153:BX153"/>
    <mergeCell ref="BS154:BU154"/>
    <mergeCell ref="BH156:BK156"/>
    <mergeCell ref="BL156:BO156"/>
    <mergeCell ref="CB148:CC148"/>
    <mergeCell ref="BS148:BU148"/>
    <mergeCell ref="BY148:CA148"/>
    <mergeCell ref="BL148:BO148"/>
    <mergeCell ref="CB151:CC151"/>
    <mergeCell ref="CB152:CC152"/>
    <mergeCell ref="CB156:CC156"/>
    <mergeCell ref="BP149:BR149"/>
    <mergeCell ref="BS149:BU149"/>
    <mergeCell ref="CB154:CC154"/>
    <mergeCell ref="CF153:CG153"/>
    <mergeCell ref="BL154:BO154"/>
    <mergeCell ref="BL152:BO152"/>
    <mergeCell ref="BH155:BK155"/>
    <mergeCell ref="BY156:CA156"/>
    <mergeCell ref="BL149:BO149"/>
    <mergeCell ref="BV154:BX154"/>
    <mergeCell ref="CF149:CG149"/>
    <mergeCell ref="CF154:CG154"/>
    <mergeCell ref="BY153:CA153"/>
    <mergeCell ref="CB149:CC149"/>
    <mergeCell ref="BY149:CA149"/>
    <mergeCell ref="CF152:CG152"/>
    <mergeCell ref="BV149:BX149"/>
    <mergeCell ref="BH152:BK152"/>
    <mergeCell ref="BD152:BG152"/>
    <mergeCell ref="BY155:CA155"/>
    <mergeCell ref="BY154:CA154"/>
    <mergeCell ref="BS152:BU152"/>
    <mergeCell ref="CF155:CG155"/>
    <mergeCell ref="CF151:CG151"/>
    <mergeCell ref="CB153:CC153"/>
    <mergeCell ref="AZ154:BC154"/>
    <mergeCell ref="BP153:BR153"/>
    <mergeCell ref="BS153:BU153"/>
    <mergeCell ref="BH153:BK153"/>
    <mergeCell ref="BH151:BK151"/>
    <mergeCell ref="BL151:BO151"/>
    <mergeCell ref="BD149:BG149"/>
    <mergeCell ref="BD151:BG151"/>
    <mergeCell ref="BH149:BK149"/>
    <mergeCell ref="AZ153:BC153"/>
    <mergeCell ref="BY151:CA151"/>
    <mergeCell ref="CB155:CC155"/>
    <mergeCell ref="BL155:BO155"/>
    <mergeCell ref="BP155:BR155"/>
    <mergeCell ref="BS155:BU155"/>
    <mergeCell ref="BV155:BX155"/>
    <mergeCell ref="BS156:BU156"/>
    <mergeCell ref="BV156:BX156"/>
    <mergeCell ref="BL153:BO153"/>
    <mergeCell ref="BP152:BR152"/>
    <mergeCell ref="BD156:BG156"/>
    <mergeCell ref="BV152:BX152"/>
    <mergeCell ref="AZ159:BC159"/>
    <mergeCell ref="BS159:BU159"/>
    <mergeCell ref="BV159:BX159"/>
    <mergeCell ref="BY159:CA159"/>
    <mergeCell ref="AV159:AY159"/>
    <mergeCell ref="BP151:BR151"/>
    <mergeCell ref="BS151:BU151"/>
    <mergeCell ref="BV151:BX151"/>
    <mergeCell ref="BY152:CA152"/>
    <mergeCell ref="AV152:AY152"/>
    <mergeCell ref="AV153:AY153"/>
    <mergeCell ref="AV157:AY157"/>
    <mergeCell ref="AV151:AY151"/>
    <mergeCell ref="AZ156:BC156"/>
    <mergeCell ref="AZ152:BC152"/>
    <mergeCell ref="BD153:BG153"/>
    <mergeCell ref="BH154:BK154"/>
    <mergeCell ref="BP154:BR154"/>
    <mergeCell ref="BD154:BG154"/>
    <mergeCell ref="AV156:AY156"/>
    <mergeCell ref="A143:F143"/>
    <mergeCell ref="A142:F142"/>
    <mergeCell ref="A141:F141"/>
    <mergeCell ref="BD138:BE138"/>
    <mergeCell ref="BB143:BC143"/>
    <mergeCell ref="BV148:BX148"/>
    <mergeCell ref="BP148:BR148"/>
    <mergeCell ref="G138:I138"/>
    <mergeCell ref="BR146:BS146"/>
    <mergeCell ref="AX138:BA138"/>
    <mergeCell ref="BB138:BC138"/>
    <mergeCell ref="BB139:BC139"/>
    <mergeCell ref="AX142:BA142"/>
    <mergeCell ref="AX141:BA141"/>
    <mergeCell ref="AX140:BA140"/>
    <mergeCell ref="M142:S142"/>
    <mergeCell ref="AF143:AK143"/>
    <mergeCell ref="AF142:AK142"/>
    <mergeCell ref="AF141:AK141"/>
    <mergeCell ref="AF140:AK140"/>
    <mergeCell ref="AF139:AK139"/>
    <mergeCell ref="AV148:AY148"/>
    <mergeCell ref="AV147:AY147"/>
    <mergeCell ref="BT146:BU146"/>
    <mergeCell ref="G143:I143"/>
    <mergeCell ref="G142:I142"/>
    <mergeCell ref="AZ147:BA147"/>
    <mergeCell ref="BB147:BC147"/>
    <mergeCell ref="AI146:AQ146"/>
    <mergeCell ref="AL139:AQ139"/>
    <mergeCell ref="AL138:AQ138"/>
    <mergeCell ref="M141:S141"/>
    <mergeCell ref="G147:I149"/>
    <mergeCell ref="BB136:BC136"/>
    <mergeCell ref="BD136:BE136"/>
    <mergeCell ref="BN146:BQ146"/>
    <mergeCell ref="J138:L138"/>
    <mergeCell ref="J137:L137"/>
    <mergeCell ref="G135:I135"/>
    <mergeCell ref="G134:I134"/>
    <mergeCell ref="G133:I133"/>
    <mergeCell ref="G132:I132"/>
    <mergeCell ref="G131:I131"/>
    <mergeCell ref="G130:I130"/>
    <mergeCell ref="G129:I129"/>
    <mergeCell ref="G141:I141"/>
    <mergeCell ref="G140:I140"/>
    <mergeCell ref="G139:I139"/>
    <mergeCell ref="T143:Y143"/>
    <mergeCell ref="Z143:AE143"/>
    <mergeCell ref="M140:S140"/>
    <mergeCell ref="M139:S139"/>
    <mergeCell ref="M138:S138"/>
    <mergeCell ref="M137:S137"/>
    <mergeCell ref="M136:S136"/>
    <mergeCell ref="M135:S135"/>
    <mergeCell ref="M134:S134"/>
    <mergeCell ref="M133:S133"/>
    <mergeCell ref="AZ149:BC149"/>
    <mergeCell ref="AL137:AQ137"/>
    <mergeCell ref="AL136:AQ136"/>
    <mergeCell ref="AL135:AQ135"/>
    <mergeCell ref="AL134:AQ134"/>
    <mergeCell ref="J147:L149"/>
    <mergeCell ref="T122:Y122"/>
    <mergeCell ref="Z117:AK117"/>
    <mergeCell ref="G151:I151"/>
    <mergeCell ref="AZ151:BC151"/>
    <mergeCell ref="BP156:BR156"/>
    <mergeCell ref="BD135:BE135"/>
    <mergeCell ref="I100:P100"/>
    <mergeCell ref="I99:P99"/>
    <mergeCell ref="A94:H95"/>
    <mergeCell ref="G137:I137"/>
    <mergeCell ref="G136:I136"/>
    <mergeCell ref="BF107:BM107"/>
    <mergeCell ref="BF109:BM111"/>
    <mergeCell ref="P107:Z107"/>
    <mergeCell ref="W100:X100"/>
    <mergeCell ref="Q101:Y101"/>
    <mergeCell ref="Q102:R102"/>
    <mergeCell ref="AV102:BC102"/>
    <mergeCell ref="BB141:BC141"/>
    <mergeCell ref="BD141:BE141"/>
    <mergeCell ref="BB142:BC142"/>
    <mergeCell ref="AX139:BA139"/>
    <mergeCell ref="M128:S128"/>
    <mergeCell ref="Z128:AE128"/>
    <mergeCell ref="Z127:AE127"/>
    <mergeCell ref="Z126:AE126"/>
    <mergeCell ref="Z125:AE125"/>
    <mergeCell ref="Z124:AE124"/>
    <mergeCell ref="Z123:AE123"/>
    <mergeCell ref="G127:I127"/>
    <mergeCell ref="G126:I126"/>
    <mergeCell ref="A108:O108"/>
    <mergeCell ref="A109:O111"/>
    <mergeCell ref="AY51:BB51"/>
    <mergeCell ref="A119:F119"/>
    <mergeCell ref="M127:S127"/>
    <mergeCell ref="M126:S126"/>
    <mergeCell ref="M125:S125"/>
    <mergeCell ref="I91:P91"/>
    <mergeCell ref="I90:P90"/>
    <mergeCell ref="G64:L64"/>
    <mergeCell ref="AR71:AV71"/>
    <mergeCell ref="Y79:AF79"/>
    <mergeCell ref="Q79:X79"/>
    <mergeCell ref="A77:AF77"/>
    <mergeCell ref="AR73:AV73"/>
    <mergeCell ref="AO73:AQ73"/>
    <mergeCell ref="AR72:AV72"/>
    <mergeCell ref="AO70:AQ70"/>
    <mergeCell ref="AZ64:BM64"/>
    <mergeCell ref="A83:BL83"/>
    <mergeCell ref="G125:I125"/>
    <mergeCell ref="G124:I124"/>
    <mergeCell ref="G123:I123"/>
    <mergeCell ref="G122:I122"/>
    <mergeCell ref="G121:I121"/>
    <mergeCell ref="AX107:BE107"/>
    <mergeCell ref="G120:I120"/>
    <mergeCell ref="G119:I119"/>
    <mergeCell ref="G116:I118"/>
    <mergeCell ref="M120:S120"/>
    <mergeCell ref="M119:S119"/>
    <mergeCell ref="M116:S118"/>
    <mergeCell ref="T102:U102"/>
    <mergeCell ref="I101:P101"/>
    <mergeCell ref="I95:P95"/>
    <mergeCell ref="BH47:BI47"/>
    <mergeCell ref="BL47:BM47"/>
    <mergeCell ref="AJ46:AK46"/>
    <mergeCell ref="AN46:AO46"/>
    <mergeCell ref="AR47:AS47"/>
    <mergeCell ref="BG45:BJ45"/>
    <mergeCell ref="BK45:BN45"/>
    <mergeCell ref="BG42:BJ42"/>
    <mergeCell ref="AD64:AE64"/>
    <mergeCell ref="G66:L66"/>
    <mergeCell ref="M64:R64"/>
    <mergeCell ref="AI64:AJ64"/>
    <mergeCell ref="AR70:AV70"/>
    <mergeCell ref="AO71:AQ72"/>
    <mergeCell ref="A79:H79"/>
    <mergeCell ref="Q78:X78"/>
    <mergeCell ref="BC71:BD71"/>
    <mergeCell ref="AH77:AW77"/>
    <mergeCell ref="AW71:BB71"/>
    <mergeCell ref="AS66:AY66"/>
    <mergeCell ref="AM64:AN64"/>
    <mergeCell ref="AS64:AY64"/>
    <mergeCell ref="AS65:AY65"/>
    <mergeCell ref="AM65:AN65"/>
    <mergeCell ref="AK61:AL61"/>
    <mergeCell ref="V62:W62"/>
    <mergeCell ref="AB52:AC52"/>
    <mergeCell ref="BL49:BM49"/>
    <mergeCell ref="AV53:AW53"/>
    <mergeCell ref="AI59:AJ59"/>
    <mergeCell ref="I70:O71"/>
    <mergeCell ref="AZ47:BA47"/>
    <mergeCell ref="AM42:AP42"/>
    <mergeCell ref="AQ42:AT42"/>
    <mergeCell ref="T46:U46"/>
    <mergeCell ref="X46:Y46"/>
    <mergeCell ref="AB46:AC46"/>
    <mergeCell ref="AF46:AG46"/>
    <mergeCell ref="AY42:BB42"/>
    <mergeCell ref="AV46:AW46"/>
    <mergeCell ref="AZ46:BA46"/>
    <mergeCell ref="BD46:BE46"/>
    <mergeCell ref="T47:U47"/>
    <mergeCell ref="Z148:AK148"/>
    <mergeCell ref="BC39:BF39"/>
    <mergeCell ref="X47:Y47"/>
    <mergeCell ref="AB47:AC47"/>
    <mergeCell ref="AF47:AG47"/>
    <mergeCell ref="AJ47:AK47"/>
    <mergeCell ref="BD47:BE47"/>
    <mergeCell ref="Q95:X95"/>
    <mergeCell ref="M124:S124"/>
    <mergeCell ref="M123:S123"/>
    <mergeCell ref="M122:S122"/>
    <mergeCell ref="AX137:BA137"/>
    <mergeCell ref="I102:P102"/>
    <mergeCell ref="P72:V73"/>
    <mergeCell ref="I72:O73"/>
    <mergeCell ref="T52:U52"/>
    <mergeCell ref="T53:U53"/>
    <mergeCell ref="W102:X102"/>
    <mergeCell ref="M121:S121"/>
    <mergeCell ref="BL43:BM43"/>
    <mergeCell ref="Z118:AE118"/>
    <mergeCell ref="Z116:AK116"/>
    <mergeCell ref="BL46:BM46"/>
    <mergeCell ref="BG39:BJ39"/>
    <mergeCell ref="BK39:BN39"/>
    <mergeCell ref="T40:U40"/>
    <mergeCell ref="X40:Y40"/>
    <mergeCell ref="AB40:AC40"/>
    <mergeCell ref="AF40:AG40"/>
    <mergeCell ref="AJ40:AK40"/>
    <mergeCell ref="AN40:AO40"/>
    <mergeCell ref="AR40:AS40"/>
    <mergeCell ref="AV40:AW40"/>
    <mergeCell ref="AZ40:BA40"/>
    <mergeCell ref="BD40:BE40"/>
    <mergeCell ref="BH40:BI40"/>
    <mergeCell ref="BL40:BM40"/>
    <mergeCell ref="BD41:BE41"/>
    <mergeCell ref="BH41:BI41"/>
    <mergeCell ref="AY39:BB39"/>
    <mergeCell ref="AB41:AC41"/>
    <mergeCell ref="AV41:AW41"/>
    <mergeCell ref="AJ41:AK41"/>
    <mergeCell ref="AN41:AO41"/>
    <mergeCell ref="AQ45:AT45"/>
    <mergeCell ref="AU45:AX45"/>
    <mergeCell ref="S45:V45"/>
    <mergeCell ref="BL44:BM44"/>
    <mergeCell ref="BK42:BN42"/>
    <mergeCell ref="AQ39:AT39"/>
    <mergeCell ref="BD43:BE43"/>
  </mergeCells>
  <phoneticPr fontId="6"/>
  <dataValidations count="1">
    <dataValidation type="list" allowBlank="1" showInputMessage="1" showErrorMessage="1" sqref="L5:Q10 H16:W20 B26:M26 AF26:AK26 AU26:AZ26 AO27:AT27 AO25:AT25 G59:R66 I72:V73 A79:AF79 AH79:AW79 I91:X91 I95:X95 I100:P100 I102:P102 AV100:BC100 AV102:BC102" xr:uid="{00000000-0002-0000-0400-000000000000}">
      <formula1>"○"</formula1>
    </dataValidation>
  </dataValidations>
  <pageMargins left="0.19685039370078741" right="0.19685039370078741" top="0.39370078740157483" bottom="0.19685039370078741" header="0.51181102362204722" footer="0.51181102362204722"/>
  <pageSetup paperSize="9" scale="83" firstPageNumber="15" fitToHeight="0" orientation="landscape" cellComments="asDisplayed" useFirstPageNumber="1" r:id="rId1"/>
  <headerFooter alignWithMargins="0">
    <oddFooter>&amp;R&amp;P</oddFooter>
  </headerFooter>
  <rowBreaks count="5" manualBreakCount="5">
    <brk id="35" max="66" man="1"/>
    <brk id="75" max="66" man="1"/>
    <brk id="114" max="66" man="1"/>
    <brk id="145" max="66" man="1"/>
    <brk id="181" max="6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X70"/>
  <sheetViews>
    <sheetView view="pageBreakPreview" zoomScale="80" zoomScaleNormal="85" zoomScaleSheetLayoutView="80" workbookViewId="0">
      <selection activeCell="T9" sqref="T9"/>
    </sheetView>
  </sheetViews>
  <sheetFormatPr defaultColWidth="3.625" defaultRowHeight="13.5"/>
  <cols>
    <col min="1" max="2" width="2.125" customWidth="1"/>
    <col min="3" max="4" width="2.25" customWidth="1"/>
    <col min="5" max="83" width="2.125" customWidth="1"/>
    <col min="84" max="84" width="2.875" customWidth="1"/>
    <col min="85" max="85" width="6.5" customWidth="1"/>
    <col min="86" max="201" width="9" customWidth="1"/>
    <col min="202" max="224" width="3.625" customWidth="1"/>
    <col min="225" max="225" width="3.5" customWidth="1"/>
    <col min="226" max="242" width="3.625" customWidth="1"/>
    <col min="243" max="243" width="3.5" customWidth="1"/>
  </cols>
  <sheetData>
    <row r="1" spans="1:232" ht="24" customHeight="1">
      <c r="A1" s="1" t="s">
        <v>1633</v>
      </c>
      <c r="B1" s="1"/>
      <c r="C1" s="1"/>
      <c r="D1" s="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1"/>
      <c r="BU1" s="1"/>
      <c r="BV1" s="1"/>
      <c r="BW1" s="1"/>
      <c r="BX1" s="1"/>
      <c r="BY1" s="1"/>
      <c r="BZ1" s="1"/>
      <c r="CA1" s="1"/>
      <c r="CB1" s="1"/>
      <c r="CC1" s="1"/>
      <c r="CD1" s="1"/>
      <c r="CE1" s="1"/>
      <c r="CF1" s="1"/>
      <c r="CG1" s="7"/>
    </row>
    <row r="2" spans="1:232" ht="24" customHeight="1">
      <c r="A2" s="1" t="s">
        <v>237</v>
      </c>
      <c r="B2" s="1"/>
      <c r="C2" s="1"/>
      <c r="D2" s="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1"/>
      <c r="BU2" s="1"/>
      <c r="BV2" s="1"/>
      <c r="BW2" s="1"/>
      <c r="BX2" s="1"/>
      <c r="BY2" s="1"/>
      <c r="BZ2" s="1"/>
      <c r="CA2" s="1"/>
      <c r="CB2" s="1"/>
      <c r="CC2" s="1"/>
      <c r="CD2" s="1"/>
      <c r="CE2" s="1"/>
      <c r="CF2" s="1"/>
      <c r="CG2" s="7"/>
    </row>
    <row r="3" spans="1:232" ht="24" customHeight="1">
      <c r="A3" s="1069"/>
      <c r="B3" s="1069"/>
      <c r="C3" s="1069"/>
      <c r="D3" s="1069"/>
      <c r="E3" s="1069"/>
      <c r="F3" s="1069"/>
      <c r="G3" s="1069"/>
      <c r="H3" s="501" t="s">
        <v>53</v>
      </c>
      <c r="I3" s="171"/>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3"/>
      <c r="BP3" s="580" t="s">
        <v>238</v>
      </c>
      <c r="BQ3" s="581"/>
      <c r="BR3" s="581"/>
      <c r="BS3" s="581"/>
      <c r="BT3" s="581"/>
      <c r="BU3" s="581"/>
      <c r="BV3" s="581"/>
      <c r="BW3" s="581"/>
      <c r="BX3" s="581"/>
      <c r="BY3" s="581"/>
      <c r="BZ3" s="581"/>
      <c r="CA3" s="581"/>
      <c r="CB3" s="581"/>
      <c r="CC3" s="582"/>
      <c r="CD3" s="13"/>
      <c r="CE3" s="13"/>
      <c r="CF3" s="3"/>
      <c r="CG3" s="7"/>
    </row>
    <row r="4" spans="1:232" ht="24" customHeight="1">
      <c r="A4" s="1069"/>
      <c r="B4" s="1069"/>
      <c r="C4" s="1069"/>
      <c r="D4" s="1069"/>
      <c r="E4" s="1069"/>
      <c r="F4" s="1069"/>
      <c r="G4" s="1069"/>
      <c r="H4" s="446"/>
      <c r="I4" s="778">
        <v>0.29166666666666669</v>
      </c>
      <c r="J4" s="778"/>
      <c r="K4" s="447"/>
      <c r="L4" s="778">
        <v>0.33333333333333331</v>
      </c>
      <c r="M4" s="778"/>
      <c r="N4" s="778"/>
      <c r="O4" s="778"/>
      <c r="P4" s="778">
        <v>0.375</v>
      </c>
      <c r="Q4" s="778"/>
      <c r="R4" s="778"/>
      <c r="S4" s="778"/>
      <c r="T4" s="174"/>
      <c r="U4" s="778"/>
      <c r="V4" s="778"/>
      <c r="W4" s="778"/>
      <c r="X4" s="174"/>
      <c r="Y4" s="778"/>
      <c r="Z4" s="778"/>
      <c r="AA4" s="778"/>
      <c r="AB4" s="778">
        <v>0.5</v>
      </c>
      <c r="AC4" s="778"/>
      <c r="AD4" s="778"/>
      <c r="AE4" s="778"/>
      <c r="AF4" s="778">
        <v>0.54166666666666663</v>
      </c>
      <c r="AG4" s="778"/>
      <c r="AH4" s="778"/>
      <c r="AI4" s="778"/>
      <c r="AJ4" s="778"/>
      <c r="AK4" s="778"/>
      <c r="AL4" s="778"/>
      <c r="AM4" s="778"/>
      <c r="AN4" s="778">
        <v>0.625</v>
      </c>
      <c r="AO4" s="778"/>
      <c r="AP4" s="778"/>
      <c r="AQ4" s="778"/>
      <c r="AR4" s="778">
        <v>0.66666666666666663</v>
      </c>
      <c r="AS4" s="778"/>
      <c r="AT4" s="778"/>
      <c r="AU4" s="778"/>
      <c r="AV4" s="778">
        <v>0.70833333333333337</v>
      </c>
      <c r="AW4" s="778"/>
      <c r="AX4" s="778"/>
      <c r="AY4" s="778"/>
      <c r="AZ4" s="778">
        <v>0.75</v>
      </c>
      <c r="BA4" s="778"/>
      <c r="BB4" s="778"/>
      <c r="BC4" s="778"/>
      <c r="BD4" s="778">
        <v>0.79166666666666663</v>
      </c>
      <c r="BE4" s="778"/>
      <c r="BF4" s="778"/>
      <c r="BG4" s="778"/>
      <c r="BH4" s="778">
        <v>0.83333333333333337</v>
      </c>
      <c r="BI4" s="778"/>
      <c r="BJ4" s="778"/>
      <c r="BK4" s="778"/>
      <c r="BL4" s="778">
        <v>0.875</v>
      </c>
      <c r="BM4" s="778"/>
      <c r="BN4" s="778"/>
      <c r="BO4" s="1074"/>
      <c r="BP4" s="561" t="s">
        <v>239</v>
      </c>
      <c r="BQ4" s="562"/>
      <c r="BR4" s="562"/>
      <c r="BS4" s="712"/>
      <c r="BT4" s="561" t="s">
        <v>240</v>
      </c>
      <c r="BU4" s="562"/>
      <c r="BV4" s="712"/>
      <c r="BW4" s="561" t="s">
        <v>241</v>
      </c>
      <c r="BX4" s="562"/>
      <c r="BY4" s="712"/>
      <c r="BZ4" s="561" t="s">
        <v>242</v>
      </c>
      <c r="CA4" s="562"/>
      <c r="CB4" s="562"/>
      <c r="CC4" s="712"/>
      <c r="CD4" s="13"/>
      <c r="CE4" s="13"/>
      <c r="CF4" s="3"/>
      <c r="CG4" s="7"/>
      <c r="GC4" s="1046"/>
      <c r="GD4" s="1046"/>
      <c r="GE4" s="1046"/>
      <c r="GF4" s="1046"/>
      <c r="GH4" s="1046"/>
      <c r="GI4" s="1046"/>
      <c r="GK4" s="1046"/>
      <c r="GL4" s="1046"/>
      <c r="GN4" s="1046"/>
      <c r="GO4" s="1046"/>
      <c r="GQ4" s="1046"/>
      <c r="GR4" s="1046"/>
      <c r="GT4" s="1046"/>
      <c r="GU4" s="1046"/>
      <c r="GW4" s="1046"/>
      <c r="GX4" s="1046"/>
      <c r="GZ4" s="1046"/>
      <c r="HA4" s="1046"/>
      <c r="HC4" s="1046"/>
      <c r="HD4" s="1046"/>
      <c r="HF4" s="1046"/>
      <c r="HG4" s="1046"/>
      <c r="HI4" s="1046"/>
      <c r="HJ4" s="1046"/>
      <c r="HL4" s="1046"/>
      <c r="HM4" s="1046"/>
      <c r="HO4" s="1046"/>
      <c r="HP4" s="1046"/>
      <c r="HR4" s="1046"/>
      <c r="HS4" s="1046"/>
      <c r="HU4" s="1046"/>
      <c r="HV4" s="1046"/>
      <c r="HW4" s="462"/>
      <c r="HX4" s="462"/>
    </row>
    <row r="5" spans="1:232" ht="24" customHeight="1">
      <c r="A5" s="1069"/>
      <c r="B5" s="1069"/>
      <c r="C5" s="1069"/>
      <c r="D5" s="1069"/>
      <c r="E5" s="1069"/>
      <c r="F5" s="1069"/>
      <c r="G5" s="1069"/>
      <c r="H5" s="446"/>
      <c r="I5" s="174"/>
      <c r="J5" s="1060">
        <v>0.3125</v>
      </c>
      <c r="K5" s="1061"/>
      <c r="L5" s="1061"/>
      <c r="M5" s="1062"/>
      <c r="N5" s="1060">
        <v>0.35416666666666669</v>
      </c>
      <c r="O5" s="1061"/>
      <c r="P5" s="1061"/>
      <c r="Q5" s="1062"/>
      <c r="R5" s="1060">
        <v>0.39583333333333331</v>
      </c>
      <c r="S5" s="1061"/>
      <c r="T5" s="1061"/>
      <c r="U5" s="1062"/>
      <c r="V5" s="175"/>
      <c r="W5" s="176"/>
      <c r="X5" s="176"/>
      <c r="Y5" s="174"/>
      <c r="Z5" s="177"/>
      <c r="AA5" s="174"/>
      <c r="AB5" s="174"/>
      <c r="AC5" s="178"/>
      <c r="AD5" s="174"/>
      <c r="AE5" s="176"/>
      <c r="AF5" s="176"/>
      <c r="AG5" s="174"/>
      <c r="AH5" s="177"/>
      <c r="AI5" s="174"/>
      <c r="AJ5" s="174"/>
      <c r="AK5" s="178"/>
      <c r="AL5" s="174"/>
      <c r="AM5" s="176"/>
      <c r="AN5" s="176"/>
      <c r="AO5" s="174"/>
      <c r="AP5" s="1060">
        <v>0.64583333333333337</v>
      </c>
      <c r="AQ5" s="1061"/>
      <c r="AR5" s="1061"/>
      <c r="AS5" s="1062"/>
      <c r="AT5" s="1060">
        <v>0.6875</v>
      </c>
      <c r="AU5" s="1061"/>
      <c r="AV5" s="1061"/>
      <c r="AW5" s="1062"/>
      <c r="AX5" s="1060">
        <v>0.72916666666666663</v>
      </c>
      <c r="AY5" s="1061"/>
      <c r="AZ5" s="1061"/>
      <c r="BA5" s="1062"/>
      <c r="BB5" s="1060">
        <v>0.77083333333333337</v>
      </c>
      <c r="BC5" s="1061"/>
      <c r="BD5" s="1061"/>
      <c r="BE5" s="1062"/>
      <c r="BF5" s="1060">
        <v>0.8125</v>
      </c>
      <c r="BG5" s="1061"/>
      <c r="BH5" s="1061"/>
      <c r="BI5" s="1062"/>
      <c r="BJ5" s="1060">
        <v>0.85416666666666663</v>
      </c>
      <c r="BK5" s="1061"/>
      <c r="BL5" s="1061"/>
      <c r="BM5" s="1062"/>
      <c r="BN5" s="177"/>
      <c r="BO5" s="178"/>
      <c r="BP5" s="951"/>
      <c r="BQ5" s="779"/>
      <c r="BR5" s="779"/>
      <c r="BS5" s="952"/>
      <c r="BT5" s="951"/>
      <c r="BU5" s="779"/>
      <c r="BV5" s="952"/>
      <c r="BW5" s="951"/>
      <c r="BX5" s="779"/>
      <c r="BY5" s="952"/>
      <c r="BZ5" s="951"/>
      <c r="CA5" s="779"/>
      <c r="CB5" s="779"/>
      <c r="CC5" s="952"/>
      <c r="CD5" s="13"/>
      <c r="CE5" s="13"/>
      <c r="CF5" s="3"/>
      <c r="CG5" s="7"/>
      <c r="GC5" s="1"/>
      <c r="GD5" s="1046"/>
      <c r="GE5" s="1046"/>
      <c r="GF5" s="1046"/>
      <c r="GG5" s="1046"/>
      <c r="GI5" s="1046"/>
      <c r="GJ5" s="1046"/>
      <c r="GL5" s="1046"/>
      <c r="GM5" s="1046"/>
      <c r="GN5" s="2"/>
      <c r="GO5" s="179"/>
      <c r="GP5" s="2"/>
      <c r="GQ5" s="179"/>
      <c r="GR5" s="2"/>
      <c r="GS5" s="179"/>
      <c r="GT5" s="2"/>
      <c r="GU5" s="179"/>
      <c r="GV5" s="2"/>
      <c r="GW5" s="179"/>
      <c r="GX5" s="2"/>
      <c r="GY5" s="179"/>
      <c r="GZ5" s="2"/>
      <c r="HA5" s="179"/>
      <c r="HB5" s="2"/>
      <c r="HC5" s="179"/>
      <c r="HD5" s="1046"/>
      <c r="HE5" s="1046"/>
      <c r="HG5" s="1046"/>
      <c r="HH5" s="1046"/>
      <c r="HJ5" s="1046"/>
      <c r="HK5" s="1046"/>
      <c r="HM5" s="1046"/>
      <c r="HN5" s="1046"/>
      <c r="HP5" s="1046"/>
      <c r="HQ5" s="1046"/>
      <c r="HS5" s="1046"/>
      <c r="HT5" s="1046"/>
      <c r="HU5" s="179"/>
      <c r="HV5" s="2"/>
      <c r="HW5" s="179"/>
      <c r="HX5" s="2"/>
    </row>
    <row r="6" spans="1:232" ht="12.75" customHeight="1">
      <c r="A6" s="561" t="s">
        <v>1582</v>
      </c>
      <c r="B6" s="562"/>
      <c r="C6" s="562"/>
      <c r="D6" s="562"/>
      <c r="E6" s="562"/>
      <c r="F6" s="562"/>
      <c r="G6" s="712"/>
      <c r="H6" s="427"/>
      <c r="I6" s="458"/>
      <c r="J6" s="460"/>
      <c r="K6" s="459"/>
      <c r="L6" s="180"/>
      <c r="M6" s="461"/>
      <c r="N6" s="460"/>
      <c r="O6" s="459"/>
      <c r="P6" s="180"/>
      <c r="Q6" s="458"/>
      <c r="R6" s="460"/>
      <c r="S6" s="459"/>
      <c r="T6" s="180"/>
      <c r="U6" s="461"/>
      <c r="V6" s="458"/>
      <c r="W6" s="459"/>
      <c r="X6" s="180"/>
      <c r="Y6" s="458"/>
      <c r="Z6" s="460"/>
      <c r="AA6" s="459"/>
      <c r="AB6" s="180"/>
      <c r="AC6" s="461"/>
      <c r="AD6" s="458"/>
      <c r="AE6" s="459"/>
      <c r="AF6" s="180"/>
      <c r="AG6" s="458"/>
      <c r="AH6" s="460"/>
      <c r="AI6" s="459"/>
      <c r="AJ6" s="180"/>
      <c r="AK6" s="461"/>
      <c r="AL6" s="458"/>
      <c r="AM6" s="459"/>
      <c r="AN6" s="180"/>
      <c r="AO6" s="458"/>
      <c r="AP6" s="460"/>
      <c r="AQ6" s="459"/>
      <c r="AR6" s="180"/>
      <c r="AS6" s="461"/>
      <c r="AT6" s="458"/>
      <c r="AU6" s="459"/>
      <c r="AV6" s="180"/>
      <c r="AW6" s="458"/>
      <c r="AX6" s="460"/>
      <c r="AY6" s="459"/>
      <c r="AZ6" s="180"/>
      <c r="BA6" s="461"/>
      <c r="BB6" s="458"/>
      <c r="BC6" s="459"/>
      <c r="BD6" s="180"/>
      <c r="BE6" s="458"/>
      <c r="BF6" s="460"/>
      <c r="BG6" s="459"/>
      <c r="BH6" s="180"/>
      <c r="BI6" s="461"/>
      <c r="BJ6" s="458"/>
      <c r="BK6" s="459"/>
      <c r="BL6" s="457"/>
      <c r="BM6" s="461"/>
      <c r="BN6" s="458"/>
      <c r="BO6" s="461"/>
      <c r="BP6" s="634"/>
      <c r="BQ6" s="1075" t="s">
        <v>45</v>
      </c>
      <c r="BR6" s="1076"/>
      <c r="BS6" s="1077"/>
      <c r="BT6" s="1075" t="s">
        <v>45</v>
      </c>
      <c r="BU6" s="1076"/>
      <c r="BV6" s="1077"/>
      <c r="BW6" s="1075" t="s">
        <v>45</v>
      </c>
      <c r="BX6" s="1076"/>
      <c r="BY6" s="1077"/>
      <c r="BZ6" s="635"/>
      <c r="CA6" s="658"/>
      <c r="CB6" s="658"/>
      <c r="CC6" s="676"/>
      <c r="CD6" s="13"/>
      <c r="CE6" s="13"/>
      <c r="CF6" s="3"/>
      <c r="CG6" s="7"/>
    </row>
    <row r="7" spans="1:232" ht="30" customHeight="1">
      <c r="A7" s="563"/>
      <c r="B7" s="564"/>
      <c r="C7" s="564"/>
      <c r="D7" s="564"/>
      <c r="E7" s="564"/>
      <c r="F7" s="564"/>
      <c r="G7" s="713"/>
      <c r="H7" s="424"/>
      <c r="I7" s="4"/>
      <c r="J7" s="509"/>
      <c r="K7" s="181"/>
      <c r="L7" s="182"/>
      <c r="M7" s="183"/>
      <c r="N7" s="509"/>
      <c r="O7" s="181"/>
      <c r="P7" s="182"/>
      <c r="Q7" s="184"/>
      <c r="R7" s="509"/>
      <c r="S7" s="181"/>
      <c r="T7" s="182"/>
      <c r="U7" s="183"/>
      <c r="V7" s="4"/>
      <c r="W7" s="181"/>
      <c r="X7" s="182"/>
      <c r="Y7" s="4"/>
      <c r="Z7" s="185"/>
      <c r="AA7" s="181"/>
      <c r="AB7" s="182"/>
      <c r="AC7" s="186"/>
      <c r="AD7" s="4"/>
      <c r="AE7" s="187"/>
      <c r="AF7" s="188"/>
      <c r="AG7" s="4"/>
      <c r="AH7" s="185"/>
      <c r="AI7" s="189"/>
      <c r="AJ7" s="190"/>
      <c r="AK7" s="186"/>
      <c r="AL7" s="4"/>
      <c r="AM7" s="187"/>
      <c r="AN7" s="188"/>
      <c r="AO7" s="4"/>
      <c r="AP7" s="185"/>
      <c r="AQ7" s="181"/>
      <c r="AR7" s="182"/>
      <c r="AS7" s="183"/>
      <c r="AT7" s="4"/>
      <c r="AU7" s="181"/>
      <c r="AV7" s="182"/>
      <c r="AW7" s="184"/>
      <c r="AX7" s="509"/>
      <c r="AY7" s="181"/>
      <c r="AZ7" s="182"/>
      <c r="BA7" s="183"/>
      <c r="BB7" s="4"/>
      <c r="BC7" s="181"/>
      <c r="BD7" s="182"/>
      <c r="BE7" s="184"/>
      <c r="BF7" s="509"/>
      <c r="BG7" s="181"/>
      <c r="BH7" s="182"/>
      <c r="BI7" s="183"/>
      <c r="BJ7" s="4"/>
      <c r="BK7" s="181"/>
      <c r="BL7" s="182"/>
      <c r="BM7" s="183"/>
      <c r="BN7" s="191"/>
      <c r="BO7" s="186"/>
      <c r="BP7" s="1031"/>
      <c r="BQ7" s="731" t="s">
        <v>25</v>
      </c>
      <c r="BR7" s="659"/>
      <c r="BS7" s="677"/>
      <c r="BT7" s="731" t="s">
        <v>25</v>
      </c>
      <c r="BU7" s="659"/>
      <c r="BV7" s="677"/>
      <c r="BW7" s="731" t="s">
        <v>25</v>
      </c>
      <c r="BX7" s="659"/>
      <c r="BY7" s="677"/>
      <c r="BZ7" s="731"/>
      <c r="CA7" s="659"/>
      <c r="CB7" s="659"/>
      <c r="CC7" s="677"/>
      <c r="CD7" s="13"/>
      <c r="CE7" s="13"/>
      <c r="CF7" s="3"/>
      <c r="CG7" s="7"/>
    </row>
    <row r="8" spans="1:232" ht="30" customHeight="1">
      <c r="A8" s="1065" t="s">
        <v>46</v>
      </c>
      <c r="B8" s="1066"/>
      <c r="C8" s="735" t="s">
        <v>48</v>
      </c>
      <c r="D8" s="736"/>
      <c r="E8" s="736"/>
      <c r="F8" s="736"/>
      <c r="G8" s="1070"/>
      <c r="H8" s="427"/>
      <c r="I8" s="153"/>
      <c r="J8" s="460"/>
      <c r="K8" s="459"/>
      <c r="L8" s="457"/>
      <c r="M8" s="491"/>
      <c r="N8" s="458"/>
      <c r="O8" s="459"/>
      <c r="P8" s="457"/>
      <c r="Q8" s="397"/>
      <c r="R8" s="460"/>
      <c r="S8" s="459"/>
      <c r="T8" s="457"/>
      <c r="U8" s="491"/>
      <c r="V8" s="458"/>
      <c r="W8" s="459"/>
      <c r="X8" s="457"/>
      <c r="Y8" s="397"/>
      <c r="Z8" s="460"/>
      <c r="AA8" s="459"/>
      <c r="AB8" s="457"/>
      <c r="AC8" s="491"/>
      <c r="AD8" s="458"/>
      <c r="AE8" s="459"/>
      <c r="AF8" s="457"/>
      <c r="AG8" s="397"/>
      <c r="AH8" s="460"/>
      <c r="AI8" s="459"/>
      <c r="AJ8" s="457"/>
      <c r="AK8" s="491"/>
      <c r="AL8" s="458"/>
      <c r="AM8" s="459"/>
      <c r="AN8" s="457"/>
      <c r="AO8" s="397"/>
      <c r="AP8" s="460"/>
      <c r="AQ8" s="459"/>
      <c r="AR8" s="457"/>
      <c r="AS8" s="491"/>
      <c r="AT8" s="458"/>
      <c r="AU8" s="459"/>
      <c r="AV8" s="457"/>
      <c r="AW8" s="397"/>
      <c r="AX8" s="460"/>
      <c r="AY8" s="459"/>
      <c r="AZ8" s="457"/>
      <c r="BA8" s="491"/>
      <c r="BB8" s="458"/>
      <c r="BC8" s="459"/>
      <c r="BD8" s="457"/>
      <c r="BE8" s="397"/>
      <c r="BF8" s="460"/>
      <c r="BG8" s="459"/>
      <c r="BH8" s="457"/>
      <c r="BI8" s="491"/>
      <c r="BJ8" s="458"/>
      <c r="BK8" s="459"/>
      <c r="BL8" s="457"/>
      <c r="BM8" s="397"/>
      <c r="BN8" s="460"/>
      <c r="BO8" s="461"/>
      <c r="BP8" s="423" t="s">
        <v>243</v>
      </c>
      <c r="BQ8" s="600" t="s">
        <v>25</v>
      </c>
      <c r="BR8" s="552"/>
      <c r="BS8" s="553"/>
      <c r="BT8" s="600" t="s">
        <v>25</v>
      </c>
      <c r="BU8" s="552"/>
      <c r="BV8" s="553"/>
      <c r="BW8" s="600" t="s">
        <v>25</v>
      </c>
      <c r="BX8" s="552"/>
      <c r="BY8" s="553"/>
      <c r="BZ8" s="600"/>
      <c r="CA8" s="552"/>
      <c r="CB8" s="552"/>
      <c r="CC8" s="553"/>
      <c r="CD8" s="13"/>
      <c r="CE8" s="13"/>
      <c r="CF8" s="3"/>
      <c r="CG8" s="7"/>
    </row>
    <row r="9" spans="1:232" ht="30" customHeight="1">
      <c r="A9" s="816"/>
      <c r="B9" s="1067"/>
      <c r="C9" s="735" t="s">
        <v>48</v>
      </c>
      <c r="D9" s="736"/>
      <c r="E9" s="736"/>
      <c r="F9" s="736"/>
      <c r="G9" s="1070"/>
      <c r="H9" s="405"/>
      <c r="I9" s="408"/>
      <c r="J9" s="192"/>
      <c r="K9" s="193"/>
      <c r="L9" s="194"/>
      <c r="M9" s="195"/>
      <c r="N9" s="196"/>
      <c r="O9" s="193"/>
      <c r="P9" s="194"/>
      <c r="Q9" s="197"/>
      <c r="R9" s="192"/>
      <c r="S9" s="193"/>
      <c r="T9" s="194"/>
      <c r="U9" s="195"/>
      <c r="V9" s="196"/>
      <c r="W9" s="193"/>
      <c r="X9" s="194"/>
      <c r="Y9" s="196"/>
      <c r="Z9" s="198"/>
      <c r="AA9" s="193"/>
      <c r="AB9" s="194"/>
      <c r="AC9" s="199"/>
      <c r="AD9" s="196"/>
      <c r="AE9" s="193"/>
      <c r="AF9" s="194"/>
      <c r="AG9" s="196"/>
      <c r="AH9" s="198"/>
      <c r="AI9" s="193"/>
      <c r="AJ9" s="194"/>
      <c r="AK9" s="199"/>
      <c r="AL9" s="196"/>
      <c r="AM9" s="193"/>
      <c r="AN9" s="194"/>
      <c r="AO9" s="196"/>
      <c r="AP9" s="198"/>
      <c r="AQ9" s="193"/>
      <c r="AR9" s="194"/>
      <c r="AS9" s="195"/>
      <c r="AT9" s="196"/>
      <c r="AU9" s="193"/>
      <c r="AV9" s="194"/>
      <c r="AW9" s="197"/>
      <c r="AX9" s="192"/>
      <c r="AY9" s="193"/>
      <c r="AZ9" s="194"/>
      <c r="BA9" s="195"/>
      <c r="BB9" s="196"/>
      <c r="BC9" s="193"/>
      <c r="BD9" s="194"/>
      <c r="BE9" s="197"/>
      <c r="BF9" s="192"/>
      <c r="BG9" s="193"/>
      <c r="BH9" s="194"/>
      <c r="BI9" s="195"/>
      <c r="BJ9" s="196"/>
      <c r="BK9" s="193"/>
      <c r="BL9" s="194"/>
      <c r="BM9" s="197"/>
      <c r="BN9" s="198"/>
      <c r="BO9" s="199"/>
      <c r="BP9" s="423" t="s">
        <v>244</v>
      </c>
      <c r="BQ9" s="600" t="s">
        <v>25</v>
      </c>
      <c r="BR9" s="552"/>
      <c r="BS9" s="553"/>
      <c r="BT9" s="600" t="s">
        <v>25</v>
      </c>
      <c r="BU9" s="552"/>
      <c r="BV9" s="553"/>
      <c r="BW9" s="600" t="s">
        <v>25</v>
      </c>
      <c r="BX9" s="552"/>
      <c r="BY9" s="553"/>
      <c r="BZ9" s="600"/>
      <c r="CA9" s="552"/>
      <c r="CB9" s="552"/>
      <c r="CC9" s="553"/>
      <c r="CD9" s="13"/>
      <c r="CE9" s="13"/>
      <c r="CF9" s="3"/>
      <c r="CG9" s="7"/>
    </row>
    <row r="10" spans="1:232" ht="30" customHeight="1">
      <c r="A10" s="816"/>
      <c r="B10" s="1067"/>
      <c r="C10" s="735" t="s">
        <v>48</v>
      </c>
      <c r="D10" s="736"/>
      <c r="E10" s="736"/>
      <c r="F10" s="736"/>
      <c r="G10" s="1070"/>
      <c r="H10" s="405"/>
      <c r="I10" s="408"/>
      <c r="J10" s="405"/>
      <c r="K10" s="406"/>
      <c r="L10" s="402"/>
      <c r="M10" s="404"/>
      <c r="N10" s="403"/>
      <c r="O10" s="406"/>
      <c r="P10" s="402"/>
      <c r="Q10" s="403"/>
      <c r="R10" s="405"/>
      <c r="S10" s="406"/>
      <c r="T10" s="402"/>
      <c r="U10" s="404"/>
      <c r="V10" s="403"/>
      <c r="W10" s="406"/>
      <c r="X10" s="402"/>
      <c r="Y10" s="403"/>
      <c r="Z10" s="405"/>
      <c r="AA10" s="406"/>
      <c r="AB10" s="402"/>
      <c r="AC10" s="404"/>
      <c r="AD10" s="403"/>
      <c r="AE10" s="406"/>
      <c r="AF10" s="402"/>
      <c r="AG10" s="403"/>
      <c r="AH10" s="405"/>
      <c r="AI10" s="406"/>
      <c r="AJ10" s="402"/>
      <c r="AK10" s="404"/>
      <c r="AL10" s="403"/>
      <c r="AM10" s="406"/>
      <c r="AN10" s="402"/>
      <c r="AO10" s="403"/>
      <c r="AP10" s="405"/>
      <c r="AQ10" s="406"/>
      <c r="AR10" s="402"/>
      <c r="AS10" s="404"/>
      <c r="AT10" s="403"/>
      <c r="AU10" s="406"/>
      <c r="AV10" s="402"/>
      <c r="AW10" s="403"/>
      <c r="AX10" s="405"/>
      <c r="AY10" s="406"/>
      <c r="AZ10" s="402"/>
      <c r="BA10" s="404"/>
      <c r="BB10" s="403"/>
      <c r="BC10" s="406"/>
      <c r="BD10" s="402"/>
      <c r="BE10" s="403"/>
      <c r="BF10" s="405"/>
      <c r="BG10" s="406"/>
      <c r="BH10" s="402"/>
      <c r="BI10" s="404"/>
      <c r="BJ10" s="403"/>
      <c r="BK10" s="406"/>
      <c r="BL10" s="402"/>
      <c r="BM10" s="403"/>
      <c r="BN10" s="405"/>
      <c r="BO10" s="404"/>
      <c r="BP10" s="423" t="s">
        <v>245</v>
      </c>
      <c r="BQ10" s="600" t="s">
        <v>25</v>
      </c>
      <c r="BR10" s="552"/>
      <c r="BS10" s="553"/>
      <c r="BT10" s="600" t="s">
        <v>25</v>
      </c>
      <c r="BU10" s="552"/>
      <c r="BV10" s="553"/>
      <c r="BW10" s="600" t="s">
        <v>25</v>
      </c>
      <c r="BX10" s="552"/>
      <c r="BY10" s="553"/>
      <c r="BZ10" s="600"/>
      <c r="CA10" s="552"/>
      <c r="CB10" s="552"/>
      <c r="CC10" s="553"/>
      <c r="CD10" s="13"/>
      <c r="CE10" s="13"/>
      <c r="CF10" s="3"/>
      <c r="CG10" s="7"/>
    </row>
    <row r="11" spans="1:232" ht="30" customHeight="1">
      <c r="A11" s="816"/>
      <c r="B11" s="1067"/>
      <c r="C11" s="735" t="s">
        <v>48</v>
      </c>
      <c r="D11" s="736"/>
      <c r="E11" s="736"/>
      <c r="F11" s="736"/>
      <c r="G11" s="1070"/>
      <c r="H11" s="405"/>
      <c r="I11" s="408"/>
      <c r="J11" s="405"/>
      <c r="K11" s="406"/>
      <c r="L11" s="402"/>
      <c r="M11" s="404"/>
      <c r="N11" s="403"/>
      <c r="O11" s="406"/>
      <c r="P11" s="402"/>
      <c r="Q11" s="403"/>
      <c r="R11" s="405"/>
      <c r="S11" s="406"/>
      <c r="T11" s="402"/>
      <c r="U11" s="404"/>
      <c r="V11" s="403"/>
      <c r="W11" s="406"/>
      <c r="X11" s="402"/>
      <c r="Y11" s="403"/>
      <c r="Z11" s="405"/>
      <c r="AA11" s="406"/>
      <c r="AB11" s="402"/>
      <c r="AC11" s="404"/>
      <c r="AD11" s="403"/>
      <c r="AE11" s="406"/>
      <c r="AF11" s="402"/>
      <c r="AG11" s="403"/>
      <c r="AH11" s="405"/>
      <c r="AI11" s="406"/>
      <c r="AJ11" s="402"/>
      <c r="AK11" s="404"/>
      <c r="AL11" s="403"/>
      <c r="AM11" s="406"/>
      <c r="AN11" s="402"/>
      <c r="AO11" s="403"/>
      <c r="AP11" s="405"/>
      <c r="AQ11" s="406"/>
      <c r="AR11" s="402"/>
      <c r="AS11" s="404"/>
      <c r="AT11" s="403"/>
      <c r="AU11" s="406"/>
      <c r="AV11" s="402"/>
      <c r="AW11" s="403"/>
      <c r="AX11" s="405"/>
      <c r="AY11" s="406"/>
      <c r="AZ11" s="402"/>
      <c r="BA11" s="404"/>
      <c r="BB11" s="403"/>
      <c r="BC11" s="406"/>
      <c r="BD11" s="402"/>
      <c r="BE11" s="403"/>
      <c r="BF11" s="405"/>
      <c r="BG11" s="406"/>
      <c r="BH11" s="402"/>
      <c r="BI11" s="404"/>
      <c r="BJ11" s="403"/>
      <c r="BK11" s="406"/>
      <c r="BL11" s="402"/>
      <c r="BM11" s="403"/>
      <c r="BN11" s="405"/>
      <c r="BO11" s="404"/>
      <c r="BP11" s="423" t="s">
        <v>246</v>
      </c>
      <c r="BQ11" s="600" t="s">
        <v>25</v>
      </c>
      <c r="BR11" s="552"/>
      <c r="BS11" s="553"/>
      <c r="BT11" s="600" t="s">
        <v>25</v>
      </c>
      <c r="BU11" s="552"/>
      <c r="BV11" s="553"/>
      <c r="BW11" s="600" t="s">
        <v>25</v>
      </c>
      <c r="BX11" s="552"/>
      <c r="BY11" s="553"/>
      <c r="BZ11" s="600"/>
      <c r="CA11" s="552"/>
      <c r="CB11" s="552"/>
      <c r="CC11" s="553"/>
      <c r="CD11" s="13"/>
      <c r="CE11" s="13"/>
      <c r="CF11" s="3"/>
      <c r="CG11" s="7"/>
    </row>
    <row r="12" spans="1:232" ht="30" customHeight="1">
      <c r="A12" s="816"/>
      <c r="B12" s="1067"/>
      <c r="C12" s="735" t="s">
        <v>48</v>
      </c>
      <c r="D12" s="736"/>
      <c r="E12" s="736"/>
      <c r="F12" s="736"/>
      <c r="G12" s="1070"/>
      <c r="H12" s="405"/>
      <c r="I12" s="408"/>
      <c r="J12" s="442"/>
      <c r="K12" s="200"/>
      <c r="L12" s="201"/>
      <c r="M12" s="202"/>
      <c r="N12" s="407"/>
      <c r="O12" s="200"/>
      <c r="P12" s="201"/>
      <c r="Q12" s="196"/>
      <c r="R12" s="442"/>
      <c r="S12" s="200"/>
      <c r="T12" s="201"/>
      <c r="U12" s="408"/>
      <c r="V12" s="407"/>
      <c r="W12" s="200"/>
      <c r="X12" s="201"/>
      <c r="Y12" s="407"/>
      <c r="Z12" s="442"/>
      <c r="AA12" s="200"/>
      <c r="AB12" s="201"/>
      <c r="AC12" s="408"/>
      <c r="AD12" s="407"/>
      <c r="AE12" s="200"/>
      <c r="AF12" s="201"/>
      <c r="AG12" s="407"/>
      <c r="AH12" s="442"/>
      <c r="AI12" s="200"/>
      <c r="AJ12" s="201"/>
      <c r="AK12" s="408"/>
      <c r="AL12" s="407"/>
      <c r="AM12" s="200"/>
      <c r="AN12" s="201"/>
      <c r="AO12" s="407"/>
      <c r="AP12" s="442"/>
      <c r="AQ12" s="200"/>
      <c r="AR12" s="201"/>
      <c r="AS12" s="408"/>
      <c r="AT12" s="407"/>
      <c r="AU12" s="200"/>
      <c r="AV12" s="201"/>
      <c r="AW12" s="407"/>
      <c r="AX12" s="442"/>
      <c r="AY12" s="200"/>
      <c r="AZ12" s="201"/>
      <c r="BA12" s="408"/>
      <c r="BB12" s="407"/>
      <c r="BC12" s="200"/>
      <c r="BD12" s="201"/>
      <c r="BE12" s="407"/>
      <c r="BF12" s="442"/>
      <c r="BG12" s="200"/>
      <c r="BH12" s="201"/>
      <c r="BI12" s="408"/>
      <c r="BJ12" s="407"/>
      <c r="BK12" s="200"/>
      <c r="BL12" s="201"/>
      <c r="BM12" s="407"/>
      <c r="BN12" s="442"/>
      <c r="BO12" s="408"/>
      <c r="BP12" s="423" t="s">
        <v>247</v>
      </c>
      <c r="BQ12" s="600" t="s">
        <v>25</v>
      </c>
      <c r="BR12" s="552"/>
      <c r="BS12" s="553"/>
      <c r="BT12" s="600" t="s">
        <v>25</v>
      </c>
      <c r="BU12" s="552"/>
      <c r="BV12" s="553"/>
      <c r="BW12" s="600" t="s">
        <v>25</v>
      </c>
      <c r="BX12" s="552"/>
      <c r="BY12" s="553"/>
      <c r="BZ12" s="600"/>
      <c r="CA12" s="552"/>
      <c r="CB12" s="552"/>
      <c r="CC12" s="553"/>
      <c r="CD12" s="13"/>
      <c r="CE12" s="13"/>
      <c r="CF12" s="3"/>
      <c r="CG12" s="7"/>
    </row>
    <row r="13" spans="1:232" ht="30" customHeight="1">
      <c r="A13" s="816"/>
      <c r="B13" s="1067"/>
      <c r="C13" s="735" t="s">
        <v>48</v>
      </c>
      <c r="D13" s="736"/>
      <c r="E13" s="736"/>
      <c r="F13" s="736"/>
      <c r="G13" s="1070"/>
      <c r="H13" s="405"/>
      <c r="I13" s="408"/>
      <c r="J13" s="442"/>
      <c r="K13" s="200"/>
      <c r="L13" s="201"/>
      <c r="M13" s="408"/>
      <c r="N13" s="407"/>
      <c r="O13" s="200"/>
      <c r="P13" s="201"/>
      <c r="Q13" s="407"/>
      <c r="R13" s="442"/>
      <c r="S13" s="200"/>
      <c r="T13" s="201"/>
      <c r="U13" s="408"/>
      <c r="V13" s="407"/>
      <c r="W13" s="200"/>
      <c r="X13" s="201"/>
      <c r="Y13" s="407"/>
      <c r="Z13" s="442"/>
      <c r="AA13" s="200"/>
      <c r="AB13" s="201"/>
      <c r="AC13" s="408"/>
      <c r="AD13" s="407"/>
      <c r="AE13" s="200"/>
      <c r="AF13" s="201"/>
      <c r="AG13" s="407"/>
      <c r="AH13" s="442"/>
      <c r="AI13" s="200"/>
      <c r="AJ13" s="201"/>
      <c r="AK13" s="408"/>
      <c r="AL13" s="407"/>
      <c r="AM13" s="200"/>
      <c r="AN13" s="201"/>
      <c r="AO13" s="407"/>
      <c r="AP13" s="442"/>
      <c r="AQ13" s="200"/>
      <c r="AR13" s="201"/>
      <c r="AS13" s="408"/>
      <c r="AT13" s="407"/>
      <c r="AU13" s="200"/>
      <c r="AV13" s="201"/>
      <c r="AW13" s="407"/>
      <c r="AX13" s="442"/>
      <c r="AY13" s="200"/>
      <c r="AZ13" s="201"/>
      <c r="BA13" s="408"/>
      <c r="BB13" s="407"/>
      <c r="BC13" s="200"/>
      <c r="BD13" s="201"/>
      <c r="BE13" s="407"/>
      <c r="BF13" s="442"/>
      <c r="BG13" s="200"/>
      <c r="BH13" s="201"/>
      <c r="BI13" s="408"/>
      <c r="BJ13" s="407"/>
      <c r="BK13" s="200"/>
      <c r="BL13" s="201"/>
      <c r="BM13" s="407"/>
      <c r="BN13" s="442"/>
      <c r="BO13" s="408"/>
      <c r="BP13" s="423" t="s">
        <v>248</v>
      </c>
      <c r="BQ13" s="600" t="s">
        <v>25</v>
      </c>
      <c r="BR13" s="552"/>
      <c r="BS13" s="553"/>
      <c r="BT13" s="600" t="s">
        <v>25</v>
      </c>
      <c r="BU13" s="552"/>
      <c r="BV13" s="553"/>
      <c r="BW13" s="600" t="s">
        <v>25</v>
      </c>
      <c r="BX13" s="552"/>
      <c r="BY13" s="553"/>
      <c r="BZ13" s="600"/>
      <c r="CA13" s="552"/>
      <c r="CB13" s="552"/>
      <c r="CC13" s="553"/>
      <c r="CD13" s="13"/>
      <c r="CE13" s="13"/>
      <c r="CF13" s="3"/>
      <c r="CG13" s="7"/>
    </row>
    <row r="14" spans="1:232" ht="30" customHeight="1">
      <c r="A14" s="816"/>
      <c r="B14" s="1067"/>
      <c r="C14" s="735" t="s">
        <v>48</v>
      </c>
      <c r="D14" s="736"/>
      <c r="E14" s="736"/>
      <c r="F14" s="736"/>
      <c r="G14" s="1070"/>
      <c r="H14" s="405"/>
      <c r="I14" s="408"/>
      <c r="J14" s="405"/>
      <c r="K14" s="406"/>
      <c r="L14" s="402"/>
      <c r="M14" s="404"/>
      <c r="N14" s="403"/>
      <c r="O14" s="406"/>
      <c r="P14" s="402"/>
      <c r="Q14" s="403"/>
      <c r="R14" s="405"/>
      <c r="S14" s="406"/>
      <c r="T14" s="402"/>
      <c r="U14" s="404"/>
      <c r="V14" s="403"/>
      <c r="W14" s="406"/>
      <c r="X14" s="402"/>
      <c r="Y14" s="403"/>
      <c r="Z14" s="405"/>
      <c r="AA14" s="406"/>
      <c r="AB14" s="402"/>
      <c r="AC14" s="404"/>
      <c r="AD14" s="403"/>
      <c r="AE14" s="406"/>
      <c r="AF14" s="402"/>
      <c r="AG14" s="403"/>
      <c r="AH14" s="405"/>
      <c r="AI14" s="406"/>
      <c r="AJ14" s="402"/>
      <c r="AK14" s="404"/>
      <c r="AL14" s="403"/>
      <c r="AM14" s="406"/>
      <c r="AN14" s="402"/>
      <c r="AO14" s="403"/>
      <c r="AP14" s="405"/>
      <c r="AQ14" s="406"/>
      <c r="AR14" s="402"/>
      <c r="AS14" s="404"/>
      <c r="AT14" s="403"/>
      <c r="AU14" s="406"/>
      <c r="AV14" s="402"/>
      <c r="AW14" s="403"/>
      <c r="AX14" s="405"/>
      <c r="AY14" s="406"/>
      <c r="AZ14" s="402"/>
      <c r="BA14" s="404"/>
      <c r="BB14" s="403"/>
      <c r="BC14" s="406"/>
      <c r="BD14" s="402"/>
      <c r="BE14" s="403"/>
      <c r="BF14" s="405"/>
      <c r="BG14" s="406"/>
      <c r="BH14" s="402"/>
      <c r="BI14" s="404"/>
      <c r="BJ14" s="403"/>
      <c r="BK14" s="406"/>
      <c r="BL14" s="402"/>
      <c r="BM14" s="403"/>
      <c r="BN14" s="405"/>
      <c r="BO14" s="404"/>
      <c r="BP14" s="423" t="s">
        <v>249</v>
      </c>
      <c r="BQ14" s="552" t="s">
        <v>25</v>
      </c>
      <c r="BR14" s="552"/>
      <c r="BS14" s="553"/>
      <c r="BT14" s="552" t="s">
        <v>25</v>
      </c>
      <c r="BU14" s="552"/>
      <c r="BV14" s="553"/>
      <c r="BW14" s="552" t="s">
        <v>25</v>
      </c>
      <c r="BX14" s="552"/>
      <c r="BY14" s="553"/>
      <c r="BZ14" s="600"/>
      <c r="CA14" s="552"/>
      <c r="CB14" s="552"/>
      <c r="CC14" s="553"/>
      <c r="CD14" s="13"/>
      <c r="CE14" s="13"/>
      <c r="CF14" s="3"/>
      <c r="CG14" s="7"/>
    </row>
    <row r="15" spans="1:232" ht="30" customHeight="1">
      <c r="A15" s="816"/>
      <c r="B15" s="1067"/>
      <c r="C15" s="735" t="s">
        <v>48</v>
      </c>
      <c r="D15" s="736"/>
      <c r="E15" s="736"/>
      <c r="F15" s="736"/>
      <c r="G15" s="1070"/>
      <c r="H15" s="405"/>
      <c r="I15" s="408"/>
      <c r="J15" s="405"/>
      <c r="K15" s="406"/>
      <c r="L15" s="402"/>
      <c r="M15" s="404"/>
      <c r="N15" s="403"/>
      <c r="O15" s="406"/>
      <c r="P15" s="402"/>
      <c r="Q15" s="403"/>
      <c r="R15" s="405"/>
      <c r="S15" s="406"/>
      <c r="T15" s="402"/>
      <c r="U15" s="404"/>
      <c r="V15" s="403"/>
      <c r="W15" s="406"/>
      <c r="X15" s="402"/>
      <c r="Y15" s="403"/>
      <c r="Z15" s="405"/>
      <c r="AA15" s="406"/>
      <c r="AB15" s="402"/>
      <c r="AC15" s="404"/>
      <c r="AD15" s="403"/>
      <c r="AE15" s="406"/>
      <c r="AF15" s="402"/>
      <c r="AG15" s="403"/>
      <c r="AH15" s="405"/>
      <c r="AI15" s="406"/>
      <c r="AJ15" s="402"/>
      <c r="AK15" s="404"/>
      <c r="AL15" s="403"/>
      <c r="AM15" s="406"/>
      <c r="AN15" s="402"/>
      <c r="AO15" s="403"/>
      <c r="AP15" s="405"/>
      <c r="AQ15" s="406"/>
      <c r="AR15" s="402"/>
      <c r="AS15" s="404"/>
      <c r="AT15" s="403"/>
      <c r="AU15" s="406"/>
      <c r="AV15" s="402"/>
      <c r="AW15" s="403"/>
      <c r="AX15" s="405"/>
      <c r="AY15" s="406"/>
      <c r="AZ15" s="402"/>
      <c r="BA15" s="404"/>
      <c r="BB15" s="403"/>
      <c r="BC15" s="406"/>
      <c r="BD15" s="402"/>
      <c r="BE15" s="403"/>
      <c r="BF15" s="405"/>
      <c r="BG15" s="406"/>
      <c r="BH15" s="402"/>
      <c r="BI15" s="404"/>
      <c r="BJ15" s="403"/>
      <c r="BK15" s="406"/>
      <c r="BL15" s="402"/>
      <c r="BM15" s="403"/>
      <c r="BN15" s="405"/>
      <c r="BO15" s="404"/>
      <c r="BP15" s="423" t="s">
        <v>250</v>
      </c>
      <c r="BQ15" s="552" t="s">
        <v>25</v>
      </c>
      <c r="BR15" s="552"/>
      <c r="BS15" s="553"/>
      <c r="BT15" s="552" t="s">
        <v>25</v>
      </c>
      <c r="BU15" s="552"/>
      <c r="BV15" s="553"/>
      <c r="BW15" s="552" t="s">
        <v>25</v>
      </c>
      <c r="BX15" s="552"/>
      <c r="BY15" s="553"/>
      <c r="BZ15" s="600"/>
      <c r="CA15" s="552"/>
      <c r="CB15" s="552"/>
      <c r="CC15" s="553"/>
      <c r="CD15" s="13"/>
      <c r="CE15" s="13"/>
      <c r="CF15" s="3"/>
      <c r="CG15" s="7"/>
    </row>
    <row r="16" spans="1:232" ht="30" customHeight="1">
      <c r="A16" s="814" t="s">
        <v>47</v>
      </c>
      <c r="B16" s="1071"/>
      <c r="C16" s="735" t="s">
        <v>48</v>
      </c>
      <c r="D16" s="736"/>
      <c r="E16" s="736"/>
      <c r="F16" s="736"/>
      <c r="G16" s="1070"/>
      <c r="H16" s="405"/>
      <c r="I16" s="408"/>
      <c r="J16" s="405"/>
      <c r="K16" s="406"/>
      <c r="L16" s="402"/>
      <c r="M16" s="404"/>
      <c r="N16" s="403"/>
      <c r="O16" s="406"/>
      <c r="P16" s="402"/>
      <c r="Q16" s="403"/>
      <c r="R16" s="405"/>
      <c r="S16" s="406"/>
      <c r="T16" s="402"/>
      <c r="U16" s="404"/>
      <c r="V16" s="403"/>
      <c r="W16" s="406"/>
      <c r="X16" s="402"/>
      <c r="Y16" s="403"/>
      <c r="Z16" s="405"/>
      <c r="AA16" s="406"/>
      <c r="AB16" s="402"/>
      <c r="AC16" s="404"/>
      <c r="AD16" s="403"/>
      <c r="AE16" s="406"/>
      <c r="AF16" s="402"/>
      <c r="AG16" s="403"/>
      <c r="AH16" s="405"/>
      <c r="AI16" s="406"/>
      <c r="AJ16" s="402"/>
      <c r="AK16" s="404"/>
      <c r="AL16" s="403"/>
      <c r="AM16" s="406"/>
      <c r="AN16" s="402"/>
      <c r="AO16" s="403"/>
      <c r="AP16" s="405"/>
      <c r="AQ16" s="406"/>
      <c r="AR16" s="402"/>
      <c r="AS16" s="404"/>
      <c r="AT16" s="403"/>
      <c r="AU16" s="406"/>
      <c r="AV16" s="402"/>
      <c r="AW16" s="403"/>
      <c r="AX16" s="405"/>
      <c r="AY16" s="406"/>
      <c r="AZ16" s="402"/>
      <c r="BA16" s="404"/>
      <c r="BB16" s="403"/>
      <c r="BC16" s="406"/>
      <c r="BD16" s="402"/>
      <c r="BE16" s="403"/>
      <c r="BF16" s="405"/>
      <c r="BG16" s="406"/>
      <c r="BH16" s="402"/>
      <c r="BI16" s="404"/>
      <c r="BJ16" s="403"/>
      <c r="BK16" s="406"/>
      <c r="BL16" s="402"/>
      <c r="BM16" s="403"/>
      <c r="BN16" s="405"/>
      <c r="BO16" s="404"/>
      <c r="BP16" s="423" t="s">
        <v>251</v>
      </c>
      <c r="BQ16" s="552" t="s">
        <v>25</v>
      </c>
      <c r="BR16" s="552"/>
      <c r="BS16" s="553"/>
      <c r="BT16" s="552" t="s">
        <v>25</v>
      </c>
      <c r="BU16" s="552"/>
      <c r="BV16" s="553"/>
      <c r="BW16" s="552" t="s">
        <v>25</v>
      </c>
      <c r="BX16" s="552"/>
      <c r="BY16" s="553"/>
      <c r="BZ16" s="600"/>
      <c r="CA16" s="552"/>
      <c r="CB16" s="552"/>
      <c r="CC16" s="553"/>
      <c r="CD16" s="13"/>
      <c r="CE16" s="13"/>
      <c r="CF16" s="3"/>
      <c r="CG16" s="7"/>
    </row>
    <row r="17" spans="1:85" ht="30.75" customHeight="1">
      <c r="A17" s="1072"/>
      <c r="B17" s="1073"/>
      <c r="C17" s="735" t="s">
        <v>48</v>
      </c>
      <c r="D17" s="736"/>
      <c r="E17" s="736"/>
      <c r="F17" s="736"/>
      <c r="G17" s="1070"/>
      <c r="H17" s="405"/>
      <c r="I17" s="408"/>
      <c r="J17" s="203"/>
      <c r="K17" s="193"/>
      <c r="L17" s="194"/>
      <c r="M17" s="204"/>
      <c r="N17" s="197"/>
      <c r="O17" s="193"/>
      <c r="P17" s="194"/>
      <c r="Q17" s="196"/>
      <c r="R17" s="203"/>
      <c r="S17" s="193"/>
      <c r="T17" s="194"/>
      <c r="U17" s="204"/>
      <c r="V17" s="197"/>
      <c r="W17" s="193"/>
      <c r="X17" s="194"/>
      <c r="Y17" s="196"/>
      <c r="Z17" s="203"/>
      <c r="AA17" s="193"/>
      <c r="AB17" s="194"/>
      <c r="AC17" s="204"/>
      <c r="AD17" s="197"/>
      <c r="AE17" s="193"/>
      <c r="AF17" s="194"/>
      <c r="AG17" s="196"/>
      <c r="AH17" s="203"/>
      <c r="AI17" s="193"/>
      <c r="AJ17" s="194"/>
      <c r="AK17" s="204"/>
      <c r="AL17" s="197"/>
      <c r="AM17" s="193"/>
      <c r="AN17" s="194"/>
      <c r="AO17" s="196"/>
      <c r="AP17" s="203"/>
      <c r="AQ17" s="193"/>
      <c r="AR17" s="194"/>
      <c r="AS17" s="204"/>
      <c r="AT17" s="197"/>
      <c r="AU17" s="193"/>
      <c r="AV17" s="194"/>
      <c r="AW17" s="196"/>
      <c r="AX17" s="203"/>
      <c r="AY17" s="193"/>
      <c r="AZ17" s="194"/>
      <c r="BA17" s="204"/>
      <c r="BB17" s="197"/>
      <c r="BC17" s="193"/>
      <c r="BD17" s="194"/>
      <c r="BE17" s="196"/>
      <c r="BF17" s="203"/>
      <c r="BG17" s="193"/>
      <c r="BH17" s="194"/>
      <c r="BI17" s="204"/>
      <c r="BJ17" s="197"/>
      <c r="BK17" s="193"/>
      <c r="BL17" s="194"/>
      <c r="BM17" s="196"/>
      <c r="BN17" s="203"/>
      <c r="BO17" s="195"/>
      <c r="BP17" s="423" t="s">
        <v>252</v>
      </c>
      <c r="BQ17" s="552" t="s">
        <v>25</v>
      </c>
      <c r="BR17" s="552"/>
      <c r="BS17" s="553"/>
      <c r="BT17" s="552" t="s">
        <v>25</v>
      </c>
      <c r="BU17" s="552"/>
      <c r="BV17" s="553"/>
      <c r="BW17" s="552" t="s">
        <v>25</v>
      </c>
      <c r="BX17" s="552"/>
      <c r="BY17" s="553"/>
      <c r="BZ17" s="600"/>
      <c r="CA17" s="552"/>
      <c r="CB17" s="552"/>
      <c r="CC17" s="553"/>
      <c r="CD17" s="13"/>
      <c r="CE17" s="13"/>
      <c r="CF17" s="3"/>
      <c r="CG17" s="7"/>
    </row>
    <row r="18" spans="1:85" ht="30" customHeight="1">
      <c r="A18" s="1072"/>
      <c r="B18" s="1073"/>
      <c r="C18" s="735" t="s">
        <v>48</v>
      </c>
      <c r="D18" s="736"/>
      <c r="E18" s="736"/>
      <c r="F18" s="736"/>
      <c r="G18" s="1070"/>
      <c r="H18" s="405"/>
      <c r="I18" s="408"/>
      <c r="J18" s="192"/>
      <c r="K18" s="193"/>
      <c r="L18" s="194"/>
      <c r="M18" s="195"/>
      <c r="N18" s="196"/>
      <c r="O18" s="193"/>
      <c r="P18" s="194"/>
      <c r="Q18" s="197"/>
      <c r="R18" s="192"/>
      <c r="S18" s="193"/>
      <c r="T18" s="194"/>
      <c r="U18" s="195"/>
      <c r="V18" s="196"/>
      <c r="W18" s="193"/>
      <c r="X18" s="194"/>
      <c r="Y18" s="196"/>
      <c r="Z18" s="198"/>
      <c r="AA18" s="193"/>
      <c r="AB18" s="194"/>
      <c r="AC18" s="199"/>
      <c r="AD18" s="196"/>
      <c r="AE18" s="193"/>
      <c r="AF18" s="194"/>
      <c r="AG18" s="196"/>
      <c r="AH18" s="198"/>
      <c r="AI18" s="193"/>
      <c r="AJ18" s="194"/>
      <c r="AK18" s="199"/>
      <c r="AL18" s="196"/>
      <c r="AM18" s="193"/>
      <c r="AN18" s="194"/>
      <c r="AO18" s="196"/>
      <c r="AP18" s="198"/>
      <c r="AQ18" s="193"/>
      <c r="AR18" s="194"/>
      <c r="AS18" s="195"/>
      <c r="AT18" s="196"/>
      <c r="AU18" s="193"/>
      <c r="AV18" s="194"/>
      <c r="AW18" s="197"/>
      <c r="AX18" s="192"/>
      <c r="AY18" s="193"/>
      <c r="AZ18" s="194"/>
      <c r="BA18" s="195"/>
      <c r="BB18" s="196"/>
      <c r="BC18" s="193"/>
      <c r="BD18" s="194"/>
      <c r="BE18" s="197"/>
      <c r="BF18" s="192"/>
      <c r="BG18" s="193"/>
      <c r="BH18" s="194"/>
      <c r="BI18" s="195"/>
      <c r="BJ18" s="196"/>
      <c r="BK18" s="193"/>
      <c r="BL18" s="194"/>
      <c r="BM18" s="197"/>
      <c r="BN18" s="198"/>
      <c r="BO18" s="199"/>
      <c r="BP18" s="423" t="s">
        <v>253</v>
      </c>
      <c r="BQ18" s="552" t="s">
        <v>25</v>
      </c>
      <c r="BR18" s="552"/>
      <c r="BS18" s="553"/>
      <c r="BT18" s="552" t="s">
        <v>25</v>
      </c>
      <c r="BU18" s="552"/>
      <c r="BV18" s="553"/>
      <c r="BW18" s="552" t="s">
        <v>25</v>
      </c>
      <c r="BX18" s="552"/>
      <c r="BY18" s="553"/>
      <c r="BZ18" s="600"/>
      <c r="CA18" s="552"/>
      <c r="CB18" s="552"/>
      <c r="CC18" s="553"/>
      <c r="CD18" s="13"/>
      <c r="CE18" s="13"/>
      <c r="CF18" s="3"/>
      <c r="CG18" s="7"/>
    </row>
    <row r="19" spans="1:85" ht="30" customHeight="1">
      <c r="A19" s="1072"/>
      <c r="B19" s="1073"/>
      <c r="C19" s="735" t="s">
        <v>48</v>
      </c>
      <c r="D19" s="736"/>
      <c r="E19" s="736"/>
      <c r="F19" s="736"/>
      <c r="G19" s="1070"/>
      <c r="H19" s="427"/>
      <c r="I19" s="428"/>
      <c r="J19" s="490"/>
      <c r="K19" s="459"/>
      <c r="L19" s="457"/>
      <c r="M19" s="461"/>
      <c r="N19" s="397"/>
      <c r="O19" s="459"/>
      <c r="P19" s="457"/>
      <c r="Q19" s="458"/>
      <c r="R19" s="490"/>
      <c r="S19" s="459"/>
      <c r="T19" s="457"/>
      <c r="U19" s="461"/>
      <c r="V19" s="397"/>
      <c r="W19" s="459"/>
      <c r="X19" s="457"/>
      <c r="Y19" s="397"/>
      <c r="Z19" s="205"/>
      <c r="AA19" s="459"/>
      <c r="AB19" s="457"/>
      <c r="AC19" s="206"/>
      <c r="AD19" s="397"/>
      <c r="AE19" s="459"/>
      <c r="AF19" s="457"/>
      <c r="AG19" s="397"/>
      <c r="AH19" s="205"/>
      <c r="AI19" s="459"/>
      <c r="AJ19" s="457"/>
      <c r="AK19" s="206"/>
      <c r="AL19" s="397"/>
      <c r="AM19" s="459"/>
      <c r="AN19" s="457"/>
      <c r="AO19" s="397"/>
      <c r="AP19" s="205"/>
      <c r="AQ19" s="459"/>
      <c r="AR19" s="457"/>
      <c r="AS19" s="461"/>
      <c r="AT19" s="397"/>
      <c r="AU19" s="459"/>
      <c r="AV19" s="457"/>
      <c r="AW19" s="458"/>
      <c r="AX19" s="490"/>
      <c r="AY19" s="459"/>
      <c r="AZ19" s="457"/>
      <c r="BA19" s="461"/>
      <c r="BB19" s="397"/>
      <c r="BC19" s="459"/>
      <c r="BD19" s="457"/>
      <c r="BE19" s="458"/>
      <c r="BF19" s="490"/>
      <c r="BG19" s="459"/>
      <c r="BH19" s="457"/>
      <c r="BI19" s="461"/>
      <c r="BJ19" s="397"/>
      <c r="BK19" s="459"/>
      <c r="BL19" s="457"/>
      <c r="BM19" s="458"/>
      <c r="BN19" s="205"/>
      <c r="BO19" s="206"/>
      <c r="BP19" s="463" t="s">
        <v>254</v>
      </c>
      <c r="BQ19" s="635" t="s">
        <v>25</v>
      </c>
      <c r="BR19" s="658"/>
      <c r="BS19" s="676"/>
      <c r="BT19" s="635" t="s">
        <v>25</v>
      </c>
      <c r="BU19" s="658"/>
      <c r="BV19" s="676"/>
      <c r="BW19" s="635" t="s">
        <v>25</v>
      </c>
      <c r="BX19" s="658"/>
      <c r="BY19" s="676"/>
      <c r="BZ19" s="635"/>
      <c r="CA19" s="658"/>
      <c r="CB19" s="658"/>
      <c r="CC19" s="676"/>
      <c r="CD19" s="13"/>
      <c r="CE19" s="13"/>
      <c r="CF19" s="3"/>
      <c r="CG19" s="7"/>
    </row>
    <row r="20" spans="1:85" ht="31.5" customHeight="1">
      <c r="A20" s="814" t="s">
        <v>151</v>
      </c>
      <c r="B20" s="1071"/>
      <c r="C20" s="735" t="s">
        <v>48</v>
      </c>
      <c r="D20" s="736"/>
      <c r="E20" s="736"/>
      <c r="F20" s="736"/>
      <c r="G20" s="1070"/>
      <c r="H20" s="427"/>
      <c r="I20" s="428"/>
      <c r="J20" s="427"/>
      <c r="K20" s="412"/>
      <c r="L20" s="429"/>
      <c r="M20" s="428"/>
      <c r="N20" s="427"/>
      <c r="O20" s="433"/>
      <c r="P20" s="412"/>
      <c r="Q20" s="428"/>
      <c r="R20" s="427"/>
      <c r="S20" s="412"/>
      <c r="T20" s="429"/>
      <c r="U20" s="428"/>
      <c r="V20" s="427"/>
      <c r="W20" s="433"/>
      <c r="X20" s="412"/>
      <c r="Y20" s="428"/>
      <c r="Z20" s="427"/>
      <c r="AA20" s="412"/>
      <c r="AB20" s="429"/>
      <c r="AC20" s="428"/>
      <c r="AD20" s="427"/>
      <c r="AE20" s="433"/>
      <c r="AF20" s="412"/>
      <c r="AG20" s="428"/>
      <c r="AH20" s="427"/>
      <c r="AI20" s="412"/>
      <c r="AJ20" s="429"/>
      <c r="AK20" s="428"/>
      <c r="AL20" s="427"/>
      <c r="AM20" s="433"/>
      <c r="AN20" s="412"/>
      <c r="AO20" s="428"/>
      <c r="AP20" s="427"/>
      <c r="AQ20" s="412"/>
      <c r="AR20" s="429"/>
      <c r="AS20" s="428"/>
      <c r="AT20" s="427"/>
      <c r="AU20" s="433"/>
      <c r="AV20" s="412"/>
      <c r="AW20" s="428"/>
      <c r="AX20" s="427"/>
      <c r="AY20" s="412"/>
      <c r="AZ20" s="429"/>
      <c r="BA20" s="428"/>
      <c r="BB20" s="427"/>
      <c r="BC20" s="433"/>
      <c r="BD20" s="412"/>
      <c r="BE20" s="428"/>
      <c r="BF20" s="427"/>
      <c r="BG20" s="412"/>
      <c r="BH20" s="429"/>
      <c r="BI20" s="428"/>
      <c r="BJ20" s="427"/>
      <c r="BK20" s="433"/>
      <c r="BL20" s="412"/>
      <c r="BM20" s="428"/>
      <c r="BN20" s="205"/>
      <c r="BO20" s="206"/>
      <c r="BP20" s="463" t="s">
        <v>72</v>
      </c>
      <c r="BQ20" s="635" t="s">
        <v>25</v>
      </c>
      <c r="BR20" s="658"/>
      <c r="BS20" s="676"/>
      <c r="BT20" s="635" t="s">
        <v>25</v>
      </c>
      <c r="BU20" s="658"/>
      <c r="BV20" s="676"/>
      <c r="BW20" s="635" t="s">
        <v>25</v>
      </c>
      <c r="BX20" s="658"/>
      <c r="BY20" s="676"/>
      <c r="BZ20" s="635"/>
      <c r="CA20" s="658"/>
      <c r="CB20" s="658"/>
      <c r="CC20" s="676"/>
      <c r="CD20" s="13"/>
      <c r="CE20" s="13"/>
      <c r="CF20" s="13"/>
      <c r="CG20" s="7"/>
    </row>
    <row r="21" spans="1:85" ht="30" customHeight="1">
      <c r="A21" s="1080"/>
      <c r="B21" s="1081"/>
      <c r="C21" s="735" t="s">
        <v>48</v>
      </c>
      <c r="D21" s="736"/>
      <c r="E21" s="736"/>
      <c r="F21" s="736"/>
      <c r="G21" s="1070"/>
      <c r="H21" s="405"/>
      <c r="I21" s="408"/>
      <c r="J21" s="405"/>
      <c r="K21" s="406"/>
      <c r="L21" s="402"/>
      <c r="M21" s="404"/>
      <c r="N21" s="403"/>
      <c r="O21" s="406"/>
      <c r="P21" s="402"/>
      <c r="Q21" s="403"/>
      <c r="R21" s="405"/>
      <c r="S21" s="406"/>
      <c r="T21" s="402"/>
      <c r="U21" s="404"/>
      <c r="V21" s="403"/>
      <c r="W21" s="406"/>
      <c r="X21" s="402"/>
      <c r="Y21" s="403"/>
      <c r="Z21" s="405"/>
      <c r="AA21" s="406"/>
      <c r="AB21" s="402"/>
      <c r="AC21" s="404"/>
      <c r="AD21" s="403"/>
      <c r="AE21" s="406"/>
      <c r="AF21" s="402"/>
      <c r="AG21" s="403"/>
      <c r="AH21" s="405"/>
      <c r="AI21" s="406"/>
      <c r="AJ21" s="402"/>
      <c r="AK21" s="404"/>
      <c r="AL21" s="403"/>
      <c r="AM21" s="406"/>
      <c r="AN21" s="402"/>
      <c r="AO21" s="403"/>
      <c r="AP21" s="405"/>
      <c r="AQ21" s="406"/>
      <c r="AR21" s="402"/>
      <c r="AS21" s="404"/>
      <c r="AT21" s="403"/>
      <c r="AU21" s="406"/>
      <c r="AV21" s="402"/>
      <c r="AW21" s="403"/>
      <c r="AX21" s="405"/>
      <c r="AY21" s="406"/>
      <c r="AZ21" s="402"/>
      <c r="BA21" s="404"/>
      <c r="BB21" s="403"/>
      <c r="BC21" s="406"/>
      <c r="BD21" s="402"/>
      <c r="BE21" s="403"/>
      <c r="BF21" s="405"/>
      <c r="BG21" s="406"/>
      <c r="BH21" s="402"/>
      <c r="BI21" s="404"/>
      <c r="BJ21" s="403"/>
      <c r="BK21" s="406"/>
      <c r="BL21" s="402"/>
      <c r="BM21" s="403"/>
      <c r="BN21" s="405"/>
      <c r="BO21" s="404"/>
      <c r="BP21" s="423" t="s">
        <v>73</v>
      </c>
      <c r="BQ21" s="641" t="s">
        <v>25</v>
      </c>
      <c r="BR21" s="641"/>
      <c r="BS21" s="641"/>
      <c r="BT21" s="641" t="s">
        <v>25</v>
      </c>
      <c r="BU21" s="641"/>
      <c r="BV21" s="641"/>
      <c r="BW21" s="641" t="s">
        <v>25</v>
      </c>
      <c r="BX21" s="641"/>
      <c r="BY21" s="641"/>
      <c r="BZ21" s="641"/>
      <c r="CA21" s="641"/>
      <c r="CB21" s="641"/>
      <c r="CC21" s="641"/>
      <c r="CD21" s="13"/>
      <c r="CE21" s="13"/>
      <c r="CF21" s="13"/>
      <c r="CG21" s="7"/>
    </row>
    <row r="22" spans="1:85" ht="24"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3"/>
      <c r="CB22" s="3"/>
      <c r="CC22" s="3"/>
      <c r="CD22" s="3"/>
      <c r="CE22" s="3"/>
      <c r="CF22" s="3"/>
      <c r="CG22" s="7"/>
    </row>
    <row r="23" spans="1:85" ht="24" customHeight="1">
      <c r="A23" s="1"/>
      <c r="B23" s="1"/>
      <c r="C23" s="207" t="s">
        <v>404</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3"/>
      <c r="CB23" s="3"/>
      <c r="CC23" s="3"/>
      <c r="CD23" s="3"/>
      <c r="CE23" s="3"/>
      <c r="CF23" s="3"/>
      <c r="CG23" s="7"/>
    </row>
    <row r="24" spans="1:85" ht="24"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3"/>
      <c r="CB24" s="3"/>
      <c r="CC24" s="3"/>
      <c r="CD24" s="3"/>
      <c r="CE24" s="3"/>
      <c r="CF24" s="3"/>
      <c r="CG24" s="7"/>
    </row>
    <row r="25" spans="1:85" ht="24"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3"/>
      <c r="CB25" s="3"/>
      <c r="CC25" s="3"/>
      <c r="CD25" s="3"/>
      <c r="CE25" s="3"/>
      <c r="CF25" s="3"/>
      <c r="CG25" s="7"/>
    </row>
    <row r="26" spans="1:85" ht="24"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571"/>
      <c r="AJ26" s="571"/>
      <c r="AK26" s="1"/>
      <c r="AL26" s="1"/>
      <c r="AM26" s="1"/>
      <c r="AN26" s="1"/>
      <c r="AO26" s="571"/>
      <c r="AP26" s="57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3"/>
      <c r="CB26" s="3"/>
      <c r="CC26" s="3"/>
      <c r="CD26" s="3"/>
      <c r="CE26" s="3"/>
      <c r="CF26" s="3"/>
      <c r="CG26" s="7"/>
    </row>
    <row r="27" spans="1:85" ht="24" customHeight="1">
      <c r="A27" s="1" t="s">
        <v>1633</v>
      </c>
      <c r="B27" s="1"/>
      <c r="C27" s="1"/>
      <c r="D27" s="1"/>
      <c r="E27" s="3"/>
      <c r="F27" s="3"/>
      <c r="G27" s="3"/>
      <c r="H27" s="3"/>
      <c r="I27" s="3"/>
      <c r="J27" s="3"/>
      <c r="K27" s="3"/>
      <c r="L27" s="3"/>
      <c r="M27" s="3"/>
      <c r="N27" s="3"/>
      <c r="O27" s="3"/>
      <c r="P27" s="3"/>
      <c r="Q27" s="3"/>
      <c r="R27" s="3"/>
      <c r="S27" s="3"/>
      <c r="T27" s="3"/>
      <c r="U27" s="3"/>
      <c r="V27" s="3"/>
      <c r="W27" s="3"/>
      <c r="X27" s="3"/>
      <c r="Y27" s="3"/>
      <c r="Z27" s="3"/>
      <c r="AA27" s="3"/>
      <c r="AB27" s="3"/>
      <c r="AC27" s="3"/>
      <c r="AD27" s="571"/>
      <c r="AE27" s="571"/>
      <c r="AF27" s="571"/>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1"/>
      <c r="BQ27" s="1"/>
      <c r="BR27" s="1"/>
      <c r="BS27" s="1"/>
      <c r="BT27" s="1"/>
      <c r="BU27" s="1"/>
      <c r="BV27" s="1"/>
      <c r="BW27" s="1"/>
      <c r="BX27" s="1"/>
      <c r="BY27" s="1"/>
      <c r="BZ27" s="1"/>
      <c r="CA27" s="3"/>
      <c r="CB27" s="3"/>
      <c r="CC27" s="3"/>
      <c r="CD27" s="3"/>
      <c r="CE27" s="3"/>
      <c r="CF27" s="3"/>
      <c r="CG27" s="7"/>
    </row>
    <row r="28" spans="1:85" ht="24" customHeight="1">
      <c r="A28" s="1" t="s">
        <v>237</v>
      </c>
      <c r="B28" s="1"/>
      <c r="C28" s="1"/>
      <c r="D28" s="1"/>
      <c r="E28" s="3"/>
      <c r="F28" s="3"/>
      <c r="G28" s="3"/>
      <c r="H28" s="3"/>
      <c r="I28" s="3"/>
      <c r="J28" s="3"/>
      <c r="K28" s="3"/>
      <c r="L28" s="3"/>
      <c r="M28" s="3" t="s">
        <v>314</v>
      </c>
      <c r="N28" s="3"/>
      <c r="O28" s="3"/>
      <c r="P28" s="3"/>
      <c r="Q28" s="3"/>
      <c r="R28" s="3"/>
      <c r="T28" s="3"/>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3"/>
      <c r="CB28" s="3"/>
      <c r="CC28" s="3"/>
      <c r="CD28" s="3"/>
      <c r="CE28" s="3"/>
      <c r="CF28" s="3"/>
      <c r="CG28" s="7"/>
    </row>
    <row r="29" spans="1:85" ht="15" customHeight="1">
      <c r="A29" s="1069"/>
      <c r="B29" s="1069"/>
      <c r="C29" s="1069"/>
      <c r="D29" s="1069"/>
      <c r="E29" s="1069"/>
      <c r="F29" s="1069"/>
      <c r="G29" s="1069"/>
      <c r="H29" s="502" t="s">
        <v>53</v>
      </c>
      <c r="I29" s="171"/>
      <c r="J29" s="502"/>
      <c r="K29" s="172"/>
      <c r="L29" s="172"/>
      <c r="M29" s="502"/>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2"/>
      <c r="AK29" s="502"/>
      <c r="AL29" s="502"/>
      <c r="AM29" s="502"/>
      <c r="AN29" s="502"/>
      <c r="AO29" s="502"/>
      <c r="AP29" s="502"/>
      <c r="AQ29" s="502"/>
      <c r="AR29" s="502"/>
      <c r="AS29" s="502"/>
      <c r="AT29" s="502"/>
      <c r="AU29" s="502"/>
      <c r="AV29" s="502"/>
      <c r="AW29" s="502"/>
      <c r="AX29" s="502"/>
      <c r="AY29" s="172"/>
      <c r="AZ29" s="172"/>
      <c r="BA29" s="172"/>
      <c r="BB29" s="502"/>
      <c r="BC29" s="502"/>
      <c r="BD29" s="502"/>
      <c r="BE29" s="502"/>
      <c r="BF29" s="502"/>
      <c r="BG29" s="502"/>
      <c r="BH29" s="502"/>
      <c r="BI29" s="502"/>
      <c r="BJ29" s="502"/>
      <c r="BK29" s="502"/>
      <c r="BL29" s="502"/>
      <c r="BM29" s="172"/>
      <c r="BN29" s="502"/>
      <c r="BO29" s="502"/>
      <c r="BP29" s="580" t="s">
        <v>238</v>
      </c>
      <c r="BQ29" s="581"/>
      <c r="BR29" s="581"/>
      <c r="BS29" s="581"/>
      <c r="BT29" s="581"/>
      <c r="BU29" s="581"/>
      <c r="BV29" s="581"/>
      <c r="BW29" s="581"/>
      <c r="BX29" s="581"/>
      <c r="BY29" s="581"/>
      <c r="BZ29" s="581"/>
      <c r="CA29" s="581"/>
      <c r="CB29" s="581"/>
      <c r="CC29" s="582"/>
      <c r="CD29" s="413"/>
      <c r="CE29" s="13"/>
      <c r="CF29" s="3"/>
      <c r="CG29" s="7"/>
    </row>
    <row r="30" spans="1:85" ht="15" customHeight="1">
      <c r="A30" s="1069"/>
      <c r="B30" s="1069"/>
      <c r="C30" s="1069"/>
      <c r="D30" s="1069"/>
      <c r="E30" s="1069"/>
      <c r="F30" s="1069"/>
      <c r="G30" s="1069"/>
      <c r="H30" s="1079">
        <v>0.29166666666666669</v>
      </c>
      <c r="I30" s="778"/>
      <c r="J30" s="778"/>
      <c r="K30" s="778"/>
      <c r="L30" s="778">
        <v>0.33333333333333331</v>
      </c>
      <c r="M30" s="778"/>
      <c r="N30" s="778"/>
      <c r="O30" s="778"/>
      <c r="P30" s="778">
        <v>0.375</v>
      </c>
      <c r="Q30" s="778"/>
      <c r="R30" s="778"/>
      <c r="S30" s="778"/>
      <c r="T30" s="778"/>
      <c r="U30" s="778"/>
      <c r="V30" s="778"/>
      <c r="W30" s="778"/>
      <c r="X30" s="778"/>
      <c r="Y30" s="778"/>
      <c r="Z30" s="778"/>
      <c r="AA30" s="778"/>
      <c r="AB30" s="778">
        <v>0.5</v>
      </c>
      <c r="AC30" s="778"/>
      <c r="AD30" s="778"/>
      <c r="AE30" s="778"/>
      <c r="AF30" s="778">
        <v>0.54166666666666663</v>
      </c>
      <c r="AG30" s="778"/>
      <c r="AH30" s="778"/>
      <c r="AI30" s="778"/>
      <c r="AJ30" s="778"/>
      <c r="AK30" s="778"/>
      <c r="AL30" s="778"/>
      <c r="AM30" s="778"/>
      <c r="AN30" s="778">
        <v>0.625</v>
      </c>
      <c r="AO30" s="778"/>
      <c r="AP30" s="778"/>
      <c r="AQ30" s="778"/>
      <c r="AR30" s="778">
        <v>0.66666666666666663</v>
      </c>
      <c r="AS30" s="778"/>
      <c r="AT30" s="778"/>
      <c r="AU30" s="778"/>
      <c r="AV30" s="778">
        <v>0.70833333333333337</v>
      </c>
      <c r="AW30" s="778"/>
      <c r="AX30" s="778"/>
      <c r="AY30" s="778"/>
      <c r="AZ30" s="778">
        <v>0.75</v>
      </c>
      <c r="BA30" s="778"/>
      <c r="BB30" s="778"/>
      <c r="BC30" s="778"/>
      <c r="BD30" s="778">
        <v>0.79166666666666663</v>
      </c>
      <c r="BE30" s="778"/>
      <c r="BF30" s="778"/>
      <c r="BG30" s="778"/>
      <c r="BH30" s="778">
        <v>0.83333333333333337</v>
      </c>
      <c r="BI30" s="778"/>
      <c r="BJ30" s="778"/>
      <c r="BK30" s="778"/>
      <c r="BL30" s="778">
        <v>0.875</v>
      </c>
      <c r="BM30" s="778"/>
      <c r="BN30" s="778"/>
      <c r="BO30" s="1074"/>
      <c r="BP30" s="554" t="s">
        <v>239</v>
      </c>
      <c r="BQ30" s="554"/>
      <c r="BR30" s="554"/>
      <c r="BS30" s="554"/>
      <c r="BT30" s="554" t="s">
        <v>240</v>
      </c>
      <c r="BU30" s="554"/>
      <c r="BV30" s="554"/>
      <c r="BW30" s="554" t="s">
        <v>241</v>
      </c>
      <c r="BX30" s="554"/>
      <c r="BY30" s="554"/>
      <c r="BZ30" s="561" t="s">
        <v>242</v>
      </c>
      <c r="CA30" s="562"/>
      <c r="CB30" s="562"/>
      <c r="CC30" s="712"/>
      <c r="CD30" s="413"/>
      <c r="CE30" s="13"/>
      <c r="CF30" s="3"/>
      <c r="CG30" s="7"/>
    </row>
    <row r="31" spans="1:85" ht="15" customHeight="1">
      <c r="A31" s="1069"/>
      <c r="B31" s="1069"/>
      <c r="C31" s="1069"/>
      <c r="D31" s="1069"/>
      <c r="E31" s="1069"/>
      <c r="F31" s="1069"/>
      <c r="G31" s="1069"/>
      <c r="H31" s="446"/>
      <c r="I31" s="174"/>
      <c r="J31" s="1060">
        <v>0.3125</v>
      </c>
      <c r="K31" s="1061"/>
      <c r="L31" s="1061"/>
      <c r="M31" s="1062"/>
      <c r="N31" s="1060">
        <v>0.35416666666666669</v>
      </c>
      <c r="O31" s="1061"/>
      <c r="P31" s="1061"/>
      <c r="Q31" s="1062"/>
      <c r="R31" s="1060">
        <v>0.39583333333333331</v>
      </c>
      <c r="S31" s="1061"/>
      <c r="T31" s="1061"/>
      <c r="U31" s="1062"/>
      <c r="V31" s="175"/>
      <c r="W31" s="176"/>
      <c r="X31" s="176"/>
      <c r="Y31" s="174"/>
      <c r="Z31" s="177"/>
      <c r="AA31" s="174"/>
      <c r="AB31" s="174"/>
      <c r="AC31" s="178"/>
      <c r="AD31" s="174"/>
      <c r="AE31" s="176"/>
      <c r="AF31" s="176"/>
      <c r="AG31" s="174"/>
      <c r="AH31" s="177"/>
      <c r="AI31" s="174"/>
      <c r="AJ31" s="174"/>
      <c r="AK31" s="178"/>
      <c r="AL31" s="174"/>
      <c r="AM31" s="176"/>
      <c r="AN31" s="176"/>
      <c r="AO31" s="174"/>
      <c r="AP31" s="1060">
        <v>0.64583333333333337</v>
      </c>
      <c r="AQ31" s="1061"/>
      <c r="AR31" s="1061"/>
      <c r="AS31" s="1062"/>
      <c r="AT31" s="1060">
        <v>0.6875</v>
      </c>
      <c r="AU31" s="1061"/>
      <c r="AV31" s="1061"/>
      <c r="AW31" s="1062"/>
      <c r="AX31" s="1060">
        <v>0.72916666666666663</v>
      </c>
      <c r="AY31" s="1061"/>
      <c r="AZ31" s="1061"/>
      <c r="BA31" s="1062"/>
      <c r="BB31" s="1060">
        <v>0.77083333333333337</v>
      </c>
      <c r="BC31" s="1061"/>
      <c r="BD31" s="1061"/>
      <c r="BE31" s="1062"/>
      <c r="BF31" s="1060">
        <v>0.8125</v>
      </c>
      <c r="BG31" s="1061"/>
      <c r="BH31" s="1061"/>
      <c r="BI31" s="1062"/>
      <c r="BJ31" s="1060">
        <v>0.85416666666666663</v>
      </c>
      <c r="BK31" s="1061"/>
      <c r="BL31" s="1061"/>
      <c r="BM31" s="1062"/>
      <c r="BN31" s="177"/>
      <c r="BO31" s="178"/>
      <c r="BP31" s="554"/>
      <c r="BQ31" s="554"/>
      <c r="BR31" s="554"/>
      <c r="BS31" s="554"/>
      <c r="BT31" s="554"/>
      <c r="BU31" s="554"/>
      <c r="BV31" s="554"/>
      <c r="BW31" s="554"/>
      <c r="BX31" s="554"/>
      <c r="BY31" s="554"/>
      <c r="BZ31" s="563"/>
      <c r="CA31" s="564"/>
      <c r="CB31" s="564"/>
      <c r="CC31" s="713"/>
      <c r="CD31" s="413"/>
      <c r="CE31" s="13"/>
      <c r="CF31" s="3"/>
      <c r="CG31" s="7"/>
    </row>
    <row r="32" spans="1:85" ht="14.25" customHeight="1">
      <c r="A32" s="561" t="s">
        <v>148</v>
      </c>
      <c r="B32" s="562"/>
      <c r="C32" s="562"/>
      <c r="D32" s="562"/>
      <c r="E32" s="562"/>
      <c r="F32" s="562"/>
      <c r="G32" s="712"/>
      <c r="H32" s="427"/>
      <c r="I32" s="428"/>
      <c r="J32" s="427"/>
      <c r="K32" s="433"/>
      <c r="L32" s="429"/>
      <c r="M32" s="428"/>
      <c r="N32" s="137"/>
      <c r="O32" s="137"/>
      <c r="P32" s="208"/>
      <c r="Q32" s="137"/>
      <c r="R32" s="427"/>
      <c r="S32" s="433"/>
      <c r="T32" s="429"/>
      <c r="U32" s="428"/>
      <c r="V32" s="427"/>
      <c r="W32" s="433"/>
      <c r="X32" s="429"/>
      <c r="Y32" s="428"/>
      <c r="Z32" s="427"/>
      <c r="AA32" s="433"/>
      <c r="AB32" s="429"/>
      <c r="AC32" s="458"/>
      <c r="AD32" s="460"/>
      <c r="AE32" s="458"/>
      <c r="AF32" s="429"/>
      <c r="AG32" s="209"/>
      <c r="AH32" s="137"/>
      <c r="AI32" s="137"/>
      <c r="AJ32" s="429"/>
      <c r="AK32" s="428"/>
      <c r="AL32" s="427"/>
      <c r="AM32" s="433"/>
      <c r="AN32" s="429"/>
      <c r="AO32" s="428"/>
      <c r="AP32" s="427"/>
      <c r="AQ32" s="433"/>
      <c r="AR32" s="429"/>
      <c r="AS32" s="428"/>
      <c r="AT32" s="427"/>
      <c r="AU32" s="433"/>
      <c r="AV32" s="429"/>
      <c r="AW32" s="137"/>
      <c r="AX32" s="210"/>
      <c r="AY32" s="137"/>
      <c r="AZ32" s="429"/>
      <c r="BA32" s="428"/>
      <c r="BB32" s="427"/>
      <c r="BC32" s="433"/>
      <c r="BD32" s="429"/>
      <c r="BE32" s="428"/>
      <c r="BF32" s="427"/>
      <c r="BG32" s="433"/>
      <c r="BH32" s="429"/>
      <c r="BI32" s="428"/>
      <c r="BJ32" s="427"/>
      <c r="BK32" s="433"/>
      <c r="BL32" s="429"/>
      <c r="BM32" s="412"/>
      <c r="BN32" s="635"/>
      <c r="BO32" s="428"/>
      <c r="BP32" s="641"/>
      <c r="BQ32" s="1053" t="s">
        <v>51</v>
      </c>
      <c r="BR32" s="1054"/>
      <c r="BS32" s="1055"/>
      <c r="BT32" s="1053" t="s">
        <v>52</v>
      </c>
      <c r="BU32" s="1054"/>
      <c r="BV32" s="1055"/>
      <c r="BW32" s="1053" t="s">
        <v>52</v>
      </c>
      <c r="BX32" s="1054"/>
      <c r="BY32" s="1055"/>
      <c r="BZ32" s="635"/>
      <c r="CA32" s="658"/>
      <c r="CB32" s="658"/>
      <c r="CC32" s="676"/>
      <c r="CD32" s="413"/>
      <c r="CE32" s="13"/>
      <c r="CF32" s="3"/>
      <c r="CG32" s="7"/>
    </row>
    <row r="33" spans="1:85" ht="14.25" customHeight="1" thickBot="1">
      <c r="A33" s="951"/>
      <c r="B33" s="779"/>
      <c r="C33" s="779"/>
      <c r="D33" s="779"/>
      <c r="E33" s="779"/>
      <c r="F33" s="779"/>
      <c r="G33" s="952"/>
      <c r="H33" s="413"/>
      <c r="I33" s="414"/>
      <c r="J33" s="413"/>
      <c r="K33" s="439"/>
      <c r="L33" s="438"/>
      <c r="M33" s="414"/>
      <c r="N33" s="1045">
        <v>0.35416666666666669</v>
      </c>
      <c r="O33" s="1046"/>
      <c r="P33" s="1046"/>
      <c r="Q33" s="1047"/>
      <c r="R33" s="211"/>
      <c r="S33" s="441"/>
      <c r="T33" s="440"/>
      <c r="U33" s="212"/>
      <c r="V33" s="211"/>
      <c r="W33" s="441"/>
      <c r="X33" s="440"/>
      <c r="Y33" s="212"/>
      <c r="Z33" s="211"/>
      <c r="AA33" s="441"/>
      <c r="AB33" s="1050">
        <v>0.5</v>
      </c>
      <c r="AC33" s="1046"/>
      <c r="AD33" s="1046"/>
      <c r="AE33" s="1046"/>
      <c r="AF33" s="1050">
        <v>0.54166666666666663</v>
      </c>
      <c r="AG33" s="544"/>
      <c r="AH33" s="544"/>
      <c r="AI33" s="1056"/>
      <c r="AJ33" s="440"/>
      <c r="AK33" s="212"/>
      <c r="AL33" s="211"/>
      <c r="AM33" s="441"/>
      <c r="AN33" s="440"/>
      <c r="AO33" s="212"/>
      <c r="AP33" s="211"/>
      <c r="AQ33" s="441"/>
      <c r="AR33" s="440"/>
      <c r="AS33" s="212"/>
      <c r="AT33" s="211"/>
      <c r="AU33" s="441"/>
      <c r="AV33" s="1057">
        <v>0.70833333333333337</v>
      </c>
      <c r="AW33" s="1058"/>
      <c r="AX33" s="1046"/>
      <c r="AY33" s="1059"/>
      <c r="AZ33" s="438"/>
      <c r="BA33" s="414"/>
      <c r="BB33" s="413"/>
      <c r="BC33" s="439"/>
      <c r="BD33" s="438"/>
      <c r="BE33" s="414"/>
      <c r="BF33" s="413"/>
      <c r="BG33" s="439"/>
      <c r="BH33" s="438"/>
      <c r="BI33" s="414"/>
      <c r="BJ33" s="413"/>
      <c r="BK33" s="439"/>
      <c r="BL33" s="438"/>
      <c r="BM33" s="13"/>
      <c r="BN33" s="572"/>
      <c r="BO33" s="414"/>
      <c r="BP33" s="641"/>
      <c r="BQ33" s="1048">
        <v>0.33333333333333331</v>
      </c>
      <c r="BR33" s="1048"/>
      <c r="BS33" s="1048"/>
      <c r="BT33" s="1048">
        <v>4.1666666666666664E-2</v>
      </c>
      <c r="BU33" s="1048"/>
      <c r="BV33" s="1048"/>
      <c r="BW33" s="1048">
        <v>0.375</v>
      </c>
      <c r="BX33" s="1048"/>
      <c r="BY33" s="1048"/>
      <c r="BZ33" s="572"/>
      <c r="CA33" s="571"/>
      <c r="CB33" s="571"/>
      <c r="CC33" s="573"/>
      <c r="CD33" s="413"/>
      <c r="CE33" s="13"/>
      <c r="CF33" s="3"/>
      <c r="CG33" s="7"/>
    </row>
    <row r="34" spans="1:85" ht="14.25" customHeight="1" thickTop="1">
      <c r="A34" s="563"/>
      <c r="B34" s="564"/>
      <c r="C34" s="564"/>
      <c r="D34" s="564"/>
      <c r="E34" s="564"/>
      <c r="F34" s="564"/>
      <c r="G34" s="713"/>
      <c r="H34" s="424"/>
      <c r="I34" s="213"/>
      <c r="J34" s="214"/>
      <c r="K34" s="181"/>
      <c r="L34" s="182"/>
      <c r="M34" s="492"/>
      <c r="N34" s="184"/>
      <c r="O34" s="181"/>
      <c r="P34" s="215"/>
      <c r="Q34" s="216"/>
      <c r="R34" s="217"/>
      <c r="S34" s="218"/>
      <c r="T34" s="215"/>
      <c r="U34" s="219"/>
      <c r="V34" s="220"/>
      <c r="W34" s="218"/>
      <c r="X34" s="215"/>
      <c r="Y34" s="216"/>
      <c r="Z34" s="217"/>
      <c r="AA34" s="218"/>
      <c r="AB34" s="215"/>
      <c r="AC34" s="219"/>
      <c r="AD34" s="731" t="s">
        <v>34</v>
      </c>
      <c r="AE34" s="659"/>
      <c r="AF34" s="659"/>
      <c r="AG34" s="677"/>
      <c r="AH34" s="217"/>
      <c r="AI34" s="218"/>
      <c r="AJ34" s="215"/>
      <c r="AK34" s="492"/>
      <c r="AL34" s="184"/>
      <c r="AM34" s="181"/>
      <c r="AN34" s="182"/>
      <c r="AO34" s="4"/>
      <c r="AP34" s="214"/>
      <c r="AQ34" s="181"/>
      <c r="AR34" s="182"/>
      <c r="AS34" s="492"/>
      <c r="AT34" s="184"/>
      <c r="AU34" s="181"/>
      <c r="AV34" s="182"/>
      <c r="AW34" s="492"/>
      <c r="AX34" s="214"/>
      <c r="AY34" s="181"/>
      <c r="AZ34" s="182"/>
      <c r="BA34" s="492"/>
      <c r="BB34" s="184"/>
      <c r="BC34" s="181"/>
      <c r="BD34" s="182"/>
      <c r="BE34" s="4"/>
      <c r="BF34" s="214"/>
      <c r="BG34" s="181"/>
      <c r="BH34" s="182"/>
      <c r="BI34" s="492"/>
      <c r="BJ34" s="184"/>
      <c r="BK34" s="181"/>
      <c r="BL34" s="182"/>
      <c r="BM34" s="4"/>
      <c r="BN34" s="214"/>
      <c r="BO34" s="183"/>
      <c r="BP34" s="641"/>
      <c r="BQ34" s="1049"/>
      <c r="BR34" s="1049"/>
      <c r="BS34" s="1049"/>
      <c r="BT34" s="1049"/>
      <c r="BU34" s="1049"/>
      <c r="BV34" s="1049"/>
      <c r="BW34" s="1049"/>
      <c r="BX34" s="1049"/>
      <c r="BY34" s="1049"/>
      <c r="BZ34" s="731"/>
      <c r="CA34" s="659"/>
      <c r="CB34" s="659"/>
      <c r="CC34" s="677"/>
      <c r="CD34" s="413"/>
      <c r="CE34" s="13"/>
      <c r="CF34" s="3"/>
      <c r="CG34" s="7"/>
    </row>
    <row r="35" spans="1:85" ht="14.25" customHeight="1" thickBot="1">
      <c r="A35" s="1065" t="s">
        <v>46</v>
      </c>
      <c r="B35" s="1066"/>
      <c r="C35" s="635" t="s">
        <v>264</v>
      </c>
      <c r="D35" s="658"/>
      <c r="E35" s="658"/>
      <c r="F35" s="658"/>
      <c r="G35" s="676"/>
      <c r="H35" s="1051">
        <v>0.29166666666666669</v>
      </c>
      <c r="I35" s="1052"/>
      <c r="J35" s="1052"/>
      <c r="K35" s="1064"/>
      <c r="L35" s="457"/>
      <c r="M35" s="461"/>
      <c r="N35" s="397"/>
      <c r="O35" s="459"/>
      <c r="P35" s="457"/>
      <c r="Q35" s="458"/>
      <c r="R35" s="490"/>
      <c r="S35" s="459"/>
      <c r="T35" s="457"/>
      <c r="U35" s="461"/>
      <c r="V35" s="397"/>
      <c r="W35" s="459"/>
      <c r="X35" s="1063">
        <v>0.45833333333333331</v>
      </c>
      <c r="Y35" s="1052"/>
      <c r="Z35" s="1052"/>
      <c r="AA35" s="1064"/>
      <c r="AB35" s="1063">
        <v>0.5</v>
      </c>
      <c r="AC35" s="1052"/>
      <c r="AD35" s="1052"/>
      <c r="AE35" s="1064"/>
      <c r="AF35" s="457"/>
      <c r="AG35" s="397"/>
      <c r="AH35" s="205"/>
      <c r="AI35" s="459"/>
      <c r="AJ35" s="457"/>
      <c r="AK35" s="206"/>
      <c r="AL35" s="397"/>
      <c r="AM35" s="459"/>
      <c r="AN35" s="457"/>
      <c r="AO35" s="397"/>
      <c r="AP35" s="1051">
        <v>0.64583333333333337</v>
      </c>
      <c r="AQ35" s="1052"/>
      <c r="AR35" s="1052"/>
      <c r="AS35" s="1052"/>
      <c r="AT35" s="397"/>
      <c r="AU35" s="459"/>
      <c r="AV35" s="457"/>
      <c r="AW35" s="458"/>
      <c r="AX35" s="490"/>
      <c r="AY35" s="459"/>
      <c r="AZ35" s="457"/>
      <c r="BA35" s="461"/>
      <c r="BB35" s="397"/>
      <c r="BC35" s="459"/>
      <c r="BD35" s="457"/>
      <c r="BE35" s="458"/>
      <c r="BF35" s="490"/>
      <c r="BG35" s="459"/>
      <c r="BH35" s="457"/>
      <c r="BI35" s="461"/>
      <c r="BJ35" s="397"/>
      <c r="BK35" s="459"/>
      <c r="BL35" s="457"/>
      <c r="BM35" s="458"/>
      <c r="BN35" s="205"/>
      <c r="BO35" s="206"/>
      <c r="BP35" s="641" t="s">
        <v>61</v>
      </c>
      <c r="BQ35" s="1049">
        <v>0.3125</v>
      </c>
      <c r="BR35" s="1049"/>
      <c r="BS35" s="1049"/>
      <c r="BT35" s="1049">
        <v>4.1666666666666664E-2</v>
      </c>
      <c r="BU35" s="1049"/>
      <c r="BV35" s="1049"/>
      <c r="BW35" s="1049">
        <v>0.35416666666666669</v>
      </c>
      <c r="BX35" s="1049"/>
      <c r="BY35" s="1049"/>
      <c r="BZ35" s="635"/>
      <c r="CA35" s="658"/>
      <c r="CB35" s="658"/>
      <c r="CC35" s="676"/>
      <c r="CD35" s="413"/>
      <c r="CE35" s="13"/>
      <c r="CF35" s="3"/>
      <c r="CG35" s="7"/>
    </row>
    <row r="36" spans="1:85" ht="15" customHeight="1" thickTop="1">
      <c r="A36" s="816"/>
      <c r="B36" s="1067"/>
      <c r="C36" s="731"/>
      <c r="D36" s="659"/>
      <c r="E36" s="659"/>
      <c r="F36" s="659"/>
      <c r="G36" s="677"/>
      <c r="H36" s="424"/>
      <c r="I36" s="213"/>
      <c r="J36" s="221"/>
      <c r="K36" s="445"/>
      <c r="L36" s="443"/>
      <c r="M36" s="399"/>
      <c r="N36" s="444"/>
      <c r="O36" s="445"/>
      <c r="P36" s="443"/>
      <c r="Q36" s="444"/>
      <c r="R36" s="221"/>
      <c r="S36" s="445"/>
      <c r="T36" s="443"/>
      <c r="U36" s="399"/>
      <c r="V36" s="444"/>
      <c r="W36" s="445"/>
      <c r="X36" s="443"/>
      <c r="Y36" s="399"/>
      <c r="Z36" s="731" t="s">
        <v>34</v>
      </c>
      <c r="AA36" s="659"/>
      <c r="AB36" s="659"/>
      <c r="AC36" s="677"/>
      <c r="AD36" s="221"/>
      <c r="AE36" s="445"/>
      <c r="AF36" s="443"/>
      <c r="AG36" s="444"/>
      <c r="AH36" s="221"/>
      <c r="AI36" s="445"/>
      <c r="AJ36" s="443"/>
      <c r="AK36" s="399"/>
      <c r="AL36" s="444"/>
      <c r="AM36" s="445"/>
      <c r="AN36" s="443"/>
      <c r="AO36" s="444"/>
      <c r="AP36" s="221"/>
      <c r="AQ36" s="445"/>
      <c r="AR36" s="430"/>
      <c r="AS36" s="426"/>
      <c r="AT36" s="425"/>
      <c r="AU36" s="434"/>
      <c r="AV36" s="430"/>
      <c r="AW36" s="425"/>
      <c r="AX36" s="424"/>
      <c r="AY36" s="434"/>
      <c r="AZ36" s="430"/>
      <c r="BA36" s="426"/>
      <c r="BB36" s="425"/>
      <c r="BC36" s="434"/>
      <c r="BD36" s="430"/>
      <c r="BE36" s="425"/>
      <c r="BF36" s="424"/>
      <c r="BG36" s="434"/>
      <c r="BH36" s="430"/>
      <c r="BI36" s="426"/>
      <c r="BJ36" s="425"/>
      <c r="BK36" s="434"/>
      <c r="BL36" s="430"/>
      <c r="BM36" s="425"/>
      <c r="BN36" s="424"/>
      <c r="BO36" s="426"/>
      <c r="BP36" s="641"/>
      <c r="BQ36" s="1049"/>
      <c r="BR36" s="1049"/>
      <c r="BS36" s="1049"/>
      <c r="BT36" s="1049"/>
      <c r="BU36" s="1049"/>
      <c r="BV36" s="1049"/>
      <c r="BW36" s="1049"/>
      <c r="BX36" s="1049"/>
      <c r="BY36" s="1049"/>
      <c r="BZ36" s="731"/>
      <c r="CA36" s="659"/>
      <c r="CB36" s="659"/>
      <c r="CC36" s="677"/>
      <c r="CD36" s="413"/>
      <c r="CE36" s="13"/>
      <c r="CF36" s="3"/>
      <c r="CG36" s="7"/>
    </row>
    <row r="37" spans="1:85" ht="15" customHeight="1" thickBot="1">
      <c r="A37" s="816"/>
      <c r="B37" s="1067"/>
      <c r="C37" s="635" t="s">
        <v>49</v>
      </c>
      <c r="D37" s="658"/>
      <c r="E37" s="658"/>
      <c r="F37" s="658"/>
      <c r="G37" s="676"/>
      <c r="H37" s="427"/>
      <c r="I37" s="153"/>
      <c r="J37" s="427"/>
      <c r="K37" s="433"/>
      <c r="L37" s="1063">
        <v>0.33333333333333331</v>
      </c>
      <c r="M37" s="1052"/>
      <c r="N37" s="1052"/>
      <c r="O37" s="1064"/>
      <c r="P37" s="222"/>
      <c r="Q37" s="412"/>
      <c r="R37" s="427"/>
      <c r="S37" s="433"/>
      <c r="T37" s="429"/>
      <c r="U37" s="428"/>
      <c r="V37" s="412"/>
      <c r="W37" s="433"/>
      <c r="X37" s="429"/>
      <c r="Y37" s="412"/>
      <c r="Z37" s="413"/>
      <c r="AA37" s="439"/>
      <c r="AB37" s="1050">
        <v>0.5</v>
      </c>
      <c r="AC37" s="1046"/>
      <c r="AD37" s="1046"/>
      <c r="AE37" s="1059"/>
      <c r="AF37" s="1063">
        <v>0.54166666666666663</v>
      </c>
      <c r="AG37" s="1052"/>
      <c r="AH37" s="1052"/>
      <c r="AI37" s="1064"/>
      <c r="AJ37" s="429"/>
      <c r="AK37" s="428"/>
      <c r="AL37" s="412"/>
      <c r="AM37" s="433"/>
      <c r="AN37" s="429"/>
      <c r="AO37" s="412"/>
      <c r="AP37" s="427"/>
      <c r="AQ37" s="433"/>
      <c r="AR37" s="429"/>
      <c r="AS37" s="428"/>
      <c r="AT37" s="412"/>
      <c r="AU37" s="433"/>
      <c r="AV37" s="1063">
        <v>0.70833333333333337</v>
      </c>
      <c r="AW37" s="1052"/>
      <c r="AX37" s="1052"/>
      <c r="AY37" s="1064"/>
      <c r="AZ37" s="429"/>
      <c r="BA37" s="428"/>
      <c r="BB37" s="412"/>
      <c r="BC37" s="433"/>
      <c r="BD37" s="429"/>
      <c r="BE37" s="412"/>
      <c r="BF37" s="427"/>
      <c r="BG37" s="433"/>
      <c r="BH37" s="429"/>
      <c r="BI37" s="428"/>
      <c r="BJ37" s="412"/>
      <c r="BK37" s="433"/>
      <c r="BL37" s="429"/>
      <c r="BM37" s="412"/>
      <c r="BN37" s="427"/>
      <c r="BO37" s="428"/>
      <c r="BP37" s="641" t="s">
        <v>62</v>
      </c>
      <c r="BQ37" s="1049">
        <v>0.33333333333333331</v>
      </c>
      <c r="BR37" s="1049"/>
      <c r="BS37" s="1049"/>
      <c r="BT37" s="1049">
        <v>4.1666666666666664E-2</v>
      </c>
      <c r="BU37" s="1049"/>
      <c r="BV37" s="1049"/>
      <c r="BW37" s="1049">
        <v>0.375</v>
      </c>
      <c r="BX37" s="1049"/>
      <c r="BY37" s="1049"/>
      <c r="BZ37" s="635"/>
      <c r="CA37" s="658"/>
      <c r="CB37" s="658"/>
      <c r="CC37" s="676"/>
      <c r="CD37" s="413"/>
      <c r="CE37" s="13"/>
      <c r="CF37" s="3"/>
      <c r="CG37" s="7"/>
    </row>
    <row r="38" spans="1:85" ht="15" customHeight="1" thickTop="1">
      <c r="A38" s="816"/>
      <c r="B38" s="1067"/>
      <c r="C38" s="731"/>
      <c r="D38" s="659"/>
      <c r="E38" s="659"/>
      <c r="F38" s="659"/>
      <c r="G38" s="677"/>
      <c r="H38" s="424"/>
      <c r="I38" s="213"/>
      <c r="J38" s="424"/>
      <c r="K38" s="434"/>
      <c r="L38" s="430"/>
      <c r="M38" s="426"/>
      <c r="N38" s="221"/>
      <c r="O38" s="445"/>
      <c r="P38" s="443"/>
      <c r="Q38" s="444"/>
      <c r="R38" s="221"/>
      <c r="S38" s="445"/>
      <c r="T38" s="443"/>
      <c r="U38" s="399"/>
      <c r="V38" s="444"/>
      <c r="W38" s="445"/>
      <c r="X38" s="443"/>
      <c r="Y38" s="444"/>
      <c r="Z38" s="221"/>
      <c r="AA38" s="445"/>
      <c r="AB38" s="443"/>
      <c r="AC38" s="399"/>
      <c r="AD38" s="731" t="s">
        <v>34</v>
      </c>
      <c r="AE38" s="659"/>
      <c r="AF38" s="659"/>
      <c r="AG38" s="677"/>
      <c r="AH38" s="223"/>
      <c r="AI38" s="445"/>
      <c r="AJ38" s="443"/>
      <c r="AK38" s="399"/>
      <c r="AL38" s="444"/>
      <c r="AM38" s="445"/>
      <c r="AN38" s="443"/>
      <c r="AO38" s="444"/>
      <c r="AP38" s="221"/>
      <c r="AQ38" s="445"/>
      <c r="AR38" s="443"/>
      <c r="AS38" s="399"/>
      <c r="AT38" s="444"/>
      <c r="AU38" s="445"/>
      <c r="AV38" s="443"/>
      <c r="AW38" s="399"/>
      <c r="AX38" s="424"/>
      <c r="AY38" s="434"/>
      <c r="AZ38" s="430"/>
      <c r="BA38" s="426"/>
      <c r="BB38" s="425"/>
      <c r="BC38" s="434"/>
      <c r="BD38" s="430"/>
      <c r="BE38" s="425"/>
      <c r="BF38" s="424"/>
      <c r="BG38" s="434"/>
      <c r="BH38" s="430"/>
      <c r="BI38" s="426"/>
      <c r="BJ38" s="425"/>
      <c r="BK38" s="434"/>
      <c r="BL38" s="430"/>
      <c r="BM38" s="425"/>
      <c r="BN38" s="424"/>
      <c r="BO38" s="426"/>
      <c r="BP38" s="641"/>
      <c r="BQ38" s="1049"/>
      <c r="BR38" s="1049"/>
      <c r="BS38" s="1049"/>
      <c r="BT38" s="1049"/>
      <c r="BU38" s="1049"/>
      <c r="BV38" s="1049"/>
      <c r="BW38" s="1049"/>
      <c r="BX38" s="1049"/>
      <c r="BY38" s="1049"/>
      <c r="BZ38" s="731"/>
      <c r="CA38" s="659"/>
      <c r="CB38" s="659"/>
      <c r="CC38" s="677"/>
      <c r="CD38" s="413"/>
      <c r="CE38" s="13"/>
      <c r="CF38" s="3"/>
      <c r="CG38" s="7"/>
    </row>
    <row r="39" spans="1:85" ht="15" customHeight="1" thickBot="1">
      <c r="A39" s="816"/>
      <c r="B39" s="1067"/>
      <c r="C39" s="635" t="s">
        <v>265</v>
      </c>
      <c r="D39" s="658"/>
      <c r="E39" s="658"/>
      <c r="F39" s="658"/>
      <c r="G39" s="676"/>
      <c r="H39" s="427"/>
      <c r="I39" s="153"/>
      <c r="J39" s="427"/>
      <c r="K39" s="433"/>
      <c r="L39" s="429"/>
      <c r="M39" s="428"/>
      <c r="N39" s="412"/>
      <c r="O39" s="433"/>
      <c r="P39" s="1063">
        <v>0.375</v>
      </c>
      <c r="Q39" s="1052"/>
      <c r="R39" s="1052"/>
      <c r="S39" s="1064"/>
      <c r="T39" s="429"/>
      <c r="U39" s="428"/>
      <c r="V39" s="412"/>
      <c r="W39" s="433"/>
      <c r="X39" s="429"/>
      <c r="Y39" s="412"/>
      <c r="Z39" s="427"/>
      <c r="AA39" s="433"/>
      <c r="AB39" s="429"/>
      <c r="AC39" s="428"/>
      <c r="AD39" s="412"/>
      <c r="AE39" s="433"/>
      <c r="AF39" s="1063">
        <v>0.54166666666666663</v>
      </c>
      <c r="AG39" s="1052"/>
      <c r="AH39" s="1052"/>
      <c r="AI39" s="1064"/>
      <c r="AJ39" s="1063">
        <v>0.58333333333333337</v>
      </c>
      <c r="AK39" s="1052"/>
      <c r="AL39" s="1052"/>
      <c r="AM39" s="1064"/>
      <c r="AN39" s="222"/>
      <c r="AO39" s="412"/>
      <c r="AP39" s="427"/>
      <c r="AQ39" s="433"/>
      <c r="AR39" s="429"/>
      <c r="AS39" s="428"/>
      <c r="AT39" s="412"/>
      <c r="AU39" s="433"/>
      <c r="AV39" s="429"/>
      <c r="AW39" s="412"/>
      <c r="AX39" s="1051">
        <v>0.72916666666666663</v>
      </c>
      <c r="AY39" s="1052"/>
      <c r="AZ39" s="1052"/>
      <c r="BA39" s="1078"/>
      <c r="BB39" s="412"/>
      <c r="BC39" s="433"/>
      <c r="BD39" s="429"/>
      <c r="BE39" s="412"/>
      <c r="BF39" s="427"/>
      <c r="BG39" s="433"/>
      <c r="BH39" s="429"/>
      <c r="BI39" s="428"/>
      <c r="BJ39" s="412"/>
      <c r="BK39" s="433"/>
      <c r="BL39" s="429"/>
      <c r="BM39" s="412"/>
      <c r="BN39" s="427"/>
      <c r="BO39" s="428"/>
      <c r="BP39" s="641" t="s">
        <v>63</v>
      </c>
      <c r="BQ39" s="1049">
        <v>0.3125</v>
      </c>
      <c r="BR39" s="1049"/>
      <c r="BS39" s="1049"/>
      <c r="BT39" s="1049">
        <v>4.1666666666666664E-2</v>
      </c>
      <c r="BU39" s="1049"/>
      <c r="BV39" s="1049"/>
      <c r="BW39" s="1049">
        <v>0.35416666666666669</v>
      </c>
      <c r="BX39" s="1049"/>
      <c r="BY39" s="1049"/>
      <c r="BZ39" s="635"/>
      <c r="CA39" s="658"/>
      <c r="CB39" s="658"/>
      <c r="CC39" s="676"/>
      <c r="CD39" s="413"/>
      <c r="CE39" s="13"/>
      <c r="CF39" s="3"/>
      <c r="CG39" s="7"/>
    </row>
    <row r="40" spans="1:85" ht="15" customHeight="1" thickTop="1">
      <c r="A40" s="816"/>
      <c r="B40" s="1067"/>
      <c r="C40" s="731"/>
      <c r="D40" s="659"/>
      <c r="E40" s="659"/>
      <c r="F40" s="659"/>
      <c r="G40" s="677"/>
      <c r="H40" s="424"/>
      <c r="I40" s="213"/>
      <c r="J40" s="224"/>
      <c r="K40" s="225"/>
      <c r="L40" s="226"/>
      <c r="M40" s="213"/>
      <c r="N40" s="449"/>
      <c r="O40" s="225"/>
      <c r="P40" s="226"/>
      <c r="Q40" s="4"/>
      <c r="R40" s="505"/>
      <c r="S40" s="227"/>
      <c r="T40" s="228"/>
      <c r="U40" s="507"/>
      <c r="V40" s="506"/>
      <c r="W40" s="227"/>
      <c r="X40" s="228"/>
      <c r="Y40" s="506"/>
      <c r="Z40" s="505"/>
      <c r="AA40" s="227"/>
      <c r="AB40" s="228"/>
      <c r="AC40" s="507"/>
      <c r="AD40" s="506"/>
      <c r="AE40" s="227"/>
      <c r="AF40" s="228"/>
      <c r="AG40" s="229"/>
      <c r="AH40" s="731" t="s">
        <v>34</v>
      </c>
      <c r="AI40" s="659"/>
      <c r="AJ40" s="659"/>
      <c r="AK40" s="677"/>
      <c r="AL40" s="230"/>
      <c r="AM40" s="227"/>
      <c r="AN40" s="228"/>
      <c r="AO40" s="506"/>
      <c r="AP40" s="505"/>
      <c r="AQ40" s="227"/>
      <c r="AR40" s="228"/>
      <c r="AS40" s="507"/>
      <c r="AT40" s="506"/>
      <c r="AU40" s="227"/>
      <c r="AV40" s="228"/>
      <c r="AW40" s="506"/>
      <c r="AX40" s="505"/>
      <c r="AY40" s="227"/>
      <c r="AZ40" s="226"/>
      <c r="BA40" s="213"/>
      <c r="BB40" s="449"/>
      <c r="BC40" s="225"/>
      <c r="BD40" s="226"/>
      <c r="BE40" s="449"/>
      <c r="BF40" s="224"/>
      <c r="BG40" s="225"/>
      <c r="BH40" s="226"/>
      <c r="BI40" s="213"/>
      <c r="BJ40" s="449"/>
      <c r="BK40" s="225"/>
      <c r="BL40" s="226"/>
      <c r="BM40" s="449"/>
      <c r="BN40" s="224"/>
      <c r="BO40" s="213"/>
      <c r="BP40" s="641"/>
      <c r="BQ40" s="1049"/>
      <c r="BR40" s="1049"/>
      <c r="BS40" s="1049"/>
      <c r="BT40" s="1049"/>
      <c r="BU40" s="1049"/>
      <c r="BV40" s="1049"/>
      <c r="BW40" s="1049"/>
      <c r="BX40" s="1049"/>
      <c r="BY40" s="1049"/>
      <c r="BZ40" s="731"/>
      <c r="CA40" s="659"/>
      <c r="CB40" s="659"/>
      <c r="CC40" s="677"/>
      <c r="CD40" s="413"/>
      <c r="CE40" s="13"/>
      <c r="CF40" s="3"/>
      <c r="CG40" s="7"/>
    </row>
    <row r="41" spans="1:85" ht="15" customHeight="1" thickBot="1">
      <c r="A41" s="816"/>
      <c r="B41" s="1067"/>
      <c r="C41" s="635" t="s">
        <v>266</v>
      </c>
      <c r="D41" s="658"/>
      <c r="E41" s="658"/>
      <c r="F41" s="658"/>
      <c r="G41" s="676"/>
      <c r="H41" s="427"/>
      <c r="I41" s="153"/>
      <c r="J41" s="245"/>
      <c r="K41" s="231"/>
      <c r="L41" s="232"/>
      <c r="M41" s="153"/>
      <c r="N41" s="246"/>
      <c r="O41" s="231"/>
      <c r="P41" s="1063">
        <v>0.375</v>
      </c>
      <c r="Q41" s="1052"/>
      <c r="R41" s="1052"/>
      <c r="S41" s="1064"/>
      <c r="T41" s="233"/>
      <c r="U41" s="153"/>
      <c r="V41" s="246"/>
      <c r="W41" s="231"/>
      <c r="X41" s="232"/>
      <c r="Y41" s="246"/>
      <c r="Z41" s="245"/>
      <c r="AA41" s="231"/>
      <c r="AB41" s="232"/>
      <c r="AC41" s="153"/>
      <c r="AD41" s="246"/>
      <c r="AE41" s="231"/>
      <c r="AF41" s="1063">
        <v>0.54166666666666663</v>
      </c>
      <c r="AG41" s="1052"/>
      <c r="AH41" s="1052"/>
      <c r="AI41" s="1064"/>
      <c r="AJ41" s="1063">
        <v>0.58333333333333337</v>
      </c>
      <c r="AK41" s="1052"/>
      <c r="AL41" s="1052"/>
      <c r="AM41" s="1064"/>
      <c r="AN41" s="233"/>
      <c r="AO41" s="246"/>
      <c r="AP41" s="245"/>
      <c r="AQ41" s="231"/>
      <c r="AR41" s="232"/>
      <c r="AS41" s="153"/>
      <c r="AT41" s="246"/>
      <c r="AU41" s="231"/>
      <c r="AV41" s="232"/>
      <c r="AW41" s="246"/>
      <c r="AX41" s="245"/>
      <c r="AY41" s="231"/>
      <c r="AZ41" s="234"/>
      <c r="BA41" s="235"/>
      <c r="BB41" s="427"/>
      <c r="BC41" s="236"/>
      <c r="BD41" s="1063">
        <v>0.79166666666666663</v>
      </c>
      <c r="BE41" s="1052"/>
      <c r="BF41" s="1052"/>
      <c r="BG41" s="1064"/>
      <c r="BH41" s="232"/>
      <c r="BI41" s="153"/>
      <c r="BJ41" s="246"/>
      <c r="BK41" s="231"/>
      <c r="BL41" s="232"/>
      <c r="BM41" s="246"/>
      <c r="BN41" s="245"/>
      <c r="BO41" s="153"/>
      <c r="BP41" s="641" t="s">
        <v>64</v>
      </c>
      <c r="BQ41" s="1049">
        <v>0.375</v>
      </c>
      <c r="BR41" s="1049"/>
      <c r="BS41" s="1049"/>
      <c r="BT41" s="1049">
        <v>4.1666666666666664E-2</v>
      </c>
      <c r="BU41" s="1049"/>
      <c r="BV41" s="1049"/>
      <c r="BW41" s="1049">
        <v>0.41666666666666669</v>
      </c>
      <c r="BX41" s="1049"/>
      <c r="BY41" s="1049"/>
      <c r="BZ41" s="1082"/>
      <c r="CA41" s="1083"/>
      <c r="CB41" s="1083"/>
      <c r="CC41" s="1084"/>
      <c r="CD41" s="161"/>
      <c r="CE41" s="128"/>
      <c r="CF41" s="3"/>
      <c r="CG41" s="7"/>
    </row>
    <row r="42" spans="1:85" ht="15" customHeight="1" thickTop="1">
      <c r="A42" s="816"/>
      <c r="B42" s="1067"/>
      <c r="C42" s="731"/>
      <c r="D42" s="659"/>
      <c r="E42" s="659"/>
      <c r="F42" s="659"/>
      <c r="G42" s="677"/>
      <c r="H42" s="424"/>
      <c r="I42" s="213"/>
      <c r="J42" s="424"/>
      <c r="K42" s="434"/>
      <c r="L42" s="430"/>
      <c r="M42" s="426"/>
      <c r="N42" s="425"/>
      <c r="O42" s="434"/>
      <c r="P42" s="430"/>
      <c r="Q42" s="425"/>
      <c r="R42" s="221"/>
      <c r="S42" s="445"/>
      <c r="T42" s="443"/>
      <c r="U42" s="399"/>
      <c r="V42" s="444"/>
      <c r="W42" s="445"/>
      <c r="X42" s="443"/>
      <c r="Y42" s="444"/>
      <c r="Z42" s="221"/>
      <c r="AA42" s="445"/>
      <c r="AB42" s="443"/>
      <c r="AC42" s="399"/>
      <c r="AD42" s="444"/>
      <c r="AE42" s="445"/>
      <c r="AF42" s="443"/>
      <c r="AG42" s="399"/>
      <c r="AH42" s="731" t="s">
        <v>34</v>
      </c>
      <c r="AI42" s="659"/>
      <c r="AJ42" s="659"/>
      <c r="AK42" s="677"/>
      <c r="AL42" s="221"/>
      <c r="AM42" s="445"/>
      <c r="AN42" s="443"/>
      <c r="AO42" s="444"/>
      <c r="AP42" s="221"/>
      <c r="AQ42" s="445"/>
      <c r="AR42" s="443"/>
      <c r="AS42" s="399"/>
      <c r="AT42" s="444"/>
      <c r="AU42" s="445"/>
      <c r="AV42" s="443"/>
      <c r="AW42" s="444"/>
      <c r="AX42" s="221"/>
      <c r="AY42" s="445"/>
      <c r="AZ42" s="443"/>
      <c r="BA42" s="444"/>
      <c r="BB42" s="221"/>
      <c r="BC42" s="445"/>
      <c r="BD42" s="443"/>
      <c r="BE42" s="444"/>
      <c r="BF42" s="424"/>
      <c r="BG42" s="434"/>
      <c r="BH42" s="430"/>
      <c r="BI42" s="426"/>
      <c r="BJ42" s="425"/>
      <c r="BK42" s="434"/>
      <c r="BL42" s="430"/>
      <c r="BM42" s="425"/>
      <c r="BN42" s="424"/>
      <c r="BO42" s="426"/>
      <c r="BP42" s="641"/>
      <c r="BQ42" s="1049"/>
      <c r="BR42" s="1049"/>
      <c r="BS42" s="1049"/>
      <c r="BT42" s="1049"/>
      <c r="BU42" s="1049"/>
      <c r="BV42" s="1049"/>
      <c r="BW42" s="1049"/>
      <c r="BX42" s="1049"/>
      <c r="BY42" s="1049"/>
      <c r="BZ42" s="1085"/>
      <c r="CA42" s="1086"/>
      <c r="CB42" s="1086"/>
      <c r="CC42" s="1087"/>
      <c r="CD42" s="161"/>
      <c r="CE42" s="128"/>
      <c r="CF42" s="3"/>
      <c r="CG42" s="7"/>
    </row>
    <row r="43" spans="1:85" ht="15" customHeight="1">
      <c r="A43" s="816"/>
      <c r="B43" s="1067"/>
      <c r="C43" s="635"/>
      <c r="D43" s="658"/>
      <c r="E43" s="658"/>
      <c r="F43" s="658"/>
      <c r="G43" s="676"/>
      <c r="H43" s="427"/>
      <c r="I43" s="153"/>
      <c r="J43" s="427"/>
      <c r="K43" s="433"/>
      <c r="L43" s="429"/>
      <c r="M43" s="428"/>
      <c r="N43" s="412"/>
      <c r="O43" s="433"/>
      <c r="P43" s="429"/>
      <c r="Q43" s="412"/>
      <c r="R43" s="427"/>
      <c r="S43" s="433"/>
      <c r="T43" s="429"/>
      <c r="U43" s="428"/>
      <c r="V43" s="412"/>
      <c r="W43" s="433"/>
      <c r="X43" s="429"/>
      <c r="Y43" s="412"/>
      <c r="Z43" s="427"/>
      <c r="AA43" s="433"/>
      <c r="AB43" s="429"/>
      <c r="AC43" s="428"/>
      <c r="AD43" s="412"/>
      <c r="AE43" s="433"/>
      <c r="AF43" s="429"/>
      <c r="AG43" s="412"/>
      <c r="AH43" s="427"/>
      <c r="AI43" s="433"/>
      <c r="AJ43" s="429"/>
      <c r="AK43" s="428"/>
      <c r="AL43" s="412"/>
      <c r="AM43" s="433"/>
      <c r="AN43" s="429"/>
      <c r="AO43" s="412"/>
      <c r="AP43" s="427"/>
      <c r="AQ43" s="433"/>
      <c r="AR43" s="429"/>
      <c r="AS43" s="428"/>
      <c r="AT43" s="412"/>
      <c r="AU43" s="433"/>
      <c r="AV43" s="429"/>
      <c r="AW43" s="412"/>
      <c r="AX43" s="427"/>
      <c r="AY43" s="433"/>
      <c r="AZ43" s="429"/>
      <c r="BA43" s="428"/>
      <c r="BB43" s="412"/>
      <c r="BC43" s="433"/>
      <c r="BD43" s="429"/>
      <c r="BE43" s="412"/>
      <c r="BF43" s="427"/>
      <c r="BG43" s="433"/>
      <c r="BH43" s="429"/>
      <c r="BI43" s="428"/>
      <c r="BJ43" s="412"/>
      <c r="BK43" s="433"/>
      <c r="BL43" s="429"/>
      <c r="BM43" s="412"/>
      <c r="BN43" s="427"/>
      <c r="BO43" s="428"/>
      <c r="BP43" s="641" t="s">
        <v>65</v>
      </c>
      <c r="BQ43" s="641" t="s">
        <v>25</v>
      </c>
      <c r="BR43" s="641"/>
      <c r="BS43" s="641"/>
      <c r="BT43" s="641" t="s">
        <v>25</v>
      </c>
      <c r="BU43" s="641"/>
      <c r="BV43" s="641"/>
      <c r="BW43" s="641" t="s">
        <v>25</v>
      </c>
      <c r="BX43" s="641"/>
      <c r="BY43" s="641"/>
      <c r="BZ43" s="635"/>
      <c r="CA43" s="658"/>
      <c r="CB43" s="658"/>
      <c r="CC43" s="676"/>
      <c r="CD43" s="413"/>
      <c r="CE43" s="13"/>
      <c r="CF43" s="3"/>
      <c r="CG43" s="7"/>
    </row>
    <row r="44" spans="1:85" ht="15" customHeight="1">
      <c r="A44" s="816"/>
      <c r="B44" s="1067"/>
      <c r="C44" s="731"/>
      <c r="D44" s="659"/>
      <c r="E44" s="659"/>
      <c r="F44" s="659"/>
      <c r="G44" s="677"/>
      <c r="H44" s="424"/>
      <c r="I44" s="213"/>
      <c r="J44" s="224"/>
      <c r="K44" s="225"/>
      <c r="L44" s="226"/>
      <c r="M44" s="213"/>
      <c r="N44" s="449"/>
      <c r="O44" s="225"/>
      <c r="P44" s="226"/>
      <c r="Q44" s="4"/>
      <c r="R44" s="224"/>
      <c r="S44" s="225"/>
      <c r="T44" s="226"/>
      <c r="U44" s="213"/>
      <c r="V44" s="449"/>
      <c r="W44" s="225"/>
      <c r="X44" s="226"/>
      <c r="Y44" s="449"/>
      <c r="Z44" s="224"/>
      <c r="AA44" s="225"/>
      <c r="AB44" s="226"/>
      <c r="AC44" s="213"/>
      <c r="AD44" s="449"/>
      <c r="AE44" s="225"/>
      <c r="AF44" s="226"/>
      <c r="AG44" s="449"/>
      <c r="AH44" s="224"/>
      <c r="AI44" s="225"/>
      <c r="AJ44" s="226"/>
      <c r="AK44" s="213"/>
      <c r="AL44" s="449"/>
      <c r="AM44" s="225"/>
      <c r="AN44" s="226"/>
      <c r="AO44" s="449"/>
      <c r="AP44" s="224"/>
      <c r="AQ44" s="225"/>
      <c r="AR44" s="226"/>
      <c r="AS44" s="213"/>
      <c r="AT44" s="449"/>
      <c r="AU44" s="225"/>
      <c r="AV44" s="226"/>
      <c r="AW44" s="449"/>
      <c r="AX44" s="224"/>
      <c r="AY44" s="225"/>
      <c r="AZ44" s="226"/>
      <c r="BA44" s="213"/>
      <c r="BB44" s="449"/>
      <c r="BC44" s="225"/>
      <c r="BD44" s="226"/>
      <c r="BE44" s="449"/>
      <c r="BF44" s="224"/>
      <c r="BG44" s="225"/>
      <c r="BH44" s="226"/>
      <c r="BI44" s="213"/>
      <c r="BJ44" s="449"/>
      <c r="BK44" s="225"/>
      <c r="BL44" s="226"/>
      <c r="BM44" s="449"/>
      <c r="BN44" s="224"/>
      <c r="BO44" s="213"/>
      <c r="BP44" s="641"/>
      <c r="BQ44" s="641"/>
      <c r="BR44" s="641"/>
      <c r="BS44" s="641"/>
      <c r="BT44" s="641"/>
      <c r="BU44" s="641"/>
      <c r="BV44" s="641"/>
      <c r="BW44" s="641"/>
      <c r="BX44" s="641"/>
      <c r="BY44" s="641"/>
      <c r="BZ44" s="731"/>
      <c r="CA44" s="659"/>
      <c r="CB44" s="659"/>
      <c r="CC44" s="677"/>
      <c r="CD44" s="413"/>
      <c r="CE44" s="13"/>
      <c r="CF44" s="3"/>
      <c r="CG44" s="7"/>
    </row>
    <row r="45" spans="1:85" ht="15" customHeight="1" thickBot="1">
      <c r="A45" s="816"/>
      <c r="B45" s="1067"/>
      <c r="C45" s="635" t="s">
        <v>267</v>
      </c>
      <c r="D45" s="658"/>
      <c r="E45" s="658"/>
      <c r="F45" s="658"/>
      <c r="G45" s="676"/>
      <c r="H45" s="1051">
        <v>0.29166666666666669</v>
      </c>
      <c r="I45" s="1052"/>
      <c r="J45" s="1052"/>
      <c r="K45" s="1064"/>
      <c r="L45" s="233"/>
      <c r="M45" s="153"/>
      <c r="N45" s="246"/>
      <c r="O45" s="231"/>
      <c r="P45" s="232"/>
      <c r="Q45" s="246"/>
      <c r="R45" s="245"/>
      <c r="S45" s="231"/>
      <c r="T45" s="232"/>
      <c r="U45" s="153"/>
      <c r="V45" s="246"/>
      <c r="W45" s="231"/>
      <c r="X45" s="232"/>
      <c r="Y45" s="246"/>
      <c r="Z45" s="245"/>
      <c r="AA45" s="231"/>
      <c r="AB45" s="1063">
        <v>0.5</v>
      </c>
      <c r="AC45" s="1052"/>
      <c r="AD45" s="1052"/>
      <c r="AE45" s="1064"/>
      <c r="AF45" s="232"/>
      <c r="AG45" s="246"/>
      <c r="AH45" s="245"/>
      <c r="AI45" s="231"/>
      <c r="AJ45" s="232"/>
      <c r="AK45" s="153"/>
      <c r="AL45" s="246"/>
      <c r="AM45" s="231"/>
      <c r="AN45" s="232"/>
      <c r="AO45" s="246"/>
      <c r="AP45" s="245"/>
      <c r="AQ45" s="231"/>
      <c r="AR45" s="232"/>
      <c r="AS45" s="153"/>
      <c r="AT45" s="246"/>
      <c r="AU45" s="231"/>
      <c r="AV45" s="232"/>
      <c r="AW45" s="246"/>
      <c r="AX45" s="245"/>
      <c r="AY45" s="231"/>
      <c r="AZ45" s="232"/>
      <c r="BA45" s="153"/>
      <c r="BB45" s="246"/>
      <c r="BC45" s="231"/>
      <c r="BD45" s="232"/>
      <c r="BE45" s="246"/>
      <c r="BF45" s="245"/>
      <c r="BG45" s="231"/>
      <c r="BH45" s="232"/>
      <c r="BI45" s="153"/>
      <c r="BJ45" s="246"/>
      <c r="BK45" s="231"/>
      <c r="BL45" s="232"/>
      <c r="BM45" s="246"/>
      <c r="BN45" s="245"/>
      <c r="BO45" s="153"/>
      <c r="BP45" s="641" t="s">
        <v>66</v>
      </c>
      <c r="BQ45" s="1049">
        <v>0.20833333333333334</v>
      </c>
      <c r="BR45" s="1049"/>
      <c r="BS45" s="1049"/>
      <c r="BT45" s="1049">
        <v>0</v>
      </c>
      <c r="BU45" s="1049"/>
      <c r="BV45" s="1049"/>
      <c r="BW45" s="1049">
        <v>0.20833333333333334</v>
      </c>
      <c r="BX45" s="1049"/>
      <c r="BY45" s="1049"/>
      <c r="BZ45" s="635"/>
      <c r="CA45" s="658"/>
      <c r="CB45" s="658"/>
      <c r="CC45" s="676"/>
      <c r="CD45" s="413"/>
      <c r="CE45" s="13"/>
      <c r="CF45" s="3"/>
      <c r="CG45" s="7"/>
    </row>
    <row r="46" spans="1:85" ht="14.25" customHeight="1" thickTop="1">
      <c r="A46" s="816"/>
      <c r="B46" s="1067"/>
      <c r="C46" s="731"/>
      <c r="D46" s="659"/>
      <c r="E46" s="659"/>
      <c r="F46" s="659"/>
      <c r="G46" s="677"/>
      <c r="H46" s="424"/>
      <c r="I46" s="213"/>
      <c r="J46" s="505"/>
      <c r="K46" s="227"/>
      <c r="L46" s="228"/>
      <c r="M46" s="507"/>
      <c r="N46" s="506"/>
      <c r="O46" s="227"/>
      <c r="P46" s="228"/>
      <c r="Q46" s="216"/>
      <c r="R46" s="505"/>
      <c r="S46" s="227"/>
      <c r="T46" s="228"/>
      <c r="U46" s="507"/>
      <c r="V46" s="506"/>
      <c r="W46" s="227"/>
      <c r="X46" s="228"/>
      <c r="Y46" s="506"/>
      <c r="Z46" s="505"/>
      <c r="AA46" s="227"/>
      <c r="AB46" s="228"/>
      <c r="AC46" s="507"/>
      <c r="AD46" s="449"/>
      <c r="AE46" s="225"/>
      <c r="AF46" s="226"/>
      <c r="AG46" s="449"/>
      <c r="AH46" s="224"/>
      <c r="AI46" s="225"/>
      <c r="AJ46" s="226"/>
      <c r="AK46" s="213"/>
      <c r="AL46" s="449"/>
      <c r="AM46" s="225"/>
      <c r="AN46" s="226"/>
      <c r="AO46" s="449"/>
      <c r="AP46" s="224"/>
      <c r="AQ46" s="225"/>
      <c r="AR46" s="226"/>
      <c r="AS46" s="213"/>
      <c r="AT46" s="449"/>
      <c r="AU46" s="225"/>
      <c r="AV46" s="226"/>
      <c r="AW46" s="449"/>
      <c r="AX46" s="224"/>
      <c r="AY46" s="225"/>
      <c r="AZ46" s="226"/>
      <c r="BA46" s="213"/>
      <c r="BB46" s="449"/>
      <c r="BC46" s="225"/>
      <c r="BD46" s="226"/>
      <c r="BE46" s="449"/>
      <c r="BF46" s="224"/>
      <c r="BG46" s="225"/>
      <c r="BH46" s="226"/>
      <c r="BI46" s="213"/>
      <c r="BJ46" s="449"/>
      <c r="BK46" s="225"/>
      <c r="BL46" s="226"/>
      <c r="BM46" s="449"/>
      <c r="BN46" s="224"/>
      <c r="BO46" s="213"/>
      <c r="BP46" s="641"/>
      <c r="BQ46" s="1049"/>
      <c r="BR46" s="1049"/>
      <c r="BS46" s="1049"/>
      <c r="BT46" s="1049"/>
      <c r="BU46" s="1049"/>
      <c r="BV46" s="1049"/>
      <c r="BW46" s="1049"/>
      <c r="BX46" s="1049"/>
      <c r="BY46" s="1049"/>
      <c r="BZ46" s="731"/>
      <c r="CA46" s="659"/>
      <c r="CB46" s="659"/>
      <c r="CC46" s="677"/>
      <c r="CD46" s="413"/>
      <c r="CE46" s="13"/>
      <c r="CF46" s="3"/>
      <c r="CG46" s="7"/>
    </row>
    <row r="47" spans="1:85" ht="15" customHeight="1" thickBot="1">
      <c r="A47" s="816"/>
      <c r="B47" s="1067"/>
      <c r="C47" s="635" t="s">
        <v>268</v>
      </c>
      <c r="D47" s="658"/>
      <c r="E47" s="658"/>
      <c r="F47" s="658"/>
      <c r="G47" s="676"/>
      <c r="H47" s="413"/>
      <c r="I47" s="237"/>
      <c r="J47" s="160"/>
      <c r="K47" s="238"/>
      <c r="L47" s="1063">
        <v>0.33333333333333331</v>
      </c>
      <c r="M47" s="1052"/>
      <c r="N47" s="1052"/>
      <c r="O47" s="1064"/>
      <c r="P47" s="233"/>
      <c r="Q47" s="1"/>
      <c r="R47" s="160"/>
      <c r="S47" s="238"/>
      <c r="T47" s="239"/>
      <c r="U47" s="237"/>
      <c r="V47" s="1"/>
      <c r="W47" s="238"/>
      <c r="X47" s="239"/>
      <c r="Y47" s="1"/>
      <c r="Z47" s="160"/>
      <c r="AA47" s="238"/>
      <c r="AB47" s="239"/>
      <c r="AC47" s="237"/>
      <c r="AD47" s="1"/>
      <c r="AE47" s="238"/>
      <c r="AF47" s="1063">
        <v>0.54166666666666663</v>
      </c>
      <c r="AG47" s="1052"/>
      <c r="AH47" s="1052"/>
      <c r="AI47" s="1064"/>
      <c r="AJ47" s="239"/>
      <c r="AK47" s="237"/>
      <c r="AL47" s="1"/>
      <c r="AM47" s="238"/>
      <c r="AN47" s="239"/>
      <c r="AO47" s="1"/>
      <c r="AP47" s="160"/>
      <c r="AQ47" s="238"/>
      <c r="AR47" s="239"/>
      <c r="AS47" s="237"/>
      <c r="AT47" s="1"/>
      <c r="AU47" s="238"/>
      <c r="AV47" s="239"/>
      <c r="AW47" s="1"/>
      <c r="AX47" s="160"/>
      <c r="AY47" s="238"/>
      <c r="AZ47" s="239"/>
      <c r="BA47" s="237"/>
      <c r="BB47" s="1"/>
      <c r="BC47" s="238"/>
      <c r="BD47" s="239"/>
      <c r="BE47" s="1"/>
      <c r="BF47" s="160"/>
      <c r="BG47" s="238"/>
      <c r="BH47" s="239"/>
      <c r="BI47" s="237"/>
      <c r="BJ47" s="1"/>
      <c r="BK47" s="238"/>
      <c r="BL47" s="239"/>
      <c r="BM47" s="1"/>
      <c r="BN47" s="160"/>
      <c r="BO47" s="237"/>
      <c r="BP47" s="641" t="s">
        <v>67</v>
      </c>
      <c r="BQ47" s="1049">
        <v>0.20833333333333334</v>
      </c>
      <c r="BR47" s="1049"/>
      <c r="BS47" s="1049"/>
      <c r="BT47" s="1049">
        <v>0</v>
      </c>
      <c r="BU47" s="1049"/>
      <c r="BV47" s="1049"/>
      <c r="BW47" s="1049">
        <v>0.20833333333333334</v>
      </c>
      <c r="BX47" s="1049"/>
      <c r="BY47" s="1049"/>
      <c r="BZ47" s="635"/>
      <c r="CA47" s="658"/>
      <c r="CB47" s="658"/>
      <c r="CC47" s="676"/>
      <c r="CD47" s="413"/>
      <c r="CE47" s="13"/>
      <c r="CF47" s="3"/>
      <c r="CG47" s="7"/>
    </row>
    <row r="48" spans="1:85" ht="17.25" customHeight="1" thickTop="1">
      <c r="A48" s="816"/>
      <c r="B48" s="1067"/>
      <c r="C48" s="731"/>
      <c r="D48" s="659"/>
      <c r="E48" s="659"/>
      <c r="F48" s="659"/>
      <c r="G48" s="677"/>
      <c r="H48" s="413"/>
      <c r="I48" s="237"/>
      <c r="J48" s="466"/>
      <c r="K48" s="465"/>
      <c r="L48" s="464"/>
      <c r="M48" s="146"/>
      <c r="N48" s="217"/>
      <c r="O48" s="218"/>
      <c r="P48" s="215"/>
      <c r="Q48" s="216"/>
      <c r="R48" s="217"/>
      <c r="S48" s="218"/>
      <c r="T48" s="215"/>
      <c r="U48" s="219"/>
      <c r="V48" s="220"/>
      <c r="W48" s="218"/>
      <c r="X48" s="215"/>
      <c r="Y48" s="216"/>
      <c r="Z48" s="217"/>
      <c r="AA48" s="218"/>
      <c r="AB48" s="215"/>
      <c r="AC48" s="219"/>
      <c r="AD48" s="220"/>
      <c r="AE48" s="218"/>
      <c r="AF48" s="215"/>
      <c r="AG48" s="219"/>
      <c r="AH48" s="466"/>
      <c r="AI48" s="465"/>
      <c r="AJ48" s="464"/>
      <c r="AK48" s="146"/>
      <c r="AL48" s="462"/>
      <c r="AM48" s="465"/>
      <c r="AN48" s="464"/>
      <c r="AO48" s="3"/>
      <c r="AP48" s="466"/>
      <c r="AQ48" s="465"/>
      <c r="AR48" s="464"/>
      <c r="AS48" s="146"/>
      <c r="AT48" s="462"/>
      <c r="AU48" s="465"/>
      <c r="AV48" s="464"/>
      <c r="AW48" s="3"/>
      <c r="AX48" s="466"/>
      <c r="AY48" s="465"/>
      <c r="AZ48" s="464"/>
      <c r="BA48" s="146"/>
      <c r="BB48" s="462"/>
      <c r="BC48" s="465"/>
      <c r="BD48" s="464"/>
      <c r="BE48" s="3"/>
      <c r="BF48" s="466"/>
      <c r="BG48" s="465"/>
      <c r="BH48" s="464"/>
      <c r="BI48" s="146"/>
      <c r="BJ48" s="462"/>
      <c r="BK48" s="465"/>
      <c r="BL48" s="464"/>
      <c r="BM48" s="3"/>
      <c r="BN48" s="466"/>
      <c r="BO48" s="467"/>
      <c r="BP48" s="641"/>
      <c r="BQ48" s="1049"/>
      <c r="BR48" s="1049"/>
      <c r="BS48" s="1049"/>
      <c r="BT48" s="1049"/>
      <c r="BU48" s="1049"/>
      <c r="BV48" s="1049"/>
      <c r="BW48" s="1049"/>
      <c r="BX48" s="1049"/>
      <c r="BY48" s="1049"/>
      <c r="BZ48" s="731"/>
      <c r="CA48" s="659"/>
      <c r="CB48" s="659"/>
      <c r="CC48" s="677"/>
      <c r="CD48" s="413"/>
      <c r="CE48" s="13"/>
      <c r="CF48" s="3"/>
      <c r="CG48" s="7"/>
    </row>
    <row r="49" spans="1:85" ht="17.25" customHeight="1">
      <c r="A49" s="816"/>
      <c r="B49" s="1067"/>
      <c r="C49" s="635"/>
      <c r="D49" s="658"/>
      <c r="E49" s="658"/>
      <c r="F49" s="658"/>
      <c r="G49" s="676"/>
      <c r="H49" s="427"/>
      <c r="I49" s="153"/>
      <c r="J49" s="490"/>
      <c r="K49" s="459"/>
      <c r="L49" s="457"/>
      <c r="M49" s="461"/>
      <c r="N49" s="397"/>
      <c r="O49" s="459"/>
      <c r="P49" s="457"/>
      <c r="Q49" s="458"/>
      <c r="R49" s="490"/>
      <c r="S49" s="459"/>
      <c r="T49" s="457"/>
      <c r="U49" s="461"/>
      <c r="V49" s="397"/>
      <c r="W49" s="459"/>
      <c r="X49" s="457"/>
      <c r="Y49" s="397"/>
      <c r="Z49" s="205"/>
      <c r="AA49" s="459"/>
      <c r="AB49" s="457"/>
      <c r="AC49" s="206"/>
      <c r="AD49" s="397"/>
      <c r="AE49" s="459"/>
      <c r="AF49" s="457"/>
      <c r="AG49" s="397"/>
      <c r="AH49" s="205"/>
      <c r="AI49" s="459"/>
      <c r="AJ49" s="457"/>
      <c r="AK49" s="206"/>
      <c r="AL49" s="397"/>
      <c r="AM49" s="459"/>
      <c r="AN49" s="457"/>
      <c r="AO49" s="397"/>
      <c r="AP49" s="205"/>
      <c r="AQ49" s="459"/>
      <c r="AR49" s="457"/>
      <c r="AS49" s="461"/>
      <c r="AT49" s="397"/>
      <c r="AU49" s="459"/>
      <c r="AV49" s="457"/>
      <c r="AW49" s="458"/>
      <c r="AX49" s="490"/>
      <c r="AY49" s="459"/>
      <c r="AZ49" s="457"/>
      <c r="BA49" s="461"/>
      <c r="BB49" s="397"/>
      <c r="BC49" s="459"/>
      <c r="BD49" s="457"/>
      <c r="BE49" s="458"/>
      <c r="BF49" s="490"/>
      <c r="BG49" s="459"/>
      <c r="BH49" s="457"/>
      <c r="BI49" s="461"/>
      <c r="BJ49" s="397"/>
      <c r="BK49" s="459"/>
      <c r="BL49" s="457"/>
      <c r="BM49" s="458"/>
      <c r="BN49" s="205"/>
      <c r="BO49" s="206"/>
      <c r="BP49" s="641" t="s">
        <v>68</v>
      </c>
      <c r="BQ49" s="641" t="s">
        <v>25</v>
      </c>
      <c r="BR49" s="641"/>
      <c r="BS49" s="641"/>
      <c r="BT49" s="641" t="s">
        <v>25</v>
      </c>
      <c r="BU49" s="641"/>
      <c r="BV49" s="641"/>
      <c r="BW49" s="641" t="s">
        <v>25</v>
      </c>
      <c r="BX49" s="641"/>
      <c r="BY49" s="641"/>
      <c r="BZ49" s="635"/>
      <c r="CA49" s="658"/>
      <c r="CB49" s="658"/>
      <c r="CC49" s="676"/>
      <c r="CD49" s="413"/>
      <c r="CE49" s="13"/>
      <c r="CF49" s="3"/>
      <c r="CG49" s="7"/>
    </row>
    <row r="50" spans="1:85" ht="17.25" customHeight="1">
      <c r="A50" s="818"/>
      <c r="B50" s="1068"/>
      <c r="C50" s="731"/>
      <c r="D50" s="659"/>
      <c r="E50" s="659"/>
      <c r="F50" s="659"/>
      <c r="G50" s="677"/>
      <c r="H50" s="424"/>
      <c r="I50" s="213"/>
      <c r="J50" s="424"/>
      <c r="K50" s="434"/>
      <c r="L50" s="430"/>
      <c r="M50" s="426"/>
      <c r="N50" s="425"/>
      <c r="O50" s="434"/>
      <c r="P50" s="430"/>
      <c r="Q50" s="425"/>
      <c r="R50" s="424"/>
      <c r="S50" s="434"/>
      <c r="T50" s="430"/>
      <c r="U50" s="426"/>
      <c r="V50" s="425"/>
      <c r="W50" s="434"/>
      <c r="X50" s="430"/>
      <c r="Y50" s="425"/>
      <c r="Z50" s="424"/>
      <c r="AA50" s="434"/>
      <c r="AB50" s="430"/>
      <c r="AC50" s="426"/>
      <c r="AD50" s="425"/>
      <c r="AE50" s="434"/>
      <c r="AF50" s="430"/>
      <c r="AG50" s="425"/>
      <c r="AH50" s="424"/>
      <c r="AI50" s="434"/>
      <c r="AJ50" s="430"/>
      <c r="AK50" s="426"/>
      <c r="AL50" s="425"/>
      <c r="AM50" s="434"/>
      <c r="AN50" s="430"/>
      <c r="AO50" s="425"/>
      <c r="AP50" s="424"/>
      <c r="AQ50" s="434"/>
      <c r="AR50" s="430"/>
      <c r="AS50" s="426"/>
      <c r="AT50" s="425"/>
      <c r="AU50" s="434"/>
      <c r="AV50" s="430"/>
      <c r="AW50" s="425"/>
      <c r="AX50" s="424"/>
      <c r="AY50" s="434"/>
      <c r="AZ50" s="430"/>
      <c r="BA50" s="426"/>
      <c r="BB50" s="425"/>
      <c r="BC50" s="434"/>
      <c r="BD50" s="430"/>
      <c r="BE50" s="425"/>
      <c r="BF50" s="424"/>
      <c r="BG50" s="434"/>
      <c r="BH50" s="430"/>
      <c r="BI50" s="426"/>
      <c r="BJ50" s="425"/>
      <c r="BK50" s="434"/>
      <c r="BL50" s="430"/>
      <c r="BM50" s="425"/>
      <c r="BN50" s="424"/>
      <c r="BO50" s="426"/>
      <c r="BP50" s="641"/>
      <c r="BQ50" s="641"/>
      <c r="BR50" s="641"/>
      <c r="BS50" s="641"/>
      <c r="BT50" s="641"/>
      <c r="BU50" s="641"/>
      <c r="BV50" s="641"/>
      <c r="BW50" s="641"/>
      <c r="BX50" s="641"/>
      <c r="BY50" s="641"/>
      <c r="BZ50" s="731"/>
      <c r="CA50" s="659"/>
      <c r="CB50" s="659"/>
      <c r="CC50" s="677"/>
      <c r="CD50" s="413"/>
      <c r="CE50" s="13"/>
      <c r="CF50" s="3"/>
      <c r="CG50" s="7"/>
    </row>
    <row r="51" spans="1:85" ht="15" customHeight="1" thickBot="1">
      <c r="A51" s="1065" t="s">
        <v>47</v>
      </c>
      <c r="B51" s="1066"/>
      <c r="C51" s="635" t="s">
        <v>50</v>
      </c>
      <c r="D51" s="658"/>
      <c r="E51" s="658"/>
      <c r="F51" s="658"/>
      <c r="G51" s="676"/>
      <c r="H51" s="427"/>
      <c r="I51" s="153"/>
      <c r="J51" s="245"/>
      <c r="K51" s="231"/>
      <c r="L51" s="232"/>
      <c r="M51" s="153"/>
      <c r="N51" s="1051">
        <v>0.35416666666666669</v>
      </c>
      <c r="O51" s="1052"/>
      <c r="P51" s="1052"/>
      <c r="Q51" s="1078"/>
      <c r="R51" s="245"/>
      <c r="S51" s="231"/>
      <c r="T51" s="232"/>
      <c r="U51" s="153"/>
      <c r="V51" s="246"/>
      <c r="W51" s="231"/>
      <c r="X51" s="232"/>
      <c r="Y51" s="246"/>
      <c r="Z51" s="245"/>
      <c r="AA51" s="231"/>
      <c r="AB51" s="232"/>
      <c r="AC51" s="153"/>
      <c r="AD51" s="246"/>
      <c r="AE51" s="231"/>
      <c r="AF51" s="1063">
        <v>0.54166666666666663</v>
      </c>
      <c r="AG51" s="1052"/>
      <c r="AH51" s="1052"/>
      <c r="AI51" s="1064"/>
      <c r="AJ51" s="1063">
        <v>0.58333333333333337</v>
      </c>
      <c r="AK51" s="1052"/>
      <c r="AL51" s="1052"/>
      <c r="AM51" s="1064"/>
      <c r="AN51" s="232"/>
      <c r="AO51" s="246"/>
      <c r="AP51" s="245"/>
      <c r="AQ51" s="231"/>
      <c r="AR51" s="232"/>
      <c r="AS51" s="153"/>
      <c r="AT51" s="246" t="s">
        <v>255</v>
      </c>
      <c r="AU51" s="231"/>
      <c r="AV51" s="1063">
        <v>0.70833333333333337</v>
      </c>
      <c r="AW51" s="1052"/>
      <c r="AX51" s="1052"/>
      <c r="AY51" s="1064"/>
      <c r="AZ51" s="232"/>
      <c r="BA51" s="153"/>
      <c r="BB51" s="246"/>
      <c r="BC51" s="231"/>
      <c r="BD51" s="232"/>
      <c r="BE51" s="246"/>
      <c r="BF51" s="245"/>
      <c r="BG51" s="231"/>
      <c r="BH51" s="232"/>
      <c r="BI51" s="153"/>
      <c r="BJ51" s="246"/>
      <c r="BK51" s="231"/>
      <c r="BL51" s="232"/>
      <c r="BM51" s="246"/>
      <c r="BN51" s="245"/>
      <c r="BO51" s="153"/>
      <c r="BP51" s="641" t="s">
        <v>69</v>
      </c>
      <c r="BQ51" s="1049">
        <v>0.3125</v>
      </c>
      <c r="BR51" s="1049"/>
      <c r="BS51" s="1049"/>
      <c r="BT51" s="1049">
        <v>4.1666666666666664E-2</v>
      </c>
      <c r="BU51" s="1049"/>
      <c r="BV51" s="1049"/>
      <c r="BW51" s="1049">
        <v>0.35416666666666669</v>
      </c>
      <c r="BX51" s="1049"/>
      <c r="BY51" s="1049"/>
      <c r="BZ51" s="635"/>
      <c r="CA51" s="658"/>
      <c r="CB51" s="658"/>
      <c r="CC51" s="676"/>
      <c r="CD51" s="413"/>
      <c r="CE51" s="13"/>
      <c r="CF51" s="3"/>
      <c r="CG51" s="7"/>
    </row>
    <row r="52" spans="1:85" ht="15" customHeight="1" thickTop="1">
      <c r="A52" s="816"/>
      <c r="B52" s="1067"/>
      <c r="C52" s="731"/>
      <c r="D52" s="659"/>
      <c r="E52" s="659"/>
      <c r="F52" s="659"/>
      <c r="G52" s="677"/>
      <c r="H52" s="424"/>
      <c r="I52" s="213"/>
      <c r="J52" s="424"/>
      <c r="K52" s="434"/>
      <c r="L52" s="430"/>
      <c r="M52" s="426"/>
      <c r="N52" s="425"/>
      <c r="O52" s="434"/>
      <c r="P52" s="443"/>
      <c r="Q52" s="444"/>
      <c r="R52" s="221"/>
      <c r="S52" s="445"/>
      <c r="T52" s="443"/>
      <c r="U52" s="399"/>
      <c r="V52" s="444"/>
      <c r="W52" s="445"/>
      <c r="X52" s="443"/>
      <c r="Y52" s="444"/>
      <c r="Z52" s="221"/>
      <c r="AA52" s="445"/>
      <c r="AB52" s="443"/>
      <c r="AC52" s="399"/>
      <c r="AD52" s="444"/>
      <c r="AE52" s="445"/>
      <c r="AF52" s="443"/>
      <c r="AG52" s="240"/>
      <c r="AH52" s="731" t="s">
        <v>34</v>
      </c>
      <c r="AI52" s="659"/>
      <c r="AJ52" s="659"/>
      <c r="AK52" s="677"/>
      <c r="AL52" s="223"/>
      <c r="AM52" s="445"/>
      <c r="AN52" s="443"/>
      <c r="AO52" s="444"/>
      <c r="AP52" s="221"/>
      <c r="AQ52" s="445"/>
      <c r="AR52" s="443"/>
      <c r="AS52" s="399"/>
      <c r="AT52" s="444"/>
      <c r="AU52" s="445"/>
      <c r="AV52" s="443"/>
      <c r="AW52" s="399"/>
      <c r="AX52" s="424"/>
      <c r="AY52" s="434"/>
      <c r="AZ52" s="430"/>
      <c r="BA52" s="426"/>
      <c r="BB52" s="425"/>
      <c r="BC52" s="434"/>
      <c r="BD52" s="430"/>
      <c r="BE52" s="425"/>
      <c r="BF52" s="424"/>
      <c r="BG52" s="434"/>
      <c r="BH52" s="430"/>
      <c r="BI52" s="426"/>
      <c r="BJ52" s="425"/>
      <c r="BK52" s="434"/>
      <c r="BL52" s="430"/>
      <c r="BM52" s="425"/>
      <c r="BN52" s="424"/>
      <c r="BO52" s="426"/>
      <c r="BP52" s="641"/>
      <c r="BQ52" s="1049"/>
      <c r="BR52" s="1049"/>
      <c r="BS52" s="1049"/>
      <c r="BT52" s="1049"/>
      <c r="BU52" s="1049"/>
      <c r="BV52" s="1049"/>
      <c r="BW52" s="1049"/>
      <c r="BX52" s="1049"/>
      <c r="BY52" s="1049"/>
      <c r="BZ52" s="731"/>
      <c r="CA52" s="659"/>
      <c r="CB52" s="659"/>
      <c r="CC52" s="677"/>
      <c r="CD52" s="413"/>
      <c r="CE52" s="13"/>
      <c r="CF52" s="3"/>
      <c r="CG52" s="7"/>
    </row>
    <row r="53" spans="1:85" ht="15" customHeight="1" thickBot="1">
      <c r="A53" s="816"/>
      <c r="B53" s="1067"/>
      <c r="C53" s="635" t="s">
        <v>269</v>
      </c>
      <c r="D53" s="658"/>
      <c r="E53" s="658"/>
      <c r="F53" s="658"/>
      <c r="G53" s="676"/>
      <c r="H53" s="427"/>
      <c r="I53" s="153"/>
      <c r="J53" s="427"/>
      <c r="K53" s="433"/>
      <c r="L53" s="429"/>
      <c r="M53" s="428"/>
      <c r="N53" s="412"/>
      <c r="O53" s="433"/>
      <c r="P53" s="429"/>
      <c r="Q53" s="412"/>
      <c r="R53" s="1051">
        <v>0.39583333333333331</v>
      </c>
      <c r="S53" s="1052"/>
      <c r="T53" s="1052"/>
      <c r="U53" s="1052"/>
      <c r="V53" s="482"/>
      <c r="W53" s="433"/>
      <c r="X53" s="429"/>
      <c r="Y53" s="412"/>
      <c r="Z53" s="427"/>
      <c r="AA53" s="433"/>
      <c r="AB53" s="429"/>
      <c r="AC53" s="428"/>
      <c r="AD53" s="412"/>
      <c r="AE53" s="433"/>
      <c r="AF53" s="1063">
        <v>0.54166666666666663</v>
      </c>
      <c r="AG53" s="1052"/>
      <c r="AH53" s="1052"/>
      <c r="AI53" s="1064"/>
      <c r="AJ53" s="1063">
        <v>0.58333333333333337</v>
      </c>
      <c r="AK53" s="1052"/>
      <c r="AL53" s="1052"/>
      <c r="AM53" s="1064"/>
      <c r="AN53" s="222"/>
      <c r="AO53" s="412"/>
      <c r="AP53" s="427"/>
      <c r="AQ53" s="433"/>
      <c r="AR53" s="429"/>
      <c r="AS53" s="428"/>
      <c r="AT53" s="412"/>
      <c r="AU53" s="433"/>
      <c r="AV53" s="429"/>
      <c r="AW53" s="412"/>
      <c r="AX53" s="427"/>
      <c r="AY53" s="433"/>
      <c r="AZ53" s="1063">
        <v>0.75</v>
      </c>
      <c r="BA53" s="1052"/>
      <c r="BB53" s="1052"/>
      <c r="BC53" s="1064"/>
      <c r="BD53" s="429"/>
      <c r="BE53" s="412"/>
      <c r="BF53" s="427"/>
      <c r="BG53" s="433"/>
      <c r="BH53" s="429"/>
      <c r="BI53" s="428"/>
      <c r="BJ53" s="412"/>
      <c r="BK53" s="433"/>
      <c r="BL53" s="429"/>
      <c r="BM53" s="412"/>
      <c r="BN53" s="427"/>
      <c r="BO53" s="428"/>
      <c r="BP53" s="641" t="s">
        <v>60</v>
      </c>
      <c r="BQ53" s="1049">
        <v>0.3125</v>
      </c>
      <c r="BR53" s="1049"/>
      <c r="BS53" s="1049"/>
      <c r="BT53" s="1049">
        <v>4.1666666666666664E-2</v>
      </c>
      <c r="BU53" s="1049"/>
      <c r="BV53" s="1049"/>
      <c r="BW53" s="1049">
        <v>0.35416666666666669</v>
      </c>
      <c r="BX53" s="1049"/>
      <c r="BY53" s="1049"/>
      <c r="BZ53" s="635"/>
      <c r="CA53" s="658"/>
      <c r="CB53" s="658"/>
      <c r="CC53" s="676"/>
      <c r="CD53" s="413"/>
      <c r="CE53" s="13"/>
      <c r="CF53" s="3"/>
      <c r="CG53" s="7"/>
    </row>
    <row r="54" spans="1:85" ht="15" customHeight="1" thickTop="1">
      <c r="A54" s="816"/>
      <c r="B54" s="1067"/>
      <c r="C54" s="731"/>
      <c r="D54" s="659"/>
      <c r="E54" s="659"/>
      <c r="F54" s="659"/>
      <c r="G54" s="677"/>
      <c r="H54" s="424"/>
      <c r="I54" s="213"/>
      <c r="J54" s="224"/>
      <c r="K54" s="225"/>
      <c r="L54" s="226"/>
      <c r="M54" s="213"/>
      <c r="N54" s="449"/>
      <c r="O54" s="225"/>
      <c r="P54" s="226"/>
      <c r="Q54" s="4"/>
      <c r="R54" s="224"/>
      <c r="S54" s="225"/>
      <c r="T54" s="228"/>
      <c r="U54" s="507"/>
      <c r="V54" s="506"/>
      <c r="W54" s="227"/>
      <c r="X54" s="228"/>
      <c r="Y54" s="506"/>
      <c r="Z54" s="505"/>
      <c r="AA54" s="227"/>
      <c r="AB54" s="228"/>
      <c r="AC54" s="507"/>
      <c r="AD54" s="506"/>
      <c r="AE54" s="227"/>
      <c r="AF54" s="228"/>
      <c r="AG54" s="507"/>
      <c r="AH54" s="731" t="s">
        <v>34</v>
      </c>
      <c r="AI54" s="659"/>
      <c r="AJ54" s="659"/>
      <c r="AK54" s="677"/>
      <c r="AL54" s="505"/>
      <c r="AM54" s="227"/>
      <c r="AN54" s="228"/>
      <c r="AO54" s="506"/>
      <c r="AP54" s="505"/>
      <c r="AQ54" s="227"/>
      <c r="AR54" s="228"/>
      <c r="AS54" s="507"/>
      <c r="AT54" s="506"/>
      <c r="AU54" s="227"/>
      <c r="AV54" s="228"/>
      <c r="AW54" s="506"/>
      <c r="AX54" s="505"/>
      <c r="AY54" s="227"/>
      <c r="AZ54" s="228"/>
      <c r="BA54" s="507"/>
      <c r="BB54" s="449"/>
      <c r="BC54" s="225"/>
      <c r="BD54" s="226"/>
      <c r="BE54" s="449"/>
      <c r="BF54" s="224"/>
      <c r="BG54" s="225"/>
      <c r="BH54" s="226"/>
      <c r="BI54" s="213"/>
      <c r="BJ54" s="449"/>
      <c r="BK54" s="225"/>
      <c r="BL54" s="226"/>
      <c r="BM54" s="449"/>
      <c r="BN54" s="224"/>
      <c r="BO54" s="213"/>
      <c r="BP54" s="641"/>
      <c r="BQ54" s="1049"/>
      <c r="BR54" s="1049"/>
      <c r="BS54" s="1049"/>
      <c r="BT54" s="1049"/>
      <c r="BU54" s="1049"/>
      <c r="BV54" s="1049"/>
      <c r="BW54" s="1049"/>
      <c r="BX54" s="1049"/>
      <c r="BY54" s="1049"/>
      <c r="BZ54" s="731"/>
      <c r="CA54" s="659"/>
      <c r="CB54" s="659"/>
      <c r="CC54" s="677"/>
      <c r="CD54" s="413"/>
      <c r="CE54" s="13"/>
      <c r="CF54" s="3"/>
      <c r="CG54" s="7"/>
    </row>
    <row r="55" spans="1:85" ht="15" customHeight="1">
      <c r="A55" s="816"/>
      <c r="B55" s="1067"/>
      <c r="C55" s="635"/>
      <c r="D55" s="658"/>
      <c r="E55" s="658"/>
      <c r="F55" s="658"/>
      <c r="G55" s="676"/>
      <c r="H55" s="427"/>
      <c r="I55" s="153"/>
      <c r="J55" s="245"/>
      <c r="K55" s="231"/>
      <c r="L55" s="232"/>
      <c r="M55" s="153"/>
      <c r="N55" s="246"/>
      <c r="O55" s="231"/>
      <c r="P55" s="232"/>
      <c r="Q55" s="246"/>
      <c r="R55" s="245"/>
      <c r="S55" s="231"/>
      <c r="T55" s="232"/>
      <c r="U55" s="153"/>
      <c r="V55" s="246"/>
      <c r="W55" s="231"/>
      <c r="X55" s="232"/>
      <c r="Y55" s="246"/>
      <c r="Z55" s="245"/>
      <c r="AA55" s="231"/>
      <c r="AB55" s="232"/>
      <c r="AC55" s="153"/>
      <c r="AD55" s="246"/>
      <c r="AE55" s="231"/>
      <c r="AF55" s="232"/>
      <c r="AG55" s="246"/>
      <c r="AH55" s="245"/>
      <c r="AI55" s="231"/>
      <c r="AJ55" s="232"/>
      <c r="AK55" s="153"/>
      <c r="AL55" s="246"/>
      <c r="AM55" s="231"/>
      <c r="AN55" s="232"/>
      <c r="AO55" s="246"/>
      <c r="AP55" s="245"/>
      <c r="AQ55" s="231"/>
      <c r="AR55" s="232"/>
      <c r="AS55" s="153"/>
      <c r="AT55" s="246"/>
      <c r="AU55" s="231"/>
      <c r="AV55" s="232"/>
      <c r="AW55" s="246"/>
      <c r="AX55" s="245"/>
      <c r="AY55" s="231"/>
      <c r="AZ55" s="232"/>
      <c r="BA55" s="153"/>
      <c r="BB55" s="246"/>
      <c r="BC55" s="231"/>
      <c r="BD55" s="232"/>
      <c r="BE55" s="246"/>
      <c r="BF55" s="245"/>
      <c r="BG55" s="231"/>
      <c r="BH55" s="232"/>
      <c r="BI55" s="153"/>
      <c r="BJ55" s="246"/>
      <c r="BK55" s="231"/>
      <c r="BL55" s="232"/>
      <c r="BM55" s="246"/>
      <c r="BN55" s="245"/>
      <c r="BO55" s="153"/>
      <c r="BP55" s="641" t="s">
        <v>70</v>
      </c>
      <c r="BQ55" s="641" t="s">
        <v>25</v>
      </c>
      <c r="BR55" s="641"/>
      <c r="BS55" s="641"/>
      <c r="BT55" s="641" t="s">
        <v>25</v>
      </c>
      <c r="BU55" s="641"/>
      <c r="BV55" s="641"/>
      <c r="BW55" s="641" t="s">
        <v>25</v>
      </c>
      <c r="BX55" s="641"/>
      <c r="BY55" s="641"/>
      <c r="BZ55" s="635"/>
      <c r="CA55" s="658"/>
      <c r="CB55" s="658"/>
      <c r="CC55" s="676"/>
      <c r="CD55" s="413"/>
      <c r="CE55" s="13"/>
      <c r="CF55" s="3"/>
      <c r="CG55" s="7"/>
    </row>
    <row r="56" spans="1:85" ht="15" customHeight="1">
      <c r="A56" s="816"/>
      <c r="B56" s="1067"/>
      <c r="C56" s="731"/>
      <c r="D56" s="659"/>
      <c r="E56" s="659"/>
      <c r="F56" s="659"/>
      <c r="G56" s="677"/>
      <c r="H56" s="424"/>
      <c r="I56" s="213"/>
      <c r="J56" s="224"/>
      <c r="K56" s="225"/>
      <c r="L56" s="226"/>
      <c r="M56" s="213"/>
      <c r="N56" s="449"/>
      <c r="O56" s="225"/>
      <c r="P56" s="226"/>
      <c r="Q56" s="4"/>
      <c r="R56" s="224"/>
      <c r="S56" s="225"/>
      <c r="T56" s="226"/>
      <c r="U56" s="213"/>
      <c r="V56" s="449"/>
      <c r="W56" s="225"/>
      <c r="X56" s="226"/>
      <c r="Y56" s="449"/>
      <c r="Z56" s="224"/>
      <c r="AA56" s="225"/>
      <c r="AB56" s="226"/>
      <c r="AC56" s="213"/>
      <c r="AD56" s="449"/>
      <c r="AE56" s="225"/>
      <c r="AF56" s="226"/>
      <c r="AG56" s="449"/>
      <c r="AH56" s="224"/>
      <c r="AI56" s="225"/>
      <c r="AJ56" s="226"/>
      <c r="AK56" s="213"/>
      <c r="AL56" s="449"/>
      <c r="AM56" s="225"/>
      <c r="AN56" s="226"/>
      <c r="AO56" s="449"/>
      <c r="AP56" s="224"/>
      <c r="AQ56" s="225"/>
      <c r="AR56" s="226"/>
      <c r="AS56" s="213"/>
      <c r="AT56" s="449"/>
      <c r="AU56" s="225"/>
      <c r="AV56" s="226"/>
      <c r="AW56" s="449"/>
      <c r="AX56" s="224"/>
      <c r="AY56" s="225"/>
      <c r="AZ56" s="226"/>
      <c r="BA56" s="213"/>
      <c r="BB56" s="449"/>
      <c r="BC56" s="225"/>
      <c r="BD56" s="226"/>
      <c r="BE56" s="449"/>
      <c r="BF56" s="224"/>
      <c r="BG56" s="225"/>
      <c r="BH56" s="226"/>
      <c r="BI56" s="213"/>
      <c r="BJ56" s="449"/>
      <c r="BK56" s="225"/>
      <c r="BL56" s="226"/>
      <c r="BM56" s="449"/>
      <c r="BN56" s="224"/>
      <c r="BO56" s="213"/>
      <c r="BP56" s="641"/>
      <c r="BQ56" s="641"/>
      <c r="BR56" s="641"/>
      <c r="BS56" s="641"/>
      <c r="BT56" s="641"/>
      <c r="BU56" s="641"/>
      <c r="BV56" s="641"/>
      <c r="BW56" s="641"/>
      <c r="BX56" s="641"/>
      <c r="BY56" s="641"/>
      <c r="BZ56" s="731"/>
      <c r="CA56" s="659"/>
      <c r="CB56" s="659"/>
      <c r="CC56" s="677"/>
      <c r="CD56" s="413"/>
      <c r="CE56" s="13"/>
      <c r="CF56" s="3"/>
      <c r="CG56" s="7"/>
    </row>
    <row r="57" spans="1:85" ht="15" customHeight="1" thickBot="1">
      <c r="A57" s="816"/>
      <c r="B57" s="1067"/>
      <c r="C57" s="635" t="s">
        <v>270</v>
      </c>
      <c r="D57" s="658"/>
      <c r="E57" s="658"/>
      <c r="F57" s="658"/>
      <c r="G57" s="676"/>
      <c r="H57" s="413"/>
      <c r="I57" s="237"/>
      <c r="J57" s="160"/>
      <c r="K57" s="238"/>
      <c r="L57" s="239"/>
      <c r="M57" s="237"/>
      <c r="N57" s="1"/>
      <c r="O57" s="238"/>
      <c r="P57" s="1063">
        <v>0.375</v>
      </c>
      <c r="Q57" s="1052"/>
      <c r="R57" s="1052"/>
      <c r="S57" s="1064"/>
      <c r="T57" s="233"/>
      <c r="U57" s="237"/>
      <c r="V57" s="1"/>
      <c r="W57" s="238"/>
      <c r="X57" s="239"/>
      <c r="Y57" s="1"/>
      <c r="Z57" s="160"/>
      <c r="AA57" s="238"/>
      <c r="AB57" s="239"/>
      <c r="AC57" s="237"/>
      <c r="AD57" s="1"/>
      <c r="AE57" s="238"/>
      <c r="AF57" s="1063">
        <v>0.54166666666666663</v>
      </c>
      <c r="AG57" s="1052"/>
      <c r="AH57" s="1052"/>
      <c r="AI57" s="1064"/>
      <c r="AJ57" s="239"/>
      <c r="AK57" s="237"/>
      <c r="AL57" s="1"/>
      <c r="AM57" s="238"/>
      <c r="AN57" s="239"/>
      <c r="AO57" s="1"/>
      <c r="AP57" s="160"/>
      <c r="AQ57" s="238"/>
      <c r="AR57" s="239"/>
      <c r="AS57" s="237"/>
      <c r="AT57" s="1"/>
      <c r="AU57" s="238"/>
      <c r="AV57" s="239"/>
      <c r="AW57" s="1"/>
      <c r="AX57" s="160"/>
      <c r="AY57" s="238"/>
      <c r="AZ57" s="239"/>
      <c r="BA57" s="237"/>
      <c r="BB57" s="1"/>
      <c r="BC57" s="238"/>
      <c r="BD57" s="239"/>
      <c r="BE57" s="1"/>
      <c r="BF57" s="160"/>
      <c r="BG57" s="238"/>
      <c r="BH57" s="239"/>
      <c r="BI57" s="237"/>
      <c r="BJ57" s="1"/>
      <c r="BK57" s="238"/>
      <c r="BL57" s="239"/>
      <c r="BM57" s="1"/>
      <c r="BN57" s="160"/>
      <c r="BO57" s="237"/>
      <c r="BP57" s="641" t="s">
        <v>71</v>
      </c>
      <c r="BQ57" s="1049">
        <v>0.16666666666666666</v>
      </c>
      <c r="BR57" s="1049"/>
      <c r="BS57" s="1049"/>
      <c r="BT57" s="1049">
        <v>0</v>
      </c>
      <c r="BU57" s="1049"/>
      <c r="BV57" s="1049"/>
      <c r="BW57" s="1049">
        <v>0.16666666666666666</v>
      </c>
      <c r="BX57" s="1049"/>
      <c r="BY57" s="1049"/>
      <c r="BZ57" s="635"/>
      <c r="CA57" s="658"/>
      <c r="CB57" s="658"/>
      <c r="CC57" s="676"/>
      <c r="CD57" s="413"/>
      <c r="CE57" s="13"/>
      <c r="CF57" s="3"/>
      <c r="CG57" s="7"/>
    </row>
    <row r="58" spans="1:85" ht="15" customHeight="1" thickTop="1">
      <c r="A58" s="818"/>
      <c r="B58" s="1068"/>
      <c r="C58" s="731"/>
      <c r="D58" s="659"/>
      <c r="E58" s="659"/>
      <c r="F58" s="659"/>
      <c r="G58" s="677"/>
      <c r="H58" s="424"/>
      <c r="I58" s="213"/>
      <c r="J58" s="224"/>
      <c r="K58" s="225"/>
      <c r="L58" s="226"/>
      <c r="M58" s="213"/>
      <c r="N58" s="449"/>
      <c r="O58" s="225"/>
      <c r="P58" s="226"/>
      <c r="Q58" s="449"/>
      <c r="R58" s="505"/>
      <c r="S58" s="227"/>
      <c r="T58" s="228"/>
      <c r="U58" s="507"/>
      <c r="V58" s="506"/>
      <c r="W58" s="227"/>
      <c r="X58" s="228"/>
      <c r="Y58" s="506"/>
      <c r="Z58" s="505"/>
      <c r="AA58" s="227"/>
      <c r="AB58" s="228"/>
      <c r="AC58" s="507"/>
      <c r="AD58" s="506"/>
      <c r="AE58" s="227"/>
      <c r="AF58" s="228"/>
      <c r="AG58" s="507"/>
      <c r="AH58" s="224"/>
      <c r="AI58" s="225"/>
      <c r="AJ58" s="226"/>
      <c r="AK58" s="213"/>
      <c r="AL58" s="449"/>
      <c r="AM58" s="225"/>
      <c r="AN58" s="226"/>
      <c r="AO58" s="449"/>
      <c r="AP58" s="224"/>
      <c r="AQ58" s="225"/>
      <c r="AR58" s="226"/>
      <c r="AS58" s="213"/>
      <c r="AT58" s="449"/>
      <c r="AU58" s="225"/>
      <c r="AV58" s="226"/>
      <c r="AW58" s="449"/>
      <c r="AX58" s="224"/>
      <c r="AY58" s="225"/>
      <c r="AZ58" s="226"/>
      <c r="BA58" s="213"/>
      <c r="BB58" s="449"/>
      <c r="BC58" s="225"/>
      <c r="BD58" s="226"/>
      <c r="BE58" s="449"/>
      <c r="BF58" s="224"/>
      <c r="BG58" s="225"/>
      <c r="BH58" s="226"/>
      <c r="BI58" s="213"/>
      <c r="BJ58" s="449"/>
      <c r="BK58" s="225"/>
      <c r="BL58" s="226"/>
      <c r="BM58" s="449"/>
      <c r="BN58" s="224"/>
      <c r="BO58" s="213"/>
      <c r="BP58" s="641"/>
      <c r="BQ58" s="1049"/>
      <c r="BR58" s="1049"/>
      <c r="BS58" s="1049"/>
      <c r="BT58" s="1049"/>
      <c r="BU58" s="1049"/>
      <c r="BV58" s="1049"/>
      <c r="BW58" s="1049"/>
      <c r="BX58" s="1049"/>
      <c r="BY58" s="1049"/>
      <c r="BZ58" s="731"/>
      <c r="CA58" s="659"/>
      <c r="CB58" s="659"/>
      <c r="CC58" s="677"/>
      <c r="CD58" s="413"/>
      <c r="CE58" s="13"/>
      <c r="CF58" s="3"/>
      <c r="CG58" s="7"/>
    </row>
    <row r="59" spans="1:85" ht="15" customHeight="1">
      <c r="A59" s="1065" t="s">
        <v>151</v>
      </c>
      <c r="B59" s="1066"/>
      <c r="C59" s="635"/>
      <c r="D59" s="658"/>
      <c r="E59" s="658"/>
      <c r="F59" s="658"/>
      <c r="G59" s="676"/>
      <c r="H59" s="413"/>
      <c r="I59" s="237"/>
      <c r="J59" s="160"/>
      <c r="K59" s="238"/>
      <c r="L59" s="239"/>
      <c r="M59" s="237"/>
      <c r="N59" s="1"/>
      <c r="O59" s="238"/>
      <c r="P59" s="239"/>
      <c r="Q59" s="1"/>
      <c r="R59" s="160"/>
      <c r="S59" s="238"/>
      <c r="T59" s="239"/>
      <c r="U59" s="237"/>
      <c r="V59" s="1"/>
      <c r="W59" s="238"/>
      <c r="X59" s="239"/>
      <c r="Y59" s="1"/>
      <c r="Z59" s="160"/>
      <c r="AA59" s="238"/>
      <c r="AB59" s="239"/>
      <c r="AC59" s="237"/>
      <c r="AD59" s="1"/>
      <c r="AE59" s="238"/>
      <c r="AF59" s="239"/>
      <c r="AG59" s="1"/>
      <c r="AH59" s="160"/>
      <c r="AI59" s="238"/>
      <c r="AJ59" s="239"/>
      <c r="AK59" s="237"/>
      <c r="AL59" s="1"/>
      <c r="AM59" s="238"/>
      <c r="AN59" s="239"/>
      <c r="AO59" s="1"/>
      <c r="AP59" s="160"/>
      <c r="AQ59" s="238"/>
      <c r="AR59" s="239"/>
      <c r="AS59" s="237"/>
      <c r="AT59" s="1"/>
      <c r="AU59" s="238"/>
      <c r="AV59" s="239"/>
      <c r="AW59" s="1"/>
      <c r="AX59" s="160"/>
      <c r="AY59" s="238"/>
      <c r="AZ59" s="239"/>
      <c r="BA59" s="237"/>
      <c r="BB59" s="1"/>
      <c r="BC59" s="238"/>
      <c r="BD59" s="239"/>
      <c r="BE59" s="1"/>
      <c r="BF59" s="160"/>
      <c r="BG59" s="238"/>
      <c r="BH59" s="239"/>
      <c r="BI59" s="237"/>
      <c r="BJ59" s="1"/>
      <c r="BK59" s="238"/>
      <c r="BL59" s="239"/>
      <c r="BM59" s="1"/>
      <c r="BN59" s="160"/>
      <c r="BO59" s="237"/>
      <c r="BP59" s="641" t="s">
        <v>256</v>
      </c>
      <c r="BQ59" s="641" t="s">
        <v>25</v>
      </c>
      <c r="BR59" s="641"/>
      <c r="BS59" s="641"/>
      <c r="BT59" s="641" t="s">
        <v>25</v>
      </c>
      <c r="BU59" s="641"/>
      <c r="BV59" s="641"/>
      <c r="BW59" s="641" t="s">
        <v>25</v>
      </c>
      <c r="BX59" s="641"/>
      <c r="BY59" s="641"/>
      <c r="BZ59" s="635"/>
      <c r="CA59" s="658"/>
      <c r="CB59" s="658"/>
      <c r="CC59" s="676"/>
      <c r="CD59" s="413"/>
      <c r="CE59" s="13"/>
      <c r="CF59" s="3"/>
      <c r="CG59" s="7"/>
    </row>
    <row r="60" spans="1:85" ht="15" customHeight="1">
      <c r="A60" s="816"/>
      <c r="B60" s="1067"/>
      <c r="C60" s="731"/>
      <c r="D60" s="659"/>
      <c r="E60" s="659"/>
      <c r="F60" s="659"/>
      <c r="G60" s="677"/>
      <c r="H60" s="424"/>
      <c r="I60" s="213"/>
      <c r="J60" s="224"/>
      <c r="K60" s="225"/>
      <c r="L60" s="226"/>
      <c r="M60" s="213"/>
      <c r="N60" s="449"/>
      <c r="O60" s="225"/>
      <c r="P60" s="226"/>
      <c r="Q60" s="449"/>
      <c r="R60" s="224"/>
      <c r="S60" s="225"/>
      <c r="T60" s="226"/>
      <c r="U60" s="213"/>
      <c r="V60" s="449"/>
      <c r="W60" s="225"/>
      <c r="X60" s="226"/>
      <c r="Y60" s="449"/>
      <c r="Z60" s="224"/>
      <c r="AA60" s="225"/>
      <c r="AB60" s="226"/>
      <c r="AC60" s="213"/>
      <c r="AD60" s="449"/>
      <c r="AE60" s="225"/>
      <c r="AF60" s="226"/>
      <c r="AG60" s="449"/>
      <c r="AH60" s="224"/>
      <c r="AI60" s="225"/>
      <c r="AJ60" s="226"/>
      <c r="AK60" s="213"/>
      <c r="AL60" s="449"/>
      <c r="AM60" s="225"/>
      <c r="AN60" s="226"/>
      <c r="AO60" s="449"/>
      <c r="AP60" s="224"/>
      <c r="AQ60" s="225"/>
      <c r="AR60" s="226"/>
      <c r="AS60" s="213"/>
      <c r="AT60" s="449"/>
      <c r="AU60" s="225"/>
      <c r="AV60" s="226"/>
      <c r="AW60" s="449"/>
      <c r="AX60" s="224"/>
      <c r="AY60" s="225"/>
      <c r="AZ60" s="226"/>
      <c r="BA60" s="213"/>
      <c r="BB60" s="449"/>
      <c r="BC60" s="225"/>
      <c r="BD60" s="226"/>
      <c r="BE60" s="449"/>
      <c r="BF60" s="224"/>
      <c r="BG60" s="225"/>
      <c r="BH60" s="226"/>
      <c r="BI60" s="213"/>
      <c r="BJ60" s="449"/>
      <c r="BK60" s="225"/>
      <c r="BL60" s="226"/>
      <c r="BM60" s="449"/>
      <c r="BN60" s="224"/>
      <c r="BO60" s="213"/>
      <c r="BP60" s="641"/>
      <c r="BQ60" s="641"/>
      <c r="BR60" s="641"/>
      <c r="BS60" s="641"/>
      <c r="BT60" s="641"/>
      <c r="BU60" s="641"/>
      <c r="BV60" s="641"/>
      <c r="BW60" s="641"/>
      <c r="BX60" s="641"/>
      <c r="BY60" s="641"/>
      <c r="BZ60" s="731"/>
      <c r="CA60" s="659"/>
      <c r="CB60" s="659"/>
      <c r="CC60" s="677"/>
      <c r="CD60" s="413"/>
      <c r="CE60" s="13"/>
      <c r="CF60" s="3"/>
      <c r="CG60" s="7"/>
    </row>
    <row r="61" spans="1:85" ht="15" customHeight="1">
      <c r="A61" s="816"/>
      <c r="B61" s="1067"/>
      <c r="C61" s="635"/>
      <c r="D61" s="658"/>
      <c r="E61" s="658"/>
      <c r="F61" s="658"/>
      <c r="G61" s="676"/>
      <c r="H61" s="413"/>
      <c r="I61" s="237"/>
      <c r="J61" s="160"/>
      <c r="K61" s="238"/>
      <c r="L61" s="239"/>
      <c r="M61" s="237"/>
      <c r="N61" s="1"/>
      <c r="O61" s="238"/>
      <c r="P61" s="239"/>
      <c r="Q61" s="1"/>
      <c r="R61" s="160"/>
      <c r="S61" s="238"/>
      <c r="T61" s="239"/>
      <c r="U61" s="237"/>
      <c r="V61" s="1"/>
      <c r="W61" s="238"/>
      <c r="X61" s="232"/>
      <c r="Y61" s="1"/>
      <c r="Z61" s="160"/>
      <c r="AA61" s="238"/>
      <c r="AB61" s="239"/>
      <c r="AC61" s="237"/>
      <c r="AD61" s="1"/>
      <c r="AE61" s="238"/>
      <c r="AF61" s="232"/>
      <c r="AG61" s="1"/>
      <c r="AH61" s="160"/>
      <c r="AI61" s="238"/>
      <c r="AJ61" s="239"/>
      <c r="AK61" s="237"/>
      <c r="AL61" s="1"/>
      <c r="AM61" s="238"/>
      <c r="AN61" s="239"/>
      <c r="AO61" s="1"/>
      <c r="AP61" s="160"/>
      <c r="AQ61" s="238"/>
      <c r="AR61" s="239"/>
      <c r="AS61" s="237"/>
      <c r="AT61" s="1"/>
      <c r="AU61" s="238"/>
      <c r="AV61" s="239"/>
      <c r="AW61" s="1"/>
      <c r="AX61" s="160"/>
      <c r="AY61" s="238"/>
      <c r="AZ61" s="239"/>
      <c r="BA61" s="237"/>
      <c r="BB61" s="1"/>
      <c r="BC61" s="238"/>
      <c r="BD61" s="239"/>
      <c r="BE61" s="1"/>
      <c r="BF61" s="160"/>
      <c r="BG61" s="238"/>
      <c r="BH61" s="232"/>
      <c r="BI61" s="237"/>
      <c r="BJ61" s="1"/>
      <c r="BK61" s="238"/>
      <c r="BL61" s="239"/>
      <c r="BM61" s="1"/>
      <c r="BN61" s="160"/>
      <c r="BO61" s="237"/>
      <c r="BP61" s="641" t="s">
        <v>257</v>
      </c>
      <c r="BQ61" s="641" t="s">
        <v>25</v>
      </c>
      <c r="BR61" s="641"/>
      <c r="BS61" s="641"/>
      <c r="BT61" s="641" t="s">
        <v>25</v>
      </c>
      <c r="BU61" s="641"/>
      <c r="BV61" s="641"/>
      <c r="BW61" s="641" t="s">
        <v>25</v>
      </c>
      <c r="BX61" s="641"/>
      <c r="BY61" s="641"/>
      <c r="BZ61" s="635"/>
      <c r="CA61" s="658"/>
      <c r="CB61" s="658"/>
      <c r="CC61" s="676"/>
      <c r="CD61" s="413"/>
      <c r="CE61" s="13"/>
      <c r="CF61" s="3"/>
      <c r="CG61" s="7"/>
    </row>
    <row r="62" spans="1:85" ht="15" customHeight="1">
      <c r="A62" s="818"/>
      <c r="B62" s="1068"/>
      <c r="C62" s="731"/>
      <c r="D62" s="659"/>
      <c r="E62" s="659"/>
      <c r="F62" s="659"/>
      <c r="G62" s="677"/>
      <c r="H62" s="424"/>
      <c r="I62" s="213"/>
      <c r="J62" s="224"/>
      <c r="K62" s="225"/>
      <c r="L62" s="226"/>
      <c r="M62" s="213"/>
      <c r="N62" s="449"/>
      <c r="O62" s="225"/>
      <c r="P62" s="226"/>
      <c r="Q62" s="449"/>
      <c r="R62" s="224"/>
      <c r="S62" s="225"/>
      <c r="T62" s="226"/>
      <c r="U62" s="213"/>
      <c r="V62" s="449"/>
      <c r="W62" s="225"/>
      <c r="X62" s="226"/>
      <c r="Y62" s="449"/>
      <c r="Z62" s="224"/>
      <c r="AA62" s="225"/>
      <c r="AB62" s="226"/>
      <c r="AC62" s="213"/>
      <c r="AD62" s="449"/>
      <c r="AE62" s="225"/>
      <c r="AF62" s="226"/>
      <c r="AG62" s="449"/>
      <c r="AH62" s="224"/>
      <c r="AI62" s="225"/>
      <c r="AJ62" s="226"/>
      <c r="AK62" s="213"/>
      <c r="AL62" s="449"/>
      <c r="AM62" s="225"/>
      <c r="AN62" s="226"/>
      <c r="AO62" s="449"/>
      <c r="AP62" s="224"/>
      <c r="AQ62" s="225"/>
      <c r="AR62" s="226"/>
      <c r="AS62" s="213"/>
      <c r="AT62" s="449"/>
      <c r="AU62" s="225"/>
      <c r="AV62" s="226"/>
      <c r="AW62" s="449"/>
      <c r="AX62" s="224"/>
      <c r="AY62" s="225"/>
      <c r="AZ62" s="226"/>
      <c r="BA62" s="213"/>
      <c r="BB62" s="449"/>
      <c r="BC62" s="225"/>
      <c r="BD62" s="226"/>
      <c r="BE62" s="449"/>
      <c r="BF62" s="224"/>
      <c r="BG62" s="225"/>
      <c r="BH62" s="226"/>
      <c r="BI62" s="213"/>
      <c r="BJ62" s="449"/>
      <c r="BK62" s="225"/>
      <c r="BL62" s="226"/>
      <c r="BM62" s="449"/>
      <c r="BN62" s="224"/>
      <c r="BO62" s="213"/>
      <c r="BP62" s="641"/>
      <c r="BQ62" s="641"/>
      <c r="BR62" s="641"/>
      <c r="BS62" s="641"/>
      <c r="BT62" s="641"/>
      <c r="BU62" s="641"/>
      <c r="BV62" s="641"/>
      <c r="BW62" s="641"/>
      <c r="BX62" s="641"/>
      <c r="BY62" s="641"/>
      <c r="BZ62" s="731"/>
      <c r="CA62" s="659"/>
      <c r="CB62" s="659"/>
      <c r="CC62" s="677"/>
      <c r="CD62" s="413"/>
      <c r="CE62" s="13"/>
      <c r="CF62" s="3"/>
      <c r="CG62" s="7"/>
    </row>
    <row r="63" spans="1:85" ht="18" customHeight="1">
      <c r="A63" s="1"/>
      <c r="B63" s="1"/>
      <c r="C63" s="1"/>
      <c r="D63" s="1"/>
      <c r="E63" s="1"/>
      <c r="F63" s="1"/>
      <c r="G63" s="1"/>
      <c r="H63" s="1"/>
      <c r="I63" s="1"/>
      <c r="J63" s="1"/>
      <c r="K63" s="1"/>
      <c r="L63" s="1"/>
      <c r="M63" s="1"/>
      <c r="N63" s="1"/>
      <c r="O63" s="1"/>
      <c r="P63" s="1"/>
      <c r="Q63" s="1"/>
      <c r="R63" s="1"/>
      <c r="S63" s="1"/>
      <c r="T63" s="1"/>
      <c r="U63" s="1"/>
      <c r="V63" s="1"/>
      <c r="W63" s="1"/>
      <c r="X63" s="1"/>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1"/>
      <c r="BQ63" s="1"/>
      <c r="BR63" s="1"/>
      <c r="BS63" s="1"/>
      <c r="BT63" s="1"/>
      <c r="BU63" s="1"/>
      <c r="BV63" s="1"/>
      <c r="BW63" s="3"/>
      <c r="BX63" s="3"/>
      <c r="BY63" s="3"/>
      <c r="BZ63" s="3"/>
      <c r="CA63" s="3"/>
      <c r="CB63" s="3"/>
      <c r="CC63" s="3"/>
      <c r="CD63" s="3"/>
      <c r="CE63" s="3"/>
      <c r="CF63" s="3"/>
      <c r="CG63" s="7"/>
    </row>
    <row r="64" spans="1:85" ht="18" customHeight="1">
      <c r="A64" s="1"/>
      <c r="B64" s="1"/>
      <c r="C64" s="207" t="s">
        <v>404</v>
      </c>
      <c r="D64" s="1"/>
      <c r="E64" s="1"/>
      <c r="F64" s="1"/>
      <c r="G64" s="1"/>
      <c r="H64" s="1"/>
      <c r="I64" s="1"/>
      <c r="J64" s="1"/>
      <c r="K64" s="1"/>
      <c r="L64" s="1"/>
      <c r="M64" s="1"/>
      <c r="N64" s="1"/>
      <c r="O64" s="1"/>
      <c r="P64" s="1"/>
      <c r="Q64" s="1"/>
      <c r="R64" s="1"/>
      <c r="S64" s="1"/>
      <c r="T64" s="1"/>
      <c r="U64" s="1"/>
      <c r="V64" s="1"/>
      <c r="W64" s="1"/>
      <c r="X64" s="1"/>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1"/>
      <c r="BQ64" s="1"/>
      <c r="BR64" s="1"/>
      <c r="BS64" s="1"/>
      <c r="BT64" s="1"/>
      <c r="BU64" s="1"/>
      <c r="BV64" s="1"/>
      <c r="BW64" s="3"/>
      <c r="BX64" s="3"/>
      <c r="BY64" s="3"/>
      <c r="BZ64" s="3"/>
      <c r="CA64" s="3"/>
      <c r="CB64" s="3"/>
      <c r="CC64" s="3"/>
      <c r="CD64" s="3"/>
      <c r="CE64" s="3"/>
      <c r="CF64" s="3"/>
      <c r="CG64" s="7"/>
    </row>
    <row r="65" spans="1:85" ht="18" customHeight="1">
      <c r="A65" s="1"/>
      <c r="B65" s="1"/>
      <c r="C65" s="1"/>
      <c r="D65" s="1"/>
      <c r="E65" s="1"/>
      <c r="F65" s="1"/>
      <c r="G65" s="1"/>
      <c r="H65" s="1"/>
      <c r="I65" s="1"/>
      <c r="J65" s="1"/>
      <c r="K65" s="1"/>
      <c r="L65" s="1"/>
      <c r="M65" s="1"/>
      <c r="N65" s="1"/>
      <c r="O65" s="1"/>
      <c r="P65" s="1"/>
      <c r="Q65" s="1"/>
      <c r="R65" s="1"/>
      <c r="S65" s="1"/>
      <c r="T65" s="1"/>
      <c r="U65" s="1"/>
      <c r="V65" s="1"/>
      <c r="W65" s="1"/>
      <c r="X65" s="1"/>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1"/>
      <c r="BQ65" s="1"/>
      <c r="BR65" s="1"/>
      <c r="BS65" s="1"/>
      <c r="BT65" s="1"/>
      <c r="BU65" s="1"/>
      <c r="BV65" s="1"/>
      <c r="BW65" s="3"/>
      <c r="BX65" s="3"/>
      <c r="BY65" s="3"/>
      <c r="BZ65" s="3"/>
      <c r="CA65" s="3"/>
      <c r="CB65" s="3"/>
      <c r="CC65" s="3"/>
      <c r="CD65" s="3"/>
      <c r="CE65" s="3"/>
      <c r="CF65" s="3"/>
      <c r="CG65" s="7"/>
    </row>
    <row r="66" spans="1:85" ht="18" customHeight="1">
      <c r="A66" s="1"/>
      <c r="B66" s="1"/>
      <c r="C66" s="1"/>
      <c r="D66" s="1"/>
      <c r="E66" s="1"/>
      <c r="F66" s="1"/>
      <c r="G66" s="1"/>
      <c r="H66" s="1"/>
      <c r="I66" s="1"/>
      <c r="J66" s="1"/>
      <c r="K66" s="1"/>
      <c r="L66" s="1"/>
      <c r="M66" s="1"/>
      <c r="N66" s="1"/>
      <c r="O66" s="1"/>
      <c r="P66" s="1"/>
      <c r="Q66" s="1"/>
      <c r="R66" s="1"/>
      <c r="S66" s="1"/>
      <c r="T66" s="1"/>
      <c r="U66" s="1"/>
      <c r="V66" s="1"/>
      <c r="W66" s="1"/>
      <c r="X66" s="1"/>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1"/>
      <c r="BQ66" s="1"/>
      <c r="BR66" s="1"/>
      <c r="BS66" s="1"/>
      <c r="BT66" s="1"/>
      <c r="BU66" s="1"/>
      <c r="BV66" s="1"/>
      <c r="BW66" s="3"/>
      <c r="BX66" s="3"/>
      <c r="BY66" s="3"/>
      <c r="BZ66" s="3"/>
      <c r="CA66" s="3"/>
      <c r="CB66" s="3"/>
      <c r="CC66" s="3"/>
      <c r="CD66" s="3"/>
      <c r="CE66" s="3"/>
      <c r="CF66" s="3"/>
      <c r="CG66" s="7"/>
    </row>
    <row r="67" spans="1:85" ht="18" customHeight="1">
      <c r="A67" s="1"/>
      <c r="B67" s="1"/>
      <c r="C67" s="1"/>
      <c r="D67" s="1"/>
      <c r="E67" s="1"/>
      <c r="F67" s="1"/>
      <c r="G67" s="1"/>
      <c r="H67" s="1"/>
      <c r="I67" s="1"/>
      <c r="J67" s="1"/>
      <c r="K67" s="1"/>
      <c r="L67" s="1"/>
      <c r="M67" s="1"/>
      <c r="N67" s="1"/>
      <c r="O67" s="1"/>
      <c r="P67" s="1"/>
      <c r="Q67" s="1"/>
      <c r="R67" s="1"/>
      <c r="S67" s="1"/>
      <c r="T67" s="1"/>
      <c r="U67" s="1"/>
      <c r="V67" s="1"/>
      <c r="W67" s="1"/>
      <c r="X67" s="1"/>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1"/>
      <c r="BQ67" s="1"/>
      <c r="BR67" s="1"/>
      <c r="BS67" s="1"/>
      <c r="BT67" s="1"/>
      <c r="BU67" s="1"/>
      <c r="BV67" s="1"/>
      <c r="BW67" s="3"/>
      <c r="BX67" s="3"/>
      <c r="BY67" s="3"/>
      <c r="BZ67" s="3"/>
      <c r="CA67" s="3"/>
      <c r="CB67" s="3"/>
      <c r="CC67" s="3"/>
      <c r="CD67" s="3"/>
      <c r="CE67" s="3"/>
      <c r="CF67" s="3"/>
      <c r="CG67" s="7"/>
    </row>
    <row r="68" spans="1:85" ht="18"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79"/>
      <c r="AR68" s="179"/>
      <c r="AS68" s="179"/>
      <c r="AT68" s="179"/>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3"/>
      <c r="BX68" s="3"/>
      <c r="BY68" s="3"/>
      <c r="BZ68" s="3"/>
      <c r="CA68" s="3"/>
      <c r="CB68" s="3"/>
      <c r="CC68" s="3"/>
      <c r="CD68" s="3"/>
      <c r="CE68" s="3"/>
      <c r="CF68" s="3"/>
      <c r="CG68" s="7"/>
    </row>
    <row r="69" spans="1:85" ht="18"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79"/>
      <c r="AR69" s="179"/>
      <c r="AS69" s="179"/>
      <c r="AT69" s="179"/>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3"/>
      <c r="CB69" s="3"/>
      <c r="CC69" s="3"/>
      <c r="CD69" s="3"/>
      <c r="CE69" s="3"/>
      <c r="CF69" s="3"/>
      <c r="CG69" s="7"/>
    </row>
    <row r="70" spans="1:85" ht="17.25" customHeight="1">
      <c r="A70" s="1"/>
      <c r="B70" s="1"/>
      <c r="C70" s="1"/>
      <c r="D70" s="1"/>
      <c r="E70" s="1"/>
      <c r="F70" s="1"/>
      <c r="G70" s="1"/>
      <c r="H70" s="1"/>
      <c r="I70" s="1"/>
      <c r="J70" s="1"/>
      <c r="K70" s="1"/>
      <c r="L70" s="1"/>
      <c r="M70" s="1"/>
      <c r="N70" s="1"/>
      <c r="O70" s="1"/>
      <c r="P70" s="1"/>
      <c r="Q70" s="1"/>
      <c r="R70" s="1" t="s">
        <v>283</v>
      </c>
      <c r="S70" s="1"/>
      <c r="T70" s="1"/>
      <c r="U70" s="1"/>
      <c r="V70" s="1"/>
      <c r="W70" s="1"/>
      <c r="X70" s="1"/>
      <c r="Y70" s="1"/>
      <c r="Z70" s="1"/>
      <c r="AA70" s="1"/>
      <c r="AB70" s="1"/>
      <c r="AC70" s="1"/>
      <c r="AD70" s="1"/>
      <c r="AE70" s="1"/>
      <c r="AF70" s="1"/>
      <c r="AG70" s="1"/>
      <c r="AH70" s="1"/>
      <c r="AI70" s="1"/>
      <c r="AJ70" s="1"/>
      <c r="AK70" s="1"/>
      <c r="AL70" s="1"/>
      <c r="AM70" s="1"/>
      <c r="AN70" s="1"/>
      <c r="AO70" s="571"/>
      <c r="AP70" s="571"/>
      <c r="AQ70" s="179"/>
      <c r="AR70" s="179"/>
      <c r="AS70" s="179"/>
      <c r="AT70" s="179"/>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3"/>
      <c r="CB70" s="3"/>
      <c r="CC70" s="3"/>
      <c r="CD70" s="3"/>
      <c r="CE70" s="3"/>
      <c r="CF70" s="3"/>
      <c r="CG70" s="7"/>
    </row>
  </sheetData>
  <mergeCells count="310">
    <mergeCell ref="BZ59:CC60"/>
    <mergeCell ref="AI26:AJ26"/>
    <mergeCell ref="AO26:AP26"/>
    <mergeCell ref="P57:S57"/>
    <mergeCell ref="R53:U53"/>
    <mergeCell ref="X35:AA35"/>
    <mergeCell ref="BZ57:CC58"/>
    <mergeCell ref="BZ55:CC56"/>
    <mergeCell ref="AJ53:AM53"/>
    <mergeCell ref="AB45:AE45"/>
    <mergeCell ref="AB35:AE35"/>
    <mergeCell ref="BW55:BY56"/>
    <mergeCell ref="BQ55:BS56"/>
    <mergeCell ref="P39:S39"/>
    <mergeCell ref="BP57:BP58"/>
    <mergeCell ref="BP53:BP54"/>
    <mergeCell ref="BP59:BP60"/>
    <mergeCell ref="BW49:BY50"/>
    <mergeCell ref="BW51:BY52"/>
    <mergeCell ref="BT49:BV50"/>
    <mergeCell ref="BW53:BY54"/>
    <mergeCell ref="BT55:BV56"/>
    <mergeCell ref="BQ37:BS38"/>
    <mergeCell ref="BT32:BV32"/>
    <mergeCell ref="AF37:AI37"/>
    <mergeCell ref="AF53:AI53"/>
    <mergeCell ref="BZ53:CC54"/>
    <mergeCell ref="BZ49:CC50"/>
    <mergeCell ref="BZ51:CC52"/>
    <mergeCell ref="BZ43:CC44"/>
    <mergeCell ref="BZ45:CC46"/>
    <mergeCell ref="AH52:AK52"/>
    <mergeCell ref="AF51:AI51"/>
    <mergeCell ref="AF41:AI41"/>
    <mergeCell ref="BZ47:CC48"/>
    <mergeCell ref="BZ41:CC42"/>
    <mergeCell ref="BD41:BG41"/>
    <mergeCell ref="AX39:BA39"/>
    <mergeCell ref="AV37:AY37"/>
    <mergeCell ref="AZ53:BC53"/>
    <mergeCell ref="BT53:BV54"/>
    <mergeCell ref="BW47:BY48"/>
    <mergeCell ref="BT43:BV44"/>
    <mergeCell ref="BT45:BV46"/>
    <mergeCell ref="BQ49:BS50"/>
    <mergeCell ref="BQ43:BS44"/>
    <mergeCell ref="BQ45:BS46"/>
    <mergeCell ref="AD38:AG38"/>
    <mergeCell ref="BT51:BV52"/>
    <mergeCell ref="BT47:BV48"/>
    <mergeCell ref="AJ51:AM51"/>
    <mergeCell ref="AV51:AY51"/>
    <mergeCell ref="BP51:BP52"/>
    <mergeCell ref="A3:G5"/>
    <mergeCell ref="BW15:BY15"/>
    <mergeCell ref="BT15:BV15"/>
    <mergeCell ref="BZ13:CC13"/>
    <mergeCell ref="BZ14:CC14"/>
    <mergeCell ref="A20:B21"/>
    <mergeCell ref="A6:G7"/>
    <mergeCell ref="C16:G16"/>
    <mergeCell ref="BQ20:BS20"/>
    <mergeCell ref="BT20:BV20"/>
    <mergeCell ref="C8:G8"/>
    <mergeCell ref="C9:G9"/>
    <mergeCell ref="C10:G10"/>
    <mergeCell ref="C21:G21"/>
    <mergeCell ref="C11:G11"/>
    <mergeCell ref="C14:G14"/>
    <mergeCell ref="BT7:BV7"/>
    <mergeCell ref="BT19:BV19"/>
    <mergeCell ref="BW19:BY19"/>
    <mergeCell ref="GL5:GM5"/>
    <mergeCell ref="GD5:GE5"/>
    <mergeCell ref="GF5:GG5"/>
    <mergeCell ref="BP6:BP7"/>
    <mergeCell ref="BW39:BY40"/>
    <mergeCell ref="H35:K35"/>
    <mergeCell ref="AF57:AI57"/>
    <mergeCell ref="AH54:AK54"/>
    <mergeCell ref="L47:O47"/>
    <mergeCell ref="N51:Q51"/>
    <mergeCell ref="P41:S41"/>
    <mergeCell ref="BT21:BV21"/>
    <mergeCell ref="Z36:AC36"/>
    <mergeCell ref="AB37:AE37"/>
    <mergeCell ref="BB31:BE31"/>
    <mergeCell ref="AD27:AF27"/>
    <mergeCell ref="L37:O37"/>
    <mergeCell ref="AJ30:AM30"/>
    <mergeCell ref="J31:M31"/>
    <mergeCell ref="N31:Q31"/>
    <mergeCell ref="H30:K30"/>
    <mergeCell ref="L30:O30"/>
    <mergeCell ref="P30:S30"/>
    <mergeCell ref="T30:W30"/>
    <mergeCell ref="BW8:BY8"/>
    <mergeCell ref="BW9:BY9"/>
    <mergeCell ref="BH30:BK30"/>
    <mergeCell ref="BL30:BO30"/>
    <mergeCell ref="BZ32:CC34"/>
    <mergeCell ref="BZ35:CC36"/>
    <mergeCell ref="BZ37:CC38"/>
    <mergeCell ref="BZ39:CC40"/>
    <mergeCell ref="GI5:GJ5"/>
    <mergeCell ref="BZ19:CC19"/>
    <mergeCell ref="BZ15:CC15"/>
    <mergeCell ref="BZ6:CC7"/>
    <mergeCell ref="BZ9:CC9"/>
    <mergeCell ref="BZ16:CC16"/>
    <mergeCell ref="BL4:BO4"/>
    <mergeCell ref="AJ4:AM4"/>
    <mergeCell ref="AN4:AQ4"/>
    <mergeCell ref="BH4:BK4"/>
    <mergeCell ref="AP31:AS31"/>
    <mergeCell ref="AT31:AW31"/>
    <mergeCell ref="BN32:BN33"/>
    <mergeCell ref="BW20:BY20"/>
    <mergeCell ref="GQ4:GR4"/>
    <mergeCell ref="GN4:GO4"/>
    <mergeCell ref="GC4:GD4"/>
    <mergeCell ref="GK4:GL4"/>
    <mergeCell ref="GH4:GI4"/>
    <mergeCell ref="GE4:GF4"/>
    <mergeCell ref="BD4:BG4"/>
    <mergeCell ref="BB5:BE5"/>
    <mergeCell ref="BF5:BI5"/>
    <mergeCell ref="BJ5:BM5"/>
    <mergeCell ref="BF31:BI31"/>
    <mergeCell ref="BQ7:BS7"/>
    <mergeCell ref="BQ6:BS6"/>
    <mergeCell ref="BT6:BV6"/>
    <mergeCell ref="BW6:BY6"/>
    <mergeCell ref="BW7:BY7"/>
    <mergeCell ref="HC4:HD4"/>
    <mergeCell ref="HI4:HJ4"/>
    <mergeCell ref="HF4:HG4"/>
    <mergeCell ref="GW4:GX4"/>
    <mergeCell ref="GT4:GU4"/>
    <mergeCell ref="GZ4:HA4"/>
    <mergeCell ref="HU4:HV4"/>
    <mergeCell ref="HR4:HS4"/>
    <mergeCell ref="HO4:HP4"/>
    <mergeCell ref="HL4:HM4"/>
    <mergeCell ref="HP5:HQ5"/>
    <mergeCell ref="HS5:HT5"/>
    <mergeCell ref="HM5:HN5"/>
    <mergeCell ref="HJ5:HK5"/>
    <mergeCell ref="HG5:HH5"/>
    <mergeCell ref="BW10:BY10"/>
    <mergeCell ref="BW11:BY11"/>
    <mergeCell ref="C17:G17"/>
    <mergeCell ref="A16:B19"/>
    <mergeCell ref="C18:G18"/>
    <mergeCell ref="C15:G15"/>
    <mergeCell ref="BZ10:CC10"/>
    <mergeCell ref="BZ11:CC11"/>
    <mergeCell ref="BT8:BV8"/>
    <mergeCell ref="BT9:BV9"/>
    <mergeCell ref="BT10:BV10"/>
    <mergeCell ref="BT11:BV11"/>
    <mergeCell ref="BT17:BV17"/>
    <mergeCell ref="BT18:BV18"/>
    <mergeCell ref="BT12:BV12"/>
    <mergeCell ref="BT13:BV13"/>
    <mergeCell ref="BT14:BV14"/>
    <mergeCell ref="BT16:BV16"/>
    <mergeCell ref="HD5:HE5"/>
    <mergeCell ref="A29:G31"/>
    <mergeCell ref="C12:G12"/>
    <mergeCell ref="A8:B15"/>
    <mergeCell ref="C13:G13"/>
    <mergeCell ref="BQ21:BS21"/>
    <mergeCell ref="AZ30:BC30"/>
    <mergeCell ref="R31:U31"/>
    <mergeCell ref="AV30:AY30"/>
    <mergeCell ref="BQ16:BS16"/>
    <mergeCell ref="BQ17:BS17"/>
    <mergeCell ref="AX31:BA31"/>
    <mergeCell ref="BJ31:BM31"/>
    <mergeCell ref="BQ9:BS9"/>
    <mergeCell ref="BQ10:BS10"/>
    <mergeCell ref="BQ11:BS11"/>
    <mergeCell ref="BQ12:BS12"/>
    <mergeCell ref="BQ13:BS13"/>
    <mergeCell ref="BQ14:BS14"/>
    <mergeCell ref="BQ15:BS15"/>
    <mergeCell ref="BQ18:BS18"/>
    <mergeCell ref="AF30:AI30"/>
    <mergeCell ref="C19:G19"/>
    <mergeCell ref="C20:G20"/>
    <mergeCell ref="AB30:AE30"/>
    <mergeCell ref="A32:G34"/>
    <mergeCell ref="A35:B50"/>
    <mergeCell ref="A51:B58"/>
    <mergeCell ref="C55:G56"/>
    <mergeCell ref="C57:G58"/>
    <mergeCell ref="C37:G38"/>
    <mergeCell ref="C35:G36"/>
    <mergeCell ref="C41:G42"/>
    <mergeCell ref="C43:G44"/>
    <mergeCell ref="C53:G54"/>
    <mergeCell ref="A59:B62"/>
    <mergeCell ref="C61:G62"/>
    <mergeCell ref="C39:G40"/>
    <mergeCell ref="C45:G46"/>
    <mergeCell ref="C47:G48"/>
    <mergeCell ref="C59:G60"/>
    <mergeCell ref="C49:G50"/>
    <mergeCell ref="C51:G52"/>
    <mergeCell ref="H45:K45"/>
    <mergeCell ref="BP61:BP62"/>
    <mergeCell ref="AJ39:AM39"/>
    <mergeCell ref="AF47:AI47"/>
    <mergeCell ref="AJ41:AM41"/>
    <mergeCell ref="AH42:AK42"/>
    <mergeCell ref="AH40:AK40"/>
    <mergeCell ref="BP45:BP46"/>
    <mergeCell ref="BP55:BP56"/>
    <mergeCell ref="BP39:BP40"/>
    <mergeCell ref="BP41:BP42"/>
    <mergeCell ref="AF39:AI39"/>
    <mergeCell ref="BP3:CC3"/>
    <mergeCell ref="BP4:BS5"/>
    <mergeCell ref="BT4:BV5"/>
    <mergeCell ref="BW4:BY5"/>
    <mergeCell ref="BZ4:CC5"/>
    <mergeCell ref="BQ39:BS40"/>
    <mergeCell ref="BP32:BP34"/>
    <mergeCell ref="BW32:BY32"/>
    <mergeCell ref="BQ19:BS19"/>
    <mergeCell ref="BZ30:CC31"/>
    <mergeCell ref="BZ12:CC12"/>
    <mergeCell ref="BZ8:CC8"/>
    <mergeCell ref="BW21:BY21"/>
    <mergeCell ref="BZ20:CC20"/>
    <mergeCell ref="BZ17:CC17"/>
    <mergeCell ref="BZ18:CC18"/>
    <mergeCell ref="BW17:BY17"/>
    <mergeCell ref="BW18:BY18"/>
    <mergeCell ref="BZ21:CC21"/>
    <mergeCell ref="BW16:BY16"/>
    <mergeCell ref="BW12:BY12"/>
    <mergeCell ref="BW13:BY13"/>
    <mergeCell ref="BW14:BY14"/>
    <mergeCell ref="BQ8:BS8"/>
    <mergeCell ref="AO70:AP70"/>
    <mergeCell ref="BW59:BY60"/>
    <mergeCell ref="BQ57:BS58"/>
    <mergeCell ref="BQ59:BS60"/>
    <mergeCell ref="BP30:BS31"/>
    <mergeCell ref="BQ35:BS36"/>
    <mergeCell ref="BW61:BY62"/>
    <mergeCell ref="BQ61:BS62"/>
    <mergeCell ref="BT57:BV58"/>
    <mergeCell ref="BT59:BV60"/>
    <mergeCell ref="BT61:BV62"/>
    <mergeCell ref="BW57:BY58"/>
    <mergeCell ref="BP47:BP48"/>
    <mergeCell ref="BP49:BP50"/>
    <mergeCell ref="BQ47:BS48"/>
    <mergeCell ref="BQ51:BS52"/>
    <mergeCell ref="BQ53:BS54"/>
    <mergeCell ref="BP43:BP44"/>
    <mergeCell ref="BQ41:BS42"/>
    <mergeCell ref="BD30:BG30"/>
    <mergeCell ref="AR30:AU30"/>
    <mergeCell ref="AN30:AQ30"/>
    <mergeCell ref="BP35:BP36"/>
    <mergeCell ref="BP37:BP38"/>
    <mergeCell ref="J5:M5"/>
    <mergeCell ref="L4:O4"/>
    <mergeCell ref="P4:S4"/>
    <mergeCell ref="N5:Q5"/>
    <mergeCell ref="R5:U5"/>
    <mergeCell ref="U4:W4"/>
    <mergeCell ref="AP5:AS5"/>
    <mergeCell ref="AT5:AW5"/>
    <mergeCell ref="AX5:BA5"/>
    <mergeCell ref="I4:J4"/>
    <mergeCell ref="Y4:AA4"/>
    <mergeCell ref="AB4:AE4"/>
    <mergeCell ref="AF4:AI4"/>
    <mergeCell ref="AR4:AU4"/>
    <mergeCell ref="AV4:AY4"/>
    <mergeCell ref="AZ4:BC4"/>
    <mergeCell ref="BZ61:CC62"/>
    <mergeCell ref="BP29:CC29"/>
    <mergeCell ref="N33:Q33"/>
    <mergeCell ref="BW33:BY34"/>
    <mergeCell ref="BT33:BV34"/>
    <mergeCell ref="BQ33:BS34"/>
    <mergeCell ref="AD34:AG34"/>
    <mergeCell ref="AB33:AE33"/>
    <mergeCell ref="AP35:AS35"/>
    <mergeCell ref="BQ32:BS32"/>
    <mergeCell ref="AF33:AI33"/>
    <mergeCell ref="X30:AA30"/>
    <mergeCell ref="BW30:BY31"/>
    <mergeCell ref="BT30:BV31"/>
    <mergeCell ref="AV33:AY33"/>
    <mergeCell ref="BW41:BY42"/>
    <mergeCell ref="BW43:BY44"/>
    <mergeCell ref="BW45:BY46"/>
    <mergeCell ref="BT35:BV36"/>
    <mergeCell ref="BT37:BV38"/>
    <mergeCell ref="BT39:BV40"/>
    <mergeCell ref="BT41:BV42"/>
    <mergeCell ref="BW35:BY36"/>
    <mergeCell ref="BW37:BY38"/>
  </mergeCells>
  <phoneticPr fontId="6"/>
  <pageMargins left="0.19685039370078741" right="0.19685039370078741" top="0.39370078740157483" bottom="0.19685039370078741" header="0.51181102362204722" footer="0.51181102362204722"/>
  <pageSetup paperSize="9" scale="85" firstPageNumber="21" fitToHeight="0" orientation="landscape" cellComments="asDisplayed" useFirstPageNumber="1" r:id="rId1"/>
  <headerFooter alignWithMargins="0">
    <oddFooter>&amp;R&amp;P</oddFooter>
  </headerFooter>
  <rowBreaks count="1" manualBreakCount="1">
    <brk id="26" max="8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J72"/>
  <sheetViews>
    <sheetView view="pageBreakPreview" topLeftCell="A59" zoomScale="80" zoomScaleNormal="85" zoomScaleSheetLayoutView="80" workbookViewId="0">
      <selection activeCell="S9" sqref="S9:T9"/>
    </sheetView>
  </sheetViews>
  <sheetFormatPr defaultColWidth="3.625" defaultRowHeight="13.5"/>
  <cols>
    <col min="1" max="2" width="2.125" customWidth="1"/>
    <col min="3" max="4" width="2.25" customWidth="1"/>
    <col min="5" max="6" width="2.125" customWidth="1"/>
    <col min="7" max="68" width="1.875" customWidth="1"/>
    <col min="69" max="85" width="2.125" customWidth="1"/>
    <col min="86" max="86" width="2.875" customWidth="1"/>
    <col min="87" max="87" width="6.5" customWidth="1"/>
    <col min="88" max="203" width="9" customWidth="1"/>
    <col min="204" max="226" width="3.625" customWidth="1"/>
    <col min="227" max="227" width="3.5" customWidth="1"/>
    <col min="228" max="244" width="3.625" customWidth="1"/>
    <col min="245" max="245" width="3.5" customWidth="1"/>
  </cols>
  <sheetData>
    <row r="1" spans="1:88" ht="18" customHeight="1">
      <c r="A1" s="398" t="s">
        <v>1280</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49"/>
      <c r="BW1" s="449"/>
      <c r="BX1" s="449"/>
      <c r="BY1" s="449"/>
      <c r="BZ1" s="449"/>
      <c r="CA1" s="449"/>
      <c r="CB1" s="449"/>
      <c r="CC1" s="4"/>
      <c r="CD1" s="4"/>
      <c r="CE1" s="4"/>
      <c r="CF1" s="3"/>
      <c r="CG1" s="3"/>
      <c r="CH1" s="3"/>
      <c r="CI1" s="7"/>
    </row>
    <row r="2" spans="1:88" ht="19.5" customHeight="1">
      <c r="A2" s="1065" t="s">
        <v>200</v>
      </c>
      <c r="B2" s="815"/>
      <c r="C2" s="1066"/>
      <c r="D2" s="580" t="s">
        <v>201</v>
      </c>
      <c r="E2" s="581"/>
      <c r="F2" s="582"/>
      <c r="G2" s="559"/>
      <c r="H2" s="1134"/>
      <c r="I2" s="558"/>
      <c r="J2" s="711"/>
      <c r="K2" s="558"/>
      <c r="L2" s="711"/>
      <c r="M2" s="558"/>
      <c r="N2" s="711"/>
      <c r="O2" s="558"/>
      <c r="P2" s="711"/>
      <c r="Q2" s="558"/>
      <c r="R2" s="711"/>
      <c r="S2" s="558"/>
      <c r="T2" s="711"/>
      <c r="U2" s="558"/>
      <c r="V2" s="711"/>
      <c r="W2" s="558"/>
      <c r="X2" s="711"/>
      <c r="Y2" s="558"/>
      <c r="Z2" s="711"/>
      <c r="AA2" s="558"/>
      <c r="AB2" s="711"/>
      <c r="AC2" s="558"/>
      <c r="AD2" s="711"/>
      <c r="AE2" s="558"/>
      <c r="AF2" s="711"/>
      <c r="AG2" s="558"/>
      <c r="AH2" s="711"/>
      <c r="AI2" s="558"/>
      <c r="AJ2" s="1157"/>
      <c r="AK2" s="558"/>
      <c r="AL2" s="711"/>
      <c r="AM2" s="558"/>
      <c r="AN2" s="711"/>
      <c r="AO2" s="558"/>
      <c r="AP2" s="711"/>
      <c r="AQ2" s="558"/>
      <c r="AR2" s="711"/>
      <c r="AS2" s="558"/>
      <c r="AT2" s="711"/>
      <c r="AU2" s="558"/>
      <c r="AV2" s="711"/>
      <c r="AW2" s="558"/>
      <c r="AX2" s="711"/>
      <c r="AY2" s="558"/>
      <c r="AZ2" s="711"/>
      <c r="BA2" s="558"/>
      <c r="BB2" s="711"/>
      <c r="BC2" s="558"/>
      <c r="BD2" s="711"/>
      <c r="BE2" s="558"/>
      <c r="BF2" s="711"/>
      <c r="BG2" s="558"/>
      <c r="BH2" s="711"/>
      <c r="BI2" s="558"/>
      <c r="BJ2" s="711"/>
      <c r="BK2" s="558"/>
      <c r="BL2" s="711"/>
      <c r="BM2" s="558"/>
      <c r="BN2" s="711"/>
      <c r="BO2" s="558"/>
      <c r="BP2" s="559"/>
      <c r="BQ2" s="728" t="s">
        <v>204</v>
      </c>
      <c r="BR2" s="562"/>
      <c r="BS2" s="562"/>
      <c r="BT2" s="562"/>
      <c r="BU2" s="562"/>
      <c r="BV2" s="562"/>
      <c r="BW2" s="562"/>
      <c r="BX2" s="562"/>
      <c r="BY2" s="712"/>
      <c r="BZ2" s="1065" t="s">
        <v>205</v>
      </c>
      <c r="CA2" s="1158"/>
      <c r="CB2" s="608" t="s">
        <v>206</v>
      </c>
      <c r="CC2" s="1107"/>
      <c r="CD2" s="1107"/>
      <c r="CE2" s="1112"/>
      <c r="CF2" s="161"/>
      <c r="CG2" s="128"/>
      <c r="CH2" s="128"/>
      <c r="CI2" s="31"/>
      <c r="CJ2" s="31"/>
    </row>
    <row r="3" spans="1:88" ht="18.75" customHeight="1">
      <c r="A3" s="816"/>
      <c r="B3" s="817"/>
      <c r="C3" s="1067"/>
      <c r="D3" s="580" t="s">
        <v>202</v>
      </c>
      <c r="E3" s="581"/>
      <c r="F3" s="582"/>
      <c r="G3" s="559"/>
      <c r="H3" s="1134"/>
      <c r="I3" s="558"/>
      <c r="J3" s="711"/>
      <c r="K3" s="558"/>
      <c r="L3" s="711"/>
      <c r="M3" s="558"/>
      <c r="N3" s="711"/>
      <c r="O3" s="558"/>
      <c r="P3" s="711"/>
      <c r="Q3" s="558"/>
      <c r="R3" s="711"/>
      <c r="S3" s="558"/>
      <c r="T3" s="711"/>
      <c r="U3" s="558"/>
      <c r="V3" s="711"/>
      <c r="W3" s="558"/>
      <c r="X3" s="711"/>
      <c r="Y3" s="558"/>
      <c r="Z3" s="711"/>
      <c r="AA3" s="558"/>
      <c r="AB3" s="711"/>
      <c r="AC3" s="558"/>
      <c r="AD3" s="711"/>
      <c r="AE3" s="558"/>
      <c r="AF3" s="711"/>
      <c r="AG3" s="558"/>
      <c r="AH3" s="711"/>
      <c r="AI3" s="558"/>
      <c r="AJ3" s="1157"/>
      <c r="AK3" s="558"/>
      <c r="AL3" s="711"/>
      <c r="AM3" s="558"/>
      <c r="AN3" s="711"/>
      <c r="AO3" s="558"/>
      <c r="AP3" s="711"/>
      <c r="AQ3" s="558"/>
      <c r="AR3" s="711"/>
      <c r="AS3" s="558"/>
      <c r="AT3" s="711"/>
      <c r="AU3" s="558"/>
      <c r="AV3" s="711"/>
      <c r="AW3" s="558"/>
      <c r="AX3" s="711"/>
      <c r="AY3" s="558"/>
      <c r="AZ3" s="711"/>
      <c r="BA3" s="558"/>
      <c r="BB3" s="711"/>
      <c r="BC3" s="558"/>
      <c r="BD3" s="711"/>
      <c r="BE3" s="558"/>
      <c r="BF3" s="711"/>
      <c r="BG3" s="558"/>
      <c r="BH3" s="711"/>
      <c r="BI3" s="558"/>
      <c r="BJ3" s="711"/>
      <c r="BK3" s="558"/>
      <c r="BL3" s="711"/>
      <c r="BM3" s="558"/>
      <c r="BN3" s="711"/>
      <c r="BO3" s="558"/>
      <c r="BP3" s="559"/>
      <c r="BQ3" s="1165"/>
      <c r="BR3" s="779"/>
      <c r="BS3" s="779"/>
      <c r="BT3" s="779"/>
      <c r="BU3" s="779"/>
      <c r="BV3" s="779"/>
      <c r="BW3" s="779"/>
      <c r="BX3" s="779"/>
      <c r="BY3" s="952"/>
      <c r="BZ3" s="1159"/>
      <c r="CA3" s="1160"/>
      <c r="CB3" s="1113"/>
      <c r="CC3" s="1109"/>
      <c r="CD3" s="1109"/>
      <c r="CE3" s="1114"/>
      <c r="CF3" s="161"/>
      <c r="CG3" s="128"/>
      <c r="CH3" s="128"/>
      <c r="CI3" s="31"/>
      <c r="CJ3" s="31"/>
    </row>
    <row r="4" spans="1:88" ht="18.75" customHeight="1">
      <c r="A4" s="818"/>
      <c r="B4" s="819"/>
      <c r="C4" s="1068"/>
      <c r="D4" s="580" t="s">
        <v>203</v>
      </c>
      <c r="E4" s="581"/>
      <c r="F4" s="582"/>
      <c r="G4" s="559"/>
      <c r="H4" s="1134"/>
      <c r="I4" s="696"/>
      <c r="J4" s="698"/>
      <c r="K4" s="696"/>
      <c r="L4" s="698"/>
      <c r="M4" s="696"/>
      <c r="N4" s="698"/>
      <c r="O4" s="696"/>
      <c r="P4" s="698"/>
      <c r="Q4" s="696"/>
      <c r="R4" s="698"/>
      <c r="S4" s="696"/>
      <c r="T4" s="698"/>
      <c r="U4" s="696"/>
      <c r="V4" s="698"/>
      <c r="W4" s="696"/>
      <c r="X4" s="698"/>
      <c r="Y4" s="696"/>
      <c r="Z4" s="698"/>
      <c r="AA4" s="696"/>
      <c r="AB4" s="698"/>
      <c r="AC4" s="696"/>
      <c r="AD4" s="698"/>
      <c r="AE4" s="696"/>
      <c r="AF4" s="698"/>
      <c r="AG4" s="696"/>
      <c r="AH4" s="698"/>
      <c r="AI4" s="558"/>
      <c r="AJ4" s="1157"/>
      <c r="AK4" s="696"/>
      <c r="AL4" s="698"/>
      <c r="AM4" s="696"/>
      <c r="AN4" s="698"/>
      <c r="AO4" s="696"/>
      <c r="AP4" s="698"/>
      <c r="AQ4" s="696"/>
      <c r="AR4" s="698"/>
      <c r="AS4" s="696"/>
      <c r="AT4" s="698"/>
      <c r="AU4" s="696"/>
      <c r="AV4" s="698"/>
      <c r="AW4" s="696"/>
      <c r="AX4" s="698"/>
      <c r="AY4" s="696"/>
      <c r="AZ4" s="698"/>
      <c r="BA4" s="696"/>
      <c r="BB4" s="698"/>
      <c r="BC4" s="696"/>
      <c r="BD4" s="698"/>
      <c r="BE4" s="696"/>
      <c r="BF4" s="698"/>
      <c r="BG4" s="696"/>
      <c r="BH4" s="698"/>
      <c r="BI4" s="696"/>
      <c r="BJ4" s="698"/>
      <c r="BK4" s="558"/>
      <c r="BL4" s="711"/>
      <c r="BM4" s="696"/>
      <c r="BN4" s="698"/>
      <c r="BO4" s="696"/>
      <c r="BP4" s="697"/>
      <c r="BQ4" s="902"/>
      <c r="BR4" s="564"/>
      <c r="BS4" s="564"/>
      <c r="BT4" s="564"/>
      <c r="BU4" s="564"/>
      <c r="BV4" s="564"/>
      <c r="BW4" s="564"/>
      <c r="BX4" s="564"/>
      <c r="BY4" s="713"/>
      <c r="BZ4" s="1161"/>
      <c r="CA4" s="1162"/>
      <c r="CB4" s="1115"/>
      <c r="CC4" s="1111"/>
      <c r="CD4" s="1111"/>
      <c r="CE4" s="1116"/>
      <c r="CF4" s="161"/>
      <c r="CG4" s="128"/>
      <c r="CH4" s="128"/>
      <c r="CI4" s="31"/>
      <c r="CJ4" s="31"/>
    </row>
    <row r="5" spans="1:88" ht="18.75" customHeight="1">
      <c r="A5" s="160" t="s">
        <v>59</v>
      </c>
      <c r="B5" s="415"/>
      <c r="C5" s="415"/>
      <c r="D5" s="415"/>
      <c r="E5" s="415"/>
      <c r="F5" s="41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c r="BL5" s="475"/>
      <c r="BM5" s="475"/>
      <c r="BN5" s="475"/>
      <c r="BO5" s="475"/>
      <c r="BP5" s="475"/>
      <c r="BQ5" s="390" t="s">
        <v>794</v>
      </c>
      <c r="BR5" s="435" t="s">
        <v>795</v>
      </c>
      <c r="BS5" s="453" t="s">
        <v>796</v>
      </c>
      <c r="BT5" s="435" t="s">
        <v>797</v>
      </c>
      <c r="BU5" s="435" t="s">
        <v>798</v>
      </c>
      <c r="BV5" s="435" t="s">
        <v>799</v>
      </c>
      <c r="BW5" s="435" t="s">
        <v>800</v>
      </c>
      <c r="BX5" s="453" t="s">
        <v>801</v>
      </c>
      <c r="BY5" s="390" t="s">
        <v>262</v>
      </c>
      <c r="BZ5" s="558"/>
      <c r="CA5" s="711"/>
      <c r="CB5" s="558"/>
      <c r="CC5" s="1166"/>
      <c r="CD5" s="1166"/>
      <c r="CE5" s="1157"/>
      <c r="CF5" s="413"/>
      <c r="CG5" s="13"/>
      <c r="CH5" s="13"/>
      <c r="CI5" s="31"/>
      <c r="CJ5" s="31"/>
    </row>
    <row r="6" spans="1:88" ht="18.75" customHeight="1">
      <c r="A6" s="600"/>
      <c r="B6" s="552"/>
      <c r="C6" s="552"/>
      <c r="D6" s="552"/>
      <c r="E6" s="552"/>
      <c r="F6" s="553"/>
      <c r="G6" s="1153"/>
      <c r="H6" s="1089"/>
      <c r="I6" s="1105"/>
      <c r="J6" s="1105"/>
      <c r="K6" s="1105"/>
      <c r="L6" s="1105"/>
      <c r="M6" s="1105"/>
      <c r="N6" s="1105"/>
      <c r="O6" s="1105"/>
      <c r="P6" s="1105"/>
      <c r="Q6" s="1105"/>
      <c r="R6" s="1105"/>
      <c r="S6" s="1105"/>
      <c r="T6" s="1105"/>
      <c r="U6" s="1105"/>
      <c r="V6" s="1105"/>
      <c r="W6" s="1105"/>
      <c r="X6" s="1105"/>
      <c r="Y6" s="1105"/>
      <c r="Z6" s="1105"/>
      <c r="AA6" s="1105"/>
      <c r="AB6" s="1105"/>
      <c r="AC6" s="1105"/>
      <c r="AD6" s="1105"/>
      <c r="AE6" s="1105"/>
      <c r="AF6" s="1105"/>
      <c r="AG6" s="1105"/>
      <c r="AH6" s="1105"/>
      <c r="AI6" s="1088"/>
      <c r="AJ6" s="1089"/>
      <c r="AK6" s="1105"/>
      <c r="AL6" s="1105"/>
      <c r="AM6" s="1105"/>
      <c r="AN6" s="1105"/>
      <c r="AO6" s="1105"/>
      <c r="AP6" s="1105"/>
      <c r="AQ6" s="1105"/>
      <c r="AR6" s="1105"/>
      <c r="AS6" s="1105"/>
      <c r="AT6" s="1105"/>
      <c r="AU6" s="1105"/>
      <c r="AV6" s="1105"/>
      <c r="AW6" s="1105"/>
      <c r="AX6" s="1105"/>
      <c r="AY6" s="1105"/>
      <c r="AZ6" s="1105"/>
      <c r="BA6" s="1105"/>
      <c r="BB6" s="1105"/>
      <c r="BC6" s="1105"/>
      <c r="BD6" s="1105"/>
      <c r="BE6" s="1105"/>
      <c r="BF6" s="1105"/>
      <c r="BG6" s="1105"/>
      <c r="BH6" s="1105"/>
      <c r="BI6" s="1105"/>
      <c r="BJ6" s="1105"/>
      <c r="BK6" s="1088"/>
      <c r="BL6" s="1089"/>
      <c r="BM6" s="1105"/>
      <c r="BN6" s="1105"/>
      <c r="BO6" s="1105"/>
      <c r="BP6" s="1090"/>
      <c r="BQ6" s="391"/>
      <c r="BR6" s="479"/>
      <c r="BS6" s="381"/>
      <c r="BT6" s="381"/>
      <c r="BU6" s="381"/>
      <c r="BV6" s="381"/>
      <c r="BW6" s="381"/>
      <c r="BX6" s="382"/>
      <c r="BY6" s="380"/>
      <c r="BZ6" s="1088"/>
      <c r="CA6" s="1089"/>
      <c r="CB6" s="1088"/>
      <c r="CC6" s="1163"/>
      <c r="CD6" s="1163"/>
      <c r="CE6" s="1164"/>
      <c r="CF6" s="413"/>
      <c r="CG6" s="13"/>
      <c r="CH6" s="13"/>
      <c r="CI6" s="31"/>
      <c r="CJ6" s="31"/>
    </row>
    <row r="7" spans="1:88" ht="18.75" customHeight="1">
      <c r="A7" s="160" t="s">
        <v>54</v>
      </c>
      <c r="B7" s="1"/>
      <c r="C7" s="1"/>
      <c r="D7" s="1"/>
      <c r="E7" s="1"/>
      <c r="F7" s="1"/>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2"/>
      <c r="BF7" s="392"/>
      <c r="BG7" s="392"/>
      <c r="BH7" s="392"/>
      <c r="BI7" s="392"/>
      <c r="BJ7" s="392"/>
      <c r="BK7" s="392"/>
      <c r="BL7" s="392"/>
      <c r="BM7" s="392"/>
      <c r="BN7" s="392"/>
      <c r="BO7" s="392"/>
      <c r="BP7" s="392"/>
      <c r="BQ7" s="383"/>
      <c r="BR7" s="473"/>
      <c r="BS7" s="473"/>
      <c r="BT7" s="473"/>
      <c r="BU7" s="473"/>
      <c r="BV7" s="473"/>
      <c r="BW7" s="473"/>
      <c r="BX7" s="473"/>
      <c r="BY7" s="383"/>
      <c r="BZ7" s="1171"/>
      <c r="CA7" s="1171"/>
      <c r="CB7" s="1171"/>
      <c r="CC7" s="1135"/>
      <c r="CD7" s="1135"/>
      <c r="CE7" s="1136"/>
      <c r="CF7" s="413"/>
      <c r="CG7" s="13"/>
      <c r="CH7" s="13"/>
      <c r="CI7" s="31"/>
      <c r="CJ7" s="31"/>
    </row>
    <row r="8" spans="1:88" ht="19.5" customHeight="1">
      <c r="A8" s="558"/>
      <c r="B8" s="559"/>
      <c r="C8" s="559"/>
      <c r="D8" s="559"/>
      <c r="E8" s="559"/>
      <c r="F8" s="1134"/>
      <c r="G8" s="1155"/>
      <c r="H8" s="1091"/>
      <c r="I8" s="1105"/>
      <c r="J8" s="1105"/>
      <c r="K8" s="1105"/>
      <c r="L8" s="1105"/>
      <c r="M8" s="1105"/>
      <c r="N8" s="1105"/>
      <c r="O8" s="1105"/>
      <c r="P8" s="1105"/>
      <c r="Q8" s="1105"/>
      <c r="R8" s="1105"/>
      <c r="S8" s="1105"/>
      <c r="T8" s="1105"/>
      <c r="U8" s="1105"/>
      <c r="V8" s="1105"/>
      <c r="W8" s="1105"/>
      <c r="X8" s="1105"/>
      <c r="Y8" s="1105"/>
      <c r="Z8" s="1105"/>
      <c r="AA8" s="1105"/>
      <c r="AB8" s="1105"/>
      <c r="AC8" s="1105"/>
      <c r="AD8" s="1105"/>
      <c r="AE8" s="1105"/>
      <c r="AF8" s="1105"/>
      <c r="AG8" s="1105"/>
      <c r="AH8" s="1105"/>
      <c r="AI8" s="1090"/>
      <c r="AJ8" s="1091"/>
      <c r="AK8" s="1105"/>
      <c r="AL8" s="1105"/>
      <c r="AM8" s="1105"/>
      <c r="AN8" s="1105"/>
      <c r="AO8" s="1105"/>
      <c r="AP8" s="1105"/>
      <c r="AQ8" s="1105"/>
      <c r="AR8" s="1105"/>
      <c r="AS8" s="1105"/>
      <c r="AT8" s="1105"/>
      <c r="AU8" s="1105"/>
      <c r="AV8" s="1105"/>
      <c r="AW8" s="1105"/>
      <c r="AX8" s="1105"/>
      <c r="AY8" s="1105"/>
      <c r="AZ8" s="1105"/>
      <c r="BA8" s="1105"/>
      <c r="BB8" s="1105"/>
      <c r="BC8" s="1105"/>
      <c r="BD8" s="1105"/>
      <c r="BE8" s="1105"/>
      <c r="BF8" s="1105"/>
      <c r="BG8" s="1105"/>
      <c r="BH8" s="1105"/>
      <c r="BI8" s="1105"/>
      <c r="BJ8" s="1105"/>
      <c r="BK8" s="1090"/>
      <c r="BL8" s="1091"/>
      <c r="BM8" s="1105"/>
      <c r="BN8" s="1105"/>
      <c r="BO8" s="1105"/>
      <c r="BP8" s="1090"/>
      <c r="BQ8" s="393"/>
      <c r="BR8" s="478"/>
      <c r="BS8" s="477"/>
      <c r="BT8" s="477"/>
      <c r="BU8" s="477"/>
      <c r="BV8" s="477"/>
      <c r="BW8" s="477"/>
      <c r="BX8" s="478"/>
      <c r="BY8" s="384"/>
      <c r="BZ8" s="1090"/>
      <c r="CA8" s="1091"/>
      <c r="CB8" s="1090"/>
      <c r="CC8" s="1132"/>
      <c r="CD8" s="1132"/>
      <c r="CE8" s="1133"/>
      <c r="CF8" s="413"/>
      <c r="CG8" s="13"/>
      <c r="CH8" s="13"/>
      <c r="CI8" s="31"/>
      <c r="CJ8" s="31"/>
    </row>
    <row r="9" spans="1:88" ht="19.5" customHeight="1">
      <c r="A9" s="558"/>
      <c r="B9" s="559"/>
      <c r="C9" s="559"/>
      <c r="D9" s="559"/>
      <c r="E9" s="559"/>
      <c r="F9" s="1134"/>
      <c r="G9" s="1155"/>
      <c r="H9" s="1091"/>
      <c r="I9" s="1105"/>
      <c r="J9" s="1105"/>
      <c r="K9" s="1105"/>
      <c r="L9" s="1105"/>
      <c r="M9" s="1105"/>
      <c r="N9" s="1105"/>
      <c r="O9" s="1105"/>
      <c r="P9" s="1105"/>
      <c r="Q9" s="1105"/>
      <c r="R9" s="1105"/>
      <c r="S9" s="1105"/>
      <c r="T9" s="1105"/>
      <c r="U9" s="1105"/>
      <c r="V9" s="1105"/>
      <c r="W9" s="1105"/>
      <c r="X9" s="1105"/>
      <c r="Y9" s="1105"/>
      <c r="Z9" s="1105"/>
      <c r="AA9" s="1105"/>
      <c r="AB9" s="1105"/>
      <c r="AC9" s="1105"/>
      <c r="AD9" s="1105"/>
      <c r="AE9" s="1105"/>
      <c r="AF9" s="1105"/>
      <c r="AG9" s="1105"/>
      <c r="AH9" s="1105"/>
      <c r="AI9" s="1090"/>
      <c r="AJ9" s="1091"/>
      <c r="AK9" s="1105"/>
      <c r="AL9" s="1105"/>
      <c r="AM9" s="1105"/>
      <c r="AN9" s="1105"/>
      <c r="AO9" s="1105"/>
      <c r="AP9" s="1105"/>
      <c r="AQ9" s="1105"/>
      <c r="AR9" s="1105"/>
      <c r="AS9" s="1105"/>
      <c r="AT9" s="1105"/>
      <c r="AU9" s="1105"/>
      <c r="AV9" s="1105"/>
      <c r="AW9" s="1105"/>
      <c r="AX9" s="1105"/>
      <c r="AY9" s="1105"/>
      <c r="AZ9" s="1105"/>
      <c r="BA9" s="1105"/>
      <c r="BB9" s="1105"/>
      <c r="BC9" s="1105"/>
      <c r="BD9" s="1105"/>
      <c r="BE9" s="1105"/>
      <c r="BF9" s="1105"/>
      <c r="BG9" s="1105"/>
      <c r="BH9" s="1105"/>
      <c r="BI9" s="1105"/>
      <c r="BJ9" s="1105"/>
      <c r="BK9" s="1090"/>
      <c r="BL9" s="1091"/>
      <c r="BM9" s="1105"/>
      <c r="BN9" s="1105"/>
      <c r="BO9" s="1105"/>
      <c r="BP9" s="1090"/>
      <c r="BQ9" s="383"/>
      <c r="BR9" s="470"/>
      <c r="BS9" s="471"/>
      <c r="BT9" s="471"/>
      <c r="BU9" s="471"/>
      <c r="BV9" s="471"/>
      <c r="BW9" s="471"/>
      <c r="BX9" s="470"/>
      <c r="BY9" s="384"/>
      <c r="BZ9" s="1090"/>
      <c r="CA9" s="1091"/>
      <c r="CB9" s="1090"/>
      <c r="CC9" s="1132"/>
      <c r="CD9" s="1132"/>
      <c r="CE9" s="1133"/>
      <c r="CF9" s="413"/>
      <c r="CG9" s="13"/>
      <c r="CH9" s="13"/>
      <c r="CI9" s="31"/>
      <c r="CJ9" s="31"/>
    </row>
    <row r="10" spans="1:88" ht="18.75" customHeight="1">
      <c r="A10" s="558"/>
      <c r="B10" s="559"/>
      <c r="C10" s="559"/>
      <c r="D10" s="559"/>
      <c r="E10" s="559"/>
      <c r="F10" s="1134"/>
      <c r="G10" s="1155"/>
      <c r="H10" s="1091"/>
      <c r="I10" s="1105"/>
      <c r="J10" s="1105"/>
      <c r="K10" s="1105"/>
      <c r="L10" s="1105"/>
      <c r="M10" s="1105"/>
      <c r="N10" s="1105"/>
      <c r="O10" s="1105"/>
      <c r="P10" s="1105"/>
      <c r="Q10" s="1105"/>
      <c r="R10" s="1105"/>
      <c r="S10" s="1105"/>
      <c r="T10" s="1105"/>
      <c r="U10" s="1105"/>
      <c r="V10" s="1105"/>
      <c r="W10" s="1105"/>
      <c r="X10" s="1105"/>
      <c r="Y10" s="1105"/>
      <c r="Z10" s="1105"/>
      <c r="AA10" s="1105"/>
      <c r="AB10" s="1105"/>
      <c r="AC10" s="1105"/>
      <c r="AD10" s="1105"/>
      <c r="AE10" s="1105"/>
      <c r="AF10" s="1105"/>
      <c r="AG10" s="1105"/>
      <c r="AH10" s="1105"/>
      <c r="AI10" s="1090"/>
      <c r="AJ10" s="1091"/>
      <c r="AK10" s="1105"/>
      <c r="AL10" s="1105"/>
      <c r="AM10" s="1105"/>
      <c r="AN10" s="1105"/>
      <c r="AO10" s="1105"/>
      <c r="AP10" s="1105"/>
      <c r="AQ10" s="1105"/>
      <c r="AR10" s="1105"/>
      <c r="AS10" s="1105"/>
      <c r="AT10" s="1105"/>
      <c r="AU10" s="1105"/>
      <c r="AV10" s="1105"/>
      <c r="AW10" s="1105"/>
      <c r="AX10" s="1105"/>
      <c r="AY10" s="1105"/>
      <c r="AZ10" s="1105"/>
      <c r="BA10" s="1105"/>
      <c r="BB10" s="1105"/>
      <c r="BC10" s="1105"/>
      <c r="BD10" s="1105"/>
      <c r="BE10" s="1105"/>
      <c r="BF10" s="1105"/>
      <c r="BG10" s="1105"/>
      <c r="BH10" s="1105"/>
      <c r="BI10" s="1105"/>
      <c r="BJ10" s="1105"/>
      <c r="BK10" s="1090"/>
      <c r="BL10" s="1091"/>
      <c r="BM10" s="1105"/>
      <c r="BN10" s="1105"/>
      <c r="BO10" s="1105"/>
      <c r="BP10" s="1090"/>
      <c r="BQ10" s="383"/>
      <c r="BR10" s="470"/>
      <c r="BS10" s="471"/>
      <c r="BT10" s="471"/>
      <c r="BU10" s="471"/>
      <c r="BV10" s="471"/>
      <c r="BW10" s="471"/>
      <c r="BX10" s="470"/>
      <c r="BY10" s="384"/>
      <c r="BZ10" s="1090"/>
      <c r="CA10" s="1091"/>
      <c r="CB10" s="1090"/>
      <c r="CC10" s="1132"/>
      <c r="CD10" s="1132"/>
      <c r="CE10" s="1133"/>
      <c r="CF10" s="413"/>
      <c r="CG10" s="13"/>
      <c r="CH10" s="13"/>
      <c r="CI10" s="31"/>
      <c r="CJ10" s="31"/>
    </row>
    <row r="11" spans="1:88" ht="19.5" customHeight="1">
      <c r="A11" s="558"/>
      <c r="B11" s="559"/>
      <c r="C11" s="559"/>
      <c r="D11" s="559"/>
      <c r="E11" s="559"/>
      <c r="F11" s="1134"/>
      <c r="G11" s="1155"/>
      <c r="H11" s="1091"/>
      <c r="I11" s="1105"/>
      <c r="J11" s="1105"/>
      <c r="K11" s="1105"/>
      <c r="L11" s="1105"/>
      <c r="M11" s="1105"/>
      <c r="N11" s="1105"/>
      <c r="O11" s="1105"/>
      <c r="P11" s="1105"/>
      <c r="Q11" s="1105"/>
      <c r="R11" s="1105"/>
      <c r="S11" s="1105"/>
      <c r="T11" s="1105"/>
      <c r="U11" s="1105"/>
      <c r="V11" s="1105"/>
      <c r="W11" s="1105"/>
      <c r="X11" s="1105"/>
      <c r="Y11" s="1105"/>
      <c r="Z11" s="1105"/>
      <c r="AA11" s="1105"/>
      <c r="AB11" s="1105"/>
      <c r="AC11" s="1105"/>
      <c r="AD11" s="1105"/>
      <c r="AE11" s="1105"/>
      <c r="AF11" s="1105"/>
      <c r="AG11" s="1105"/>
      <c r="AH11" s="1105"/>
      <c r="AI11" s="1090"/>
      <c r="AJ11" s="1091"/>
      <c r="AK11" s="1105"/>
      <c r="AL11" s="1105"/>
      <c r="AM11" s="1105"/>
      <c r="AN11" s="1105"/>
      <c r="AO11" s="1105"/>
      <c r="AP11" s="1105"/>
      <c r="AQ11" s="1105"/>
      <c r="AR11" s="1105"/>
      <c r="AS11" s="1105"/>
      <c r="AT11" s="1105"/>
      <c r="AU11" s="1105"/>
      <c r="AV11" s="1105"/>
      <c r="AW11" s="1105"/>
      <c r="AX11" s="1105"/>
      <c r="AY11" s="1105"/>
      <c r="AZ11" s="1105"/>
      <c r="BA11" s="1105"/>
      <c r="BB11" s="1105"/>
      <c r="BC11" s="1105"/>
      <c r="BD11" s="1105"/>
      <c r="BE11" s="1105"/>
      <c r="BF11" s="1105"/>
      <c r="BG11" s="1105"/>
      <c r="BH11" s="1105"/>
      <c r="BI11" s="1105"/>
      <c r="BJ11" s="1105"/>
      <c r="BK11" s="1090"/>
      <c r="BL11" s="1091"/>
      <c r="BM11" s="1105"/>
      <c r="BN11" s="1105"/>
      <c r="BO11" s="1105"/>
      <c r="BP11" s="1090"/>
      <c r="BQ11" s="383"/>
      <c r="BR11" s="470"/>
      <c r="BS11" s="471"/>
      <c r="BT11" s="471"/>
      <c r="BU11" s="471"/>
      <c r="BV11" s="471"/>
      <c r="BW11" s="471"/>
      <c r="BX11" s="470"/>
      <c r="BY11" s="384"/>
      <c r="BZ11" s="1090"/>
      <c r="CA11" s="1091"/>
      <c r="CB11" s="1090"/>
      <c r="CC11" s="1132"/>
      <c r="CD11" s="1132"/>
      <c r="CE11" s="1133"/>
      <c r="CF11" s="413"/>
      <c r="CG11" s="13"/>
      <c r="CH11" s="13"/>
      <c r="CI11" s="31"/>
      <c r="CJ11" s="31"/>
    </row>
    <row r="12" spans="1:88" ht="19.5" customHeight="1">
      <c r="A12" s="558"/>
      <c r="B12" s="559"/>
      <c r="C12" s="559"/>
      <c r="D12" s="559"/>
      <c r="E12" s="559"/>
      <c r="F12" s="1134"/>
      <c r="G12" s="1155"/>
      <c r="H12" s="1091"/>
      <c r="I12" s="1105"/>
      <c r="J12" s="1105"/>
      <c r="K12" s="1105"/>
      <c r="L12" s="1105"/>
      <c r="M12" s="1156"/>
      <c r="N12" s="1105"/>
      <c r="O12" s="1105"/>
      <c r="P12" s="1105"/>
      <c r="Q12" s="1105"/>
      <c r="R12" s="1105"/>
      <c r="S12" s="1105"/>
      <c r="T12" s="1105"/>
      <c r="U12" s="1105"/>
      <c r="V12" s="1105"/>
      <c r="W12" s="1105"/>
      <c r="X12" s="1105"/>
      <c r="Y12" s="1105"/>
      <c r="Z12" s="1105"/>
      <c r="AA12" s="1105"/>
      <c r="AB12" s="1105"/>
      <c r="AC12" s="1105"/>
      <c r="AD12" s="1105"/>
      <c r="AE12" s="1105"/>
      <c r="AF12" s="1105"/>
      <c r="AG12" s="1105"/>
      <c r="AH12" s="1105"/>
      <c r="AI12" s="1090"/>
      <c r="AJ12" s="1091"/>
      <c r="AK12" s="1105"/>
      <c r="AL12" s="1105"/>
      <c r="AM12" s="1105"/>
      <c r="AN12" s="1105"/>
      <c r="AO12" s="1105"/>
      <c r="AP12" s="1105"/>
      <c r="AQ12" s="1105"/>
      <c r="AR12" s="1105"/>
      <c r="AS12" s="1105"/>
      <c r="AT12" s="1105"/>
      <c r="AU12" s="1105"/>
      <c r="AV12" s="1105"/>
      <c r="AW12" s="1105"/>
      <c r="AX12" s="1105"/>
      <c r="AY12" s="1105"/>
      <c r="AZ12" s="1105"/>
      <c r="BA12" s="1105"/>
      <c r="BB12" s="1105"/>
      <c r="BC12" s="1105"/>
      <c r="BD12" s="1105"/>
      <c r="BE12" s="1105"/>
      <c r="BF12" s="1105"/>
      <c r="BG12" s="1105"/>
      <c r="BH12" s="1105"/>
      <c r="BI12" s="1105"/>
      <c r="BJ12" s="1105"/>
      <c r="BK12" s="1090"/>
      <c r="BL12" s="1091"/>
      <c r="BM12" s="1105"/>
      <c r="BN12" s="1105"/>
      <c r="BO12" s="1105"/>
      <c r="BP12" s="1090"/>
      <c r="BQ12" s="383"/>
      <c r="BR12" s="470"/>
      <c r="BS12" s="471"/>
      <c r="BT12" s="471"/>
      <c r="BU12" s="471"/>
      <c r="BV12" s="471"/>
      <c r="BW12" s="471"/>
      <c r="BX12" s="470"/>
      <c r="BY12" s="384"/>
      <c r="BZ12" s="1090"/>
      <c r="CA12" s="1091"/>
      <c r="CB12" s="1090"/>
      <c r="CC12" s="1132"/>
      <c r="CD12" s="1132"/>
      <c r="CE12" s="1133"/>
      <c r="CF12" s="413"/>
      <c r="CG12" s="13"/>
      <c r="CH12" s="13"/>
      <c r="CI12" s="31"/>
      <c r="CJ12" s="31"/>
    </row>
    <row r="13" spans="1:88" ht="18.75" customHeight="1">
      <c r="A13" s="558"/>
      <c r="B13" s="559"/>
      <c r="C13" s="559"/>
      <c r="D13" s="559"/>
      <c r="E13" s="559"/>
      <c r="F13" s="1134"/>
      <c r="G13" s="1155"/>
      <c r="H13" s="1091"/>
      <c r="I13" s="1105"/>
      <c r="J13" s="1105"/>
      <c r="K13" s="1105"/>
      <c r="L13" s="1105"/>
      <c r="M13" s="1105"/>
      <c r="N13" s="1105"/>
      <c r="O13" s="1105"/>
      <c r="P13" s="1105"/>
      <c r="Q13" s="1105"/>
      <c r="R13" s="1105"/>
      <c r="S13" s="1105"/>
      <c r="T13" s="1105"/>
      <c r="U13" s="1105"/>
      <c r="V13" s="1105"/>
      <c r="W13" s="1105"/>
      <c r="X13" s="1105"/>
      <c r="Y13" s="1105"/>
      <c r="Z13" s="1105"/>
      <c r="AA13" s="1105"/>
      <c r="AB13" s="1105"/>
      <c r="AC13" s="1105"/>
      <c r="AD13" s="1105"/>
      <c r="AE13" s="1105"/>
      <c r="AF13" s="1105"/>
      <c r="AG13" s="1105"/>
      <c r="AH13" s="1105"/>
      <c r="AI13" s="1090"/>
      <c r="AJ13" s="1091"/>
      <c r="AK13" s="1105"/>
      <c r="AL13" s="1105"/>
      <c r="AM13" s="1105"/>
      <c r="AN13" s="1105"/>
      <c r="AO13" s="1105"/>
      <c r="AP13" s="1105"/>
      <c r="AQ13" s="1105"/>
      <c r="AR13" s="1105"/>
      <c r="AS13" s="1105"/>
      <c r="AT13" s="1105"/>
      <c r="AU13" s="1105"/>
      <c r="AV13" s="1105"/>
      <c r="AW13" s="1105"/>
      <c r="AX13" s="1105"/>
      <c r="AY13" s="1105"/>
      <c r="AZ13" s="1105"/>
      <c r="BA13" s="1105"/>
      <c r="BB13" s="1105"/>
      <c r="BC13" s="1105"/>
      <c r="BD13" s="1105"/>
      <c r="BE13" s="1105"/>
      <c r="BF13" s="1105"/>
      <c r="BG13" s="1105"/>
      <c r="BH13" s="1105"/>
      <c r="BI13" s="1105"/>
      <c r="BJ13" s="1105"/>
      <c r="BK13" s="1090"/>
      <c r="BL13" s="1091"/>
      <c r="BM13" s="1105"/>
      <c r="BN13" s="1105"/>
      <c r="BO13" s="1105"/>
      <c r="BP13" s="1090"/>
      <c r="BQ13" s="383"/>
      <c r="BR13" s="470"/>
      <c r="BS13" s="471"/>
      <c r="BT13" s="471"/>
      <c r="BU13" s="471"/>
      <c r="BV13" s="471"/>
      <c r="BW13" s="471"/>
      <c r="BX13" s="470"/>
      <c r="BY13" s="384"/>
      <c r="BZ13" s="1090"/>
      <c r="CA13" s="1091"/>
      <c r="CB13" s="1090"/>
      <c r="CC13" s="1132"/>
      <c r="CD13" s="1132"/>
      <c r="CE13" s="1133"/>
      <c r="CF13" s="413"/>
      <c r="CG13" s="13"/>
      <c r="CH13" s="13"/>
      <c r="CI13" s="31"/>
      <c r="CJ13" s="31"/>
    </row>
    <row r="14" spans="1:88" ht="18.75" customHeight="1">
      <c r="A14" s="558"/>
      <c r="B14" s="559"/>
      <c r="C14" s="559"/>
      <c r="D14" s="559"/>
      <c r="E14" s="559"/>
      <c r="F14" s="1134"/>
      <c r="G14" s="1155"/>
      <c r="H14" s="1091"/>
      <c r="I14" s="1105"/>
      <c r="J14" s="1105"/>
      <c r="K14" s="1105"/>
      <c r="L14" s="1105"/>
      <c r="M14" s="1105"/>
      <c r="N14" s="1105"/>
      <c r="O14" s="1105"/>
      <c r="P14" s="1105"/>
      <c r="Q14" s="1105"/>
      <c r="R14" s="1105"/>
      <c r="S14" s="1105"/>
      <c r="T14" s="1105"/>
      <c r="U14" s="1105"/>
      <c r="V14" s="1105"/>
      <c r="W14" s="1105"/>
      <c r="X14" s="1105"/>
      <c r="Y14" s="1105"/>
      <c r="Z14" s="1105"/>
      <c r="AA14" s="1105"/>
      <c r="AB14" s="1105"/>
      <c r="AC14" s="1105"/>
      <c r="AD14" s="1105"/>
      <c r="AE14" s="1105"/>
      <c r="AF14" s="1105"/>
      <c r="AG14" s="1105"/>
      <c r="AH14" s="1105"/>
      <c r="AI14" s="1090"/>
      <c r="AJ14" s="1091"/>
      <c r="AK14" s="1105"/>
      <c r="AL14" s="1105"/>
      <c r="AM14" s="1105"/>
      <c r="AN14" s="1105"/>
      <c r="AO14" s="1105"/>
      <c r="AP14" s="1105"/>
      <c r="AQ14" s="1105"/>
      <c r="AR14" s="1105"/>
      <c r="AS14" s="1105"/>
      <c r="AT14" s="1105"/>
      <c r="AU14" s="1105"/>
      <c r="AV14" s="1105"/>
      <c r="AW14" s="1105"/>
      <c r="AX14" s="1105"/>
      <c r="AY14" s="1105"/>
      <c r="AZ14" s="1105"/>
      <c r="BA14" s="1105"/>
      <c r="BB14" s="1105"/>
      <c r="BC14" s="1105"/>
      <c r="BD14" s="1105"/>
      <c r="BE14" s="1105"/>
      <c r="BF14" s="1105"/>
      <c r="BG14" s="1105"/>
      <c r="BH14" s="1105"/>
      <c r="BI14" s="1105"/>
      <c r="BJ14" s="1105"/>
      <c r="BK14" s="1090"/>
      <c r="BL14" s="1091"/>
      <c r="BM14" s="1105"/>
      <c r="BN14" s="1105"/>
      <c r="BO14" s="1105"/>
      <c r="BP14" s="1090"/>
      <c r="BQ14" s="383"/>
      <c r="BR14" s="470"/>
      <c r="BS14" s="471"/>
      <c r="BT14" s="471"/>
      <c r="BU14" s="471"/>
      <c r="BV14" s="471"/>
      <c r="BW14" s="471"/>
      <c r="BX14" s="470"/>
      <c r="BY14" s="384"/>
      <c r="BZ14" s="1090"/>
      <c r="CA14" s="1091"/>
      <c r="CB14" s="1090"/>
      <c r="CC14" s="1132"/>
      <c r="CD14" s="1132"/>
      <c r="CE14" s="1133"/>
      <c r="CF14" s="413"/>
      <c r="CG14" s="13"/>
      <c r="CH14" s="13"/>
      <c r="CI14" s="31"/>
      <c r="CJ14" s="31"/>
    </row>
    <row r="15" spans="1:88" ht="18.75" customHeight="1">
      <c r="A15" s="558"/>
      <c r="B15" s="559"/>
      <c r="C15" s="559"/>
      <c r="D15" s="559"/>
      <c r="E15" s="559"/>
      <c r="F15" s="1134"/>
      <c r="G15" s="1155"/>
      <c r="H15" s="1091"/>
      <c r="I15" s="1105"/>
      <c r="J15" s="1105"/>
      <c r="K15" s="1105"/>
      <c r="L15" s="1105"/>
      <c r="M15" s="1105"/>
      <c r="N15" s="1105"/>
      <c r="O15" s="1105"/>
      <c r="P15" s="1105"/>
      <c r="Q15" s="1105"/>
      <c r="R15" s="1105"/>
      <c r="S15" s="1105"/>
      <c r="T15" s="1105"/>
      <c r="U15" s="1105"/>
      <c r="V15" s="1105"/>
      <c r="W15" s="1105"/>
      <c r="X15" s="1105"/>
      <c r="Y15" s="1105"/>
      <c r="Z15" s="1105"/>
      <c r="AA15" s="1105"/>
      <c r="AB15" s="1105"/>
      <c r="AC15" s="1105"/>
      <c r="AD15" s="1105"/>
      <c r="AE15" s="1105"/>
      <c r="AF15" s="1105"/>
      <c r="AG15" s="1105"/>
      <c r="AH15" s="1105"/>
      <c r="AI15" s="1090"/>
      <c r="AJ15" s="1091"/>
      <c r="AK15" s="1105"/>
      <c r="AL15" s="1105"/>
      <c r="AM15" s="1105"/>
      <c r="AN15" s="1105"/>
      <c r="AO15" s="1105"/>
      <c r="AP15" s="1105"/>
      <c r="AQ15" s="1105"/>
      <c r="AR15" s="1105"/>
      <c r="AS15" s="1105"/>
      <c r="AT15" s="1105"/>
      <c r="AU15" s="1105"/>
      <c r="AV15" s="1105"/>
      <c r="AW15" s="1105"/>
      <c r="AX15" s="1105"/>
      <c r="AY15" s="1105"/>
      <c r="AZ15" s="1105"/>
      <c r="BA15" s="1105"/>
      <c r="BB15" s="1105"/>
      <c r="BC15" s="1105"/>
      <c r="BD15" s="1105"/>
      <c r="BE15" s="1105"/>
      <c r="BF15" s="1105"/>
      <c r="BG15" s="1105"/>
      <c r="BH15" s="1105"/>
      <c r="BI15" s="1105"/>
      <c r="BJ15" s="1105"/>
      <c r="BK15" s="1090"/>
      <c r="BL15" s="1091"/>
      <c r="BM15" s="1105"/>
      <c r="BN15" s="1105"/>
      <c r="BO15" s="1105"/>
      <c r="BP15" s="1090"/>
      <c r="BQ15" s="383"/>
      <c r="BR15" s="470"/>
      <c r="BS15" s="471"/>
      <c r="BT15" s="471"/>
      <c r="BU15" s="471"/>
      <c r="BV15" s="471"/>
      <c r="BW15" s="471"/>
      <c r="BX15" s="470"/>
      <c r="BY15" s="384"/>
      <c r="BZ15" s="1090"/>
      <c r="CA15" s="1091"/>
      <c r="CB15" s="1090"/>
      <c r="CC15" s="1132"/>
      <c r="CD15" s="1132"/>
      <c r="CE15" s="1133"/>
      <c r="CF15" s="413"/>
      <c r="CG15" s="13"/>
      <c r="CH15" s="13"/>
      <c r="CI15" s="31"/>
      <c r="CJ15" s="31"/>
    </row>
    <row r="16" spans="1:88" ht="18.75" customHeight="1">
      <c r="A16" s="558"/>
      <c r="B16" s="559"/>
      <c r="C16" s="559"/>
      <c r="D16" s="559"/>
      <c r="E16" s="559"/>
      <c r="F16" s="1134"/>
      <c r="G16" s="1155"/>
      <c r="H16" s="1091"/>
      <c r="I16" s="1105"/>
      <c r="J16" s="1105"/>
      <c r="K16" s="1105"/>
      <c r="L16" s="1105"/>
      <c r="M16" s="1105"/>
      <c r="N16" s="1105"/>
      <c r="O16" s="1105"/>
      <c r="P16" s="1105"/>
      <c r="Q16" s="1105"/>
      <c r="R16" s="1105"/>
      <c r="S16" s="1105"/>
      <c r="T16" s="1105"/>
      <c r="U16" s="1105"/>
      <c r="V16" s="1105"/>
      <c r="W16" s="1105"/>
      <c r="X16" s="1105"/>
      <c r="Y16" s="1105"/>
      <c r="Z16" s="1105"/>
      <c r="AA16" s="1105"/>
      <c r="AB16" s="1105"/>
      <c r="AC16" s="1105"/>
      <c r="AD16" s="1105"/>
      <c r="AE16" s="1105"/>
      <c r="AF16" s="1105"/>
      <c r="AG16" s="1105"/>
      <c r="AH16" s="1105"/>
      <c r="AI16" s="1090"/>
      <c r="AJ16" s="1091"/>
      <c r="AK16" s="1105"/>
      <c r="AL16" s="1105"/>
      <c r="AM16" s="1105"/>
      <c r="AN16" s="1105"/>
      <c r="AO16" s="1105"/>
      <c r="AP16" s="1105"/>
      <c r="AQ16" s="1105"/>
      <c r="AR16" s="1105"/>
      <c r="AS16" s="1105"/>
      <c r="AT16" s="1105"/>
      <c r="AU16" s="1105"/>
      <c r="AV16" s="1105"/>
      <c r="AW16" s="1105"/>
      <c r="AX16" s="1105"/>
      <c r="AY16" s="1105"/>
      <c r="AZ16" s="1105"/>
      <c r="BA16" s="1105"/>
      <c r="BB16" s="1105"/>
      <c r="BC16" s="1105"/>
      <c r="BD16" s="1105"/>
      <c r="BE16" s="1105"/>
      <c r="BF16" s="1105"/>
      <c r="BG16" s="1105"/>
      <c r="BH16" s="1105"/>
      <c r="BI16" s="1105"/>
      <c r="BJ16" s="1105"/>
      <c r="BK16" s="1090"/>
      <c r="BL16" s="1091"/>
      <c r="BM16" s="1105"/>
      <c r="BN16" s="1105"/>
      <c r="BO16" s="1105"/>
      <c r="BP16" s="1090"/>
      <c r="BQ16" s="383"/>
      <c r="BR16" s="470"/>
      <c r="BS16" s="471"/>
      <c r="BT16" s="471"/>
      <c r="BU16" s="471"/>
      <c r="BV16" s="471"/>
      <c r="BW16" s="471"/>
      <c r="BX16" s="470"/>
      <c r="BY16" s="384"/>
      <c r="BZ16" s="1090"/>
      <c r="CA16" s="1091"/>
      <c r="CB16" s="1090"/>
      <c r="CC16" s="1132"/>
      <c r="CD16" s="1132"/>
      <c r="CE16" s="1133"/>
      <c r="CF16" s="413"/>
      <c r="CG16" s="13"/>
      <c r="CH16" s="13"/>
      <c r="CI16" s="31"/>
      <c r="CJ16" s="31"/>
    </row>
    <row r="17" spans="1:88" ht="18.75" customHeight="1">
      <c r="A17" s="558"/>
      <c r="B17" s="559"/>
      <c r="C17" s="559"/>
      <c r="D17" s="559"/>
      <c r="E17" s="559"/>
      <c r="F17" s="1134"/>
      <c r="G17" s="1155"/>
      <c r="H17" s="1091"/>
      <c r="I17" s="1105"/>
      <c r="J17" s="1105"/>
      <c r="K17" s="1105"/>
      <c r="L17" s="1105"/>
      <c r="M17" s="1105"/>
      <c r="N17" s="1105"/>
      <c r="O17" s="1105"/>
      <c r="P17" s="1105"/>
      <c r="Q17" s="1105"/>
      <c r="R17" s="1105"/>
      <c r="S17" s="1105"/>
      <c r="T17" s="1105"/>
      <c r="U17" s="1105"/>
      <c r="V17" s="1105"/>
      <c r="W17" s="1105"/>
      <c r="X17" s="1105"/>
      <c r="Y17" s="1105"/>
      <c r="Z17" s="1105"/>
      <c r="AA17" s="1105"/>
      <c r="AB17" s="1105"/>
      <c r="AC17" s="1105"/>
      <c r="AD17" s="1105"/>
      <c r="AE17" s="1105"/>
      <c r="AF17" s="1105"/>
      <c r="AG17" s="1105"/>
      <c r="AH17" s="1105"/>
      <c r="AI17" s="1090"/>
      <c r="AJ17" s="1091"/>
      <c r="AK17" s="1105"/>
      <c r="AL17" s="1105"/>
      <c r="AM17" s="1105"/>
      <c r="AN17" s="1105"/>
      <c r="AO17" s="1105"/>
      <c r="AP17" s="1105"/>
      <c r="AQ17" s="1105"/>
      <c r="AR17" s="1105"/>
      <c r="AS17" s="1105"/>
      <c r="AT17" s="1105"/>
      <c r="AU17" s="1105"/>
      <c r="AV17" s="1105"/>
      <c r="AW17" s="1105"/>
      <c r="AX17" s="1105"/>
      <c r="AY17" s="1105"/>
      <c r="AZ17" s="1105"/>
      <c r="BA17" s="1105"/>
      <c r="BB17" s="1105"/>
      <c r="BC17" s="1105"/>
      <c r="BD17" s="1105"/>
      <c r="BE17" s="1105"/>
      <c r="BF17" s="1105"/>
      <c r="BG17" s="1105"/>
      <c r="BH17" s="1105"/>
      <c r="BI17" s="1105"/>
      <c r="BJ17" s="1105"/>
      <c r="BK17" s="1090"/>
      <c r="BL17" s="1091"/>
      <c r="BM17" s="1105"/>
      <c r="BN17" s="1105"/>
      <c r="BO17" s="1105"/>
      <c r="BP17" s="1090"/>
      <c r="BQ17" s="383"/>
      <c r="BR17" s="470"/>
      <c r="BS17" s="471"/>
      <c r="BT17" s="471"/>
      <c r="BU17" s="471"/>
      <c r="BV17" s="471"/>
      <c r="BW17" s="471"/>
      <c r="BX17" s="470"/>
      <c r="BY17" s="384"/>
      <c r="BZ17" s="1090"/>
      <c r="CA17" s="1091"/>
      <c r="CB17" s="1090"/>
      <c r="CC17" s="1132"/>
      <c r="CD17" s="1132"/>
      <c r="CE17" s="1133"/>
      <c r="CF17" s="413"/>
      <c r="CG17" s="13"/>
      <c r="CH17" s="13"/>
      <c r="CI17" s="31"/>
      <c r="CJ17" s="31"/>
    </row>
    <row r="18" spans="1:88" ht="18.75" customHeight="1">
      <c r="A18" s="558"/>
      <c r="B18" s="559"/>
      <c r="C18" s="559"/>
      <c r="D18" s="559"/>
      <c r="E18" s="559"/>
      <c r="F18" s="1134"/>
      <c r="G18" s="1155"/>
      <c r="H18" s="1091"/>
      <c r="I18" s="1105"/>
      <c r="J18" s="1105"/>
      <c r="K18" s="1105"/>
      <c r="L18" s="1105"/>
      <c r="M18" s="1105"/>
      <c r="N18" s="1105"/>
      <c r="O18" s="1105"/>
      <c r="P18" s="1105"/>
      <c r="Q18" s="1105"/>
      <c r="R18" s="1105"/>
      <c r="S18" s="1105"/>
      <c r="T18" s="1105"/>
      <c r="U18" s="1105"/>
      <c r="V18" s="1105"/>
      <c r="W18" s="1105"/>
      <c r="X18" s="1105"/>
      <c r="Y18" s="1105"/>
      <c r="Z18" s="1105"/>
      <c r="AA18" s="1105"/>
      <c r="AB18" s="1105"/>
      <c r="AC18" s="1105"/>
      <c r="AD18" s="1105"/>
      <c r="AE18" s="1105"/>
      <c r="AF18" s="1105"/>
      <c r="AG18" s="1105"/>
      <c r="AH18" s="1105"/>
      <c r="AI18" s="1090"/>
      <c r="AJ18" s="1091"/>
      <c r="AK18" s="1105"/>
      <c r="AL18" s="1105"/>
      <c r="AM18" s="1105"/>
      <c r="AN18" s="1105"/>
      <c r="AO18" s="1105"/>
      <c r="AP18" s="1105"/>
      <c r="AQ18" s="1105"/>
      <c r="AR18" s="1105"/>
      <c r="AS18" s="1105"/>
      <c r="AT18" s="1105"/>
      <c r="AU18" s="1105"/>
      <c r="AV18" s="1105"/>
      <c r="AW18" s="1105"/>
      <c r="AX18" s="1105"/>
      <c r="AY18" s="1105"/>
      <c r="AZ18" s="1105"/>
      <c r="BA18" s="1105"/>
      <c r="BB18" s="1105"/>
      <c r="BC18" s="1105"/>
      <c r="BD18" s="1105"/>
      <c r="BE18" s="1105"/>
      <c r="BF18" s="1105"/>
      <c r="BG18" s="1105"/>
      <c r="BH18" s="1105"/>
      <c r="BI18" s="1105"/>
      <c r="BJ18" s="1105"/>
      <c r="BK18" s="1090"/>
      <c r="BL18" s="1091"/>
      <c r="BM18" s="1105"/>
      <c r="BN18" s="1105"/>
      <c r="BO18" s="1105"/>
      <c r="BP18" s="1090"/>
      <c r="BQ18" s="383"/>
      <c r="BR18" s="470"/>
      <c r="BS18" s="471"/>
      <c r="BT18" s="471"/>
      <c r="BU18" s="471"/>
      <c r="BV18" s="471"/>
      <c r="BW18" s="471"/>
      <c r="BX18" s="470"/>
      <c r="BY18" s="384"/>
      <c r="BZ18" s="1090"/>
      <c r="CA18" s="1091"/>
      <c r="CB18" s="1090"/>
      <c r="CC18" s="1132"/>
      <c r="CD18" s="1132"/>
      <c r="CE18" s="1133"/>
      <c r="CF18" s="413"/>
      <c r="CG18" s="13"/>
      <c r="CH18" s="13"/>
      <c r="CI18" s="31"/>
      <c r="CJ18" s="31"/>
    </row>
    <row r="19" spans="1:88" ht="18.75" customHeight="1">
      <c r="A19" s="558"/>
      <c r="B19" s="559"/>
      <c r="C19" s="559"/>
      <c r="D19" s="559"/>
      <c r="E19" s="559"/>
      <c r="F19" s="1134"/>
      <c r="G19" s="1148"/>
      <c r="H19" s="1097"/>
      <c r="I19" s="1093"/>
      <c r="J19" s="1093"/>
      <c r="K19" s="1093"/>
      <c r="L19" s="1093"/>
      <c r="M19" s="1093"/>
      <c r="N19" s="1093"/>
      <c r="O19" s="1093"/>
      <c r="P19" s="1093"/>
      <c r="Q19" s="1093"/>
      <c r="R19" s="1093"/>
      <c r="S19" s="1093"/>
      <c r="T19" s="1093"/>
      <c r="U19" s="1093"/>
      <c r="V19" s="1093"/>
      <c r="W19" s="1093"/>
      <c r="X19" s="1093"/>
      <c r="Y19" s="1093"/>
      <c r="Z19" s="1093"/>
      <c r="AA19" s="1093"/>
      <c r="AB19" s="1093"/>
      <c r="AC19" s="1093"/>
      <c r="AD19" s="1093"/>
      <c r="AE19" s="1093"/>
      <c r="AF19" s="1093"/>
      <c r="AG19" s="1093"/>
      <c r="AH19" s="1093"/>
      <c r="AI19" s="1096"/>
      <c r="AJ19" s="1097"/>
      <c r="AK19" s="1093"/>
      <c r="AL19" s="1093"/>
      <c r="AM19" s="1093"/>
      <c r="AN19" s="1093"/>
      <c r="AO19" s="1093"/>
      <c r="AP19" s="1093"/>
      <c r="AQ19" s="1093"/>
      <c r="AR19" s="1093"/>
      <c r="AS19" s="1093"/>
      <c r="AT19" s="1093"/>
      <c r="AU19" s="1093"/>
      <c r="AV19" s="1093"/>
      <c r="AW19" s="1093"/>
      <c r="AX19" s="1093"/>
      <c r="AY19" s="1093"/>
      <c r="AZ19" s="1093"/>
      <c r="BA19" s="1093"/>
      <c r="BB19" s="1093"/>
      <c r="BC19" s="1093"/>
      <c r="BD19" s="1093"/>
      <c r="BE19" s="1093"/>
      <c r="BF19" s="1093"/>
      <c r="BG19" s="1093"/>
      <c r="BH19" s="1093"/>
      <c r="BI19" s="1093"/>
      <c r="BJ19" s="1093"/>
      <c r="BK19" s="1096"/>
      <c r="BL19" s="1097"/>
      <c r="BM19" s="1093"/>
      <c r="BN19" s="1093"/>
      <c r="BO19" s="1093"/>
      <c r="BP19" s="1145"/>
      <c r="BQ19" s="391"/>
      <c r="BR19" s="479"/>
      <c r="BS19" s="480"/>
      <c r="BT19" s="476"/>
      <c r="BU19" s="476"/>
      <c r="BV19" s="476"/>
      <c r="BW19" s="476"/>
      <c r="BX19" s="479"/>
      <c r="BY19" s="385"/>
      <c r="BZ19" s="1096"/>
      <c r="CA19" s="1097"/>
      <c r="CB19" s="1096"/>
      <c r="CC19" s="1142"/>
      <c r="CD19" s="1142"/>
      <c r="CE19" s="1143"/>
      <c r="CF19" s="413"/>
      <c r="CG19" s="13"/>
      <c r="CH19" s="13"/>
      <c r="CI19" s="31"/>
      <c r="CJ19" s="31"/>
    </row>
    <row r="20" spans="1:88" ht="18.75" customHeight="1">
      <c r="A20" s="442" t="s">
        <v>55</v>
      </c>
      <c r="B20" s="416"/>
      <c r="C20" s="416"/>
      <c r="D20" s="416"/>
      <c r="E20" s="416"/>
      <c r="F20" s="416"/>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16"/>
      <c r="AL20" s="416"/>
      <c r="AM20" s="416"/>
      <c r="AN20" s="416"/>
      <c r="AO20" s="416"/>
      <c r="AP20" s="416"/>
      <c r="AQ20" s="416"/>
      <c r="AR20" s="416"/>
      <c r="AS20" s="416"/>
      <c r="AT20" s="416"/>
      <c r="AU20" s="416"/>
      <c r="AV20" s="416"/>
      <c r="AW20" s="416"/>
      <c r="AX20" s="416"/>
      <c r="AY20" s="416"/>
      <c r="AZ20" s="416"/>
      <c r="BA20" s="416"/>
      <c r="BB20" s="416"/>
      <c r="BC20" s="416"/>
      <c r="BD20" s="416"/>
      <c r="BE20" s="416"/>
      <c r="BF20" s="416"/>
      <c r="BG20" s="416"/>
      <c r="BH20" s="416"/>
      <c r="BI20" s="416"/>
      <c r="BJ20" s="416"/>
      <c r="BK20" s="416"/>
      <c r="BL20" s="416"/>
      <c r="BM20" s="416"/>
      <c r="BN20" s="416"/>
      <c r="BO20" s="416"/>
      <c r="BP20" s="416"/>
      <c r="BQ20" s="388" t="s">
        <v>802</v>
      </c>
      <c r="BR20" s="437" t="s">
        <v>803</v>
      </c>
      <c r="BS20" s="437" t="s">
        <v>804</v>
      </c>
      <c r="BT20" s="437" t="s">
        <v>805</v>
      </c>
      <c r="BU20" s="437"/>
      <c r="BV20" s="437"/>
      <c r="BW20" s="437"/>
      <c r="BX20" s="417"/>
      <c r="BY20" s="388" t="s">
        <v>262</v>
      </c>
      <c r="BZ20" s="558"/>
      <c r="CA20" s="711"/>
      <c r="CB20" s="558"/>
      <c r="CC20" s="1139"/>
      <c r="CD20" s="1139"/>
      <c r="CE20" s="1134"/>
      <c r="CF20" s="413"/>
      <c r="CG20" s="13"/>
      <c r="CH20" s="13"/>
      <c r="CI20" s="31"/>
      <c r="CJ20" s="31"/>
    </row>
    <row r="21" spans="1:88" ht="18.75" customHeight="1">
      <c r="A21" s="696"/>
      <c r="B21" s="697"/>
      <c r="C21" s="697"/>
      <c r="D21" s="697"/>
      <c r="E21" s="697"/>
      <c r="F21" s="1152"/>
      <c r="G21" s="1153"/>
      <c r="H21" s="1154"/>
      <c r="I21" s="1150"/>
      <c r="J21" s="1150"/>
      <c r="K21" s="1150"/>
      <c r="L21" s="1150"/>
      <c r="M21" s="1150"/>
      <c r="N21" s="1150"/>
      <c r="O21" s="1150"/>
      <c r="P21" s="1150"/>
      <c r="Q21" s="1150"/>
      <c r="R21" s="1150"/>
      <c r="S21" s="1150"/>
      <c r="T21" s="1150"/>
      <c r="U21" s="1150"/>
      <c r="V21" s="1150"/>
      <c r="W21" s="1150"/>
      <c r="X21" s="1150"/>
      <c r="Y21" s="1150"/>
      <c r="Z21" s="1150"/>
      <c r="AA21" s="1150"/>
      <c r="AB21" s="1150"/>
      <c r="AC21" s="1150"/>
      <c r="AD21" s="1150"/>
      <c r="AE21" s="1150"/>
      <c r="AF21" s="1150"/>
      <c r="AG21" s="1150"/>
      <c r="AH21" s="1150"/>
      <c r="AI21" s="1088"/>
      <c r="AJ21" s="1089"/>
      <c r="AK21" s="1150"/>
      <c r="AL21" s="1150"/>
      <c r="AM21" s="1150"/>
      <c r="AN21" s="1150"/>
      <c r="AO21" s="1150"/>
      <c r="AP21" s="1150"/>
      <c r="AQ21" s="1150"/>
      <c r="AR21" s="1150"/>
      <c r="AS21" s="1150"/>
      <c r="AT21" s="1150"/>
      <c r="AU21" s="1150"/>
      <c r="AV21" s="1150"/>
      <c r="AW21" s="1150"/>
      <c r="AX21" s="1150"/>
      <c r="AY21" s="1150"/>
      <c r="AZ21" s="1150"/>
      <c r="BA21" s="1150"/>
      <c r="BB21" s="1150"/>
      <c r="BC21" s="1150"/>
      <c r="BD21" s="1150"/>
      <c r="BE21" s="1150"/>
      <c r="BF21" s="1150"/>
      <c r="BG21" s="1150"/>
      <c r="BH21" s="1150"/>
      <c r="BI21" s="1150"/>
      <c r="BJ21" s="1150"/>
      <c r="BK21" s="1088"/>
      <c r="BL21" s="1089"/>
      <c r="BM21" s="1150"/>
      <c r="BN21" s="1150"/>
      <c r="BO21" s="1150"/>
      <c r="BP21" s="1151"/>
      <c r="BQ21" s="389"/>
      <c r="BR21" s="477"/>
      <c r="BS21" s="478"/>
      <c r="BT21" s="477"/>
      <c r="BU21" s="477"/>
      <c r="BV21" s="477"/>
      <c r="BW21" s="477"/>
      <c r="BX21" s="478"/>
      <c r="BY21" s="389"/>
      <c r="BZ21" s="1088"/>
      <c r="CA21" s="1089"/>
      <c r="CB21" s="1088"/>
      <c r="CC21" s="1140"/>
      <c r="CD21" s="1140"/>
      <c r="CE21" s="1141"/>
      <c r="CF21" s="413"/>
      <c r="CG21" s="13"/>
      <c r="CH21" s="13"/>
      <c r="CI21" s="31"/>
      <c r="CJ21" s="31"/>
    </row>
    <row r="22" spans="1:88" ht="18.75" customHeight="1">
      <c r="A22" s="558"/>
      <c r="B22" s="559"/>
      <c r="C22" s="559"/>
      <c r="D22" s="559"/>
      <c r="E22" s="559"/>
      <c r="F22" s="1134"/>
      <c r="G22" s="1155"/>
      <c r="H22" s="1185"/>
      <c r="I22" s="1105"/>
      <c r="J22" s="1105"/>
      <c r="K22" s="1105"/>
      <c r="L22" s="1105"/>
      <c r="M22" s="1105"/>
      <c r="N22" s="1105"/>
      <c r="O22" s="1105"/>
      <c r="P22" s="1105"/>
      <c r="Q22" s="1105"/>
      <c r="R22" s="1105"/>
      <c r="S22" s="1105"/>
      <c r="T22" s="1105"/>
      <c r="U22" s="1105"/>
      <c r="V22" s="1105"/>
      <c r="W22" s="1105"/>
      <c r="X22" s="1105"/>
      <c r="Y22" s="1105"/>
      <c r="Z22" s="1105"/>
      <c r="AA22" s="1105"/>
      <c r="AB22" s="1105"/>
      <c r="AC22" s="1105"/>
      <c r="AD22" s="1105"/>
      <c r="AE22" s="1105"/>
      <c r="AF22" s="1105"/>
      <c r="AG22" s="1105"/>
      <c r="AH22" s="1105"/>
      <c r="AI22" s="1090"/>
      <c r="AJ22" s="1091"/>
      <c r="AK22" s="1105"/>
      <c r="AL22" s="1105"/>
      <c r="AM22" s="1105"/>
      <c r="AN22" s="1105"/>
      <c r="AO22" s="1105"/>
      <c r="AP22" s="1105"/>
      <c r="AQ22" s="1105"/>
      <c r="AR22" s="1105"/>
      <c r="AS22" s="1105"/>
      <c r="AT22" s="1105"/>
      <c r="AU22" s="1105"/>
      <c r="AV22" s="1105"/>
      <c r="AW22" s="1105"/>
      <c r="AX22" s="1105"/>
      <c r="AY22" s="1105"/>
      <c r="AZ22" s="1105"/>
      <c r="BA22" s="1105"/>
      <c r="BB22" s="1105"/>
      <c r="BC22" s="1105"/>
      <c r="BD22" s="1105"/>
      <c r="BE22" s="1105"/>
      <c r="BF22" s="1105"/>
      <c r="BG22" s="1105"/>
      <c r="BH22" s="1105"/>
      <c r="BI22" s="1105"/>
      <c r="BJ22" s="1105"/>
      <c r="BK22" s="1090"/>
      <c r="BL22" s="1091"/>
      <c r="BM22" s="1105"/>
      <c r="BN22" s="1105"/>
      <c r="BO22" s="1105"/>
      <c r="BP22" s="1090"/>
      <c r="BQ22" s="384"/>
      <c r="BR22" s="471"/>
      <c r="BS22" s="470"/>
      <c r="BT22" s="471"/>
      <c r="BU22" s="471"/>
      <c r="BV22" s="471"/>
      <c r="BW22" s="471"/>
      <c r="BX22" s="470"/>
      <c r="BY22" s="384"/>
      <c r="BZ22" s="1090"/>
      <c r="CA22" s="1091"/>
      <c r="CB22" s="1090"/>
      <c r="CC22" s="1135"/>
      <c r="CD22" s="1135"/>
      <c r="CE22" s="1136"/>
      <c r="CF22" s="413"/>
      <c r="CG22" s="13"/>
      <c r="CH22" s="13"/>
      <c r="CI22" s="31"/>
      <c r="CJ22" s="31"/>
    </row>
    <row r="23" spans="1:88" ht="18.75" customHeight="1">
      <c r="A23" s="702"/>
      <c r="B23" s="703"/>
      <c r="C23" s="703"/>
      <c r="D23" s="703"/>
      <c r="E23" s="703"/>
      <c r="F23" s="1147"/>
      <c r="G23" s="1148"/>
      <c r="H23" s="1149"/>
      <c r="I23" s="1093"/>
      <c r="J23" s="1093"/>
      <c r="K23" s="1093"/>
      <c r="L23" s="1093"/>
      <c r="M23" s="1093"/>
      <c r="N23" s="1093"/>
      <c r="O23" s="1093"/>
      <c r="P23" s="1093"/>
      <c r="Q23" s="1093"/>
      <c r="R23" s="1093"/>
      <c r="S23" s="1093"/>
      <c r="T23" s="1093"/>
      <c r="U23" s="1093"/>
      <c r="V23" s="1093"/>
      <c r="W23" s="1093"/>
      <c r="X23" s="1093"/>
      <c r="Y23" s="1093"/>
      <c r="Z23" s="1093"/>
      <c r="AA23" s="1093"/>
      <c r="AB23" s="1093"/>
      <c r="AC23" s="1093"/>
      <c r="AD23" s="1093"/>
      <c r="AE23" s="1093"/>
      <c r="AF23" s="1093"/>
      <c r="AG23" s="1093"/>
      <c r="AH23" s="1093"/>
      <c r="AI23" s="1096"/>
      <c r="AJ23" s="1097"/>
      <c r="AK23" s="1093"/>
      <c r="AL23" s="1093"/>
      <c r="AM23" s="1093"/>
      <c r="AN23" s="1093"/>
      <c r="AO23" s="1093"/>
      <c r="AP23" s="1093"/>
      <c r="AQ23" s="1093"/>
      <c r="AR23" s="1093"/>
      <c r="AS23" s="1093"/>
      <c r="AT23" s="1093"/>
      <c r="AU23" s="1093"/>
      <c r="AV23" s="1093"/>
      <c r="AW23" s="1093"/>
      <c r="AX23" s="1093"/>
      <c r="AY23" s="1093"/>
      <c r="AZ23" s="1093"/>
      <c r="BA23" s="1093"/>
      <c r="BB23" s="1093"/>
      <c r="BC23" s="1093"/>
      <c r="BD23" s="1093"/>
      <c r="BE23" s="1093"/>
      <c r="BF23" s="1093"/>
      <c r="BG23" s="1093"/>
      <c r="BH23" s="1093"/>
      <c r="BI23" s="1093"/>
      <c r="BJ23" s="1093"/>
      <c r="BK23" s="1096"/>
      <c r="BL23" s="1097"/>
      <c r="BM23" s="1093"/>
      <c r="BN23" s="1093"/>
      <c r="BO23" s="1093"/>
      <c r="BP23" s="1145"/>
      <c r="BQ23" s="385"/>
      <c r="BR23" s="476"/>
      <c r="BS23" s="479"/>
      <c r="BT23" s="476"/>
      <c r="BU23" s="476"/>
      <c r="BV23" s="476"/>
      <c r="BW23" s="476"/>
      <c r="BX23" s="479"/>
      <c r="BY23" s="385"/>
      <c r="BZ23" s="1096"/>
      <c r="CA23" s="1097"/>
      <c r="CB23" s="1096"/>
      <c r="CC23" s="1137"/>
      <c r="CD23" s="1137"/>
      <c r="CE23" s="1138"/>
      <c r="CF23" s="413"/>
      <c r="CG23" s="13"/>
      <c r="CH23" s="13"/>
      <c r="CI23" s="31"/>
      <c r="CJ23" s="31"/>
    </row>
    <row r="24" spans="1:88" ht="18.75" customHeight="1">
      <c r="A24" s="442" t="s">
        <v>56</v>
      </c>
      <c r="B24" s="416"/>
      <c r="C24" s="416"/>
      <c r="D24" s="416"/>
      <c r="E24" s="416"/>
      <c r="F24" s="416"/>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c r="AG24" s="416"/>
      <c r="AH24" s="416"/>
      <c r="AI24" s="416"/>
      <c r="AJ24" s="416"/>
      <c r="AK24" s="416"/>
      <c r="AL24" s="416"/>
      <c r="AM24" s="416"/>
      <c r="AN24" s="416"/>
      <c r="AO24" s="416"/>
      <c r="AP24" s="416"/>
      <c r="AQ24" s="416"/>
      <c r="AR24" s="416"/>
      <c r="AS24" s="416"/>
      <c r="AT24" s="416"/>
      <c r="AU24" s="416"/>
      <c r="AV24" s="416"/>
      <c r="AW24" s="416"/>
      <c r="AX24" s="416"/>
      <c r="AY24" s="416"/>
      <c r="AZ24" s="416"/>
      <c r="BA24" s="416"/>
      <c r="BB24" s="416"/>
      <c r="BC24" s="416"/>
      <c r="BD24" s="416"/>
      <c r="BE24" s="416"/>
      <c r="BF24" s="416"/>
      <c r="BG24" s="416"/>
      <c r="BH24" s="416"/>
      <c r="BI24" s="416"/>
      <c r="BJ24" s="416"/>
      <c r="BK24" s="416"/>
      <c r="BL24" s="416"/>
      <c r="BM24" s="416"/>
      <c r="BN24" s="416"/>
      <c r="BO24" s="416"/>
      <c r="BP24" s="416"/>
      <c r="BQ24" s="388" t="s">
        <v>806</v>
      </c>
      <c r="BR24" s="437" t="s">
        <v>807</v>
      </c>
      <c r="BS24" s="416"/>
      <c r="BT24" s="437"/>
      <c r="BU24" s="437"/>
      <c r="BV24" s="437"/>
      <c r="BW24" s="437"/>
      <c r="BX24" s="417"/>
      <c r="BY24" s="388" t="s">
        <v>262</v>
      </c>
      <c r="BZ24" s="558"/>
      <c r="CA24" s="711"/>
      <c r="CB24" s="558"/>
      <c r="CC24" s="1139"/>
      <c r="CD24" s="1139"/>
      <c r="CE24" s="1134"/>
      <c r="CF24" s="413"/>
      <c r="CG24" s="13"/>
      <c r="CH24" s="13"/>
      <c r="CI24" s="31"/>
      <c r="CJ24" s="31"/>
    </row>
    <row r="25" spans="1:88" ht="18.75" customHeight="1">
      <c r="A25" s="696"/>
      <c r="B25" s="697"/>
      <c r="C25" s="697"/>
      <c r="D25" s="697"/>
      <c r="E25" s="697"/>
      <c r="F25" s="1152"/>
      <c r="G25" s="1153"/>
      <c r="H25" s="1154"/>
      <c r="I25" s="1150"/>
      <c r="J25" s="1150"/>
      <c r="K25" s="1150"/>
      <c r="L25" s="1150"/>
      <c r="M25" s="1150"/>
      <c r="N25" s="1150"/>
      <c r="O25" s="1150"/>
      <c r="P25" s="1150"/>
      <c r="Q25" s="1150"/>
      <c r="R25" s="1150"/>
      <c r="S25" s="1150"/>
      <c r="T25" s="1150"/>
      <c r="U25" s="1150"/>
      <c r="V25" s="1150"/>
      <c r="W25" s="1150"/>
      <c r="X25" s="1150"/>
      <c r="Y25" s="1150"/>
      <c r="Z25" s="1150"/>
      <c r="AA25" s="1150"/>
      <c r="AB25" s="1150"/>
      <c r="AC25" s="1150"/>
      <c r="AD25" s="1150"/>
      <c r="AE25" s="1150"/>
      <c r="AF25" s="1150"/>
      <c r="AG25" s="1150"/>
      <c r="AH25" s="1150"/>
      <c r="AI25" s="1088"/>
      <c r="AJ25" s="1089"/>
      <c r="AK25" s="1150"/>
      <c r="AL25" s="1150"/>
      <c r="AM25" s="1150"/>
      <c r="AN25" s="1150"/>
      <c r="AO25" s="1150"/>
      <c r="AP25" s="1150"/>
      <c r="AQ25" s="1150"/>
      <c r="AR25" s="1150"/>
      <c r="AS25" s="1150"/>
      <c r="AT25" s="1150"/>
      <c r="AU25" s="1150"/>
      <c r="AV25" s="1150"/>
      <c r="AW25" s="1150"/>
      <c r="AX25" s="1150"/>
      <c r="AY25" s="1150"/>
      <c r="AZ25" s="1150"/>
      <c r="BA25" s="1150"/>
      <c r="BB25" s="1150"/>
      <c r="BC25" s="1150"/>
      <c r="BD25" s="1150"/>
      <c r="BE25" s="1150"/>
      <c r="BF25" s="1150"/>
      <c r="BG25" s="1150"/>
      <c r="BH25" s="1150"/>
      <c r="BI25" s="1150"/>
      <c r="BJ25" s="1150"/>
      <c r="BK25" s="1088"/>
      <c r="BL25" s="1089"/>
      <c r="BM25" s="1150"/>
      <c r="BN25" s="1150"/>
      <c r="BO25" s="1150"/>
      <c r="BP25" s="1151"/>
      <c r="BQ25" s="389"/>
      <c r="BR25" s="477"/>
      <c r="BS25" s="478"/>
      <c r="BT25" s="477"/>
      <c r="BU25" s="477"/>
      <c r="BV25" s="477"/>
      <c r="BW25" s="477"/>
      <c r="BX25" s="478"/>
      <c r="BY25" s="389"/>
      <c r="BZ25" s="1088"/>
      <c r="CA25" s="1089"/>
      <c r="CB25" s="1088"/>
      <c r="CC25" s="1140"/>
      <c r="CD25" s="1140"/>
      <c r="CE25" s="1141"/>
      <c r="CF25" s="413"/>
      <c r="CG25" s="13"/>
      <c r="CH25" s="13"/>
      <c r="CI25" s="31"/>
      <c r="CJ25" s="31"/>
    </row>
    <row r="26" spans="1:88" ht="18.75" customHeight="1">
      <c r="A26" s="558"/>
      <c r="B26" s="559"/>
      <c r="C26" s="559"/>
      <c r="D26" s="559"/>
      <c r="E26" s="559"/>
      <c r="F26" s="1134"/>
      <c r="G26" s="1155"/>
      <c r="H26" s="1185"/>
      <c r="I26" s="1105"/>
      <c r="J26" s="1105"/>
      <c r="K26" s="1105"/>
      <c r="L26" s="1105"/>
      <c r="M26" s="1105"/>
      <c r="N26" s="1105"/>
      <c r="O26" s="1105"/>
      <c r="P26" s="1105"/>
      <c r="Q26" s="1105"/>
      <c r="R26" s="1105"/>
      <c r="S26" s="1105"/>
      <c r="T26" s="1105"/>
      <c r="U26" s="1105"/>
      <c r="V26" s="1105"/>
      <c r="W26" s="1105"/>
      <c r="X26" s="1105"/>
      <c r="Y26" s="1105"/>
      <c r="Z26" s="1105"/>
      <c r="AA26" s="1105"/>
      <c r="AB26" s="1105"/>
      <c r="AC26" s="1105"/>
      <c r="AD26" s="1105"/>
      <c r="AE26" s="1105"/>
      <c r="AF26" s="1105"/>
      <c r="AG26" s="1105"/>
      <c r="AH26" s="1105"/>
      <c r="AI26" s="1090"/>
      <c r="AJ26" s="1091"/>
      <c r="AK26" s="1105"/>
      <c r="AL26" s="1105"/>
      <c r="AM26" s="1105"/>
      <c r="AN26" s="1105"/>
      <c r="AO26" s="1105"/>
      <c r="AP26" s="1105"/>
      <c r="AQ26" s="1105"/>
      <c r="AR26" s="1105"/>
      <c r="AS26" s="1105"/>
      <c r="AT26" s="1105"/>
      <c r="AU26" s="1105"/>
      <c r="AV26" s="1105"/>
      <c r="AW26" s="1105"/>
      <c r="AX26" s="1105"/>
      <c r="AY26" s="1105"/>
      <c r="AZ26" s="1105"/>
      <c r="BA26" s="1105"/>
      <c r="BB26" s="1105"/>
      <c r="BC26" s="1105"/>
      <c r="BD26" s="1105"/>
      <c r="BE26" s="1105"/>
      <c r="BF26" s="1105"/>
      <c r="BG26" s="1105"/>
      <c r="BH26" s="1105"/>
      <c r="BI26" s="1105"/>
      <c r="BJ26" s="1105"/>
      <c r="BK26" s="1090"/>
      <c r="BL26" s="1091"/>
      <c r="BM26" s="1105"/>
      <c r="BN26" s="1105"/>
      <c r="BO26" s="1105"/>
      <c r="BP26" s="1090"/>
      <c r="BQ26" s="384"/>
      <c r="BR26" s="471"/>
      <c r="BS26" s="470"/>
      <c r="BT26" s="471"/>
      <c r="BU26" s="471"/>
      <c r="BV26" s="471"/>
      <c r="BW26" s="471"/>
      <c r="BX26" s="470"/>
      <c r="BY26" s="384"/>
      <c r="BZ26" s="1090"/>
      <c r="CA26" s="1091"/>
      <c r="CB26" s="1090"/>
      <c r="CC26" s="1135"/>
      <c r="CD26" s="1135"/>
      <c r="CE26" s="1136"/>
      <c r="CF26" s="413"/>
      <c r="CG26" s="13"/>
      <c r="CH26" s="13"/>
      <c r="CI26" s="31"/>
      <c r="CJ26" s="31"/>
    </row>
    <row r="27" spans="1:88" ht="18.75" customHeight="1">
      <c r="A27" s="702"/>
      <c r="B27" s="703"/>
      <c r="C27" s="703"/>
      <c r="D27" s="703"/>
      <c r="E27" s="703"/>
      <c r="F27" s="1147"/>
      <c r="G27" s="1148"/>
      <c r="H27" s="1149"/>
      <c r="I27" s="1144"/>
      <c r="J27" s="1144"/>
      <c r="K27" s="1144"/>
      <c r="L27" s="1144"/>
      <c r="M27" s="1144"/>
      <c r="N27" s="1144"/>
      <c r="O27" s="1144"/>
      <c r="P27" s="1144"/>
      <c r="Q27" s="1144"/>
      <c r="R27" s="1144"/>
      <c r="S27" s="1144"/>
      <c r="T27" s="1144"/>
      <c r="U27" s="1144"/>
      <c r="V27" s="1144"/>
      <c r="W27" s="1144"/>
      <c r="X27" s="1144"/>
      <c r="Y27" s="1144"/>
      <c r="Z27" s="1144"/>
      <c r="AA27" s="1144"/>
      <c r="AB27" s="1144"/>
      <c r="AC27" s="1144"/>
      <c r="AD27" s="1144"/>
      <c r="AE27" s="1144"/>
      <c r="AF27" s="1144"/>
      <c r="AG27" s="1144"/>
      <c r="AH27" s="1144"/>
      <c r="AI27" s="1096"/>
      <c r="AJ27" s="1097"/>
      <c r="AK27" s="1144"/>
      <c r="AL27" s="1144"/>
      <c r="AM27" s="1144"/>
      <c r="AN27" s="1144"/>
      <c r="AO27" s="1144"/>
      <c r="AP27" s="1144"/>
      <c r="AQ27" s="1144"/>
      <c r="AR27" s="1144"/>
      <c r="AS27" s="1144"/>
      <c r="AT27" s="1144"/>
      <c r="AU27" s="1144"/>
      <c r="AV27" s="1144"/>
      <c r="AW27" s="1144"/>
      <c r="AX27" s="1144"/>
      <c r="AY27" s="1144"/>
      <c r="AZ27" s="1144"/>
      <c r="BA27" s="1144"/>
      <c r="BB27" s="1144"/>
      <c r="BC27" s="1144"/>
      <c r="BD27" s="1144"/>
      <c r="BE27" s="1144"/>
      <c r="BF27" s="1144"/>
      <c r="BG27" s="1144"/>
      <c r="BH27" s="1144"/>
      <c r="BI27" s="1144"/>
      <c r="BJ27" s="1144"/>
      <c r="BK27" s="1096"/>
      <c r="BL27" s="1097"/>
      <c r="BM27" s="1144"/>
      <c r="BN27" s="1144"/>
      <c r="BO27" s="1144"/>
      <c r="BP27" s="1096"/>
      <c r="BQ27" s="394"/>
      <c r="BR27" s="480"/>
      <c r="BS27" s="474"/>
      <c r="BT27" s="386"/>
      <c r="BU27" s="386"/>
      <c r="BV27" s="386"/>
      <c r="BW27" s="386"/>
      <c r="BX27" s="387"/>
      <c r="BY27" s="395"/>
      <c r="BZ27" s="1096"/>
      <c r="CA27" s="1097"/>
      <c r="CB27" s="1096"/>
      <c r="CC27" s="1137"/>
      <c r="CD27" s="1137"/>
      <c r="CE27" s="1138"/>
      <c r="CF27" s="413"/>
      <c r="CG27" s="13"/>
      <c r="CH27" s="13"/>
      <c r="CI27" s="31"/>
      <c r="CJ27" s="31"/>
    </row>
    <row r="28" spans="1:88" ht="18" customHeight="1">
      <c r="A28" s="1" t="s">
        <v>1451</v>
      </c>
      <c r="B28" s="3"/>
      <c r="C28" s="3"/>
      <c r="D28" s="3"/>
      <c r="E28" s="3"/>
      <c r="F28" s="3"/>
      <c r="G28" s="3"/>
      <c r="H28" s="3"/>
      <c r="I28" s="3"/>
      <c r="J28" s="3"/>
      <c r="K28" s="3"/>
      <c r="L28" s="3"/>
      <c r="M28" s="3"/>
      <c r="N28" s="3"/>
      <c r="O28" s="3"/>
      <c r="P28" s="3"/>
      <c r="Q28" s="3"/>
      <c r="R28" s="3"/>
      <c r="S28" s="3"/>
      <c r="T28" s="3"/>
      <c r="U28" s="3"/>
      <c r="V28" s="3"/>
      <c r="W28" s="3"/>
      <c r="X28" s="3"/>
      <c r="Y28" s="3"/>
      <c r="Z28" s="3"/>
      <c r="AA28" s="3"/>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3"/>
      <c r="BS28" s="13"/>
      <c r="BT28" s="13"/>
      <c r="BU28" s="13"/>
      <c r="BV28" s="13"/>
      <c r="BW28" s="13"/>
      <c r="BX28" s="13"/>
      <c r="BY28" s="13"/>
      <c r="BZ28" s="13"/>
      <c r="CA28" s="13"/>
      <c r="CB28" s="13"/>
      <c r="CC28" s="3"/>
      <c r="CD28" s="3"/>
      <c r="CE28" s="3"/>
      <c r="CF28" s="3"/>
      <c r="CG28" s="3"/>
      <c r="CH28" s="3"/>
      <c r="CI28" s="7"/>
    </row>
    <row r="29" spans="1:88" ht="18" customHeight="1">
      <c r="A29" s="1" t="s">
        <v>1473</v>
      </c>
      <c r="B29" s="3"/>
      <c r="C29" s="3"/>
      <c r="D29" s="3"/>
      <c r="E29" s="3"/>
      <c r="F29" s="3"/>
      <c r="G29" s="3"/>
      <c r="H29" s="3"/>
      <c r="I29" s="3"/>
      <c r="J29" s="3"/>
      <c r="K29" s="3"/>
      <c r="L29" s="3"/>
      <c r="M29" s="3"/>
      <c r="N29" s="3"/>
      <c r="O29" s="3"/>
      <c r="P29" s="3"/>
      <c r="Q29" s="3"/>
      <c r="R29" s="3"/>
      <c r="S29" s="3"/>
      <c r="T29" s="3"/>
      <c r="U29" s="3"/>
      <c r="V29" s="3"/>
      <c r="W29" s="3"/>
      <c r="X29" s="3"/>
      <c r="Y29" s="3"/>
      <c r="Z29" s="3"/>
      <c r="AA29" s="3"/>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3"/>
      <c r="CD29" s="3"/>
      <c r="CE29" s="3"/>
      <c r="CF29" s="3"/>
      <c r="CG29" s="3"/>
      <c r="CH29" s="3"/>
      <c r="CI29" s="7"/>
    </row>
    <row r="30" spans="1:88" ht="18" customHeight="1">
      <c r="A30" s="1" t="s">
        <v>236</v>
      </c>
      <c r="B30" s="3"/>
      <c r="C30" s="3"/>
      <c r="D30" s="3"/>
      <c r="E30" s="3"/>
      <c r="F30" s="3"/>
      <c r="G30" s="3"/>
      <c r="H30" s="3"/>
      <c r="I30" s="3"/>
      <c r="J30" s="3"/>
      <c r="K30" s="3"/>
      <c r="L30" s="3"/>
      <c r="M30" s="3"/>
      <c r="N30" s="3"/>
      <c r="O30" s="3"/>
      <c r="P30" s="3"/>
      <c r="Q30" s="3"/>
      <c r="R30" s="3"/>
      <c r="S30" s="3"/>
      <c r="T30" s="3"/>
      <c r="U30" s="3"/>
      <c r="V30" s="3"/>
      <c r="W30" s="3"/>
      <c r="X30" s="3"/>
      <c r="Y30" s="3"/>
      <c r="Z30" s="3"/>
      <c r="AA30" s="3"/>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3"/>
      <c r="CD30" s="3"/>
      <c r="CE30" s="3"/>
      <c r="CF30" s="3"/>
      <c r="CG30" s="3"/>
      <c r="CH30" s="3"/>
      <c r="CI30" s="7"/>
    </row>
    <row r="31" spans="1:88" ht="18" customHeight="1">
      <c r="A31" s="1" t="s">
        <v>284</v>
      </c>
      <c r="B31" s="3"/>
      <c r="C31" s="3"/>
      <c r="D31" s="3"/>
      <c r="E31" s="3"/>
      <c r="F31" s="3"/>
      <c r="G31" s="3"/>
      <c r="H31" s="3"/>
      <c r="I31" s="3"/>
      <c r="J31" s="3"/>
      <c r="K31" s="3"/>
      <c r="L31" s="3"/>
      <c r="M31" s="3"/>
      <c r="N31" s="3"/>
      <c r="O31" s="3"/>
      <c r="P31" s="3"/>
      <c r="Q31" s="3"/>
      <c r="R31" s="3"/>
      <c r="S31" s="3"/>
      <c r="T31" s="3"/>
      <c r="U31" s="3"/>
      <c r="V31" s="3"/>
      <c r="W31" s="3"/>
      <c r="X31" s="3"/>
      <c r="Y31" s="3"/>
      <c r="Z31" s="3"/>
      <c r="AA31" s="3"/>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3"/>
      <c r="CD31" s="3"/>
      <c r="CE31" s="3"/>
      <c r="CF31" s="3"/>
      <c r="CG31" s="3"/>
      <c r="CH31" s="3"/>
      <c r="CI31" s="7"/>
    </row>
    <row r="32" spans="1:88" ht="18" customHeight="1">
      <c r="A32" s="1" t="s">
        <v>1461</v>
      </c>
      <c r="B32" s="3"/>
      <c r="C32" s="3"/>
      <c r="D32" s="3"/>
      <c r="E32" s="3"/>
      <c r="F32" s="3"/>
      <c r="G32" s="3"/>
      <c r="H32" s="3"/>
      <c r="I32" s="3"/>
      <c r="J32" s="3"/>
      <c r="K32" s="3"/>
      <c r="L32" s="3"/>
      <c r="M32" s="3"/>
      <c r="N32" s="3"/>
      <c r="O32" s="3"/>
      <c r="P32" s="3"/>
      <c r="Q32" s="3"/>
      <c r="R32" s="3"/>
      <c r="S32" s="3"/>
      <c r="T32" s="3"/>
      <c r="U32" s="3"/>
      <c r="V32" s="3"/>
      <c r="W32" s="3"/>
      <c r="X32" s="3"/>
      <c r="Y32" s="3"/>
      <c r="Z32" s="3"/>
      <c r="AA32" s="3"/>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3"/>
      <c r="CD32" s="3"/>
      <c r="CE32" s="3"/>
      <c r="CF32" s="3"/>
      <c r="CG32" s="3"/>
      <c r="CH32" s="3"/>
      <c r="CI32" s="7"/>
    </row>
    <row r="33" spans="1:87" ht="18.75" customHeight="1">
      <c r="A33" s="1" t="s">
        <v>808</v>
      </c>
      <c r="B33" s="3"/>
      <c r="C33" s="3"/>
      <c r="D33" s="3"/>
      <c r="E33" s="3"/>
      <c r="F33" s="3"/>
      <c r="G33" s="3"/>
      <c r="H33" s="3"/>
      <c r="I33" s="3"/>
      <c r="J33" s="3"/>
      <c r="K33" s="3"/>
      <c r="L33" s="3"/>
      <c r="M33" s="3"/>
      <c r="N33" s="3"/>
      <c r="O33" s="3"/>
      <c r="P33" s="3"/>
      <c r="Q33" s="3"/>
      <c r="R33" s="3"/>
      <c r="S33" s="3"/>
      <c r="T33" s="3"/>
      <c r="U33" s="3"/>
      <c r="V33" s="3"/>
      <c r="W33" s="3"/>
      <c r="X33" s="3"/>
      <c r="Y33" s="3"/>
      <c r="Z33" s="3"/>
      <c r="AA33" s="3"/>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046"/>
      <c r="BK33" s="1046"/>
      <c r="BL33" s="1046"/>
      <c r="BM33" s="1046"/>
      <c r="BN33" s="1"/>
      <c r="BO33" s="1"/>
      <c r="BP33" s="1"/>
      <c r="BQ33" s="1"/>
      <c r="BR33" s="1"/>
      <c r="BS33" s="1"/>
      <c r="BT33" s="1"/>
      <c r="BU33" s="1"/>
      <c r="BV33" s="1"/>
      <c r="BW33" s="1"/>
      <c r="BX33" s="1"/>
      <c r="BY33" s="1"/>
      <c r="BZ33" s="1"/>
      <c r="CA33" s="1"/>
      <c r="CB33" s="1"/>
      <c r="CC33" s="3"/>
      <c r="CD33" s="3"/>
      <c r="CE33" s="3"/>
      <c r="CF33" s="3"/>
      <c r="CG33" s="3"/>
      <c r="CH33" s="3"/>
      <c r="CI33" s="7"/>
    </row>
    <row r="34" spans="1:87" ht="18.75" customHeight="1">
      <c r="A34" s="1"/>
      <c r="B34" s="167" t="s">
        <v>869</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3"/>
      <c r="CD34" s="3"/>
      <c r="CE34" s="3"/>
      <c r="CF34" s="3"/>
      <c r="CG34" s="3"/>
      <c r="CH34" s="3"/>
      <c r="CI34" s="7"/>
    </row>
    <row r="35" spans="1:87"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7"/>
    </row>
    <row r="36" spans="1:87" ht="18.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13"/>
      <c r="AP36" s="13"/>
      <c r="AQ36" s="571"/>
      <c r="AR36" s="571"/>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7"/>
    </row>
    <row r="37" spans="1:87" ht="18.75" customHeight="1">
      <c r="A37" s="1" t="s">
        <v>1279</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1"/>
      <c r="BW37" s="1"/>
      <c r="BX37" s="1"/>
      <c r="BY37" s="1"/>
      <c r="BZ37" s="1"/>
      <c r="CA37" s="1"/>
      <c r="CB37" s="1"/>
      <c r="CC37" s="3"/>
      <c r="CD37" s="3"/>
      <c r="CE37" s="3"/>
      <c r="CF37" s="3"/>
      <c r="CG37" s="3"/>
      <c r="CH37" s="3"/>
      <c r="CI37" s="7"/>
    </row>
    <row r="38" spans="1:87" ht="18.75" customHeight="1">
      <c r="A38" s="1065" t="s">
        <v>200</v>
      </c>
      <c r="B38" s="1186"/>
      <c r="C38" s="1187"/>
      <c r="D38" s="600" t="s">
        <v>207</v>
      </c>
      <c r="E38" s="633"/>
      <c r="F38" s="936"/>
      <c r="G38" s="552"/>
      <c r="H38" s="936"/>
      <c r="I38" s="600"/>
      <c r="J38" s="553"/>
      <c r="K38" s="600"/>
      <c r="L38" s="553"/>
      <c r="M38" s="600"/>
      <c r="N38" s="553"/>
      <c r="O38" s="600"/>
      <c r="P38" s="553"/>
      <c r="Q38" s="600"/>
      <c r="R38" s="553"/>
      <c r="S38" s="600"/>
      <c r="T38" s="553"/>
      <c r="U38" s="600"/>
      <c r="V38" s="553"/>
      <c r="W38" s="600"/>
      <c r="X38" s="553"/>
      <c r="Y38" s="600"/>
      <c r="Z38" s="553"/>
      <c r="AA38" s="600"/>
      <c r="AB38" s="553"/>
      <c r="AC38" s="600"/>
      <c r="AD38" s="553"/>
      <c r="AE38" s="600"/>
      <c r="AF38" s="553"/>
      <c r="AG38" s="600"/>
      <c r="AH38" s="553"/>
      <c r="AI38" s="600"/>
      <c r="AJ38" s="553"/>
      <c r="AK38" s="600"/>
      <c r="AL38" s="553"/>
      <c r="AM38" s="600"/>
      <c r="AN38" s="553"/>
      <c r="AO38" s="600"/>
      <c r="AP38" s="553"/>
      <c r="AQ38" s="600"/>
      <c r="AR38" s="553"/>
      <c r="AS38" s="600"/>
      <c r="AT38" s="553"/>
      <c r="AU38" s="600"/>
      <c r="AV38" s="553"/>
      <c r="AW38" s="600"/>
      <c r="AX38" s="553"/>
      <c r="AY38" s="600"/>
      <c r="AZ38" s="553"/>
      <c r="BA38" s="600"/>
      <c r="BB38" s="553"/>
      <c r="BC38" s="600"/>
      <c r="BD38" s="553"/>
      <c r="BE38" s="600"/>
      <c r="BF38" s="553"/>
      <c r="BG38" s="600"/>
      <c r="BH38" s="553"/>
      <c r="BI38" s="600"/>
      <c r="BJ38" s="553"/>
      <c r="BK38" s="600"/>
      <c r="BL38" s="553"/>
      <c r="BM38" s="600"/>
      <c r="BN38" s="553"/>
      <c r="BO38" s="600"/>
      <c r="BP38" s="553"/>
      <c r="BQ38" s="728" t="s">
        <v>204</v>
      </c>
      <c r="BR38" s="1107"/>
      <c r="BS38" s="1107"/>
      <c r="BT38" s="1107"/>
      <c r="BU38" s="1107"/>
      <c r="BV38" s="1107"/>
      <c r="BW38" s="1107"/>
      <c r="BX38" s="1107"/>
      <c r="BY38" s="1107"/>
      <c r="BZ38" s="1065" t="s">
        <v>205</v>
      </c>
      <c r="CA38" s="1112"/>
      <c r="CB38" s="608" t="s">
        <v>206</v>
      </c>
      <c r="CC38" s="1173"/>
      <c r="CD38" s="1173"/>
      <c r="CE38" s="1174"/>
      <c r="CF38" s="161"/>
      <c r="CG38" s="128"/>
      <c r="CH38" s="128"/>
      <c r="CI38" s="31"/>
    </row>
    <row r="39" spans="1:87" ht="18.75" customHeight="1">
      <c r="A39" s="1188"/>
      <c r="B39" s="1189"/>
      <c r="C39" s="1190"/>
      <c r="D39" s="580" t="s">
        <v>202</v>
      </c>
      <c r="E39" s="1196"/>
      <c r="F39" s="1197"/>
      <c r="G39" s="552">
        <v>1</v>
      </c>
      <c r="H39" s="936"/>
      <c r="I39" s="600">
        <v>2</v>
      </c>
      <c r="J39" s="553"/>
      <c r="K39" s="600">
        <v>3</v>
      </c>
      <c r="L39" s="553"/>
      <c r="M39" s="600">
        <v>4</v>
      </c>
      <c r="N39" s="553"/>
      <c r="O39" s="600">
        <v>5</v>
      </c>
      <c r="P39" s="553"/>
      <c r="Q39" s="600">
        <v>6</v>
      </c>
      <c r="R39" s="553"/>
      <c r="S39" s="600">
        <v>7</v>
      </c>
      <c r="T39" s="553"/>
      <c r="U39" s="600">
        <v>8</v>
      </c>
      <c r="V39" s="553"/>
      <c r="W39" s="600">
        <v>9</v>
      </c>
      <c r="X39" s="553"/>
      <c r="Y39" s="600">
        <v>10</v>
      </c>
      <c r="Z39" s="553"/>
      <c r="AA39" s="600">
        <v>11</v>
      </c>
      <c r="AB39" s="553"/>
      <c r="AC39" s="600">
        <v>12</v>
      </c>
      <c r="AD39" s="553"/>
      <c r="AE39" s="600">
        <v>13</v>
      </c>
      <c r="AF39" s="553"/>
      <c r="AG39" s="600">
        <v>14</v>
      </c>
      <c r="AH39" s="553"/>
      <c r="AI39" s="600">
        <v>15</v>
      </c>
      <c r="AJ39" s="553"/>
      <c r="AK39" s="600">
        <v>16</v>
      </c>
      <c r="AL39" s="553"/>
      <c r="AM39" s="600">
        <v>17</v>
      </c>
      <c r="AN39" s="553"/>
      <c r="AO39" s="600">
        <v>18</v>
      </c>
      <c r="AP39" s="553"/>
      <c r="AQ39" s="600">
        <v>19</v>
      </c>
      <c r="AR39" s="553"/>
      <c r="AS39" s="600">
        <v>20</v>
      </c>
      <c r="AT39" s="553"/>
      <c r="AU39" s="600">
        <v>21</v>
      </c>
      <c r="AV39" s="553"/>
      <c r="AW39" s="600">
        <v>22</v>
      </c>
      <c r="AX39" s="553"/>
      <c r="AY39" s="600">
        <v>23</v>
      </c>
      <c r="AZ39" s="553"/>
      <c r="BA39" s="600">
        <v>24</v>
      </c>
      <c r="BB39" s="553"/>
      <c r="BC39" s="600">
        <v>25</v>
      </c>
      <c r="BD39" s="553"/>
      <c r="BE39" s="600">
        <v>26</v>
      </c>
      <c r="BF39" s="553"/>
      <c r="BG39" s="600">
        <v>27</v>
      </c>
      <c r="BH39" s="553"/>
      <c r="BI39" s="600">
        <v>28</v>
      </c>
      <c r="BJ39" s="553"/>
      <c r="BK39" s="600"/>
      <c r="BL39" s="553"/>
      <c r="BM39" s="600"/>
      <c r="BN39" s="553"/>
      <c r="BO39" s="600"/>
      <c r="BP39" s="553"/>
      <c r="BQ39" s="1108"/>
      <c r="BR39" s="1109"/>
      <c r="BS39" s="1109"/>
      <c r="BT39" s="1109"/>
      <c r="BU39" s="1109"/>
      <c r="BV39" s="1109"/>
      <c r="BW39" s="1109"/>
      <c r="BX39" s="1109"/>
      <c r="BY39" s="1109"/>
      <c r="BZ39" s="1113"/>
      <c r="CA39" s="1114"/>
      <c r="CB39" s="1175"/>
      <c r="CC39" s="1176"/>
      <c r="CD39" s="1176"/>
      <c r="CE39" s="1177"/>
      <c r="CF39" s="161"/>
      <c r="CG39" s="128"/>
      <c r="CH39" s="128"/>
      <c r="CI39" s="31"/>
    </row>
    <row r="40" spans="1:87" ht="19.5" customHeight="1" thickBot="1">
      <c r="A40" s="1191"/>
      <c r="B40" s="1192"/>
      <c r="C40" s="1193"/>
      <c r="D40" s="1198" t="s">
        <v>203</v>
      </c>
      <c r="E40" s="1199"/>
      <c r="F40" s="1200"/>
      <c r="G40" s="1194" t="s">
        <v>201</v>
      </c>
      <c r="H40" s="1195"/>
      <c r="I40" s="600" t="s">
        <v>209</v>
      </c>
      <c r="J40" s="553"/>
      <c r="K40" s="600" t="s">
        <v>210</v>
      </c>
      <c r="L40" s="553"/>
      <c r="M40" s="600" t="s">
        <v>211</v>
      </c>
      <c r="N40" s="553"/>
      <c r="O40" s="600" t="s">
        <v>212</v>
      </c>
      <c r="P40" s="553"/>
      <c r="Q40" s="600" t="s">
        <v>213</v>
      </c>
      <c r="R40" s="553"/>
      <c r="S40" s="600" t="s">
        <v>202</v>
      </c>
      <c r="T40" s="553"/>
      <c r="U40" s="600" t="s">
        <v>208</v>
      </c>
      <c r="V40" s="553"/>
      <c r="W40" s="600" t="s">
        <v>209</v>
      </c>
      <c r="X40" s="553"/>
      <c r="Y40" s="600" t="s">
        <v>210</v>
      </c>
      <c r="Z40" s="553"/>
      <c r="AA40" s="600" t="s">
        <v>211</v>
      </c>
      <c r="AB40" s="553"/>
      <c r="AC40" s="600" t="s">
        <v>212</v>
      </c>
      <c r="AD40" s="553"/>
      <c r="AE40" s="600" t="s">
        <v>213</v>
      </c>
      <c r="AF40" s="553"/>
      <c r="AG40" s="600" t="s">
        <v>202</v>
      </c>
      <c r="AH40" s="553"/>
      <c r="AI40" s="600" t="s">
        <v>208</v>
      </c>
      <c r="AJ40" s="553"/>
      <c r="AK40" s="600" t="s">
        <v>209</v>
      </c>
      <c r="AL40" s="553"/>
      <c r="AM40" s="600" t="s">
        <v>210</v>
      </c>
      <c r="AN40" s="553"/>
      <c r="AO40" s="600" t="s">
        <v>211</v>
      </c>
      <c r="AP40" s="553"/>
      <c r="AQ40" s="600" t="s">
        <v>212</v>
      </c>
      <c r="AR40" s="553"/>
      <c r="AS40" s="600" t="s">
        <v>213</v>
      </c>
      <c r="AT40" s="553"/>
      <c r="AU40" s="600" t="s">
        <v>202</v>
      </c>
      <c r="AV40" s="553"/>
      <c r="AW40" s="600" t="s">
        <v>208</v>
      </c>
      <c r="AX40" s="553"/>
      <c r="AY40" s="600" t="s">
        <v>209</v>
      </c>
      <c r="AZ40" s="553"/>
      <c r="BA40" s="600" t="s">
        <v>210</v>
      </c>
      <c r="BB40" s="553"/>
      <c r="BC40" s="600" t="s">
        <v>211</v>
      </c>
      <c r="BD40" s="553"/>
      <c r="BE40" s="600" t="s">
        <v>212</v>
      </c>
      <c r="BF40" s="553"/>
      <c r="BG40" s="600" t="s">
        <v>213</v>
      </c>
      <c r="BH40" s="553"/>
      <c r="BI40" s="600" t="s">
        <v>202</v>
      </c>
      <c r="BJ40" s="553"/>
      <c r="BK40" s="1101"/>
      <c r="BL40" s="1102"/>
      <c r="BM40" s="600"/>
      <c r="BN40" s="553"/>
      <c r="BO40" s="600"/>
      <c r="BP40" s="553"/>
      <c r="BQ40" s="1110"/>
      <c r="BR40" s="1111"/>
      <c r="BS40" s="1111"/>
      <c r="BT40" s="1111"/>
      <c r="BU40" s="1111"/>
      <c r="BV40" s="1111"/>
      <c r="BW40" s="1111"/>
      <c r="BX40" s="1111"/>
      <c r="BY40" s="1111"/>
      <c r="BZ40" s="1115"/>
      <c r="CA40" s="1116"/>
      <c r="CB40" s="1178"/>
      <c r="CC40" s="1179"/>
      <c r="CD40" s="1179"/>
      <c r="CE40" s="1180"/>
      <c r="CF40" s="161"/>
      <c r="CG40" s="128"/>
      <c r="CH40" s="128"/>
      <c r="CI40" s="31"/>
    </row>
    <row r="41" spans="1:87" ht="19.5" customHeight="1" thickTop="1">
      <c r="A41" s="505" t="s">
        <v>59</v>
      </c>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2" t="s">
        <v>794</v>
      </c>
      <c r="BR41" s="456" t="s">
        <v>795</v>
      </c>
      <c r="BS41" s="401" t="s">
        <v>796</v>
      </c>
      <c r="BT41" s="456" t="s">
        <v>797</v>
      </c>
      <c r="BU41" s="401" t="s">
        <v>798</v>
      </c>
      <c r="BV41" s="401" t="s">
        <v>799</v>
      </c>
      <c r="BW41" s="401" t="s">
        <v>800</v>
      </c>
      <c r="BX41" s="400" t="s">
        <v>801</v>
      </c>
      <c r="BY41" s="169" t="s">
        <v>262</v>
      </c>
      <c r="BZ41" s="600"/>
      <c r="CA41" s="553"/>
      <c r="CB41" s="600"/>
      <c r="CC41" s="633"/>
      <c r="CD41" s="633"/>
      <c r="CE41" s="936"/>
      <c r="CF41" s="413"/>
      <c r="CG41" s="13"/>
      <c r="CH41" s="13"/>
      <c r="CI41" s="31"/>
    </row>
    <row r="42" spans="1:87" ht="18.75" customHeight="1">
      <c r="A42" s="635" t="s">
        <v>809</v>
      </c>
      <c r="B42" s="718"/>
      <c r="C42" s="718"/>
      <c r="D42" s="718"/>
      <c r="E42" s="718"/>
      <c r="F42" s="718"/>
      <c r="G42" s="1129" t="s">
        <v>57</v>
      </c>
      <c r="H42" s="1104"/>
      <c r="I42" s="1092" t="s">
        <v>796</v>
      </c>
      <c r="J42" s="1092"/>
      <c r="K42" s="1092" t="s">
        <v>795</v>
      </c>
      <c r="L42" s="1092"/>
      <c r="M42" s="1092" t="s">
        <v>796</v>
      </c>
      <c r="N42" s="1092"/>
      <c r="O42" s="1092" t="s">
        <v>795</v>
      </c>
      <c r="P42" s="1092"/>
      <c r="Q42" s="1092" t="s">
        <v>798</v>
      </c>
      <c r="R42" s="1092"/>
      <c r="S42" s="1092" t="s">
        <v>215</v>
      </c>
      <c r="T42" s="1092"/>
      <c r="U42" s="1092" t="s">
        <v>796</v>
      </c>
      <c r="V42" s="1092"/>
      <c r="W42" s="1092" t="s">
        <v>795</v>
      </c>
      <c r="X42" s="1092"/>
      <c r="Y42" s="1092" t="s">
        <v>796</v>
      </c>
      <c r="Z42" s="1092"/>
      <c r="AA42" s="1092" t="s">
        <v>795</v>
      </c>
      <c r="AB42" s="1092"/>
      <c r="AC42" s="1092" t="s">
        <v>796</v>
      </c>
      <c r="AD42" s="1092"/>
      <c r="AE42" s="1092" t="s">
        <v>799</v>
      </c>
      <c r="AF42" s="1092"/>
      <c r="AG42" s="1092" t="s">
        <v>215</v>
      </c>
      <c r="AH42" s="1092"/>
      <c r="AI42" s="1092" t="s">
        <v>796</v>
      </c>
      <c r="AJ42" s="1092"/>
      <c r="AK42" s="1092" t="s">
        <v>795</v>
      </c>
      <c r="AL42" s="1092"/>
      <c r="AM42" s="1092" t="s">
        <v>215</v>
      </c>
      <c r="AN42" s="1092"/>
      <c r="AO42" s="1092" t="s">
        <v>796</v>
      </c>
      <c r="AP42" s="1092"/>
      <c r="AQ42" s="1092" t="s">
        <v>795</v>
      </c>
      <c r="AR42" s="1092"/>
      <c r="AS42" s="1092" t="s">
        <v>798</v>
      </c>
      <c r="AT42" s="1092"/>
      <c r="AU42" s="1092" t="s">
        <v>215</v>
      </c>
      <c r="AV42" s="1092"/>
      <c r="AW42" s="1092" t="s">
        <v>795</v>
      </c>
      <c r="AX42" s="1092"/>
      <c r="AY42" s="1092" t="s">
        <v>796</v>
      </c>
      <c r="AZ42" s="1092"/>
      <c r="BA42" s="1092" t="s">
        <v>215</v>
      </c>
      <c r="BB42" s="1092"/>
      <c r="BC42" s="1092" t="s">
        <v>795</v>
      </c>
      <c r="BD42" s="1092"/>
      <c r="BE42" s="1092" t="s">
        <v>795</v>
      </c>
      <c r="BF42" s="1092"/>
      <c r="BG42" s="1092" t="s">
        <v>799</v>
      </c>
      <c r="BH42" s="1092"/>
      <c r="BI42" s="1092" t="s">
        <v>215</v>
      </c>
      <c r="BJ42" s="1092"/>
      <c r="BK42" s="1103"/>
      <c r="BL42" s="1104"/>
      <c r="BM42" s="1092"/>
      <c r="BN42" s="1092"/>
      <c r="BO42" s="1092"/>
      <c r="BP42" s="1092"/>
      <c r="BQ42" s="380"/>
      <c r="BR42" s="381">
        <v>10</v>
      </c>
      <c r="BS42" s="381">
        <v>8</v>
      </c>
      <c r="BT42" s="381"/>
      <c r="BU42" s="381">
        <v>2</v>
      </c>
      <c r="BV42" s="381">
        <v>2</v>
      </c>
      <c r="BW42" s="381"/>
      <c r="BX42" s="382"/>
      <c r="BY42" s="380">
        <v>22</v>
      </c>
      <c r="BZ42" s="1103">
        <v>6</v>
      </c>
      <c r="CA42" s="1104"/>
      <c r="CB42" s="1181" t="s">
        <v>810</v>
      </c>
      <c r="CC42" s="1169"/>
      <c r="CD42" s="1169"/>
      <c r="CE42" s="1170"/>
      <c r="CF42" s="170"/>
      <c r="CG42" s="32"/>
      <c r="CH42" s="32"/>
      <c r="CI42" s="26"/>
    </row>
    <row r="43" spans="1:87" ht="18.75" customHeight="1">
      <c r="A43" s="442" t="s">
        <v>54</v>
      </c>
      <c r="B43" s="407"/>
      <c r="C43" s="407"/>
      <c r="D43" s="407"/>
      <c r="E43" s="407"/>
      <c r="F43" s="407"/>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383"/>
      <c r="BR43" s="473"/>
      <c r="BS43" s="473"/>
      <c r="BT43" s="473"/>
      <c r="BU43" s="473"/>
      <c r="BV43" s="473"/>
      <c r="BW43" s="473"/>
      <c r="BX43" s="473"/>
      <c r="BY43" s="383"/>
      <c r="BZ43" s="1106"/>
      <c r="CA43" s="1106"/>
      <c r="CB43" s="1182"/>
      <c r="CC43" s="1183"/>
      <c r="CD43" s="1183"/>
      <c r="CE43" s="1184"/>
      <c r="CF43" s="413"/>
      <c r="CG43" s="13"/>
      <c r="CH43" s="13"/>
      <c r="CI43" s="31"/>
    </row>
    <row r="44" spans="1:87" ht="18.75" customHeight="1">
      <c r="A44" s="572" t="s">
        <v>809</v>
      </c>
      <c r="B44" s="544"/>
      <c r="C44" s="544"/>
      <c r="D44" s="544"/>
      <c r="E44" s="544"/>
      <c r="F44" s="544"/>
      <c r="G44" s="1130" t="s">
        <v>58</v>
      </c>
      <c r="H44" s="1095"/>
      <c r="I44" s="1092" t="s">
        <v>794</v>
      </c>
      <c r="J44" s="1092"/>
      <c r="K44" s="1092" t="s">
        <v>795</v>
      </c>
      <c r="L44" s="1092"/>
      <c r="M44" s="1092" t="s">
        <v>795</v>
      </c>
      <c r="N44" s="1092"/>
      <c r="O44" s="1092" t="s">
        <v>795</v>
      </c>
      <c r="P44" s="1092"/>
      <c r="Q44" s="1092" t="s">
        <v>798</v>
      </c>
      <c r="R44" s="1092"/>
      <c r="S44" s="1092" t="s">
        <v>215</v>
      </c>
      <c r="T44" s="1092"/>
      <c r="U44" s="1092" t="s">
        <v>795</v>
      </c>
      <c r="V44" s="1092"/>
      <c r="W44" s="1092" t="s">
        <v>796</v>
      </c>
      <c r="X44" s="1092"/>
      <c r="Y44" s="1092" t="s">
        <v>797</v>
      </c>
      <c r="Z44" s="1092"/>
      <c r="AA44" s="1092" t="s">
        <v>797</v>
      </c>
      <c r="AB44" s="1092"/>
      <c r="AC44" s="1092" t="s">
        <v>215</v>
      </c>
      <c r="AD44" s="1092"/>
      <c r="AE44" s="1092" t="s">
        <v>799</v>
      </c>
      <c r="AF44" s="1092"/>
      <c r="AG44" s="1092" t="s">
        <v>215</v>
      </c>
      <c r="AH44" s="1092"/>
      <c r="AI44" s="1092" t="s">
        <v>794</v>
      </c>
      <c r="AJ44" s="1092"/>
      <c r="AK44" s="1092" t="s">
        <v>794</v>
      </c>
      <c r="AL44" s="1092"/>
      <c r="AM44" s="1092" t="s">
        <v>795</v>
      </c>
      <c r="AN44" s="1092"/>
      <c r="AO44" s="1092" t="s">
        <v>795</v>
      </c>
      <c r="AP44" s="1092"/>
      <c r="AQ44" s="1092" t="s">
        <v>795</v>
      </c>
      <c r="AR44" s="1092"/>
      <c r="AS44" s="1092" t="s">
        <v>798</v>
      </c>
      <c r="AT44" s="1092"/>
      <c r="AU44" s="1092" t="s">
        <v>215</v>
      </c>
      <c r="AV44" s="1092"/>
      <c r="AW44" s="1092" t="s">
        <v>795</v>
      </c>
      <c r="AX44" s="1092"/>
      <c r="AY44" s="1092" t="s">
        <v>796</v>
      </c>
      <c r="AZ44" s="1092"/>
      <c r="BA44" s="1092" t="s">
        <v>797</v>
      </c>
      <c r="BB44" s="1092"/>
      <c r="BC44" s="1092" t="s">
        <v>797</v>
      </c>
      <c r="BD44" s="1092"/>
      <c r="BE44" s="1092" t="s">
        <v>215</v>
      </c>
      <c r="BF44" s="1092"/>
      <c r="BG44" s="1092" t="s">
        <v>799</v>
      </c>
      <c r="BH44" s="1092"/>
      <c r="BI44" s="1092" t="s">
        <v>215</v>
      </c>
      <c r="BJ44" s="1092"/>
      <c r="BK44" s="1094"/>
      <c r="BL44" s="1095"/>
      <c r="BM44" s="1092"/>
      <c r="BN44" s="1092"/>
      <c r="BO44" s="1092"/>
      <c r="BP44" s="1092"/>
      <c r="BQ44" s="384">
        <v>4</v>
      </c>
      <c r="BR44" s="471">
        <v>8</v>
      </c>
      <c r="BS44" s="471">
        <v>2</v>
      </c>
      <c r="BT44" s="471">
        <v>4</v>
      </c>
      <c r="BU44" s="471">
        <v>2</v>
      </c>
      <c r="BV44" s="471">
        <v>2</v>
      </c>
      <c r="BW44" s="471"/>
      <c r="BX44" s="470"/>
      <c r="BY44" s="384">
        <v>22</v>
      </c>
      <c r="BZ44" s="1094">
        <v>6</v>
      </c>
      <c r="CA44" s="1095"/>
      <c r="CB44" s="1119" t="s">
        <v>810</v>
      </c>
      <c r="CC44" s="1120"/>
      <c r="CD44" s="1120"/>
      <c r="CE44" s="1121"/>
      <c r="CF44" s="170"/>
      <c r="CG44" s="32"/>
      <c r="CH44" s="32"/>
      <c r="CI44" s="26"/>
    </row>
    <row r="45" spans="1:87" ht="18.75" customHeight="1">
      <c r="A45" s="600" t="s">
        <v>811</v>
      </c>
      <c r="B45" s="633"/>
      <c r="C45" s="633"/>
      <c r="D45" s="633"/>
      <c r="E45" s="633"/>
      <c r="F45" s="633"/>
      <c r="G45" s="1130" t="s">
        <v>58</v>
      </c>
      <c r="H45" s="1095"/>
      <c r="I45" s="1092" t="s">
        <v>795</v>
      </c>
      <c r="J45" s="1092"/>
      <c r="K45" s="1092" t="s">
        <v>795</v>
      </c>
      <c r="L45" s="1092"/>
      <c r="M45" s="1092" t="s">
        <v>795</v>
      </c>
      <c r="N45" s="1092"/>
      <c r="O45" s="1092" t="s">
        <v>795</v>
      </c>
      <c r="P45" s="1092"/>
      <c r="Q45" s="1092" t="s">
        <v>798</v>
      </c>
      <c r="R45" s="1092"/>
      <c r="S45" s="1092" t="s">
        <v>215</v>
      </c>
      <c r="T45" s="1092"/>
      <c r="U45" s="1092" t="s">
        <v>796</v>
      </c>
      <c r="V45" s="1092"/>
      <c r="W45" s="1092" t="s">
        <v>797</v>
      </c>
      <c r="X45" s="1092"/>
      <c r="Y45" s="1092" t="s">
        <v>797</v>
      </c>
      <c r="Z45" s="1092"/>
      <c r="AA45" s="1092" t="s">
        <v>215</v>
      </c>
      <c r="AB45" s="1092"/>
      <c r="AC45" s="1092" t="s">
        <v>794</v>
      </c>
      <c r="AD45" s="1092"/>
      <c r="AE45" s="1092" t="s">
        <v>798</v>
      </c>
      <c r="AF45" s="1092"/>
      <c r="AG45" s="1092" t="s">
        <v>215</v>
      </c>
      <c r="AH45" s="1092"/>
      <c r="AI45" s="1092" t="s">
        <v>794</v>
      </c>
      <c r="AJ45" s="1092"/>
      <c r="AK45" s="1092" t="s">
        <v>795</v>
      </c>
      <c r="AL45" s="1092"/>
      <c r="AM45" s="1092" t="s">
        <v>795</v>
      </c>
      <c r="AN45" s="1092"/>
      <c r="AO45" s="1092" t="s">
        <v>795</v>
      </c>
      <c r="AP45" s="1092"/>
      <c r="AQ45" s="1092" t="s">
        <v>795</v>
      </c>
      <c r="AR45" s="1092"/>
      <c r="AS45" s="1092" t="s">
        <v>799</v>
      </c>
      <c r="AT45" s="1092"/>
      <c r="AU45" s="1092" t="s">
        <v>215</v>
      </c>
      <c r="AV45" s="1092"/>
      <c r="AW45" s="1092" t="s">
        <v>796</v>
      </c>
      <c r="AX45" s="1092"/>
      <c r="AY45" s="1092" t="s">
        <v>797</v>
      </c>
      <c r="AZ45" s="1092"/>
      <c r="BA45" s="1092" t="s">
        <v>797</v>
      </c>
      <c r="BB45" s="1092"/>
      <c r="BC45" s="1092" t="s">
        <v>215</v>
      </c>
      <c r="BD45" s="1092"/>
      <c r="BE45" s="1092" t="s">
        <v>794</v>
      </c>
      <c r="BF45" s="1092"/>
      <c r="BG45" s="1092" t="s">
        <v>798</v>
      </c>
      <c r="BH45" s="1092"/>
      <c r="BI45" s="1092" t="s">
        <v>215</v>
      </c>
      <c r="BJ45" s="1092"/>
      <c r="BK45" s="1094"/>
      <c r="BL45" s="1095"/>
      <c r="BM45" s="1092"/>
      <c r="BN45" s="1092"/>
      <c r="BO45" s="1092"/>
      <c r="BP45" s="1092"/>
      <c r="BQ45" s="384">
        <v>4</v>
      </c>
      <c r="BR45" s="471">
        <v>8</v>
      </c>
      <c r="BS45" s="471">
        <v>2</v>
      </c>
      <c r="BT45" s="471">
        <v>4</v>
      </c>
      <c r="BU45" s="471">
        <v>2</v>
      </c>
      <c r="BV45" s="471">
        <v>2</v>
      </c>
      <c r="BW45" s="471"/>
      <c r="BX45" s="470"/>
      <c r="BY45" s="384">
        <v>22</v>
      </c>
      <c r="BZ45" s="1094">
        <v>6</v>
      </c>
      <c r="CA45" s="1095"/>
      <c r="CB45" s="1119" t="s">
        <v>810</v>
      </c>
      <c r="CC45" s="1120"/>
      <c r="CD45" s="1120"/>
      <c r="CE45" s="1121"/>
      <c r="CF45" s="170"/>
      <c r="CG45" s="32"/>
      <c r="CH45" s="32"/>
      <c r="CI45" s="26"/>
    </row>
    <row r="46" spans="1:87" ht="18.75" customHeight="1">
      <c r="A46" s="572" t="s">
        <v>812</v>
      </c>
      <c r="B46" s="544"/>
      <c r="C46" s="544"/>
      <c r="D46" s="544"/>
      <c r="E46" s="544"/>
      <c r="F46" s="544"/>
      <c r="G46" s="1130" t="s">
        <v>57</v>
      </c>
      <c r="H46" s="1095"/>
      <c r="I46" s="1092" t="s">
        <v>795</v>
      </c>
      <c r="J46" s="1092"/>
      <c r="K46" s="1092" t="s">
        <v>795</v>
      </c>
      <c r="L46" s="1092"/>
      <c r="M46" s="1092" t="s">
        <v>795</v>
      </c>
      <c r="N46" s="1092"/>
      <c r="O46" s="1092" t="s">
        <v>796</v>
      </c>
      <c r="P46" s="1092"/>
      <c r="Q46" s="1092" t="s">
        <v>798</v>
      </c>
      <c r="R46" s="1092"/>
      <c r="S46" s="1092" t="s">
        <v>215</v>
      </c>
      <c r="T46" s="1092"/>
      <c r="U46" s="1092" t="s">
        <v>797</v>
      </c>
      <c r="V46" s="1092"/>
      <c r="W46" s="1092" t="s">
        <v>797</v>
      </c>
      <c r="X46" s="1092"/>
      <c r="Y46" s="1092" t="s">
        <v>215</v>
      </c>
      <c r="Z46" s="1092"/>
      <c r="AA46" s="1092" t="s">
        <v>794</v>
      </c>
      <c r="AB46" s="1092"/>
      <c r="AC46" s="1092" t="s">
        <v>794</v>
      </c>
      <c r="AD46" s="1092"/>
      <c r="AE46" s="1092" t="s">
        <v>799</v>
      </c>
      <c r="AF46" s="1092"/>
      <c r="AG46" s="1092" t="s">
        <v>215</v>
      </c>
      <c r="AH46" s="1092"/>
      <c r="AI46" s="1092" t="s">
        <v>795</v>
      </c>
      <c r="AJ46" s="1092"/>
      <c r="AK46" s="1092" t="s">
        <v>795</v>
      </c>
      <c r="AL46" s="1092"/>
      <c r="AM46" s="1092" t="s">
        <v>795</v>
      </c>
      <c r="AN46" s="1092"/>
      <c r="AO46" s="1092" t="s">
        <v>795</v>
      </c>
      <c r="AP46" s="1092"/>
      <c r="AQ46" s="1092" t="s">
        <v>796</v>
      </c>
      <c r="AR46" s="1092"/>
      <c r="AS46" s="1092" t="s">
        <v>798</v>
      </c>
      <c r="AT46" s="1092"/>
      <c r="AU46" s="1092" t="s">
        <v>215</v>
      </c>
      <c r="AV46" s="1092"/>
      <c r="AW46" s="1092" t="s">
        <v>797</v>
      </c>
      <c r="AX46" s="1092"/>
      <c r="AY46" s="1092" t="s">
        <v>797</v>
      </c>
      <c r="AZ46" s="1092"/>
      <c r="BA46" s="1092" t="s">
        <v>215</v>
      </c>
      <c r="BB46" s="1092"/>
      <c r="BC46" s="1092" t="s">
        <v>794</v>
      </c>
      <c r="BD46" s="1092"/>
      <c r="BE46" s="1092" t="s">
        <v>794</v>
      </c>
      <c r="BF46" s="1092"/>
      <c r="BG46" s="1092" t="s">
        <v>799</v>
      </c>
      <c r="BH46" s="1092"/>
      <c r="BI46" s="1092" t="s">
        <v>215</v>
      </c>
      <c r="BJ46" s="1092"/>
      <c r="BK46" s="1094"/>
      <c r="BL46" s="1095"/>
      <c r="BM46" s="1094"/>
      <c r="BN46" s="1095"/>
      <c r="BO46" s="1094"/>
      <c r="BP46" s="1095"/>
      <c r="BQ46" s="384">
        <v>4</v>
      </c>
      <c r="BR46" s="471">
        <v>8</v>
      </c>
      <c r="BS46" s="471">
        <v>2</v>
      </c>
      <c r="BT46" s="471">
        <v>4</v>
      </c>
      <c r="BU46" s="471">
        <v>2</v>
      </c>
      <c r="BV46" s="471">
        <v>2</v>
      </c>
      <c r="BW46" s="471"/>
      <c r="BX46" s="470"/>
      <c r="BY46" s="384">
        <v>22</v>
      </c>
      <c r="BZ46" s="1094">
        <v>6</v>
      </c>
      <c r="CA46" s="1095"/>
      <c r="CB46" s="1119" t="s">
        <v>810</v>
      </c>
      <c r="CC46" s="1120"/>
      <c r="CD46" s="1120"/>
      <c r="CE46" s="1121"/>
      <c r="CF46" s="170"/>
      <c r="CG46" s="32"/>
      <c r="CH46" s="32"/>
      <c r="CI46" s="26"/>
    </row>
    <row r="47" spans="1:87" ht="18.75" customHeight="1">
      <c r="A47" s="600" t="s">
        <v>813</v>
      </c>
      <c r="B47" s="633"/>
      <c r="C47" s="633"/>
      <c r="D47" s="633"/>
      <c r="E47" s="633"/>
      <c r="F47" s="633"/>
      <c r="G47" s="1146" t="s">
        <v>795</v>
      </c>
      <c r="H47" s="1092"/>
      <c r="I47" s="1092" t="s">
        <v>795</v>
      </c>
      <c r="J47" s="1092"/>
      <c r="K47" s="1092" t="s">
        <v>795</v>
      </c>
      <c r="L47" s="1092"/>
      <c r="M47" s="1092" t="s">
        <v>796</v>
      </c>
      <c r="N47" s="1092"/>
      <c r="O47" s="1092" t="s">
        <v>797</v>
      </c>
      <c r="P47" s="1092"/>
      <c r="Q47" s="1092" t="s">
        <v>799</v>
      </c>
      <c r="R47" s="1092"/>
      <c r="S47" s="1092" t="s">
        <v>215</v>
      </c>
      <c r="T47" s="1092"/>
      <c r="U47" s="1092" t="s">
        <v>797</v>
      </c>
      <c r="V47" s="1092"/>
      <c r="W47" s="1092" t="s">
        <v>215</v>
      </c>
      <c r="X47" s="1092"/>
      <c r="Y47" s="1092" t="s">
        <v>794</v>
      </c>
      <c r="Z47" s="1092"/>
      <c r="AA47" s="1092" t="s">
        <v>794</v>
      </c>
      <c r="AB47" s="1092"/>
      <c r="AC47" s="1092" t="s">
        <v>795</v>
      </c>
      <c r="AD47" s="1092"/>
      <c r="AE47" s="1092" t="s">
        <v>798</v>
      </c>
      <c r="AF47" s="1092"/>
      <c r="AG47" s="1092" t="s">
        <v>215</v>
      </c>
      <c r="AH47" s="1092"/>
      <c r="AI47" s="1092" t="s">
        <v>795</v>
      </c>
      <c r="AJ47" s="1092"/>
      <c r="AK47" s="1092" t="s">
        <v>795</v>
      </c>
      <c r="AL47" s="1092"/>
      <c r="AM47" s="1092" t="s">
        <v>795</v>
      </c>
      <c r="AN47" s="1092"/>
      <c r="AO47" s="1092" t="s">
        <v>796</v>
      </c>
      <c r="AP47" s="1092"/>
      <c r="AQ47" s="1092" t="s">
        <v>797</v>
      </c>
      <c r="AR47" s="1092"/>
      <c r="AS47" s="1092" t="s">
        <v>799</v>
      </c>
      <c r="AT47" s="1092"/>
      <c r="AU47" s="1092" t="s">
        <v>215</v>
      </c>
      <c r="AV47" s="1092"/>
      <c r="AW47" s="1092" t="s">
        <v>797</v>
      </c>
      <c r="AX47" s="1092"/>
      <c r="AY47" s="1092" t="s">
        <v>215</v>
      </c>
      <c r="AZ47" s="1092"/>
      <c r="BA47" s="1092" t="s">
        <v>794</v>
      </c>
      <c r="BB47" s="1092"/>
      <c r="BC47" s="1092" t="s">
        <v>794</v>
      </c>
      <c r="BD47" s="1092"/>
      <c r="BE47" s="1092" t="s">
        <v>795</v>
      </c>
      <c r="BF47" s="1092"/>
      <c r="BG47" s="1092" t="s">
        <v>798</v>
      </c>
      <c r="BH47" s="1092"/>
      <c r="BI47" s="1092" t="s">
        <v>215</v>
      </c>
      <c r="BJ47" s="1092"/>
      <c r="BK47" s="1094"/>
      <c r="BL47" s="1095"/>
      <c r="BM47" s="1092"/>
      <c r="BN47" s="1092"/>
      <c r="BO47" s="1092"/>
      <c r="BP47" s="1092"/>
      <c r="BQ47" s="384">
        <v>4</v>
      </c>
      <c r="BR47" s="471">
        <v>8</v>
      </c>
      <c r="BS47" s="471">
        <v>2</v>
      </c>
      <c r="BT47" s="471">
        <v>4</v>
      </c>
      <c r="BU47" s="471">
        <v>2</v>
      </c>
      <c r="BV47" s="471">
        <v>2</v>
      </c>
      <c r="BW47" s="471"/>
      <c r="BX47" s="470"/>
      <c r="BY47" s="384">
        <v>22</v>
      </c>
      <c r="BZ47" s="1094">
        <v>6</v>
      </c>
      <c r="CA47" s="1095"/>
      <c r="CB47" s="1119" t="s">
        <v>810</v>
      </c>
      <c r="CC47" s="1120"/>
      <c r="CD47" s="1120"/>
      <c r="CE47" s="1121"/>
      <c r="CF47" s="170"/>
      <c r="CG47" s="32"/>
      <c r="CH47" s="32"/>
      <c r="CI47" s="26"/>
    </row>
    <row r="48" spans="1:87" ht="18.75" customHeight="1">
      <c r="A48" s="572" t="s">
        <v>814</v>
      </c>
      <c r="B48" s="544"/>
      <c r="C48" s="544"/>
      <c r="D48" s="544"/>
      <c r="E48" s="544"/>
      <c r="F48" s="544"/>
      <c r="G48" s="1146" t="s">
        <v>795</v>
      </c>
      <c r="H48" s="1092"/>
      <c r="I48" s="1092" t="s">
        <v>795</v>
      </c>
      <c r="J48" s="1092"/>
      <c r="K48" s="1092" t="s">
        <v>796</v>
      </c>
      <c r="L48" s="1092"/>
      <c r="M48" s="1092" t="s">
        <v>797</v>
      </c>
      <c r="N48" s="1092"/>
      <c r="O48" s="1092" t="s">
        <v>797</v>
      </c>
      <c r="P48" s="1092"/>
      <c r="Q48" s="1092" t="s">
        <v>798</v>
      </c>
      <c r="R48" s="1092"/>
      <c r="S48" s="1092" t="s">
        <v>215</v>
      </c>
      <c r="T48" s="1092"/>
      <c r="U48" s="1092" t="s">
        <v>215</v>
      </c>
      <c r="V48" s="1092"/>
      <c r="W48" s="1092" t="s">
        <v>794</v>
      </c>
      <c r="X48" s="1092"/>
      <c r="Y48" s="1092" t="s">
        <v>794</v>
      </c>
      <c r="Z48" s="1092"/>
      <c r="AA48" s="1092" t="s">
        <v>795</v>
      </c>
      <c r="AB48" s="1092"/>
      <c r="AC48" s="1092" t="s">
        <v>795</v>
      </c>
      <c r="AD48" s="1092"/>
      <c r="AE48" s="1092" t="s">
        <v>799</v>
      </c>
      <c r="AF48" s="1092"/>
      <c r="AG48" s="1092" t="s">
        <v>215</v>
      </c>
      <c r="AH48" s="1092"/>
      <c r="AI48" s="1092" t="s">
        <v>795</v>
      </c>
      <c r="AJ48" s="1092"/>
      <c r="AK48" s="1092" t="s">
        <v>795</v>
      </c>
      <c r="AL48" s="1092"/>
      <c r="AM48" s="1092" t="s">
        <v>796</v>
      </c>
      <c r="AN48" s="1092"/>
      <c r="AO48" s="1092" t="s">
        <v>797</v>
      </c>
      <c r="AP48" s="1092"/>
      <c r="AQ48" s="1092" t="s">
        <v>797</v>
      </c>
      <c r="AR48" s="1092"/>
      <c r="AS48" s="1092" t="s">
        <v>798</v>
      </c>
      <c r="AT48" s="1092"/>
      <c r="AU48" s="1092" t="s">
        <v>215</v>
      </c>
      <c r="AV48" s="1092"/>
      <c r="AW48" s="1092" t="s">
        <v>215</v>
      </c>
      <c r="AX48" s="1092"/>
      <c r="AY48" s="1092" t="s">
        <v>794</v>
      </c>
      <c r="AZ48" s="1092"/>
      <c r="BA48" s="1092" t="s">
        <v>794</v>
      </c>
      <c r="BB48" s="1092"/>
      <c r="BC48" s="1092" t="s">
        <v>795</v>
      </c>
      <c r="BD48" s="1092"/>
      <c r="BE48" s="1092" t="s">
        <v>795</v>
      </c>
      <c r="BF48" s="1092"/>
      <c r="BG48" s="1092" t="s">
        <v>799</v>
      </c>
      <c r="BH48" s="1092"/>
      <c r="BI48" s="1092" t="s">
        <v>215</v>
      </c>
      <c r="BJ48" s="1092"/>
      <c r="BK48" s="1094"/>
      <c r="BL48" s="1095"/>
      <c r="BM48" s="1092"/>
      <c r="BN48" s="1092"/>
      <c r="BO48" s="1092"/>
      <c r="BP48" s="1092"/>
      <c r="BQ48" s="384">
        <v>4</v>
      </c>
      <c r="BR48" s="471">
        <v>8</v>
      </c>
      <c r="BS48" s="471">
        <v>2</v>
      </c>
      <c r="BT48" s="471">
        <v>4</v>
      </c>
      <c r="BU48" s="471">
        <v>2</v>
      </c>
      <c r="BV48" s="471">
        <v>2</v>
      </c>
      <c r="BW48" s="471"/>
      <c r="BX48" s="470"/>
      <c r="BY48" s="384">
        <v>22</v>
      </c>
      <c r="BZ48" s="1094">
        <v>6</v>
      </c>
      <c r="CA48" s="1095"/>
      <c r="CB48" s="1119" t="s">
        <v>810</v>
      </c>
      <c r="CC48" s="1120"/>
      <c r="CD48" s="1120"/>
      <c r="CE48" s="1121"/>
      <c r="CF48" s="170"/>
      <c r="CG48" s="32"/>
      <c r="CH48" s="32"/>
      <c r="CI48" s="26"/>
    </row>
    <row r="49" spans="1:87" ht="18.75" customHeight="1">
      <c r="A49" s="600" t="s">
        <v>815</v>
      </c>
      <c r="B49" s="633"/>
      <c r="C49" s="633"/>
      <c r="D49" s="633"/>
      <c r="E49" s="633"/>
      <c r="F49" s="633"/>
      <c r="G49" s="1146" t="s">
        <v>795</v>
      </c>
      <c r="H49" s="1092"/>
      <c r="I49" s="1092" t="s">
        <v>796</v>
      </c>
      <c r="J49" s="1092"/>
      <c r="K49" s="1092" t="s">
        <v>797</v>
      </c>
      <c r="L49" s="1092"/>
      <c r="M49" s="1092" t="s">
        <v>797</v>
      </c>
      <c r="N49" s="1092"/>
      <c r="O49" s="1092" t="s">
        <v>215</v>
      </c>
      <c r="P49" s="1092"/>
      <c r="Q49" s="1092" t="s">
        <v>799</v>
      </c>
      <c r="R49" s="1092"/>
      <c r="S49" s="1092" t="s">
        <v>215</v>
      </c>
      <c r="T49" s="1092"/>
      <c r="U49" s="1092" t="s">
        <v>794</v>
      </c>
      <c r="V49" s="1092"/>
      <c r="W49" s="1092" t="s">
        <v>794</v>
      </c>
      <c r="X49" s="1092"/>
      <c r="Y49" s="1092" t="s">
        <v>795</v>
      </c>
      <c r="Z49" s="1092"/>
      <c r="AA49" s="1092" t="s">
        <v>795</v>
      </c>
      <c r="AB49" s="1092"/>
      <c r="AC49" s="1092" t="s">
        <v>795</v>
      </c>
      <c r="AD49" s="1092"/>
      <c r="AE49" s="1092" t="s">
        <v>798</v>
      </c>
      <c r="AF49" s="1092"/>
      <c r="AG49" s="1092" t="s">
        <v>215</v>
      </c>
      <c r="AH49" s="1092"/>
      <c r="AI49" s="1092" t="s">
        <v>795</v>
      </c>
      <c r="AJ49" s="1092"/>
      <c r="AK49" s="1092" t="s">
        <v>796</v>
      </c>
      <c r="AL49" s="1092"/>
      <c r="AM49" s="1092" t="s">
        <v>797</v>
      </c>
      <c r="AN49" s="1092"/>
      <c r="AO49" s="1092" t="s">
        <v>797</v>
      </c>
      <c r="AP49" s="1092"/>
      <c r="AQ49" s="1092" t="s">
        <v>215</v>
      </c>
      <c r="AR49" s="1092"/>
      <c r="AS49" s="1092" t="s">
        <v>799</v>
      </c>
      <c r="AT49" s="1092"/>
      <c r="AU49" s="1092" t="s">
        <v>215</v>
      </c>
      <c r="AV49" s="1092"/>
      <c r="AW49" s="1092" t="s">
        <v>794</v>
      </c>
      <c r="AX49" s="1092"/>
      <c r="AY49" s="1092" t="s">
        <v>794</v>
      </c>
      <c r="AZ49" s="1092"/>
      <c r="BA49" s="1092" t="s">
        <v>795</v>
      </c>
      <c r="BB49" s="1092"/>
      <c r="BC49" s="1092" t="s">
        <v>795</v>
      </c>
      <c r="BD49" s="1092"/>
      <c r="BE49" s="1092" t="s">
        <v>795</v>
      </c>
      <c r="BF49" s="1092"/>
      <c r="BG49" s="1092" t="s">
        <v>798</v>
      </c>
      <c r="BH49" s="1092"/>
      <c r="BI49" s="1092" t="s">
        <v>215</v>
      </c>
      <c r="BJ49" s="1092"/>
      <c r="BK49" s="1094"/>
      <c r="BL49" s="1095"/>
      <c r="BM49" s="1092"/>
      <c r="BN49" s="1092"/>
      <c r="BO49" s="1092"/>
      <c r="BP49" s="1092"/>
      <c r="BQ49" s="384">
        <v>4</v>
      </c>
      <c r="BR49" s="471">
        <v>8</v>
      </c>
      <c r="BS49" s="471">
        <v>2</v>
      </c>
      <c r="BT49" s="471">
        <v>4</v>
      </c>
      <c r="BU49" s="471">
        <v>2</v>
      </c>
      <c r="BV49" s="471">
        <v>2</v>
      </c>
      <c r="BW49" s="471"/>
      <c r="BX49" s="470"/>
      <c r="BY49" s="384">
        <v>22</v>
      </c>
      <c r="BZ49" s="1094">
        <v>6</v>
      </c>
      <c r="CA49" s="1095"/>
      <c r="CB49" s="1119" t="s">
        <v>810</v>
      </c>
      <c r="CC49" s="1120"/>
      <c r="CD49" s="1120"/>
      <c r="CE49" s="1121"/>
      <c r="CF49" s="170"/>
      <c r="CG49" s="32"/>
      <c r="CH49" s="32"/>
      <c r="CI49" s="26"/>
    </row>
    <row r="50" spans="1:87" ht="18.75" customHeight="1">
      <c r="A50" s="572" t="s">
        <v>816</v>
      </c>
      <c r="B50" s="544"/>
      <c r="C50" s="544"/>
      <c r="D50" s="544"/>
      <c r="E50" s="544"/>
      <c r="F50" s="544"/>
      <c r="G50" s="1146" t="s">
        <v>796</v>
      </c>
      <c r="H50" s="1092"/>
      <c r="I50" s="1092" t="s">
        <v>797</v>
      </c>
      <c r="J50" s="1092"/>
      <c r="K50" s="1092" t="s">
        <v>797</v>
      </c>
      <c r="L50" s="1092"/>
      <c r="M50" s="1092" t="s">
        <v>215</v>
      </c>
      <c r="N50" s="1092"/>
      <c r="O50" s="1092" t="s">
        <v>794</v>
      </c>
      <c r="P50" s="1092"/>
      <c r="Q50" s="1092" t="s">
        <v>798</v>
      </c>
      <c r="R50" s="1092"/>
      <c r="S50" s="1092" t="s">
        <v>215</v>
      </c>
      <c r="T50" s="1092"/>
      <c r="U50" s="1092" t="s">
        <v>794</v>
      </c>
      <c r="V50" s="1092"/>
      <c r="W50" s="1092" t="s">
        <v>795</v>
      </c>
      <c r="X50" s="1092"/>
      <c r="Y50" s="1092" t="s">
        <v>795</v>
      </c>
      <c r="Z50" s="1092"/>
      <c r="AA50" s="1092" t="s">
        <v>795</v>
      </c>
      <c r="AB50" s="1092"/>
      <c r="AC50" s="1092" t="s">
        <v>795</v>
      </c>
      <c r="AD50" s="1092"/>
      <c r="AE50" s="1092" t="s">
        <v>799</v>
      </c>
      <c r="AF50" s="1092"/>
      <c r="AG50" s="1092" t="s">
        <v>215</v>
      </c>
      <c r="AH50" s="1092"/>
      <c r="AI50" s="1092" t="s">
        <v>796</v>
      </c>
      <c r="AJ50" s="1092"/>
      <c r="AK50" s="1092" t="s">
        <v>797</v>
      </c>
      <c r="AL50" s="1092"/>
      <c r="AM50" s="1092" t="s">
        <v>797</v>
      </c>
      <c r="AN50" s="1092"/>
      <c r="AO50" s="1092" t="s">
        <v>215</v>
      </c>
      <c r="AP50" s="1092"/>
      <c r="AQ50" s="1092" t="s">
        <v>794</v>
      </c>
      <c r="AR50" s="1092"/>
      <c r="AS50" s="1092" t="s">
        <v>798</v>
      </c>
      <c r="AT50" s="1092"/>
      <c r="AU50" s="1092" t="s">
        <v>215</v>
      </c>
      <c r="AV50" s="1092"/>
      <c r="AW50" s="1092" t="s">
        <v>794</v>
      </c>
      <c r="AX50" s="1092"/>
      <c r="AY50" s="1092" t="s">
        <v>795</v>
      </c>
      <c r="AZ50" s="1092"/>
      <c r="BA50" s="1092" t="s">
        <v>795</v>
      </c>
      <c r="BB50" s="1092"/>
      <c r="BC50" s="1092" t="s">
        <v>795</v>
      </c>
      <c r="BD50" s="1092"/>
      <c r="BE50" s="1092" t="s">
        <v>795</v>
      </c>
      <c r="BF50" s="1092"/>
      <c r="BG50" s="1092" t="s">
        <v>799</v>
      </c>
      <c r="BH50" s="1092"/>
      <c r="BI50" s="1092" t="s">
        <v>215</v>
      </c>
      <c r="BJ50" s="1092"/>
      <c r="BK50" s="1094"/>
      <c r="BL50" s="1095"/>
      <c r="BM50" s="1092"/>
      <c r="BN50" s="1092"/>
      <c r="BO50" s="1092"/>
      <c r="BP50" s="1092"/>
      <c r="BQ50" s="384">
        <v>4</v>
      </c>
      <c r="BR50" s="471">
        <v>8</v>
      </c>
      <c r="BS50" s="471">
        <v>2</v>
      </c>
      <c r="BT50" s="471">
        <v>4</v>
      </c>
      <c r="BU50" s="471">
        <v>2</v>
      </c>
      <c r="BV50" s="471">
        <v>2</v>
      </c>
      <c r="BW50" s="471"/>
      <c r="BX50" s="470"/>
      <c r="BY50" s="384">
        <v>22</v>
      </c>
      <c r="BZ50" s="1094">
        <v>6</v>
      </c>
      <c r="CA50" s="1095"/>
      <c r="CB50" s="1119" t="s">
        <v>810</v>
      </c>
      <c r="CC50" s="1120"/>
      <c r="CD50" s="1120"/>
      <c r="CE50" s="1121"/>
      <c r="CF50" s="170"/>
      <c r="CG50" s="32"/>
      <c r="CH50" s="32"/>
      <c r="CI50" s="26"/>
    </row>
    <row r="51" spans="1:87" ht="18.75" customHeight="1">
      <c r="A51" s="600" t="s">
        <v>817</v>
      </c>
      <c r="B51" s="633"/>
      <c r="C51" s="633"/>
      <c r="D51" s="633"/>
      <c r="E51" s="633"/>
      <c r="F51" s="633"/>
      <c r="G51" s="1146" t="s">
        <v>797</v>
      </c>
      <c r="H51" s="1092"/>
      <c r="I51" s="1092" t="s">
        <v>797</v>
      </c>
      <c r="J51" s="1092"/>
      <c r="K51" s="1092" t="s">
        <v>215</v>
      </c>
      <c r="L51" s="1092"/>
      <c r="M51" s="1092" t="s">
        <v>794</v>
      </c>
      <c r="N51" s="1092"/>
      <c r="O51" s="1092" t="s">
        <v>794</v>
      </c>
      <c r="P51" s="1092"/>
      <c r="Q51" s="1092" t="s">
        <v>799</v>
      </c>
      <c r="R51" s="1092"/>
      <c r="S51" s="1092" t="s">
        <v>215</v>
      </c>
      <c r="T51" s="1092"/>
      <c r="U51" s="1092" t="s">
        <v>795</v>
      </c>
      <c r="V51" s="1092"/>
      <c r="W51" s="1092" t="s">
        <v>795</v>
      </c>
      <c r="X51" s="1092"/>
      <c r="Y51" s="1092" t="s">
        <v>795</v>
      </c>
      <c r="Z51" s="1092"/>
      <c r="AA51" s="1092" t="s">
        <v>795</v>
      </c>
      <c r="AB51" s="1092"/>
      <c r="AC51" s="1092" t="s">
        <v>796</v>
      </c>
      <c r="AD51" s="1092"/>
      <c r="AE51" s="1092" t="s">
        <v>798</v>
      </c>
      <c r="AF51" s="1092"/>
      <c r="AG51" s="1092" t="s">
        <v>215</v>
      </c>
      <c r="AH51" s="1092"/>
      <c r="AI51" s="1092" t="s">
        <v>797</v>
      </c>
      <c r="AJ51" s="1092"/>
      <c r="AK51" s="1092" t="s">
        <v>797</v>
      </c>
      <c r="AL51" s="1092"/>
      <c r="AM51" s="1092" t="s">
        <v>215</v>
      </c>
      <c r="AN51" s="1092"/>
      <c r="AO51" s="1092" t="s">
        <v>794</v>
      </c>
      <c r="AP51" s="1092"/>
      <c r="AQ51" s="1092" t="s">
        <v>794</v>
      </c>
      <c r="AR51" s="1092"/>
      <c r="AS51" s="1092" t="s">
        <v>799</v>
      </c>
      <c r="AT51" s="1092"/>
      <c r="AU51" s="1092" t="s">
        <v>215</v>
      </c>
      <c r="AV51" s="1092"/>
      <c r="AW51" s="1092" t="s">
        <v>795</v>
      </c>
      <c r="AX51" s="1092"/>
      <c r="AY51" s="1092" t="s">
        <v>795</v>
      </c>
      <c r="AZ51" s="1092"/>
      <c r="BA51" s="1092" t="s">
        <v>795</v>
      </c>
      <c r="BB51" s="1092"/>
      <c r="BC51" s="1092" t="s">
        <v>795</v>
      </c>
      <c r="BD51" s="1092"/>
      <c r="BE51" s="1092" t="s">
        <v>796</v>
      </c>
      <c r="BF51" s="1092"/>
      <c r="BG51" s="1092" t="s">
        <v>798</v>
      </c>
      <c r="BH51" s="1092"/>
      <c r="BI51" s="1092" t="s">
        <v>215</v>
      </c>
      <c r="BJ51" s="1092"/>
      <c r="BK51" s="1094"/>
      <c r="BL51" s="1095"/>
      <c r="BM51" s="1092"/>
      <c r="BN51" s="1092"/>
      <c r="BO51" s="1092"/>
      <c r="BP51" s="1092"/>
      <c r="BQ51" s="384">
        <v>4</v>
      </c>
      <c r="BR51" s="471">
        <v>8</v>
      </c>
      <c r="BS51" s="471">
        <v>2</v>
      </c>
      <c r="BT51" s="471">
        <v>4</v>
      </c>
      <c r="BU51" s="471">
        <v>2</v>
      </c>
      <c r="BV51" s="471">
        <v>2</v>
      </c>
      <c r="BW51" s="471"/>
      <c r="BX51" s="470"/>
      <c r="BY51" s="384">
        <v>22</v>
      </c>
      <c r="BZ51" s="1094">
        <v>6</v>
      </c>
      <c r="CA51" s="1095"/>
      <c r="CB51" s="1119" t="s">
        <v>810</v>
      </c>
      <c r="CC51" s="1120"/>
      <c r="CD51" s="1120"/>
      <c r="CE51" s="1121"/>
      <c r="CF51" s="170"/>
      <c r="CG51" s="32"/>
      <c r="CH51" s="32"/>
      <c r="CI51" s="26"/>
    </row>
    <row r="52" spans="1:87" ht="18.75" customHeight="1">
      <c r="A52" s="572" t="s">
        <v>818</v>
      </c>
      <c r="B52" s="544"/>
      <c r="C52" s="544"/>
      <c r="D52" s="544"/>
      <c r="E52" s="544"/>
      <c r="F52" s="544"/>
      <c r="G52" s="1146" t="s">
        <v>797</v>
      </c>
      <c r="H52" s="1092"/>
      <c r="I52" s="1092" t="s">
        <v>215</v>
      </c>
      <c r="J52" s="1092"/>
      <c r="K52" s="1092" t="s">
        <v>794</v>
      </c>
      <c r="L52" s="1092"/>
      <c r="M52" s="1092" t="s">
        <v>794</v>
      </c>
      <c r="N52" s="1092"/>
      <c r="O52" s="1092" t="s">
        <v>795</v>
      </c>
      <c r="P52" s="1092"/>
      <c r="Q52" s="1092" t="s">
        <v>798</v>
      </c>
      <c r="R52" s="1092"/>
      <c r="S52" s="1092" t="s">
        <v>215</v>
      </c>
      <c r="T52" s="1092"/>
      <c r="U52" s="1092" t="s">
        <v>795</v>
      </c>
      <c r="V52" s="1092"/>
      <c r="W52" s="1092" t="s">
        <v>795</v>
      </c>
      <c r="X52" s="1092"/>
      <c r="Y52" s="1092" t="s">
        <v>795</v>
      </c>
      <c r="Z52" s="1092"/>
      <c r="AA52" s="1092" t="s">
        <v>796</v>
      </c>
      <c r="AB52" s="1092"/>
      <c r="AC52" s="1092" t="s">
        <v>797</v>
      </c>
      <c r="AD52" s="1092"/>
      <c r="AE52" s="1092" t="s">
        <v>799</v>
      </c>
      <c r="AF52" s="1092"/>
      <c r="AG52" s="1092" t="s">
        <v>215</v>
      </c>
      <c r="AH52" s="1092"/>
      <c r="AI52" s="1092" t="s">
        <v>797</v>
      </c>
      <c r="AJ52" s="1092"/>
      <c r="AK52" s="1092" t="s">
        <v>215</v>
      </c>
      <c r="AL52" s="1092"/>
      <c r="AM52" s="1092" t="s">
        <v>794</v>
      </c>
      <c r="AN52" s="1092"/>
      <c r="AO52" s="1092" t="s">
        <v>794</v>
      </c>
      <c r="AP52" s="1092"/>
      <c r="AQ52" s="1092" t="s">
        <v>795</v>
      </c>
      <c r="AR52" s="1092"/>
      <c r="AS52" s="1092" t="s">
        <v>798</v>
      </c>
      <c r="AT52" s="1092"/>
      <c r="AU52" s="1092" t="s">
        <v>215</v>
      </c>
      <c r="AV52" s="1092"/>
      <c r="AW52" s="1092" t="s">
        <v>795</v>
      </c>
      <c r="AX52" s="1092"/>
      <c r="AY52" s="1092" t="s">
        <v>795</v>
      </c>
      <c r="AZ52" s="1092"/>
      <c r="BA52" s="1092" t="s">
        <v>795</v>
      </c>
      <c r="BB52" s="1092"/>
      <c r="BC52" s="1092" t="s">
        <v>796</v>
      </c>
      <c r="BD52" s="1092"/>
      <c r="BE52" s="1092" t="s">
        <v>797</v>
      </c>
      <c r="BF52" s="1092"/>
      <c r="BG52" s="1092" t="s">
        <v>799</v>
      </c>
      <c r="BH52" s="1092"/>
      <c r="BI52" s="1092" t="s">
        <v>215</v>
      </c>
      <c r="BJ52" s="1092"/>
      <c r="BK52" s="1094"/>
      <c r="BL52" s="1095"/>
      <c r="BM52" s="1092"/>
      <c r="BN52" s="1092"/>
      <c r="BO52" s="1092"/>
      <c r="BP52" s="1092"/>
      <c r="BQ52" s="384">
        <v>4</v>
      </c>
      <c r="BR52" s="471">
        <v>8</v>
      </c>
      <c r="BS52" s="471">
        <v>2</v>
      </c>
      <c r="BT52" s="471">
        <v>4</v>
      </c>
      <c r="BU52" s="471">
        <v>2</v>
      </c>
      <c r="BV52" s="471">
        <v>2</v>
      </c>
      <c r="BW52" s="471"/>
      <c r="BX52" s="470"/>
      <c r="BY52" s="384">
        <v>22</v>
      </c>
      <c r="BZ52" s="1094">
        <v>6</v>
      </c>
      <c r="CA52" s="1095"/>
      <c r="CB52" s="1119" t="s">
        <v>810</v>
      </c>
      <c r="CC52" s="1120"/>
      <c r="CD52" s="1120"/>
      <c r="CE52" s="1121"/>
      <c r="CF52" s="170"/>
      <c r="CG52" s="32"/>
      <c r="CH52" s="32"/>
      <c r="CI52" s="26"/>
    </row>
    <row r="53" spans="1:87" ht="18.75" customHeight="1">
      <c r="A53" s="600" t="s">
        <v>809</v>
      </c>
      <c r="B53" s="633"/>
      <c r="C53" s="633"/>
      <c r="D53" s="633"/>
      <c r="E53" s="633"/>
      <c r="F53" s="633"/>
      <c r="G53" s="1146" t="s">
        <v>215</v>
      </c>
      <c r="H53" s="1092"/>
      <c r="I53" s="1100" t="s">
        <v>794</v>
      </c>
      <c r="J53" s="1100"/>
      <c r="K53" s="1100" t="s">
        <v>794</v>
      </c>
      <c r="L53" s="1100"/>
      <c r="M53" s="1100" t="s">
        <v>795</v>
      </c>
      <c r="N53" s="1100"/>
      <c r="O53" s="1100" t="s">
        <v>795</v>
      </c>
      <c r="P53" s="1100"/>
      <c r="Q53" s="1100" t="s">
        <v>799</v>
      </c>
      <c r="R53" s="1100"/>
      <c r="S53" s="1100" t="s">
        <v>215</v>
      </c>
      <c r="T53" s="1100"/>
      <c r="U53" s="1100" t="s">
        <v>795</v>
      </c>
      <c r="V53" s="1100"/>
      <c r="W53" s="1100" t="s">
        <v>795</v>
      </c>
      <c r="X53" s="1100"/>
      <c r="Y53" s="1100" t="s">
        <v>796</v>
      </c>
      <c r="Z53" s="1100"/>
      <c r="AA53" s="1100" t="s">
        <v>797</v>
      </c>
      <c r="AB53" s="1100"/>
      <c r="AC53" s="1100" t="s">
        <v>797</v>
      </c>
      <c r="AD53" s="1100"/>
      <c r="AE53" s="1100" t="s">
        <v>798</v>
      </c>
      <c r="AF53" s="1100"/>
      <c r="AG53" s="1100" t="s">
        <v>215</v>
      </c>
      <c r="AH53" s="1100"/>
      <c r="AI53" s="1100" t="s">
        <v>215</v>
      </c>
      <c r="AJ53" s="1100"/>
      <c r="AK53" s="1100" t="s">
        <v>794</v>
      </c>
      <c r="AL53" s="1100"/>
      <c r="AM53" s="1100" t="s">
        <v>794</v>
      </c>
      <c r="AN53" s="1100"/>
      <c r="AO53" s="1100" t="s">
        <v>795</v>
      </c>
      <c r="AP53" s="1100"/>
      <c r="AQ53" s="1100" t="s">
        <v>795</v>
      </c>
      <c r="AR53" s="1100"/>
      <c r="AS53" s="1100" t="s">
        <v>799</v>
      </c>
      <c r="AT53" s="1100"/>
      <c r="AU53" s="1100" t="s">
        <v>215</v>
      </c>
      <c r="AV53" s="1100"/>
      <c r="AW53" s="1100" t="s">
        <v>795</v>
      </c>
      <c r="AX53" s="1100"/>
      <c r="AY53" s="1100" t="s">
        <v>795</v>
      </c>
      <c r="AZ53" s="1100"/>
      <c r="BA53" s="1100" t="s">
        <v>796</v>
      </c>
      <c r="BB53" s="1100"/>
      <c r="BC53" s="1100" t="s">
        <v>797</v>
      </c>
      <c r="BD53" s="1100"/>
      <c r="BE53" s="1100" t="s">
        <v>797</v>
      </c>
      <c r="BF53" s="1100"/>
      <c r="BG53" s="1100" t="s">
        <v>798</v>
      </c>
      <c r="BH53" s="1100"/>
      <c r="BI53" s="1100" t="s">
        <v>215</v>
      </c>
      <c r="BJ53" s="1100"/>
      <c r="BK53" s="1094"/>
      <c r="BL53" s="1095"/>
      <c r="BM53" s="1100"/>
      <c r="BN53" s="1100"/>
      <c r="BO53" s="1100"/>
      <c r="BP53" s="1100"/>
      <c r="BQ53" s="385">
        <v>4</v>
      </c>
      <c r="BR53" s="476">
        <v>8</v>
      </c>
      <c r="BS53" s="476">
        <v>2</v>
      </c>
      <c r="BT53" s="476">
        <v>4</v>
      </c>
      <c r="BU53" s="476">
        <v>2</v>
      </c>
      <c r="BV53" s="476">
        <v>2</v>
      </c>
      <c r="BW53" s="476"/>
      <c r="BX53" s="479"/>
      <c r="BY53" s="385">
        <v>22</v>
      </c>
      <c r="BZ53" s="1094">
        <v>6</v>
      </c>
      <c r="CA53" s="1095"/>
      <c r="CB53" s="1119" t="s">
        <v>810</v>
      </c>
      <c r="CC53" s="1120"/>
      <c r="CD53" s="1120"/>
      <c r="CE53" s="1121"/>
      <c r="CF53" s="170"/>
      <c r="CG53" s="32"/>
      <c r="CH53" s="32"/>
      <c r="CI53" s="26"/>
    </row>
    <row r="54" spans="1:87" ht="18.75" customHeight="1">
      <c r="A54" s="600"/>
      <c r="B54" s="633"/>
      <c r="C54" s="633"/>
      <c r="D54" s="633"/>
      <c r="E54" s="633"/>
      <c r="F54" s="633"/>
      <c r="G54" s="1130"/>
      <c r="H54" s="1095"/>
      <c r="I54" s="1092"/>
      <c r="J54" s="1092"/>
      <c r="K54" s="1092"/>
      <c r="L54" s="1092"/>
      <c r="M54" s="1092"/>
      <c r="N54" s="1092"/>
      <c r="O54" s="1092"/>
      <c r="P54" s="1092"/>
      <c r="Q54" s="1092"/>
      <c r="R54" s="1092"/>
      <c r="S54" s="1092"/>
      <c r="T54" s="1092"/>
      <c r="U54" s="1092"/>
      <c r="V54" s="1092"/>
      <c r="W54" s="1092"/>
      <c r="X54" s="1092"/>
      <c r="Y54" s="1092"/>
      <c r="Z54" s="1092"/>
      <c r="AA54" s="1092"/>
      <c r="AB54" s="1092"/>
      <c r="AC54" s="1092"/>
      <c r="AD54" s="1092"/>
      <c r="AE54" s="1092"/>
      <c r="AF54" s="1092"/>
      <c r="AG54" s="1092"/>
      <c r="AH54" s="1092"/>
      <c r="AI54" s="1092"/>
      <c r="AJ54" s="1092"/>
      <c r="AK54" s="1092"/>
      <c r="AL54" s="1092"/>
      <c r="AM54" s="1092"/>
      <c r="AN54" s="1092"/>
      <c r="AO54" s="1092"/>
      <c r="AP54" s="1092"/>
      <c r="AQ54" s="1092"/>
      <c r="AR54" s="1092"/>
      <c r="AS54" s="1092"/>
      <c r="AT54" s="1092"/>
      <c r="AU54" s="1092"/>
      <c r="AV54" s="1092"/>
      <c r="AW54" s="1092"/>
      <c r="AX54" s="1092"/>
      <c r="AY54" s="1092"/>
      <c r="AZ54" s="1092"/>
      <c r="BA54" s="1092"/>
      <c r="BB54" s="1092"/>
      <c r="BC54" s="1092"/>
      <c r="BD54" s="1092"/>
      <c r="BE54" s="1092"/>
      <c r="BF54" s="1092"/>
      <c r="BG54" s="1092"/>
      <c r="BH54" s="1092"/>
      <c r="BI54" s="1092"/>
      <c r="BJ54" s="1092"/>
      <c r="BK54" s="1094"/>
      <c r="BL54" s="1095"/>
      <c r="BM54" s="1092"/>
      <c r="BN54" s="1092"/>
      <c r="BO54" s="1092"/>
      <c r="BP54" s="1092"/>
      <c r="BQ54" s="383"/>
      <c r="BR54" s="471"/>
      <c r="BS54" s="471"/>
      <c r="BT54" s="471"/>
      <c r="BU54" s="471"/>
      <c r="BV54" s="471"/>
      <c r="BW54" s="471"/>
      <c r="BX54" s="470"/>
      <c r="BY54" s="383"/>
      <c r="BZ54" s="1094"/>
      <c r="CA54" s="1095"/>
      <c r="CB54" s="1119"/>
      <c r="CC54" s="1120"/>
      <c r="CD54" s="1120"/>
      <c r="CE54" s="1121"/>
      <c r="CF54" s="170"/>
      <c r="CG54" s="32"/>
      <c r="CH54" s="32"/>
      <c r="CI54" s="26"/>
    </row>
    <row r="55" spans="1:87" ht="18.75" customHeight="1">
      <c r="A55" s="731"/>
      <c r="B55" s="1128"/>
      <c r="C55" s="1128"/>
      <c r="D55" s="1128"/>
      <c r="E55" s="1128"/>
      <c r="F55" s="1128"/>
      <c r="G55" s="1127"/>
      <c r="H55" s="1099"/>
      <c r="I55" s="1117"/>
      <c r="J55" s="1117"/>
      <c r="K55" s="1117"/>
      <c r="L55" s="1117"/>
      <c r="M55" s="1117"/>
      <c r="N55" s="1117"/>
      <c r="O55" s="1117"/>
      <c r="P55" s="1117"/>
      <c r="Q55" s="1117"/>
      <c r="R55" s="1117"/>
      <c r="S55" s="1117"/>
      <c r="T55" s="1117"/>
      <c r="U55" s="1117"/>
      <c r="V55" s="1117"/>
      <c r="W55" s="1117"/>
      <c r="X55" s="1117"/>
      <c r="Y55" s="1117"/>
      <c r="Z55" s="1117"/>
      <c r="AA55" s="1117"/>
      <c r="AB55" s="1117"/>
      <c r="AC55" s="1117"/>
      <c r="AD55" s="1117"/>
      <c r="AE55" s="1117"/>
      <c r="AF55" s="1117"/>
      <c r="AG55" s="1117"/>
      <c r="AH55" s="1117"/>
      <c r="AI55" s="1117"/>
      <c r="AJ55" s="1117"/>
      <c r="AK55" s="1117"/>
      <c r="AL55" s="1117"/>
      <c r="AM55" s="1117"/>
      <c r="AN55" s="1117"/>
      <c r="AO55" s="1117"/>
      <c r="AP55" s="1117"/>
      <c r="AQ55" s="1117"/>
      <c r="AR55" s="1117"/>
      <c r="AS55" s="1117"/>
      <c r="AT55" s="1117"/>
      <c r="AU55" s="1117"/>
      <c r="AV55" s="1117"/>
      <c r="AW55" s="1117"/>
      <c r="AX55" s="1117"/>
      <c r="AY55" s="1117"/>
      <c r="AZ55" s="1117"/>
      <c r="BA55" s="1117"/>
      <c r="BB55" s="1117"/>
      <c r="BC55" s="1117"/>
      <c r="BD55" s="1117"/>
      <c r="BE55" s="1117"/>
      <c r="BF55" s="1117"/>
      <c r="BG55" s="1117"/>
      <c r="BH55" s="1117"/>
      <c r="BI55" s="1117"/>
      <c r="BJ55" s="1117"/>
      <c r="BK55" s="1098"/>
      <c r="BL55" s="1099"/>
      <c r="BM55" s="1117"/>
      <c r="BN55" s="1117"/>
      <c r="BO55" s="1117"/>
      <c r="BP55" s="1117"/>
      <c r="BQ55" s="451"/>
      <c r="BR55" s="386"/>
      <c r="BS55" s="386"/>
      <c r="BT55" s="386"/>
      <c r="BU55" s="386"/>
      <c r="BV55" s="386"/>
      <c r="BW55" s="386"/>
      <c r="BX55" s="387"/>
      <c r="BY55" s="451"/>
      <c r="BZ55" s="1098"/>
      <c r="CA55" s="1099"/>
      <c r="CB55" s="1172"/>
      <c r="CC55" s="1167"/>
      <c r="CD55" s="1167"/>
      <c r="CE55" s="1168"/>
      <c r="CF55" s="170"/>
      <c r="CG55" s="32"/>
      <c r="CH55" s="32"/>
      <c r="CI55" s="26"/>
    </row>
    <row r="56" spans="1:87" ht="18.75" customHeight="1">
      <c r="A56" s="442" t="s">
        <v>55</v>
      </c>
      <c r="B56" s="407"/>
      <c r="C56" s="407"/>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7"/>
      <c r="AM56" s="407"/>
      <c r="AN56" s="407"/>
      <c r="AO56" s="407"/>
      <c r="AP56" s="407"/>
      <c r="AQ56" s="407"/>
      <c r="AR56" s="407"/>
      <c r="AS56" s="407"/>
      <c r="AT56" s="407"/>
      <c r="AU56" s="407"/>
      <c r="AV56" s="407"/>
      <c r="AW56" s="407"/>
      <c r="AX56" s="407"/>
      <c r="AY56" s="407"/>
      <c r="AZ56" s="407"/>
      <c r="BA56" s="407"/>
      <c r="BB56" s="407"/>
      <c r="BC56" s="407"/>
      <c r="BD56" s="407"/>
      <c r="BE56" s="407"/>
      <c r="BF56" s="407"/>
      <c r="BG56" s="407"/>
      <c r="BH56" s="407"/>
      <c r="BI56" s="407"/>
      <c r="BJ56" s="407"/>
      <c r="BK56" s="407"/>
      <c r="BL56" s="407"/>
      <c r="BM56" s="407"/>
      <c r="BN56" s="407"/>
      <c r="BO56" s="407"/>
      <c r="BP56" s="407"/>
      <c r="BQ56" s="388" t="s">
        <v>802</v>
      </c>
      <c r="BR56" s="437" t="s">
        <v>803</v>
      </c>
      <c r="BS56" s="437" t="s">
        <v>819</v>
      </c>
      <c r="BT56" s="437" t="s">
        <v>820</v>
      </c>
      <c r="BU56" s="437"/>
      <c r="BV56" s="437"/>
      <c r="BW56" s="437"/>
      <c r="BX56" s="417"/>
      <c r="BY56" s="388" t="s">
        <v>262</v>
      </c>
      <c r="BZ56" s="600"/>
      <c r="CA56" s="553"/>
      <c r="CB56" s="600"/>
      <c r="CC56" s="552"/>
      <c r="CD56" s="552"/>
      <c r="CE56" s="553"/>
      <c r="CF56" s="413"/>
      <c r="CG56" s="13"/>
      <c r="CH56" s="13"/>
    </row>
    <row r="57" spans="1:87" ht="18.75" customHeight="1">
      <c r="A57" s="635" t="s">
        <v>811</v>
      </c>
      <c r="B57" s="718"/>
      <c r="C57" s="718"/>
      <c r="D57" s="718"/>
      <c r="E57" s="718"/>
      <c r="F57" s="718"/>
      <c r="G57" s="1129" t="s">
        <v>802</v>
      </c>
      <c r="H57" s="1126"/>
      <c r="I57" s="1125" t="s">
        <v>803</v>
      </c>
      <c r="J57" s="1125"/>
      <c r="K57" s="1126" t="s">
        <v>802</v>
      </c>
      <c r="L57" s="1126"/>
      <c r="M57" s="1125" t="s">
        <v>803</v>
      </c>
      <c r="N57" s="1125"/>
      <c r="O57" s="1126" t="s">
        <v>802</v>
      </c>
      <c r="P57" s="1104"/>
      <c r="Q57" s="1125" t="s">
        <v>819</v>
      </c>
      <c r="R57" s="1103"/>
      <c r="S57" s="1125" t="s">
        <v>215</v>
      </c>
      <c r="T57" s="1125"/>
      <c r="U57" s="1125" t="s">
        <v>803</v>
      </c>
      <c r="V57" s="1125"/>
      <c r="W57" s="1126" t="s">
        <v>802</v>
      </c>
      <c r="X57" s="1126"/>
      <c r="Y57" s="1125" t="s">
        <v>803</v>
      </c>
      <c r="Z57" s="1125"/>
      <c r="AA57" s="1126" t="s">
        <v>802</v>
      </c>
      <c r="AB57" s="1126"/>
      <c r="AC57" s="1125" t="s">
        <v>215</v>
      </c>
      <c r="AD57" s="1125"/>
      <c r="AE57" s="1104" t="s">
        <v>819</v>
      </c>
      <c r="AF57" s="1103"/>
      <c r="AG57" s="1125" t="s">
        <v>215</v>
      </c>
      <c r="AH57" s="1125"/>
      <c r="AI57" s="1103" t="s">
        <v>802</v>
      </c>
      <c r="AJ57" s="1104"/>
      <c r="AK57" s="1104" t="s">
        <v>803</v>
      </c>
      <c r="AL57" s="1103"/>
      <c r="AM57" s="1103" t="s">
        <v>802</v>
      </c>
      <c r="AN57" s="1104"/>
      <c r="AO57" s="1104" t="s">
        <v>803</v>
      </c>
      <c r="AP57" s="1103"/>
      <c r="AQ57" s="1103" t="s">
        <v>802</v>
      </c>
      <c r="AR57" s="1104"/>
      <c r="AS57" s="1104" t="s">
        <v>819</v>
      </c>
      <c r="AT57" s="1103"/>
      <c r="AU57" s="1125" t="s">
        <v>215</v>
      </c>
      <c r="AV57" s="1125"/>
      <c r="AW57" s="1125" t="s">
        <v>803</v>
      </c>
      <c r="AX57" s="1125"/>
      <c r="AY57" s="1126" t="s">
        <v>802</v>
      </c>
      <c r="AZ57" s="1126"/>
      <c r="BA57" s="1125" t="s">
        <v>803</v>
      </c>
      <c r="BB57" s="1125"/>
      <c r="BC57" s="1126" t="s">
        <v>802</v>
      </c>
      <c r="BD57" s="1126"/>
      <c r="BE57" s="1125" t="s">
        <v>215</v>
      </c>
      <c r="BF57" s="1125"/>
      <c r="BG57" s="1104" t="s">
        <v>819</v>
      </c>
      <c r="BH57" s="1125"/>
      <c r="BI57" s="1125" t="s">
        <v>215</v>
      </c>
      <c r="BJ57" s="1125"/>
      <c r="BK57" s="1103"/>
      <c r="BL57" s="1104"/>
      <c r="BM57" s="1117"/>
      <c r="BN57" s="1117"/>
      <c r="BO57" s="1117"/>
      <c r="BP57" s="1117"/>
      <c r="BQ57" s="389">
        <v>10</v>
      </c>
      <c r="BR57" s="477">
        <v>8</v>
      </c>
      <c r="BS57" s="477">
        <v>4</v>
      </c>
      <c r="BT57" s="477"/>
      <c r="BU57" s="477"/>
      <c r="BV57" s="477"/>
      <c r="BW57" s="477"/>
      <c r="BX57" s="478"/>
      <c r="BY57" s="384">
        <v>22</v>
      </c>
      <c r="BZ57" s="1103">
        <v>6</v>
      </c>
      <c r="CA57" s="1104"/>
      <c r="CB57" s="1119" t="s">
        <v>821</v>
      </c>
      <c r="CC57" s="1120"/>
      <c r="CD57" s="1120"/>
      <c r="CE57" s="1121"/>
      <c r="CF57" s="413"/>
      <c r="CG57" s="13"/>
      <c r="CH57" s="13"/>
    </row>
    <row r="58" spans="1:87" ht="18.75" customHeight="1">
      <c r="A58" s="600" t="s">
        <v>812</v>
      </c>
      <c r="B58" s="633"/>
      <c r="C58" s="633"/>
      <c r="D58" s="633"/>
      <c r="E58" s="633"/>
      <c r="F58" s="633"/>
      <c r="G58" s="1131" t="s">
        <v>215</v>
      </c>
      <c r="H58" s="1124"/>
      <c r="I58" s="1123" t="s">
        <v>802</v>
      </c>
      <c r="J58" s="1122"/>
      <c r="K58" s="1122" t="s">
        <v>803</v>
      </c>
      <c r="L58" s="1123"/>
      <c r="M58" s="1123" t="s">
        <v>802</v>
      </c>
      <c r="N58" s="1122"/>
      <c r="O58" s="1122" t="s">
        <v>803</v>
      </c>
      <c r="P58" s="1117"/>
      <c r="Q58" s="1117" t="s">
        <v>819</v>
      </c>
      <c r="R58" s="1123"/>
      <c r="S58" s="1117" t="s">
        <v>215</v>
      </c>
      <c r="T58" s="1117"/>
      <c r="U58" s="1123" t="s">
        <v>802</v>
      </c>
      <c r="V58" s="1122"/>
      <c r="W58" s="1122" t="s">
        <v>803</v>
      </c>
      <c r="X58" s="1123"/>
      <c r="Y58" s="1123" t="s">
        <v>802</v>
      </c>
      <c r="Z58" s="1122"/>
      <c r="AA58" s="1122" t="s">
        <v>803</v>
      </c>
      <c r="AB58" s="1123"/>
      <c r="AC58" s="1123" t="s">
        <v>802</v>
      </c>
      <c r="AD58" s="1122"/>
      <c r="AE58" s="1122" t="s">
        <v>819</v>
      </c>
      <c r="AF58" s="1123"/>
      <c r="AG58" s="1117" t="s">
        <v>215</v>
      </c>
      <c r="AH58" s="1117"/>
      <c r="AI58" s="1117" t="s">
        <v>215</v>
      </c>
      <c r="AJ58" s="1117"/>
      <c r="AK58" s="1124" t="s">
        <v>802</v>
      </c>
      <c r="AL58" s="1124"/>
      <c r="AM58" s="1117" t="s">
        <v>803</v>
      </c>
      <c r="AN58" s="1117"/>
      <c r="AO58" s="1124" t="s">
        <v>802</v>
      </c>
      <c r="AP58" s="1124"/>
      <c r="AQ58" s="1117" t="s">
        <v>803</v>
      </c>
      <c r="AR58" s="1117"/>
      <c r="AS58" s="1122" t="s">
        <v>819</v>
      </c>
      <c r="AT58" s="1123"/>
      <c r="AU58" s="1117" t="s">
        <v>215</v>
      </c>
      <c r="AV58" s="1117"/>
      <c r="AW58" s="1123" t="s">
        <v>802</v>
      </c>
      <c r="AX58" s="1122"/>
      <c r="AY58" s="1122" t="s">
        <v>803</v>
      </c>
      <c r="AZ58" s="1123"/>
      <c r="BA58" s="1123" t="s">
        <v>802</v>
      </c>
      <c r="BB58" s="1122"/>
      <c r="BC58" s="1122" t="s">
        <v>803</v>
      </c>
      <c r="BD58" s="1123"/>
      <c r="BE58" s="1123" t="s">
        <v>802</v>
      </c>
      <c r="BF58" s="1122"/>
      <c r="BG58" s="1122" t="s">
        <v>819</v>
      </c>
      <c r="BH58" s="1117"/>
      <c r="BI58" s="1117" t="s">
        <v>215</v>
      </c>
      <c r="BJ58" s="1117"/>
      <c r="BK58" s="1094"/>
      <c r="BL58" s="1095"/>
      <c r="BM58" s="1092"/>
      <c r="BN58" s="1092"/>
      <c r="BO58" s="1092"/>
      <c r="BP58" s="1092"/>
      <c r="BQ58" s="384">
        <v>10</v>
      </c>
      <c r="BR58" s="471">
        <v>8</v>
      </c>
      <c r="BS58" s="471">
        <v>4</v>
      </c>
      <c r="BT58" s="471"/>
      <c r="BU58" s="471"/>
      <c r="BV58" s="471"/>
      <c r="BW58" s="471"/>
      <c r="BX58" s="470"/>
      <c r="BY58" s="384">
        <v>22</v>
      </c>
      <c r="BZ58" s="1094">
        <v>6</v>
      </c>
      <c r="CA58" s="1095"/>
      <c r="CB58" s="1119" t="s">
        <v>821</v>
      </c>
      <c r="CC58" s="1120"/>
      <c r="CD58" s="1120"/>
      <c r="CE58" s="1121"/>
      <c r="CF58" s="413"/>
      <c r="CG58" s="13"/>
      <c r="CH58" s="13"/>
    </row>
    <row r="59" spans="1:87" ht="18.75" customHeight="1">
      <c r="A59" s="731"/>
      <c r="B59" s="1128"/>
      <c r="C59" s="1128"/>
      <c r="D59" s="1128"/>
      <c r="E59" s="1128"/>
      <c r="F59" s="1128"/>
      <c r="G59" s="1127"/>
      <c r="H59" s="1099"/>
      <c r="I59" s="1100"/>
      <c r="J59" s="1100"/>
      <c r="K59" s="1100"/>
      <c r="L59" s="1100"/>
      <c r="M59" s="1100"/>
      <c r="N59" s="1100"/>
      <c r="O59" s="1100"/>
      <c r="P59" s="1100"/>
      <c r="Q59" s="1100"/>
      <c r="R59" s="1100"/>
      <c r="S59" s="1100"/>
      <c r="T59" s="1100"/>
      <c r="U59" s="1100"/>
      <c r="V59" s="1100"/>
      <c r="W59" s="1100"/>
      <c r="X59" s="1100"/>
      <c r="Y59" s="1100"/>
      <c r="Z59" s="1100"/>
      <c r="AA59" s="1100"/>
      <c r="AB59" s="1100"/>
      <c r="AC59" s="1100"/>
      <c r="AD59" s="1100"/>
      <c r="AE59" s="1100"/>
      <c r="AF59" s="1100"/>
      <c r="AG59" s="1100"/>
      <c r="AH59" s="1100"/>
      <c r="AI59" s="1100"/>
      <c r="AJ59" s="1100"/>
      <c r="AK59" s="1100"/>
      <c r="AL59" s="1100"/>
      <c r="AM59" s="1100"/>
      <c r="AN59" s="1100"/>
      <c r="AO59" s="1100"/>
      <c r="AP59" s="1100"/>
      <c r="AQ59" s="1100"/>
      <c r="AR59" s="1100"/>
      <c r="AS59" s="1100"/>
      <c r="AT59" s="1100"/>
      <c r="AU59" s="1100"/>
      <c r="AV59" s="1100"/>
      <c r="AW59" s="1100"/>
      <c r="AX59" s="1100"/>
      <c r="AY59" s="1100"/>
      <c r="AZ59" s="1100"/>
      <c r="BA59" s="1100"/>
      <c r="BB59" s="1100"/>
      <c r="BC59" s="1100"/>
      <c r="BD59" s="1100"/>
      <c r="BE59" s="1100"/>
      <c r="BF59" s="1100"/>
      <c r="BG59" s="1100"/>
      <c r="BH59" s="1100"/>
      <c r="BI59" s="1100"/>
      <c r="BJ59" s="1100"/>
      <c r="BK59" s="1098"/>
      <c r="BL59" s="1099"/>
      <c r="BM59" s="1100"/>
      <c r="BN59" s="1100"/>
      <c r="BO59" s="1100"/>
      <c r="BP59" s="1100"/>
      <c r="BQ59" s="385"/>
      <c r="BR59" s="476"/>
      <c r="BS59" s="476"/>
      <c r="BT59" s="476"/>
      <c r="BU59" s="476"/>
      <c r="BV59" s="476"/>
      <c r="BW59" s="476"/>
      <c r="BX59" s="479"/>
      <c r="BY59" s="385"/>
      <c r="BZ59" s="1098"/>
      <c r="CA59" s="1099"/>
      <c r="CB59" s="1098"/>
      <c r="CC59" s="1167"/>
      <c r="CD59" s="1167"/>
      <c r="CE59" s="1168"/>
      <c r="CF59" s="413"/>
      <c r="CG59" s="13"/>
      <c r="CH59" s="13"/>
    </row>
    <row r="60" spans="1:87" ht="18.75" customHeight="1">
      <c r="A60" s="442" t="s">
        <v>56</v>
      </c>
      <c r="B60" s="407"/>
      <c r="C60" s="407"/>
      <c r="D60" s="407"/>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7"/>
      <c r="AM60" s="407"/>
      <c r="AN60" s="407"/>
      <c r="AO60" s="407"/>
      <c r="AP60" s="407"/>
      <c r="AQ60" s="407"/>
      <c r="AR60" s="407"/>
      <c r="AS60" s="407"/>
      <c r="AT60" s="407"/>
      <c r="AU60" s="407"/>
      <c r="AV60" s="407"/>
      <c r="AW60" s="407"/>
      <c r="AX60" s="407"/>
      <c r="AY60" s="407"/>
      <c r="AZ60" s="407"/>
      <c r="BA60" s="407"/>
      <c r="BB60" s="407"/>
      <c r="BC60" s="407"/>
      <c r="BD60" s="407"/>
      <c r="BE60" s="407"/>
      <c r="BF60" s="407"/>
      <c r="BG60" s="407"/>
      <c r="BH60" s="407"/>
      <c r="BI60" s="407"/>
      <c r="BJ60" s="407"/>
      <c r="BK60" s="407"/>
      <c r="BL60" s="407"/>
      <c r="BM60" s="407"/>
      <c r="BN60" s="407"/>
      <c r="BO60" s="407"/>
      <c r="BP60" s="407"/>
      <c r="BQ60" s="388" t="s">
        <v>822</v>
      </c>
      <c r="BR60" s="437" t="s">
        <v>823</v>
      </c>
      <c r="BS60" s="437"/>
      <c r="BT60" s="437"/>
      <c r="BU60" s="437"/>
      <c r="BV60" s="437"/>
      <c r="BW60" s="437"/>
      <c r="BX60" s="417"/>
      <c r="BY60" s="388" t="s">
        <v>262</v>
      </c>
      <c r="BZ60" s="600"/>
      <c r="CA60" s="553"/>
      <c r="CB60" s="600"/>
      <c r="CC60" s="552"/>
      <c r="CD60" s="552"/>
      <c r="CE60" s="553"/>
      <c r="CF60" s="413"/>
      <c r="CG60" s="13"/>
      <c r="CH60" s="13"/>
    </row>
    <row r="61" spans="1:87" ht="18.75" customHeight="1">
      <c r="A61" s="635" t="s">
        <v>813</v>
      </c>
      <c r="B61" s="718"/>
      <c r="C61" s="718"/>
      <c r="D61" s="718"/>
      <c r="E61" s="718"/>
      <c r="F61" s="718"/>
      <c r="G61" s="1129"/>
      <c r="H61" s="1104"/>
      <c r="I61" s="1117"/>
      <c r="J61" s="1117"/>
      <c r="K61" s="1117"/>
      <c r="L61" s="1117"/>
      <c r="M61" s="1117"/>
      <c r="N61" s="1117"/>
      <c r="O61" s="1117"/>
      <c r="P61" s="1117"/>
      <c r="Q61" s="1117"/>
      <c r="R61" s="1117"/>
      <c r="S61" s="1117"/>
      <c r="T61" s="1117"/>
      <c r="U61" s="1117"/>
      <c r="V61" s="1117"/>
      <c r="W61" s="1117"/>
      <c r="X61" s="1117"/>
      <c r="Y61" s="1117"/>
      <c r="Z61" s="1117"/>
      <c r="AA61" s="1117"/>
      <c r="AB61" s="1117"/>
      <c r="AC61" s="1117"/>
      <c r="AD61" s="1117"/>
      <c r="AE61" s="1117"/>
      <c r="AF61" s="1117"/>
      <c r="AG61" s="1117"/>
      <c r="AH61" s="1117"/>
      <c r="AI61" s="1117"/>
      <c r="AJ61" s="1117"/>
      <c r="AK61" s="1117"/>
      <c r="AL61" s="1117"/>
      <c r="AM61" s="1117"/>
      <c r="AN61" s="1117"/>
      <c r="AO61" s="1117"/>
      <c r="AP61" s="1117"/>
      <c r="AQ61" s="1117"/>
      <c r="AR61" s="1117"/>
      <c r="AS61" s="1117"/>
      <c r="AT61" s="1117"/>
      <c r="AU61" s="1117"/>
      <c r="AV61" s="1117"/>
      <c r="AW61" s="1117"/>
      <c r="AX61" s="1117"/>
      <c r="AY61" s="1117"/>
      <c r="AZ61" s="1117"/>
      <c r="BA61" s="1117"/>
      <c r="BB61" s="1117"/>
      <c r="BC61" s="1117"/>
      <c r="BD61" s="1117"/>
      <c r="BE61" s="1117"/>
      <c r="BF61" s="1117"/>
      <c r="BG61" s="1117"/>
      <c r="BH61" s="1117"/>
      <c r="BI61" s="1117"/>
      <c r="BJ61" s="1117"/>
      <c r="BK61" s="1103"/>
      <c r="BL61" s="1104"/>
      <c r="BM61" s="1117"/>
      <c r="BN61" s="1117"/>
      <c r="BO61" s="1117"/>
      <c r="BP61" s="1117"/>
      <c r="BQ61" s="164"/>
      <c r="BR61" s="468"/>
      <c r="BS61" s="468"/>
      <c r="BT61" s="468"/>
      <c r="BU61" s="468"/>
      <c r="BV61" s="468"/>
      <c r="BW61" s="468"/>
      <c r="BX61" s="481"/>
      <c r="BY61" s="164"/>
      <c r="BZ61" s="1103"/>
      <c r="CA61" s="1104"/>
      <c r="CB61" s="1103"/>
      <c r="CC61" s="1169"/>
      <c r="CD61" s="1169"/>
      <c r="CE61" s="1170"/>
      <c r="CF61" s="413"/>
      <c r="CG61" s="13"/>
      <c r="CH61" s="13"/>
    </row>
    <row r="62" spans="1:87" ht="18.75" customHeight="1">
      <c r="A62" s="600" t="s">
        <v>814</v>
      </c>
      <c r="B62" s="633"/>
      <c r="C62" s="633"/>
      <c r="D62" s="633"/>
      <c r="E62" s="633"/>
      <c r="F62" s="633"/>
      <c r="G62" s="1130"/>
      <c r="H62" s="1095"/>
      <c r="I62" s="1092"/>
      <c r="J62" s="1092"/>
      <c r="K62" s="1092"/>
      <c r="L62" s="1092"/>
      <c r="M62" s="1092"/>
      <c r="N62" s="1092"/>
      <c r="O62" s="1092"/>
      <c r="P62" s="1092"/>
      <c r="Q62" s="1092"/>
      <c r="R62" s="1092"/>
      <c r="S62" s="1092"/>
      <c r="T62" s="1092"/>
      <c r="U62" s="1092"/>
      <c r="V62" s="1092"/>
      <c r="W62" s="1092"/>
      <c r="X62" s="1092"/>
      <c r="Y62" s="1092"/>
      <c r="Z62" s="1092"/>
      <c r="AA62" s="1092"/>
      <c r="AB62" s="1092"/>
      <c r="AC62" s="1092"/>
      <c r="AD62" s="1092"/>
      <c r="AE62" s="1092"/>
      <c r="AF62" s="1092"/>
      <c r="AG62" s="1092"/>
      <c r="AH62" s="1092"/>
      <c r="AI62" s="1092"/>
      <c r="AJ62" s="1092"/>
      <c r="AK62" s="1092"/>
      <c r="AL62" s="1092"/>
      <c r="AM62" s="1092"/>
      <c r="AN62" s="1092"/>
      <c r="AO62" s="1092"/>
      <c r="AP62" s="1092"/>
      <c r="AQ62" s="1092"/>
      <c r="AR62" s="1092"/>
      <c r="AS62" s="1092"/>
      <c r="AT62" s="1092"/>
      <c r="AU62" s="1092"/>
      <c r="AV62" s="1092"/>
      <c r="AW62" s="1092"/>
      <c r="AX62" s="1092"/>
      <c r="AY62" s="1092"/>
      <c r="AZ62" s="1092"/>
      <c r="BA62" s="1092"/>
      <c r="BB62" s="1092"/>
      <c r="BC62" s="1092"/>
      <c r="BD62" s="1092"/>
      <c r="BE62" s="1092"/>
      <c r="BF62" s="1092"/>
      <c r="BG62" s="1092"/>
      <c r="BH62" s="1092"/>
      <c r="BI62" s="1092"/>
      <c r="BJ62" s="1092"/>
      <c r="BK62" s="1094"/>
      <c r="BL62" s="1095"/>
      <c r="BM62" s="1092"/>
      <c r="BN62" s="1092"/>
      <c r="BO62" s="1092"/>
      <c r="BP62" s="1092"/>
      <c r="BQ62" s="163"/>
      <c r="BR62" s="469"/>
      <c r="BS62" s="469"/>
      <c r="BT62" s="469"/>
      <c r="BU62" s="469"/>
      <c r="BV62" s="469"/>
      <c r="BW62" s="469"/>
      <c r="BX62" s="472"/>
      <c r="BY62" s="163"/>
      <c r="BZ62" s="1094"/>
      <c r="CA62" s="1095"/>
      <c r="CB62" s="1094"/>
      <c r="CC62" s="1120"/>
      <c r="CD62" s="1120"/>
      <c r="CE62" s="1121"/>
      <c r="CF62" s="413"/>
      <c r="CG62" s="13"/>
      <c r="CH62" s="13"/>
    </row>
    <row r="63" spans="1:87" ht="18.75" customHeight="1">
      <c r="A63" s="731" t="s">
        <v>815</v>
      </c>
      <c r="B63" s="1128"/>
      <c r="C63" s="1128"/>
      <c r="D63" s="1128"/>
      <c r="E63" s="1128"/>
      <c r="F63" s="1128"/>
      <c r="G63" s="1127"/>
      <c r="H63" s="1099"/>
      <c r="I63" s="1118"/>
      <c r="J63" s="1118"/>
      <c r="K63" s="1118"/>
      <c r="L63" s="1118"/>
      <c r="M63" s="1118"/>
      <c r="N63" s="1118"/>
      <c r="O63" s="1118"/>
      <c r="P63" s="1118"/>
      <c r="Q63" s="1118"/>
      <c r="R63" s="1118"/>
      <c r="S63" s="1118"/>
      <c r="T63" s="1118"/>
      <c r="U63" s="1118"/>
      <c r="V63" s="1118"/>
      <c r="W63" s="1118"/>
      <c r="X63" s="1118"/>
      <c r="Y63" s="1118"/>
      <c r="Z63" s="1118"/>
      <c r="AA63" s="1118"/>
      <c r="AB63" s="1118"/>
      <c r="AC63" s="1118"/>
      <c r="AD63" s="1118"/>
      <c r="AE63" s="1118"/>
      <c r="AF63" s="1118"/>
      <c r="AG63" s="1118"/>
      <c r="AH63" s="1118"/>
      <c r="AI63" s="1118"/>
      <c r="AJ63" s="1118"/>
      <c r="AK63" s="1118"/>
      <c r="AL63" s="1118"/>
      <c r="AM63" s="1118"/>
      <c r="AN63" s="1118"/>
      <c r="AO63" s="1118"/>
      <c r="AP63" s="1118"/>
      <c r="AQ63" s="1118"/>
      <c r="AR63" s="1118"/>
      <c r="AS63" s="1118"/>
      <c r="AT63" s="1118"/>
      <c r="AU63" s="1118"/>
      <c r="AV63" s="1118"/>
      <c r="AW63" s="1118"/>
      <c r="AX63" s="1118"/>
      <c r="AY63" s="1118"/>
      <c r="AZ63" s="1118"/>
      <c r="BA63" s="1118"/>
      <c r="BB63" s="1118"/>
      <c r="BC63" s="1118"/>
      <c r="BD63" s="1118"/>
      <c r="BE63" s="1118"/>
      <c r="BF63" s="1118"/>
      <c r="BG63" s="1118"/>
      <c r="BH63" s="1118"/>
      <c r="BI63" s="1118"/>
      <c r="BJ63" s="1118"/>
      <c r="BK63" s="1098"/>
      <c r="BL63" s="1099"/>
      <c r="BM63" s="1118"/>
      <c r="BN63" s="1118"/>
      <c r="BO63" s="1118"/>
      <c r="BP63" s="1118"/>
      <c r="BQ63" s="166"/>
      <c r="BR63" s="165"/>
      <c r="BS63" s="165"/>
      <c r="BT63" s="165"/>
      <c r="BU63" s="165"/>
      <c r="BV63" s="165"/>
      <c r="BW63" s="165"/>
      <c r="BX63" s="430"/>
      <c r="BY63" s="166"/>
      <c r="BZ63" s="1098"/>
      <c r="CA63" s="1099"/>
      <c r="CB63" s="1098"/>
      <c r="CC63" s="1167"/>
      <c r="CD63" s="1167"/>
      <c r="CE63" s="1168"/>
      <c r="CF63" s="413"/>
      <c r="CG63" s="13"/>
      <c r="CH63" s="13"/>
    </row>
    <row r="64" spans="1:87" ht="18" customHeight="1">
      <c r="A64" s="1" t="s">
        <v>1451</v>
      </c>
      <c r="B64" s="3"/>
      <c r="C64" s="3"/>
      <c r="D64" s="3"/>
      <c r="E64" s="3"/>
      <c r="F64" s="3"/>
      <c r="G64" s="3"/>
      <c r="H64" s="3"/>
      <c r="I64" s="3"/>
      <c r="J64" s="3"/>
      <c r="K64" s="3"/>
      <c r="L64" s="3"/>
      <c r="M64" s="3"/>
      <c r="N64" s="3"/>
      <c r="O64" s="3"/>
      <c r="P64" s="3"/>
      <c r="Q64" s="3"/>
      <c r="R64" s="3"/>
      <c r="S64" s="3"/>
      <c r="T64" s="3"/>
      <c r="U64" s="3"/>
      <c r="V64" s="3"/>
      <c r="W64" s="3"/>
      <c r="X64" s="3"/>
      <c r="Y64" s="3"/>
      <c r="Z64" s="3"/>
      <c r="AA64" s="3"/>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3"/>
      <c r="BS64" s="13"/>
      <c r="BT64" s="13"/>
      <c r="BU64" s="13"/>
      <c r="BV64" s="13"/>
      <c r="BW64" s="13"/>
      <c r="BX64" s="13"/>
      <c r="BY64" s="13"/>
      <c r="BZ64" s="13"/>
      <c r="CA64" s="13"/>
      <c r="CB64" s="13"/>
      <c r="CC64" s="3"/>
      <c r="CD64" s="3"/>
      <c r="CE64" s="3"/>
      <c r="CF64" s="3"/>
      <c r="CG64" s="3"/>
      <c r="CH64" s="3"/>
      <c r="CI64" s="7"/>
    </row>
    <row r="65" spans="1:87" ht="18" customHeight="1">
      <c r="A65" s="1" t="s">
        <v>1474</v>
      </c>
      <c r="B65" s="3"/>
      <c r="C65" s="3"/>
      <c r="D65" s="3"/>
      <c r="E65" s="3"/>
      <c r="F65" s="3"/>
      <c r="G65" s="3"/>
      <c r="H65" s="3"/>
      <c r="I65" s="3"/>
      <c r="J65" s="3"/>
      <c r="K65" s="3"/>
      <c r="L65" s="3"/>
      <c r="M65" s="3"/>
      <c r="N65" s="3"/>
      <c r="O65" s="3"/>
      <c r="P65" s="3"/>
      <c r="Q65" s="3"/>
      <c r="R65" s="3"/>
      <c r="S65" s="3"/>
      <c r="T65" s="3"/>
      <c r="U65" s="3"/>
      <c r="V65" s="3"/>
      <c r="W65" s="3"/>
      <c r="X65" s="3"/>
      <c r="Y65" s="3"/>
      <c r="Z65" s="3"/>
      <c r="AA65" s="3"/>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3"/>
      <c r="CD65" s="3"/>
      <c r="CE65" s="3"/>
      <c r="CF65" s="3"/>
      <c r="CG65" s="3"/>
      <c r="CH65" s="3"/>
      <c r="CI65" s="7"/>
    </row>
    <row r="66" spans="1:87" ht="18" customHeight="1">
      <c r="A66" s="1" t="s">
        <v>236</v>
      </c>
      <c r="B66" s="3"/>
      <c r="C66" s="3"/>
      <c r="D66" s="3"/>
      <c r="E66" s="3"/>
      <c r="F66" s="3"/>
      <c r="G66" s="3"/>
      <c r="H66" s="3"/>
      <c r="I66" s="3"/>
      <c r="J66" s="3"/>
      <c r="K66" s="3"/>
      <c r="L66" s="3"/>
      <c r="M66" s="3"/>
      <c r="N66" s="3"/>
      <c r="O66" s="3"/>
      <c r="P66" s="3"/>
      <c r="Q66" s="3"/>
      <c r="R66" s="3"/>
      <c r="S66" s="3"/>
      <c r="T66" s="3"/>
      <c r="U66" s="3"/>
      <c r="V66" s="3"/>
      <c r="W66" s="3"/>
      <c r="X66" s="3"/>
      <c r="Y66" s="3"/>
      <c r="Z66" s="3"/>
      <c r="AA66" s="3"/>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3"/>
      <c r="CD66" s="3"/>
      <c r="CE66" s="3"/>
      <c r="CF66" s="3"/>
      <c r="CG66" s="3"/>
      <c r="CH66" s="3"/>
      <c r="CI66" s="7"/>
    </row>
    <row r="67" spans="1:87" ht="18" customHeight="1">
      <c r="A67" s="1" t="s">
        <v>824</v>
      </c>
      <c r="B67" s="3"/>
      <c r="C67" s="3"/>
      <c r="D67" s="3"/>
      <c r="E67" s="3"/>
      <c r="F67" s="3"/>
      <c r="G67" s="3"/>
      <c r="H67" s="3"/>
      <c r="I67" s="3"/>
      <c r="J67" s="3"/>
      <c r="K67" s="3"/>
      <c r="L67" s="3"/>
      <c r="M67" s="3"/>
      <c r="N67" s="3"/>
      <c r="O67" s="3"/>
      <c r="P67" s="3"/>
      <c r="Q67" s="3"/>
      <c r="R67" s="3"/>
      <c r="S67" s="3"/>
      <c r="T67" s="3"/>
      <c r="U67" s="3"/>
      <c r="V67" s="3"/>
      <c r="W67" s="3"/>
      <c r="X67" s="3"/>
      <c r="Y67" s="3"/>
      <c r="Z67" s="3"/>
      <c r="AA67" s="3"/>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3"/>
      <c r="CD67" s="3"/>
      <c r="CE67" s="3"/>
      <c r="CF67" s="3"/>
      <c r="CG67" s="3"/>
      <c r="CH67" s="3"/>
      <c r="CI67" s="7"/>
    </row>
    <row r="68" spans="1:87" ht="18" customHeight="1">
      <c r="A68" s="1" t="s">
        <v>1461</v>
      </c>
      <c r="B68" s="3"/>
      <c r="C68" s="3"/>
      <c r="D68" s="3"/>
      <c r="E68" s="3"/>
      <c r="F68" s="3"/>
      <c r="G68" s="3"/>
      <c r="H68" s="3"/>
      <c r="I68" s="3"/>
      <c r="J68" s="3"/>
      <c r="K68" s="3"/>
      <c r="L68" s="3"/>
      <c r="M68" s="3"/>
      <c r="N68" s="3"/>
      <c r="O68" s="3"/>
      <c r="P68" s="3"/>
      <c r="Q68" s="3"/>
      <c r="R68" s="3"/>
      <c r="S68" s="3"/>
      <c r="T68" s="3"/>
      <c r="U68" s="3"/>
      <c r="V68" s="3"/>
      <c r="W68" s="3"/>
      <c r="X68" s="3"/>
      <c r="Y68" s="3"/>
      <c r="Z68" s="3"/>
      <c r="AA68" s="3"/>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3"/>
      <c r="CD68" s="3"/>
      <c r="CE68" s="3"/>
      <c r="CF68" s="3"/>
      <c r="CG68" s="3"/>
      <c r="CH68" s="3"/>
      <c r="CI68" s="7"/>
    </row>
    <row r="69" spans="1:87" ht="18" customHeight="1">
      <c r="A69" s="1" t="s">
        <v>825</v>
      </c>
      <c r="B69" s="3"/>
      <c r="C69" s="3"/>
      <c r="D69" s="3"/>
      <c r="E69" s="3"/>
      <c r="F69" s="3"/>
      <c r="G69" s="3"/>
      <c r="H69" s="3"/>
      <c r="I69" s="3"/>
      <c r="J69" s="3"/>
      <c r="K69" s="3"/>
      <c r="L69" s="3"/>
      <c r="M69" s="3"/>
      <c r="N69" s="3"/>
      <c r="O69" s="3"/>
      <c r="P69" s="3"/>
      <c r="Q69" s="3"/>
      <c r="R69" s="3"/>
      <c r="S69" s="3"/>
      <c r="T69" s="3"/>
      <c r="U69" s="3"/>
      <c r="V69" s="3"/>
      <c r="W69" s="3"/>
      <c r="X69" s="3"/>
      <c r="Y69" s="3"/>
      <c r="Z69" s="3"/>
      <c r="AA69" s="3"/>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046"/>
      <c r="BK69" s="1046"/>
      <c r="BL69" s="1046"/>
      <c r="BM69" s="1046"/>
      <c r="BN69" s="1"/>
      <c r="BO69" s="1"/>
      <c r="BP69" s="1"/>
      <c r="BQ69" s="1"/>
      <c r="BR69" s="1"/>
      <c r="BS69" s="1"/>
      <c r="BT69" s="1"/>
      <c r="BU69" s="1"/>
      <c r="BV69" s="1"/>
      <c r="BW69" s="1"/>
      <c r="BX69" s="1"/>
      <c r="BY69" s="1"/>
      <c r="BZ69" s="1"/>
      <c r="CA69" s="1"/>
      <c r="CB69" s="1"/>
      <c r="CC69" s="3"/>
      <c r="CD69" s="3"/>
      <c r="CE69" s="3"/>
      <c r="CF69" s="3"/>
      <c r="CG69" s="3"/>
      <c r="CH69" s="3"/>
      <c r="CI69" s="7"/>
    </row>
    <row r="70" spans="1:87" ht="18" customHeight="1">
      <c r="A70" s="1"/>
      <c r="B70" s="167" t="s">
        <v>869</v>
      </c>
      <c r="C70" s="3"/>
      <c r="D70" s="3"/>
      <c r="E70" s="3"/>
      <c r="F70" s="3"/>
      <c r="G70" s="3"/>
      <c r="H70" s="3"/>
      <c r="I70" s="3"/>
      <c r="J70" s="3"/>
      <c r="K70" s="3"/>
      <c r="L70" s="3"/>
      <c r="M70" s="3"/>
      <c r="N70" s="3"/>
      <c r="O70" s="3"/>
      <c r="P70" s="3"/>
      <c r="Q70" s="3"/>
      <c r="R70" s="3"/>
      <c r="S70" s="3"/>
      <c r="T70" s="3"/>
      <c r="U70" s="3"/>
      <c r="V70" s="3"/>
      <c r="W70" s="3"/>
      <c r="X70" s="3"/>
      <c r="Y70" s="3"/>
      <c r="Z70" s="3"/>
      <c r="AA70" s="3"/>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462"/>
      <c r="BK70" s="462"/>
      <c r="BL70" s="462"/>
      <c r="BM70" s="462"/>
      <c r="BN70" s="1"/>
      <c r="BO70" s="1"/>
      <c r="BP70" s="1"/>
      <c r="BQ70" s="1"/>
      <c r="BR70" s="1"/>
      <c r="BS70" s="1"/>
      <c r="BT70" s="1"/>
      <c r="BU70" s="1"/>
      <c r="BV70" s="1"/>
      <c r="BW70" s="1"/>
      <c r="BX70" s="1"/>
      <c r="BY70" s="1"/>
      <c r="BZ70" s="1"/>
      <c r="CA70" s="1"/>
      <c r="CB70" s="1"/>
      <c r="CC70" s="3"/>
      <c r="CD70" s="3"/>
      <c r="CE70" s="3"/>
      <c r="CF70" s="3"/>
      <c r="CG70" s="3"/>
      <c r="CH70" s="3"/>
      <c r="CI70" s="7"/>
    </row>
    <row r="71" spans="1:87" ht="18" customHeight="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7"/>
      <c r="CD71" s="7"/>
      <c r="CE71" s="7"/>
      <c r="CF71" s="7"/>
      <c r="CG71" s="7"/>
      <c r="CH71" s="7"/>
      <c r="CI71" s="7"/>
    </row>
    <row r="72" spans="1:87" ht="19.5" customHeight="1">
      <c r="A72" s="16"/>
      <c r="B72" s="16"/>
      <c r="C72" s="16"/>
      <c r="D72" s="16"/>
      <c r="E72" s="16"/>
      <c r="F72" s="16"/>
      <c r="G72" s="16"/>
      <c r="H72" s="16"/>
      <c r="I72" s="16"/>
      <c r="J72" s="16"/>
      <c r="K72" s="16"/>
      <c r="L72" s="16"/>
      <c r="M72" s="16"/>
      <c r="N72" s="16"/>
      <c r="O72" s="16"/>
      <c r="P72" s="7"/>
      <c r="Q72" s="7"/>
      <c r="R72" s="7"/>
      <c r="S72" s="7"/>
      <c r="T72" s="7"/>
      <c r="U72" s="7"/>
      <c r="V72" s="7"/>
      <c r="W72" s="7"/>
      <c r="X72" s="7"/>
      <c r="Y72" s="7"/>
      <c r="Z72" s="7"/>
      <c r="AA72" s="16"/>
      <c r="AB72" s="7"/>
      <c r="AC72" s="7"/>
      <c r="AD72" s="7"/>
      <c r="AE72" s="7"/>
      <c r="AF72" s="7"/>
      <c r="AG72" s="16"/>
      <c r="AH72" s="16"/>
      <c r="AO72" s="13"/>
      <c r="AP72" s="13"/>
      <c r="AQ72" s="571"/>
      <c r="AR72" s="571"/>
    </row>
  </sheetData>
  <mergeCells count="1512">
    <mergeCell ref="AU38:AV38"/>
    <mergeCell ref="AW38:AX38"/>
    <mergeCell ref="AY38:AZ38"/>
    <mergeCell ref="O55:P55"/>
    <mergeCell ref="Q55:R55"/>
    <mergeCell ref="S55:T55"/>
    <mergeCell ref="AA54:AB54"/>
    <mergeCell ref="AC54:AD54"/>
    <mergeCell ref="A38:C40"/>
    <mergeCell ref="G38:H38"/>
    <mergeCell ref="G39:H39"/>
    <mergeCell ref="G40:H40"/>
    <mergeCell ref="D38:F38"/>
    <mergeCell ref="D39:F39"/>
    <mergeCell ref="D40:F40"/>
    <mergeCell ref="AA45:AB45"/>
    <mergeCell ref="AC45:AD45"/>
    <mergeCell ref="Q45:R45"/>
    <mergeCell ref="S45:T45"/>
    <mergeCell ref="A42:F42"/>
    <mergeCell ref="A44:F44"/>
    <mergeCell ref="A45:F45"/>
    <mergeCell ref="A46:F46"/>
    <mergeCell ref="A47:F47"/>
    <mergeCell ref="A48:F48"/>
    <mergeCell ref="A49:F49"/>
    <mergeCell ref="G50:H50"/>
    <mergeCell ref="AU44:AV44"/>
    <mergeCell ref="AW44:AX44"/>
    <mergeCell ref="AY44:AZ44"/>
    <mergeCell ref="U45:V45"/>
    <mergeCell ref="W45:X45"/>
    <mergeCell ref="G16:H16"/>
    <mergeCell ref="AQ72:AR72"/>
    <mergeCell ref="AQ36:AR36"/>
    <mergeCell ref="D3:F3"/>
    <mergeCell ref="A12:F12"/>
    <mergeCell ref="A13:F13"/>
    <mergeCell ref="A14:F14"/>
    <mergeCell ref="A15:F15"/>
    <mergeCell ref="AM54:AN54"/>
    <mergeCell ref="I55:J55"/>
    <mergeCell ref="K55:L55"/>
    <mergeCell ref="G2:H2"/>
    <mergeCell ref="G3:H3"/>
    <mergeCell ref="D4:F4"/>
    <mergeCell ref="A8:F8"/>
    <mergeCell ref="G6:H6"/>
    <mergeCell ref="G42:H42"/>
    <mergeCell ref="G44:H44"/>
    <mergeCell ref="G45:H45"/>
    <mergeCell ref="G46:H46"/>
    <mergeCell ref="G47:H47"/>
    <mergeCell ref="G48:H48"/>
    <mergeCell ref="G49:H49"/>
    <mergeCell ref="G52:H52"/>
    <mergeCell ref="Q42:R42"/>
    <mergeCell ref="Q44:R44"/>
    <mergeCell ref="S44:T44"/>
    <mergeCell ref="U44:V44"/>
    <mergeCell ref="W44:X44"/>
    <mergeCell ref="O45:P45"/>
    <mergeCell ref="Y45:Z45"/>
    <mergeCell ref="M55:N55"/>
    <mergeCell ref="BC55:BD55"/>
    <mergeCell ref="BE55:BF55"/>
    <mergeCell ref="BG55:BH55"/>
    <mergeCell ref="BI55:BJ55"/>
    <mergeCell ref="BG54:BH54"/>
    <mergeCell ref="BC54:BD54"/>
    <mergeCell ref="U55:V55"/>
    <mergeCell ref="W55:X55"/>
    <mergeCell ref="Y55:Z55"/>
    <mergeCell ref="AA55:AB55"/>
    <mergeCell ref="AO54:AP54"/>
    <mergeCell ref="AQ54:AR54"/>
    <mergeCell ref="AU54:AV54"/>
    <mergeCell ref="BE54:BF54"/>
    <mergeCell ref="BM55:BN55"/>
    <mergeCell ref="AC55:AD55"/>
    <mergeCell ref="AE55:AF55"/>
    <mergeCell ref="BA55:BB55"/>
    <mergeCell ref="AG55:AH55"/>
    <mergeCell ref="AM55:AN55"/>
    <mergeCell ref="AO55:AP55"/>
    <mergeCell ref="AI55:AJ55"/>
    <mergeCell ref="AK55:AL55"/>
    <mergeCell ref="AQ55:AR55"/>
    <mergeCell ref="AS55:AT55"/>
    <mergeCell ref="AU55:AV55"/>
    <mergeCell ref="AY54:AZ54"/>
    <mergeCell ref="BA54:BB54"/>
    <mergeCell ref="AW55:AX55"/>
    <mergeCell ref="AY55:AZ55"/>
    <mergeCell ref="G13:H13"/>
    <mergeCell ref="G14:H14"/>
    <mergeCell ref="G15:H15"/>
    <mergeCell ref="G51:H51"/>
    <mergeCell ref="G18:H18"/>
    <mergeCell ref="G19:H19"/>
    <mergeCell ref="AI10:AJ10"/>
    <mergeCell ref="AW8:AX8"/>
    <mergeCell ref="AS10:AT10"/>
    <mergeCell ref="AU10:AV10"/>
    <mergeCell ref="AW10:AX10"/>
    <mergeCell ref="AU9:AV9"/>
    <mergeCell ref="AU8:AV8"/>
    <mergeCell ref="AQ10:AR10"/>
    <mergeCell ref="AC10:AD10"/>
    <mergeCell ref="O10:P10"/>
    <mergeCell ref="Q10:R10"/>
    <mergeCell ref="S10:T10"/>
    <mergeCell ref="Y10:Z10"/>
    <mergeCell ref="W10:X10"/>
    <mergeCell ref="AE10:AF10"/>
    <mergeCell ref="AA10:AB10"/>
    <mergeCell ref="O8:P8"/>
    <mergeCell ref="Q8:R8"/>
    <mergeCell ref="AE9:AF9"/>
    <mergeCell ref="Q9:R9"/>
    <mergeCell ref="S9:T9"/>
    <mergeCell ref="O9:P9"/>
    <mergeCell ref="W9:X9"/>
    <mergeCell ref="Y9:Z9"/>
    <mergeCell ref="AA9:AB9"/>
    <mergeCell ref="G22:H22"/>
    <mergeCell ref="BO3:BP3"/>
    <mergeCell ref="BM3:BN3"/>
    <mergeCell ref="BE3:BF3"/>
    <mergeCell ref="AW2:AX2"/>
    <mergeCell ref="BA8:BB8"/>
    <mergeCell ref="AE11:AF11"/>
    <mergeCell ref="AM11:AN11"/>
    <mergeCell ref="AO11:AP11"/>
    <mergeCell ref="AG8:AH8"/>
    <mergeCell ref="AI12:AJ12"/>
    <mergeCell ref="AK12:AL12"/>
    <mergeCell ref="AK9:AL9"/>
    <mergeCell ref="AG9:AH9"/>
    <mergeCell ref="AG10:AH10"/>
    <mergeCell ref="A6:F6"/>
    <mergeCell ref="BZ5:CA5"/>
    <mergeCell ref="BC8:BD8"/>
    <mergeCell ref="W8:X8"/>
    <mergeCell ref="Y8:Z8"/>
    <mergeCell ref="AA8:AB8"/>
    <mergeCell ref="U8:V8"/>
    <mergeCell ref="AE8:AF8"/>
    <mergeCell ref="AY8:AZ8"/>
    <mergeCell ref="G8:H8"/>
    <mergeCell ref="S8:T8"/>
    <mergeCell ref="AM8:AN8"/>
    <mergeCell ref="AO6:AP6"/>
    <mergeCell ref="AE6:AF6"/>
    <mergeCell ref="AI6:AJ6"/>
    <mergeCell ref="U6:V6"/>
    <mergeCell ref="AC8:AD8"/>
    <mergeCell ref="G12:H12"/>
    <mergeCell ref="AQ6:AR6"/>
    <mergeCell ref="I6:J6"/>
    <mergeCell ref="K6:L6"/>
    <mergeCell ref="Y4:Z4"/>
    <mergeCell ref="M4:N4"/>
    <mergeCell ref="O4:P4"/>
    <mergeCell ref="AU4:AV4"/>
    <mergeCell ref="AG4:AH4"/>
    <mergeCell ref="AI4:AJ4"/>
    <mergeCell ref="AQ4:AR4"/>
    <mergeCell ref="AS6:AT6"/>
    <mergeCell ref="S4:T4"/>
    <mergeCell ref="Y3:Z3"/>
    <mergeCell ref="AK4:AL4"/>
    <mergeCell ref="AI3:AJ3"/>
    <mergeCell ref="AS2:AT2"/>
    <mergeCell ref="BE2:BF2"/>
    <mergeCell ref="AG6:AH6"/>
    <mergeCell ref="AS4:AT4"/>
    <mergeCell ref="AY2:AZ2"/>
    <mergeCell ref="BA2:BB2"/>
    <mergeCell ref="BC2:BD2"/>
    <mergeCell ref="AY3:AZ3"/>
    <mergeCell ref="BA3:BB3"/>
    <mergeCell ref="M6:N6"/>
    <mergeCell ref="O6:P6"/>
    <mergeCell ref="Q6:R6"/>
    <mergeCell ref="S6:T6"/>
    <mergeCell ref="AC6:AD6"/>
    <mergeCell ref="AA6:AB6"/>
    <mergeCell ref="W6:X6"/>
    <mergeCell ref="Y6:Z6"/>
    <mergeCell ref="BG2:BH2"/>
    <mergeCell ref="AU2:AV2"/>
    <mergeCell ref="A2:C4"/>
    <mergeCell ref="G4:H4"/>
    <mergeCell ref="D2:F2"/>
    <mergeCell ref="AE4:AF4"/>
    <mergeCell ref="U4:V4"/>
    <mergeCell ref="A9:F9"/>
    <mergeCell ref="G9:H9"/>
    <mergeCell ref="BK25:BL25"/>
    <mergeCell ref="O46:P46"/>
    <mergeCell ref="Q46:R46"/>
    <mergeCell ref="S46:T46"/>
    <mergeCell ref="U46:V46"/>
    <mergeCell ref="AW9:AX9"/>
    <mergeCell ref="G26:H26"/>
    <mergeCell ref="AI9:AJ9"/>
    <mergeCell ref="AO3:AP3"/>
    <mergeCell ref="AM4:AN4"/>
    <mergeCell ref="AO4:AP4"/>
    <mergeCell ref="AA4:AB4"/>
    <mergeCell ref="U3:V3"/>
    <mergeCell ref="AK3:AL3"/>
    <mergeCell ref="AC3:AD3"/>
    <mergeCell ref="AE3:AF3"/>
    <mergeCell ref="AG3:AH3"/>
    <mergeCell ref="Q3:R3"/>
    <mergeCell ref="S3:T3"/>
    <mergeCell ref="Q4:R4"/>
    <mergeCell ref="W4:X4"/>
    <mergeCell ref="AC4:AD4"/>
    <mergeCell ref="BC4:BD4"/>
    <mergeCell ref="CB58:CE58"/>
    <mergeCell ref="CB59:CE59"/>
    <mergeCell ref="CB60:CE60"/>
    <mergeCell ref="CB61:CE61"/>
    <mergeCell ref="CB62:CE62"/>
    <mergeCell ref="CB63:CE63"/>
    <mergeCell ref="CB56:CE56"/>
    <mergeCell ref="BZ6:CA6"/>
    <mergeCell ref="BZ8:CA8"/>
    <mergeCell ref="BZ7:CA7"/>
    <mergeCell ref="BO54:BP54"/>
    <mergeCell ref="CB57:CE57"/>
    <mergeCell ref="CB22:CE22"/>
    <mergeCell ref="CB23:CE23"/>
    <mergeCell ref="CB20:CE20"/>
    <mergeCell ref="CB21:CE21"/>
    <mergeCell ref="CB54:CE54"/>
    <mergeCell ref="CB55:CE55"/>
    <mergeCell ref="BZ14:CA14"/>
    <mergeCell ref="BZ22:CA22"/>
    <mergeCell ref="BO44:BP44"/>
    <mergeCell ref="BO47:BP47"/>
    <mergeCell ref="BO53:BP53"/>
    <mergeCell ref="CB38:CE40"/>
    <mergeCell ref="CB41:CE41"/>
    <mergeCell ref="CB42:CE42"/>
    <mergeCell ref="CB43:CE43"/>
    <mergeCell ref="CB44:CE44"/>
    <mergeCell ref="CB45:CE45"/>
    <mergeCell ref="BO39:BP39"/>
    <mergeCell ref="BZ45:CA45"/>
    <mergeCell ref="CB7:CE7"/>
    <mergeCell ref="CB52:CE52"/>
    <mergeCell ref="CB53:CE53"/>
    <mergeCell ref="BZ2:CA4"/>
    <mergeCell ref="CB2:CE4"/>
    <mergeCell ref="CB6:CE6"/>
    <mergeCell ref="AY9:AZ9"/>
    <mergeCell ref="BA9:BB9"/>
    <mergeCell ref="AQ8:AR8"/>
    <mergeCell ref="AS8:AT8"/>
    <mergeCell ref="AW4:AX4"/>
    <mergeCell ref="AY4:AZ4"/>
    <mergeCell ref="BA4:BB4"/>
    <mergeCell ref="BA6:BB6"/>
    <mergeCell ref="AU6:AV6"/>
    <mergeCell ref="AW6:AX6"/>
    <mergeCell ref="AU3:AV3"/>
    <mergeCell ref="AW3:AX3"/>
    <mergeCell ref="BZ9:CA9"/>
    <mergeCell ref="BE8:BF8"/>
    <mergeCell ref="BG8:BH8"/>
    <mergeCell ref="BI8:BJ8"/>
    <mergeCell ref="BE9:BF9"/>
    <mergeCell ref="BG9:BH9"/>
    <mergeCell ref="BK9:BL9"/>
    <mergeCell ref="BC6:BD6"/>
    <mergeCell ref="BC3:BD3"/>
    <mergeCell ref="BO2:BP2"/>
    <mergeCell ref="BM4:BN4"/>
    <mergeCell ref="BO4:BP4"/>
    <mergeCell ref="BQ2:BY4"/>
    <mergeCell ref="CB5:CE5"/>
    <mergeCell ref="BG4:BH4"/>
    <mergeCell ref="BM2:BN2"/>
    <mergeCell ref="AA3:AB3"/>
    <mergeCell ref="AM3:AN3"/>
    <mergeCell ref="AQ3:AR3"/>
    <mergeCell ref="AS3:AT3"/>
    <mergeCell ref="AG2:AH2"/>
    <mergeCell ref="AI2:AJ2"/>
    <mergeCell ref="AQ2:AR2"/>
    <mergeCell ref="U2:V2"/>
    <mergeCell ref="W2:X2"/>
    <mergeCell ref="Y2:Z2"/>
    <mergeCell ref="AA2:AB2"/>
    <mergeCell ref="AC2:AD2"/>
    <mergeCell ref="AE2:AF2"/>
    <mergeCell ref="BK2:BL2"/>
    <mergeCell ref="BK3:BL3"/>
    <mergeCell ref="BM54:BN54"/>
    <mergeCell ref="BI54:BJ54"/>
    <mergeCell ref="BI4:BJ4"/>
    <mergeCell ref="AO12:AP12"/>
    <mergeCell ref="AI8:AJ8"/>
    <mergeCell ref="AK8:AL8"/>
    <mergeCell ref="AO8:AP8"/>
    <mergeCell ref="BE4:BF4"/>
    <mergeCell ref="BI2:BJ2"/>
    <mergeCell ref="U10:V10"/>
    <mergeCell ref="AE54:AF54"/>
    <mergeCell ref="AG54:AH54"/>
    <mergeCell ref="AI54:AJ54"/>
    <mergeCell ref="AK54:AL54"/>
    <mergeCell ref="U54:V54"/>
    <mergeCell ref="W54:X54"/>
    <mergeCell ref="BG3:BH3"/>
    <mergeCell ref="BI3:BJ3"/>
    <mergeCell ref="W3:X3"/>
    <mergeCell ref="BM10:BN10"/>
    <mergeCell ref="BO10:BP10"/>
    <mergeCell ref="AY10:AZ10"/>
    <mergeCell ref="BA10:BB10"/>
    <mergeCell ref="BC10:BD10"/>
    <mergeCell ref="BE10:BF10"/>
    <mergeCell ref="BG10:BH10"/>
    <mergeCell ref="BI10:BJ10"/>
    <mergeCell ref="BK10:BL10"/>
    <mergeCell ref="Q2:R2"/>
    <mergeCell ref="S2:T2"/>
    <mergeCell ref="I8:J8"/>
    <mergeCell ref="AK2:AL2"/>
    <mergeCell ref="AM2:AN2"/>
    <mergeCell ref="AO2:AP2"/>
    <mergeCell ref="I3:J3"/>
    <mergeCell ref="K3:L3"/>
    <mergeCell ref="M3:N3"/>
    <mergeCell ref="O3:P3"/>
    <mergeCell ref="I2:J2"/>
    <mergeCell ref="K2:L2"/>
    <mergeCell ref="I4:J4"/>
    <mergeCell ref="K4:L4"/>
    <mergeCell ref="M2:N2"/>
    <mergeCell ref="O2:P2"/>
    <mergeCell ref="I9:J9"/>
    <mergeCell ref="K9:L9"/>
    <mergeCell ref="M9:N9"/>
    <mergeCell ref="U9:V9"/>
    <mergeCell ref="AC9:AD9"/>
    <mergeCell ref="K8:L8"/>
    <mergeCell ref="M8:N8"/>
    <mergeCell ref="A11:F11"/>
    <mergeCell ref="G11:H11"/>
    <mergeCell ref="O11:P11"/>
    <mergeCell ref="Q11:R11"/>
    <mergeCell ref="I11:J11"/>
    <mergeCell ref="K11:L11"/>
    <mergeCell ref="M11:N11"/>
    <mergeCell ref="AA11:AB11"/>
    <mergeCell ref="AC11:AD11"/>
    <mergeCell ref="BA11:BB11"/>
    <mergeCell ref="G10:H10"/>
    <mergeCell ref="BC9:BD9"/>
    <mergeCell ref="AM9:AN9"/>
    <mergeCell ref="AO9:AP9"/>
    <mergeCell ref="AQ9:AR9"/>
    <mergeCell ref="AS9:AT9"/>
    <mergeCell ref="AK10:AL10"/>
    <mergeCell ref="AM10:AN10"/>
    <mergeCell ref="AO10:AP10"/>
    <mergeCell ref="I10:J10"/>
    <mergeCell ref="K10:L10"/>
    <mergeCell ref="M10:N10"/>
    <mergeCell ref="A10:F10"/>
    <mergeCell ref="BO11:BP11"/>
    <mergeCell ref="I12:J12"/>
    <mergeCell ref="K12:L12"/>
    <mergeCell ref="M12:N12"/>
    <mergeCell ref="O12:P12"/>
    <mergeCell ref="Q12:R12"/>
    <mergeCell ref="S12:T12"/>
    <mergeCell ref="U12:V12"/>
    <mergeCell ref="AM12:AN12"/>
    <mergeCell ref="AQ12:AR12"/>
    <mergeCell ref="AS12:AT12"/>
    <mergeCell ref="AU12:AV12"/>
    <mergeCell ref="W12:X12"/>
    <mergeCell ref="Y12:Z12"/>
    <mergeCell ref="AA12:AB12"/>
    <mergeCell ref="AC12:AD12"/>
    <mergeCell ref="AE12:AF12"/>
    <mergeCell ref="AG12:AH12"/>
    <mergeCell ref="BM12:BN12"/>
    <mergeCell ref="AW12:AX12"/>
    <mergeCell ref="AY12:AZ12"/>
    <mergeCell ref="BA12:BB12"/>
    <mergeCell ref="S11:T11"/>
    <mergeCell ref="BC11:BD11"/>
    <mergeCell ref="U11:V11"/>
    <mergeCell ref="W11:X11"/>
    <mergeCell ref="Y11:Z11"/>
    <mergeCell ref="AG11:AH11"/>
    <mergeCell ref="AI11:AJ11"/>
    <mergeCell ref="AK11:AL11"/>
    <mergeCell ref="BO12:BP12"/>
    <mergeCell ref="BE11:BF11"/>
    <mergeCell ref="BG11:BH11"/>
    <mergeCell ref="AQ11:AR11"/>
    <mergeCell ref="AS11:AT11"/>
    <mergeCell ref="AY11:AZ11"/>
    <mergeCell ref="AU11:AV11"/>
    <mergeCell ref="AW11:AX11"/>
    <mergeCell ref="BI11:BJ11"/>
    <mergeCell ref="BM11:BN11"/>
    <mergeCell ref="BG13:BH13"/>
    <mergeCell ref="BE12:BF12"/>
    <mergeCell ref="BG12:BH12"/>
    <mergeCell ref="BI12:BJ12"/>
    <mergeCell ref="AQ13:AR13"/>
    <mergeCell ref="AS13:AT13"/>
    <mergeCell ref="AU13:AV13"/>
    <mergeCell ref="AW13:AX13"/>
    <mergeCell ref="AY13:AZ13"/>
    <mergeCell ref="BA13:BB13"/>
    <mergeCell ref="BI13:BJ13"/>
    <mergeCell ref="BK12:BL12"/>
    <mergeCell ref="I13:J13"/>
    <mergeCell ref="K13:L13"/>
    <mergeCell ref="M13:N13"/>
    <mergeCell ref="AG13:AH13"/>
    <mergeCell ref="AI13:AJ13"/>
    <mergeCell ref="AK13:AL13"/>
    <mergeCell ref="AM13:AN13"/>
    <mergeCell ref="AO13:AP13"/>
    <mergeCell ref="O13:P13"/>
    <mergeCell ref="Q13:R13"/>
    <mergeCell ref="S13:T13"/>
    <mergeCell ref="U13:V13"/>
    <mergeCell ref="W13:X13"/>
    <mergeCell ref="Y13:Z13"/>
    <mergeCell ref="AA13:AB13"/>
    <mergeCell ref="AC13:AD13"/>
    <mergeCell ref="AY15:AZ15"/>
    <mergeCell ref="AE13:AF13"/>
    <mergeCell ref="BA15:BB15"/>
    <mergeCell ref="BC15:BD15"/>
    <mergeCell ref="BE15:BF15"/>
    <mergeCell ref="BG15:BH15"/>
    <mergeCell ref="BI15:BJ15"/>
    <mergeCell ref="AQ15:AR15"/>
    <mergeCell ref="AS15:AT15"/>
    <mergeCell ref="AU15:AV15"/>
    <mergeCell ref="AW15:AX15"/>
    <mergeCell ref="I14:J14"/>
    <mergeCell ref="K14:L14"/>
    <mergeCell ref="M14:N14"/>
    <mergeCell ref="O14:P14"/>
    <mergeCell ref="Q14:R14"/>
    <mergeCell ref="S14:T14"/>
    <mergeCell ref="U14:V14"/>
    <mergeCell ref="AE14:AF14"/>
    <mergeCell ref="AG14:AH14"/>
    <mergeCell ref="AI14:AJ14"/>
    <mergeCell ref="AK14:AL14"/>
    <mergeCell ref="W14:X14"/>
    <mergeCell ref="Y14:Z14"/>
    <mergeCell ref="AA14:AB14"/>
    <mergeCell ref="AC14:AD14"/>
    <mergeCell ref="AU14:AV14"/>
    <mergeCell ref="AW14:AX14"/>
    <mergeCell ref="AY14:AZ14"/>
    <mergeCell ref="BA14:BB14"/>
    <mergeCell ref="AM14:AN14"/>
    <mergeCell ref="AO14:AP14"/>
    <mergeCell ref="AQ14:AR14"/>
    <mergeCell ref="U16:V16"/>
    <mergeCell ref="W16:X16"/>
    <mergeCell ref="AO16:AP16"/>
    <mergeCell ref="AQ16:AR16"/>
    <mergeCell ref="AS16:AT16"/>
    <mergeCell ref="AU16:AV16"/>
    <mergeCell ref="AG16:AH16"/>
    <mergeCell ref="AI16:AJ16"/>
    <mergeCell ref="AK16:AL16"/>
    <mergeCell ref="AM16:AN16"/>
    <mergeCell ref="BE16:BF16"/>
    <mergeCell ref="I15:J15"/>
    <mergeCell ref="K15:L15"/>
    <mergeCell ref="M15:N15"/>
    <mergeCell ref="BZ15:CA15"/>
    <mergeCell ref="O15:P15"/>
    <mergeCell ref="Q15:R15"/>
    <mergeCell ref="S15:T15"/>
    <mergeCell ref="U15:V15"/>
    <mergeCell ref="W15:X15"/>
    <mergeCell ref="Y15:Z15"/>
    <mergeCell ref="AI15:AJ15"/>
    <mergeCell ref="AK15:AL15"/>
    <mergeCell ref="AM15:AN15"/>
    <mergeCell ref="AO15:AP15"/>
    <mergeCell ref="AA15:AB15"/>
    <mergeCell ref="AC15:AD15"/>
    <mergeCell ref="AE15:AF15"/>
    <mergeCell ref="AG15:AH15"/>
    <mergeCell ref="BM15:BN15"/>
    <mergeCell ref="BO15:BP15"/>
    <mergeCell ref="BK15:BL15"/>
    <mergeCell ref="BG16:BH16"/>
    <mergeCell ref="BI16:BJ16"/>
    <mergeCell ref="AW16:AX16"/>
    <mergeCell ref="AY16:AZ16"/>
    <mergeCell ref="BA16:BB16"/>
    <mergeCell ref="BC16:BD16"/>
    <mergeCell ref="BO16:BP16"/>
    <mergeCell ref="BZ16:CA16"/>
    <mergeCell ref="I17:J17"/>
    <mergeCell ref="K17:L17"/>
    <mergeCell ref="M17:N17"/>
    <mergeCell ref="U17:V17"/>
    <mergeCell ref="W17:X17"/>
    <mergeCell ref="Y17:Z17"/>
    <mergeCell ref="AA17:AB17"/>
    <mergeCell ref="AC17:AD17"/>
    <mergeCell ref="AE17:AF17"/>
    <mergeCell ref="AG17:AH17"/>
    <mergeCell ref="AI17:AJ17"/>
    <mergeCell ref="AK17:AL17"/>
    <mergeCell ref="BM17:BN17"/>
    <mergeCell ref="BO17:BP17"/>
    <mergeCell ref="I16:J16"/>
    <mergeCell ref="K16:L16"/>
    <mergeCell ref="M16:N16"/>
    <mergeCell ref="O16:P16"/>
    <mergeCell ref="Y16:Z16"/>
    <mergeCell ref="AA16:AB16"/>
    <mergeCell ref="AC16:AD16"/>
    <mergeCell ref="AE16:AF16"/>
    <mergeCell ref="Q16:R16"/>
    <mergeCell ref="S16:T16"/>
    <mergeCell ref="A17:F17"/>
    <mergeCell ref="O17:P17"/>
    <mergeCell ref="Q17:R17"/>
    <mergeCell ref="S17:T17"/>
    <mergeCell ref="G17:H17"/>
    <mergeCell ref="U18:V18"/>
    <mergeCell ref="W18:X18"/>
    <mergeCell ref="BC17:BD17"/>
    <mergeCell ref="BE17:BF17"/>
    <mergeCell ref="BG17:BH17"/>
    <mergeCell ref="BI17:BJ17"/>
    <mergeCell ref="AU17:AV17"/>
    <mergeCell ref="AW17:AX17"/>
    <mergeCell ref="AY17:AZ17"/>
    <mergeCell ref="BA17:BB17"/>
    <mergeCell ref="I18:J18"/>
    <mergeCell ref="K18:L18"/>
    <mergeCell ref="M18:N18"/>
    <mergeCell ref="O18:P18"/>
    <mergeCell ref="Q18:R18"/>
    <mergeCell ref="S18:T18"/>
    <mergeCell ref="Y18:Z18"/>
    <mergeCell ref="AA18:AB18"/>
    <mergeCell ref="AC18:AD18"/>
    <mergeCell ref="AE18:AF18"/>
    <mergeCell ref="AM17:AN17"/>
    <mergeCell ref="AO17:AP17"/>
    <mergeCell ref="AQ17:AR17"/>
    <mergeCell ref="AS17:AT17"/>
    <mergeCell ref="AO18:AP18"/>
    <mergeCell ref="AQ18:AR18"/>
    <mergeCell ref="AS18:AT18"/>
    <mergeCell ref="AU18:AV18"/>
    <mergeCell ref="AG18:AH18"/>
    <mergeCell ref="AI18:AJ18"/>
    <mergeCell ref="AK18:AL18"/>
    <mergeCell ref="AM18:AN18"/>
    <mergeCell ref="BE18:BF18"/>
    <mergeCell ref="BG18:BH18"/>
    <mergeCell ref="BI18:BJ18"/>
    <mergeCell ref="BM18:BN18"/>
    <mergeCell ref="AW18:AX18"/>
    <mergeCell ref="AY18:AZ18"/>
    <mergeCell ref="BA18:BB18"/>
    <mergeCell ref="BC18:BD18"/>
    <mergeCell ref="BO18:BP18"/>
    <mergeCell ref="BZ17:CA17"/>
    <mergeCell ref="BZ18:CA18"/>
    <mergeCell ref="I19:J19"/>
    <mergeCell ref="K19:L19"/>
    <mergeCell ref="M19:N19"/>
    <mergeCell ref="U19:V19"/>
    <mergeCell ref="W19:X19"/>
    <mergeCell ref="Y19:Z19"/>
    <mergeCell ref="AA19:AB19"/>
    <mergeCell ref="AC19:AD19"/>
    <mergeCell ref="AE19:AF19"/>
    <mergeCell ref="AG19:AH19"/>
    <mergeCell ref="AI19:AJ19"/>
    <mergeCell ref="A19:F19"/>
    <mergeCell ref="O19:P19"/>
    <mergeCell ref="Q19:R19"/>
    <mergeCell ref="S19:T19"/>
    <mergeCell ref="A21:F21"/>
    <mergeCell ref="G21:H21"/>
    <mergeCell ref="AS19:AT19"/>
    <mergeCell ref="AU19:AV19"/>
    <mergeCell ref="AW19:AX19"/>
    <mergeCell ref="AY19:AZ19"/>
    <mergeCell ref="AK19:AL19"/>
    <mergeCell ref="AM19:AN19"/>
    <mergeCell ref="AO19:AP19"/>
    <mergeCell ref="AQ19:AR19"/>
    <mergeCell ref="O21:P21"/>
    <mergeCell ref="Q21:R21"/>
    <mergeCell ref="S21:T21"/>
    <mergeCell ref="U21:V21"/>
    <mergeCell ref="I21:J21"/>
    <mergeCell ref="K21:L21"/>
    <mergeCell ref="M21:N21"/>
    <mergeCell ref="AE21:AF21"/>
    <mergeCell ref="AG21:AH21"/>
    <mergeCell ref="AI21:AJ21"/>
    <mergeCell ref="AK21:AL21"/>
    <mergeCell ref="W21:X21"/>
    <mergeCell ref="Y21:Z21"/>
    <mergeCell ref="AA21:AB21"/>
    <mergeCell ref="AC21:AD21"/>
    <mergeCell ref="W22:X22"/>
    <mergeCell ref="BC21:BD21"/>
    <mergeCell ref="BE21:BF21"/>
    <mergeCell ref="BG21:BH21"/>
    <mergeCell ref="BI21:BJ21"/>
    <mergeCell ref="AU21:AV21"/>
    <mergeCell ref="AW21:AX21"/>
    <mergeCell ref="AY21:AZ21"/>
    <mergeCell ref="BA21:BB21"/>
    <mergeCell ref="I22:J22"/>
    <mergeCell ref="K22:L22"/>
    <mergeCell ref="M22:N22"/>
    <mergeCell ref="O22:P22"/>
    <mergeCell ref="Q22:R22"/>
    <mergeCell ref="S22:T22"/>
    <mergeCell ref="Y22:Z22"/>
    <mergeCell ref="AA22:AB22"/>
    <mergeCell ref="AC22:AD22"/>
    <mergeCell ref="AE22:AF22"/>
    <mergeCell ref="AK23:AL23"/>
    <mergeCell ref="AM23:AN23"/>
    <mergeCell ref="A23:F23"/>
    <mergeCell ref="O23:P23"/>
    <mergeCell ref="Q23:R23"/>
    <mergeCell ref="S23:T23"/>
    <mergeCell ref="G23:H23"/>
    <mergeCell ref="BM21:BN21"/>
    <mergeCell ref="BO21:BP21"/>
    <mergeCell ref="AM21:AN21"/>
    <mergeCell ref="AO21:AP21"/>
    <mergeCell ref="AQ21:AR21"/>
    <mergeCell ref="AS21:AT21"/>
    <mergeCell ref="AO22:AP22"/>
    <mergeCell ref="AQ22:AR22"/>
    <mergeCell ref="AS22:AT22"/>
    <mergeCell ref="AU22:AV22"/>
    <mergeCell ref="AG22:AH22"/>
    <mergeCell ref="AI22:AJ22"/>
    <mergeCell ref="AK22:AL22"/>
    <mergeCell ref="AM22:AN22"/>
    <mergeCell ref="BE22:BF22"/>
    <mergeCell ref="BG22:BH22"/>
    <mergeCell ref="BI22:BJ22"/>
    <mergeCell ref="BM22:BN22"/>
    <mergeCell ref="BK22:BL22"/>
    <mergeCell ref="AW22:AX22"/>
    <mergeCell ref="AY22:AZ22"/>
    <mergeCell ref="BA22:BB22"/>
    <mergeCell ref="BC22:BD22"/>
    <mergeCell ref="BO22:BP22"/>
    <mergeCell ref="U22:V22"/>
    <mergeCell ref="AS23:AT23"/>
    <mergeCell ref="AU23:AV23"/>
    <mergeCell ref="I25:J25"/>
    <mergeCell ref="K25:L25"/>
    <mergeCell ref="M25:N25"/>
    <mergeCell ref="A25:F25"/>
    <mergeCell ref="G25:H25"/>
    <mergeCell ref="BO23:BP23"/>
    <mergeCell ref="BC23:BD23"/>
    <mergeCell ref="BE23:BF23"/>
    <mergeCell ref="BG23:BH23"/>
    <mergeCell ref="BI23:BJ23"/>
    <mergeCell ref="AK25:AL25"/>
    <mergeCell ref="W25:X25"/>
    <mergeCell ref="Y25:Z25"/>
    <mergeCell ref="AA25:AB25"/>
    <mergeCell ref="AC25:AD25"/>
    <mergeCell ref="O25:P25"/>
    <mergeCell ref="Q25:R25"/>
    <mergeCell ref="S25:T25"/>
    <mergeCell ref="U25:V25"/>
    <mergeCell ref="I23:J23"/>
    <mergeCell ref="K23:L23"/>
    <mergeCell ref="M23:N23"/>
    <mergeCell ref="U23:V23"/>
    <mergeCell ref="W23:X23"/>
    <mergeCell ref="Y23:Z23"/>
    <mergeCell ref="AA23:AB23"/>
    <mergeCell ref="AC23:AD23"/>
    <mergeCell ref="AE23:AF23"/>
    <mergeCell ref="AG23:AH23"/>
    <mergeCell ref="AI23:AJ23"/>
    <mergeCell ref="S26:T26"/>
    <mergeCell ref="U26:V26"/>
    <mergeCell ref="W26:X26"/>
    <mergeCell ref="BC25:BD25"/>
    <mergeCell ref="BE25:BF25"/>
    <mergeCell ref="BG25:BH25"/>
    <mergeCell ref="AU25:AV25"/>
    <mergeCell ref="AW25:AX25"/>
    <mergeCell ref="AY25:AZ25"/>
    <mergeCell ref="BA25:BB25"/>
    <mergeCell ref="BO25:BP25"/>
    <mergeCell ref="AM25:AN25"/>
    <mergeCell ref="AO25:AP25"/>
    <mergeCell ref="AQ25:AR25"/>
    <mergeCell ref="AS25:AT25"/>
    <mergeCell ref="I26:J26"/>
    <mergeCell ref="K26:L26"/>
    <mergeCell ref="M26:N26"/>
    <mergeCell ref="O26:P26"/>
    <mergeCell ref="Q26:R26"/>
    <mergeCell ref="AW26:AX26"/>
    <mergeCell ref="Y26:Z26"/>
    <mergeCell ref="AA26:AB26"/>
    <mergeCell ref="AC26:AD26"/>
    <mergeCell ref="AE26:AF26"/>
    <mergeCell ref="BM25:BN25"/>
    <mergeCell ref="BI25:BJ25"/>
    <mergeCell ref="AE25:AF25"/>
    <mergeCell ref="AG25:AH25"/>
    <mergeCell ref="AI25:AJ25"/>
    <mergeCell ref="AG26:AH26"/>
    <mergeCell ref="AI26:AJ26"/>
    <mergeCell ref="AK26:AL26"/>
    <mergeCell ref="AM26:AN26"/>
    <mergeCell ref="AS26:AT26"/>
    <mergeCell ref="AU26:AV26"/>
    <mergeCell ref="G57:H57"/>
    <mergeCell ref="G53:H53"/>
    <mergeCell ref="A53:F53"/>
    <mergeCell ref="A54:F54"/>
    <mergeCell ref="A55:F55"/>
    <mergeCell ref="A57:F57"/>
    <mergeCell ref="G54:H54"/>
    <mergeCell ref="G55:H55"/>
    <mergeCell ref="A27:F27"/>
    <mergeCell ref="G27:H27"/>
    <mergeCell ref="O27:P27"/>
    <mergeCell ref="Q27:R27"/>
    <mergeCell ref="I27:J27"/>
    <mergeCell ref="K27:L27"/>
    <mergeCell ref="M27:N27"/>
    <mergeCell ref="AA27:AB27"/>
    <mergeCell ref="AC27:AD27"/>
    <mergeCell ref="AE27:AF27"/>
    <mergeCell ref="AG27:AH27"/>
    <mergeCell ref="S27:T27"/>
    <mergeCell ref="U27:V27"/>
    <mergeCell ref="W27:X27"/>
    <mergeCell ref="Y27:Z27"/>
    <mergeCell ref="AQ27:AR27"/>
    <mergeCell ref="AS27:AT27"/>
    <mergeCell ref="AU27:AV27"/>
    <mergeCell ref="M42:N42"/>
    <mergeCell ref="Q39:R39"/>
    <mergeCell ref="AM27:AN27"/>
    <mergeCell ref="AO27:AP27"/>
    <mergeCell ref="BG27:BH27"/>
    <mergeCell ref="BI27:BJ27"/>
    <mergeCell ref="BM27:BN27"/>
    <mergeCell ref="BO27:BP27"/>
    <mergeCell ref="BK27:BL27"/>
    <mergeCell ref="AY27:AZ27"/>
    <mergeCell ref="BA27:BB27"/>
    <mergeCell ref="BC27:BD27"/>
    <mergeCell ref="BE27:BF27"/>
    <mergeCell ref="AY26:AZ26"/>
    <mergeCell ref="BA26:BB26"/>
    <mergeCell ref="BO19:BP19"/>
    <mergeCell ref="BC19:BD19"/>
    <mergeCell ref="BE19:BF19"/>
    <mergeCell ref="BG19:BH19"/>
    <mergeCell ref="BI19:BJ19"/>
    <mergeCell ref="BE26:BF26"/>
    <mergeCell ref="BG26:BH26"/>
    <mergeCell ref="BI26:BJ26"/>
    <mergeCell ref="BO26:BP26"/>
    <mergeCell ref="BM26:BN26"/>
    <mergeCell ref="BK26:BL26"/>
    <mergeCell ref="BC26:BD26"/>
    <mergeCell ref="BK23:BL23"/>
    <mergeCell ref="AW23:AX23"/>
    <mergeCell ref="AY23:AZ23"/>
    <mergeCell ref="BA23:BB23"/>
    <mergeCell ref="BM23:BN23"/>
    <mergeCell ref="AO23:AP23"/>
    <mergeCell ref="AQ23:AR23"/>
    <mergeCell ref="A16:F16"/>
    <mergeCell ref="A18:F18"/>
    <mergeCell ref="BA19:BB19"/>
    <mergeCell ref="AO26:AP26"/>
    <mergeCell ref="AQ26:AR26"/>
    <mergeCell ref="BZ10:CA10"/>
    <mergeCell ref="CB26:CE26"/>
    <mergeCell ref="CB27:CE27"/>
    <mergeCell ref="CB24:CE24"/>
    <mergeCell ref="CB25:CE25"/>
    <mergeCell ref="A22:F22"/>
    <mergeCell ref="A26:F26"/>
    <mergeCell ref="BZ23:CA23"/>
    <mergeCell ref="BZ24:CA24"/>
    <mergeCell ref="BZ25:CA25"/>
    <mergeCell ref="CB11:CE11"/>
    <mergeCell ref="BZ26:CA26"/>
    <mergeCell ref="BZ27:CA27"/>
    <mergeCell ref="BZ21:CA21"/>
    <mergeCell ref="BZ11:CA11"/>
    <mergeCell ref="BZ12:CA12"/>
    <mergeCell ref="BZ19:CA19"/>
    <mergeCell ref="BZ20:CA20"/>
    <mergeCell ref="BZ13:CA13"/>
    <mergeCell ref="CB19:CE19"/>
    <mergeCell ref="CB17:CE17"/>
    <mergeCell ref="CB18:CE18"/>
    <mergeCell ref="CB16:CE16"/>
    <mergeCell ref="CB15:CE15"/>
    <mergeCell ref="AW27:AX27"/>
    <mergeCell ref="AI27:AJ27"/>
    <mergeCell ref="AK27:AL27"/>
    <mergeCell ref="AK6:AL6"/>
    <mergeCell ref="CB14:CE14"/>
    <mergeCell ref="AM6:AN6"/>
    <mergeCell ref="AY6:AZ6"/>
    <mergeCell ref="BO6:BP6"/>
    <mergeCell ref="BM9:BN9"/>
    <mergeCell ref="BO9:BP9"/>
    <mergeCell ref="BM8:BN8"/>
    <mergeCell ref="BO8:BP8"/>
    <mergeCell ref="BE6:BF6"/>
    <mergeCell ref="BG6:BH6"/>
    <mergeCell ref="BM6:BN6"/>
    <mergeCell ref="BI9:BJ9"/>
    <mergeCell ref="CB8:CE8"/>
    <mergeCell ref="CB9:CE9"/>
    <mergeCell ref="CB12:CE12"/>
    <mergeCell ref="CB13:CE13"/>
    <mergeCell ref="CB10:CE10"/>
    <mergeCell ref="BG14:BH14"/>
    <mergeCell ref="BI14:BJ14"/>
    <mergeCell ref="BM13:BN13"/>
    <mergeCell ref="BO13:BP13"/>
    <mergeCell ref="BK13:BL13"/>
    <mergeCell ref="AS14:AT14"/>
    <mergeCell ref="BM14:BN14"/>
    <mergeCell ref="BK14:BL14"/>
    <mergeCell ref="BO14:BP14"/>
    <mergeCell ref="BC14:BD14"/>
    <mergeCell ref="BE14:BF14"/>
    <mergeCell ref="BC12:BD12"/>
    <mergeCell ref="BC13:BD13"/>
    <mergeCell ref="BE13:BF13"/>
    <mergeCell ref="G58:H58"/>
    <mergeCell ref="O38:P38"/>
    <mergeCell ref="Q38:R38"/>
    <mergeCell ref="S38:T38"/>
    <mergeCell ref="O40:P40"/>
    <mergeCell ref="I42:J42"/>
    <mergeCell ref="K42:L42"/>
    <mergeCell ref="AI38:AJ38"/>
    <mergeCell ref="AK38:AL38"/>
    <mergeCell ref="W38:X38"/>
    <mergeCell ref="Y38:Z38"/>
    <mergeCell ref="AA38:AB38"/>
    <mergeCell ref="AC38:AD38"/>
    <mergeCell ref="AE38:AF38"/>
    <mergeCell ref="AG38:AH38"/>
    <mergeCell ref="K45:L45"/>
    <mergeCell ref="M45:N45"/>
    <mergeCell ref="I48:J48"/>
    <mergeCell ref="K48:L48"/>
    <mergeCell ref="M48:N48"/>
    <mergeCell ref="I46:J46"/>
    <mergeCell ref="K46:L46"/>
    <mergeCell ref="M46:N46"/>
    <mergeCell ref="U38:V38"/>
    <mergeCell ref="U39:V39"/>
    <mergeCell ref="S42:T42"/>
    <mergeCell ref="U42:V42"/>
    <mergeCell ref="I44:J44"/>
    <mergeCell ref="S39:T39"/>
    <mergeCell ref="S40:T40"/>
    <mergeCell ref="K44:L44"/>
    <mergeCell ref="M44:N44"/>
    <mergeCell ref="BA38:BB38"/>
    <mergeCell ref="G59:H59"/>
    <mergeCell ref="I38:J38"/>
    <mergeCell ref="K38:L38"/>
    <mergeCell ref="M38:N38"/>
    <mergeCell ref="I45:J45"/>
    <mergeCell ref="O42:P42"/>
    <mergeCell ref="O44:P44"/>
    <mergeCell ref="BC38:BD38"/>
    <mergeCell ref="BE38:BF38"/>
    <mergeCell ref="BG38:BH38"/>
    <mergeCell ref="AM38:AN38"/>
    <mergeCell ref="AO38:AP38"/>
    <mergeCell ref="AQ38:AR38"/>
    <mergeCell ref="AS38:AT38"/>
    <mergeCell ref="AM39:AN39"/>
    <mergeCell ref="AO39:AP39"/>
    <mergeCell ref="K40:L40"/>
    <mergeCell ref="M40:N40"/>
    <mergeCell ref="AW39:AX39"/>
    <mergeCell ref="AY39:AZ39"/>
    <mergeCell ref="BA39:BB39"/>
    <mergeCell ref="BC39:BD39"/>
    <mergeCell ref="AS39:AT39"/>
    <mergeCell ref="AA40:AB40"/>
    <mergeCell ref="AC40:AD40"/>
    <mergeCell ref="BC42:BD42"/>
    <mergeCell ref="BE42:BF42"/>
    <mergeCell ref="AQ42:AR42"/>
    <mergeCell ref="AS42:AT42"/>
    <mergeCell ref="AU42:AV42"/>
    <mergeCell ref="AW42:AX42"/>
    <mergeCell ref="A58:F58"/>
    <mergeCell ref="A59:F59"/>
    <mergeCell ref="A50:F50"/>
    <mergeCell ref="A51:F51"/>
    <mergeCell ref="A52:F52"/>
    <mergeCell ref="I52:J52"/>
    <mergeCell ref="K52:L52"/>
    <mergeCell ref="M53:N53"/>
    <mergeCell ref="BM38:BN38"/>
    <mergeCell ref="BO38:BP38"/>
    <mergeCell ref="I39:J39"/>
    <mergeCell ref="K39:L39"/>
    <mergeCell ref="M39:N39"/>
    <mergeCell ref="O39:P39"/>
    <mergeCell ref="AI39:AJ39"/>
    <mergeCell ref="AG39:AH39"/>
    <mergeCell ref="AQ39:AR39"/>
    <mergeCell ref="BI38:BJ38"/>
    <mergeCell ref="U40:V40"/>
    <mergeCell ref="I40:J40"/>
    <mergeCell ref="W40:X40"/>
    <mergeCell ref="Y40:Z40"/>
    <mergeCell ref="AK39:AL39"/>
    <mergeCell ref="W39:X39"/>
    <mergeCell ref="Y39:Z39"/>
    <mergeCell ref="AA39:AB39"/>
    <mergeCell ref="AC39:AD39"/>
    <mergeCell ref="Q40:R40"/>
    <mergeCell ref="AE39:AF39"/>
    <mergeCell ref="BE39:BF39"/>
    <mergeCell ref="BG39:BH39"/>
    <mergeCell ref="AU39:AV39"/>
    <mergeCell ref="G63:H63"/>
    <mergeCell ref="A61:F61"/>
    <mergeCell ref="A62:F62"/>
    <mergeCell ref="A63:F63"/>
    <mergeCell ref="G61:H61"/>
    <mergeCell ref="G62:H62"/>
    <mergeCell ref="W42:X42"/>
    <mergeCell ref="Y42:Z42"/>
    <mergeCell ref="BG40:BH40"/>
    <mergeCell ref="BI40:BJ40"/>
    <mergeCell ref="AW40:AX40"/>
    <mergeCell ref="AY40:AZ40"/>
    <mergeCell ref="BA40:BB40"/>
    <mergeCell ref="AM40:AN40"/>
    <mergeCell ref="AO40:AP40"/>
    <mergeCell ref="AQ40:AR40"/>
    <mergeCell ref="AS40:AT40"/>
    <mergeCell ref="AU40:AV40"/>
    <mergeCell ref="BC40:BD40"/>
    <mergeCell ref="BE40:BF40"/>
    <mergeCell ref="AE40:AF40"/>
    <mergeCell ref="AG40:AH40"/>
    <mergeCell ref="AI40:AJ40"/>
    <mergeCell ref="AK40:AL40"/>
    <mergeCell ref="AI42:AJ42"/>
    <mergeCell ref="AK42:AL42"/>
    <mergeCell ref="AM42:AN42"/>
    <mergeCell ref="AO42:AP42"/>
    <mergeCell ref="AA42:AB42"/>
    <mergeCell ref="AC42:AD42"/>
    <mergeCell ref="AE42:AF42"/>
    <mergeCell ref="AG42:AH42"/>
    <mergeCell ref="BC45:BD45"/>
    <mergeCell ref="BE45:BF45"/>
    <mergeCell ref="BG45:BH45"/>
    <mergeCell ref="AU45:AV45"/>
    <mergeCell ref="AW45:AX45"/>
    <mergeCell ref="AY45:AZ45"/>
    <mergeCell ref="BA45:BB45"/>
    <mergeCell ref="AW46:AX46"/>
    <mergeCell ref="AY46:AZ46"/>
    <mergeCell ref="BE46:BF46"/>
    <mergeCell ref="BG46:BH46"/>
    <mergeCell ref="BA44:BB44"/>
    <mergeCell ref="AY42:AZ42"/>
    <mergeCell ref="BA42:BB42"/>
    <mergeCell ref="Y44:Z44"/>
    <mergeCell ref="AA44:AB44"/>
    <mergeCell ref="AC44:AD44"/>
    <mergeCell ref="AE44:AF44"/>
    <mergeCell ref="BG42:BH42"/>
    <mergeCell ref="AM44:AN44"/>
    <mergeCell ref="AO44:AP44"/>
    <mergeCell ref="AQ44:AR44"/>
    <mergeCell ref="AS44:AT44"/>
    <mergeCell ref="BE44:BF44"/>
    <mergeCell ref="BG44:BH44"/>
    <mergeCell ref="AK44:AL44"/>
    <mergeCell ref="AG44:AH44"/>
    <mergeCell ref="AI44:AJ44"/>
    <mergeCell ref="BC44:BD44"/>
    <mergeCell ref="BC46:BD46"/>
    <mergeCell ref="I47:J47"/>
    <mergeCell ref="K47:L47"/>
    <mergeCell ref="M47:N47"/>
    <mergeCell ref="O47:P47"/>
    <mergeCell ref="Q47:R47"/>
    <mergeCell ref="AI47:AJ47"/>
    <mergeCell ref="AK47:AL47"/>
    <mergeCell ref="AM47:AN47"/>
    <mergeCell ref="AO47:AP47"/>
    <mergeCell ref="AQ47:AR47"/>
    <mergeCell ref="AS47:AT47"/>
    <mergeCell ref="AU47:AV47"/>
    <mergeCell ref="AM45:AN45"/>
    <mergeCell ref="AO45:AP45"/>
    <mergeCell ref="AQ45:AR45"/>
    <mergeCell ref="AS45:AT45"/>
    <mergeCell ref="AE45:AF45"/>
    <mergeCell ref="AG45:AH45"/>
    <mergeCell ref="AI45:AJ45"/>
    <mergeCell ref="AK45:AL45"/>
    <mergeCell ref="AU46:AV46"/>
    <mergeCell ref="S47:T47"/>
    <mergeCell ref="U47:V47"/>
    <mergeCell ref="W47:X47"/>
    <mergeCell ref="AM46:AN46"/>
    <mergeCell ref="AO46:AP46"/>
    <mergeCell ref="AQ46:AR46"/>
    <mergeCell ref="AS46:AT46"/>
    <mergeCell ref="O48:P48"/>
    <mergeCell ref="Q48:R48"/>
    <mergeCell ref="S48:T48"/>
    <mergeCell ref="U48:V48"/>
    <mergeCell ref="Y47:Z47"/>
    <mergeCell ref="W46:X46"/>
    <mergeCell ref="Y46:Z46"/>
    <mergeCell ref="AA46:AB46"/>
    <mergeCell ref="AC46:AD46"/>
    <mergeCell ref="AE46:AF46"/>
    <mergeCell ref="AG46:AH46"/>
    <mergeCell ref="AG48:AH48"/>
    <mergeCell ref="AI48:AJ48"/>
    <mergeCell ref="AK48:AL48"/>
    <mergeCell ref="AA47:AB47"/>
    <mergeCell ref="AC47:AD47"/>
    <mergeCell ref="AE47:AF47"/>
    <mergeCell ref="AG47:AH47"/>
    <mergeCell ref="W48:X48"/>
    <mergeCell ref="Y48:Z48"/>
    <mergeCell ref="AA48:AB48"/>
    <mergeCell ref="AC48:AD48"/>
    <mergeCell ref="BK48:BL48"/>
    <mergeCell ref="AM48:AN48"/>
    <mergeCell ref="AO48:AP48"/>
    <mergeCell ref="AQ48:AR48"/>
    <mergeCell ref="AS48:AT48"/>
    <mergeCell ref="AE48:AF48"/>
    <mergeCell ref="BI46:BJ46"/>
    <mergeCell ref="BE48:BF48"/>
    <mergeCell ref="AU48:AV48"/>
    <mergeCell ref="BG48:BH48"/>
    <mergeCell ref="BI48:BJ48"/>
    <mergeCell ref="BI47:BJ47"/>
    <mergeCell ref="AW47:AX47"/>
    <mergeCell ref="AY47:AZ47"/>
    <mergeCell ref="BA47:BB47"/>
    <mergeCell ref="BC47:BD47"/>
    <mergeCell ref="BE47:BF47"/>
    <mergeCell ref="BG47:BH47"/>
    <mergeCell ref="AI46:AJ46"/>
    <mergeCell ref="AK46:AL46"/>
    <mergeCell ref="BA46:BB46"/>
    <mergeCell ref="AW48:AX48"/>
    <mergeCell ref="AY48:AZ48"/>
    <mergeCell ref="BA48:BB48"/>
    <mergeCell ref="BC48:BD48"/>
    <mergeCell ref="I49:J49"/>
    <mergeCell ref="K49:L49"/>
    <mergeCell ref="M49:N49"/>
    <mergeCell ref="O49:P49"/>
    <mergeCell ref="Q49:R49"/>
    <mergeCell ref="S49:T49"/>
    <mergeCell ref="U49:V49"/>
    <mergeCell ref="BO49:BP49"/>
    <mergeCell ref="AO49:AP49"/>
    <mergeCell ref="AQ49:AR49"/>
    <mergeCell ref="AS49:AT49"/>
    <mergeCell ref="AU49:AV49"/>
    <mergeCell ref="BI49:BJ49"/>
    <mergeCell ref="AW49:AX49"/>
    <mergeCell ref="AY49:AZ49"/>
    <mergeCell ref="BM49:BN49"/>
    <mergeCell ref="BA49:BB49"/>
    <mergeCell ref="BG49:BH49"/>
    <mergeCell ref="O50:P50"/>
    <mergeCell ref="Q50:R50"/>
    <mergeCell ref="S50:T50"/>
    <mergeCell ref="U50:V50"/>
    <mergeCell ref="AG49:AH49"/>
    <mergeCell ref="AI49:AJ49"/>
    <mergeCell ref="W50:X50"/>
    <mergeCell ref="Y50:Z50"/>
    <mergeCell ref="AA50:AB50"/>
    <mergeCell ref="AC50:AD50"/>
    <mergeCell ref="BC49:BD49"/>
    <mergeCell ref="BE49:BF49"/>
    <mergeCell ref="AK49:AL49"/>
    <mergeCell ref="AM49:AN49"/>
    <mergeCell ref="Y49:Z49"/>
    <mergeCell ref="AA49:AB49"/>
    <mergeCell ref="AU50:AV50"/>
    <mergeCell ref="AW50:AX50"/>
    <mergeCell ref="AY50:AZ50"/>
    <mergeCell ref="BA50:BB50"/>
    <mergeCell ref="AM50:AN50"/>
    <mergeCell ref="AO50:AP50"/>
    <mergeCell ref="AQ50:AR50"/>
    <mergeCell ref="AS50:AT50"/>
    <mergeCell ref="W49:X49"/>
    <mergeCell ref="AC49:AD49"/>
    <mergeCell ref="AE49:AF49"/>
    <mergeCell ref="S51:T51"/>
    <mergeCell ref="U51:V51"/>
    <mergeCell ref="W51:X51"/>
    <mergeCell ref="BE50:BF50"/>
    <mergeCell ref="BC50:BD50"/>
    <mergeCell ref="BG50:BH50"/>
    <mergeCell ref="AE50:AF50"/>
    <mergeCell ref="AG50:AH50"/>
    <mergeCell ref="AI50:AJ50"/>
    <mergeCell ref="AK50:AL50"/>
    <mergeCell ref="Y51:Z51"/>
    <mergeCell ref="AA51:AB51"/>
    <mergeCell ref="AC51:AD51"/>
    <mergeCell ref="AE51:AF51"/>
    <mergeCell ref="BO50:BP50"/>
    <mergeCell ref="I51:J51"/>
    <mergeCell ref="K51:L51"/>
    <mergeCell ref="M51:N51"/>
    <mergeCell ref="O51:P51"/>
    <mergeCell ref="Q51:R51"/>
    <mergeCell ref="BC51:BD51"/>
    <mergeCell ref="AO51:AP51"/>
    <mergeCell ref="AQ51:AR51"/>
    <mergeCell ref="AS51:AT51"/>
    <mergeCell ref="AU51:AV51"/>
    <mergeCell ref="AG51:AH51"/>
    <mergeCell ref="AI51:AJ51"/>
    <mergeCell ref="AK51:AL51"/>
    <mergeCell ref="AM51:AN51"/>
    <mergeCell ref="I50:J50"/>
    <mergeCell ref="K50:L50"/>
    <mergeCell ref="M50:N50"/>
    <mergeCell ref="BG53:BH53"/>
    <mergeCell ref="BI53:BJ53"/>
    <mergeCell ref="AU53:AV53"/>
    <mergeCell ref="AW53:AX53"/>
    <mergeCell ref="AY53:AZ53"/>
    <mergeCell ref="BA53:BB53"/>
    <mergeCell ref="W52:X52"/>
    <mergeCell ref="Y52:Z52"/>
    <mergeCell ref="BE51:BF51"/>
    <mergeCell ref="BG51:BH51"/>
    <mergeCell ref="BI51:BJ51"/>
    <mergeCell ref="BM51:BN51"/>
    <mergeCell ref="BK51:BL51"/>
    <mergeCell ref="AW51:AX51"/>
    <mergeCell ref="AY51:AZ51"/>
    <mergeCell ref="BA51:BB51"/>
    <mergeCell ref="AA52:AB52"/>
    <mergeCell ref="AC52:AD52"/>
    <mergeCell ref="AE52:AF52"/>
    <mergeCell ref="AG52:AH52"/>
    <mergeCell ref="AK52:AL52"/>
    <mergeCell ref="BK52:BL52"/>
    <mergeCell ref="AY52:AZ52"/>
    <mergeCell ref="BA52:BB52"/>
    <mergeCell ref="BC52:BD52"/>
    <mergeCell ref="BE52:BF52"/>
    <mergeCell ref="AM52:AN52"/>
    <mergeCell ref="AO52:AP52"/>
    <mergeCell ref="AU52:AV52"/>
    <mergeCell ref="AW52:AX52"/>
    <mergeCell ref="AI52:AJ52"/>
    <mergeCell ref="AC53:AD53"/>
    <mergeCell ref="I53:J53"/>
    <mergeCell ref="K53:L53"/>
    <mergeCell ref="U53:V53"/>
    <mergeCell ref="AM53:AN53"/>
    <mergeCell ref="AO53:AP53"/>
    <mergeCell ref="O53:P53"/>
    <mergeCell ref="Q53:R53"/>
    <mergeCell ref="S53:T53"/>
    <mergeCell ref="W53:X53"/>
    <mergeCell ref="AQ53:AR53"/>
    <mergeCell ref="AS53:AT53"/>
    <mergeCell ref="AE53:AF53"/>
    <mergeCell ref="AG53:AH53"/>
    <mergeCell ref="AI53:AJ53"/>
    <mergeCell ref="AK53:AL53"/>
    <mergeCell ref="M52:N52"/>
    <mergeCell ref="O52:P52"/>
    <mergeCell ref="Q52:R52"/>
    <mergeCell ref="S52:T52"/>
    <mergeCell ref="U52:V52"/>
    <mergeCell ref="AA58:AB58"/>
    <mergeCell ref="AC58:AD58"/>
    <mergeCell ref="I57:J57"/>
    <mergeCell ref="K57:L57"/>
    <mergeCell ref="M57:N57"/>
    <mergeCell ref="O57:P57"/>
    <mergeCell ref="Q57:R57"/>
    <mergeCell ref="S57:T57"/>
    <mergeCell ref="U57:V57"/>
    <mergeCell ref="BC53:BD53"/>
    <mergeCell ref="BE53:BF53"/>
    <mergeCell ref="AG57:AH57"/>
    <mergeCell ref="AI57:AJ57"/>
    <mergeCell ref="AK57:AL57"/>
    <mergeCell ref="W57:X57"/>
    <mergeCell ref="Y57:Z57"/>
    <mergeCell ref="AA57:AB57"/>
    <mergeCell ref="AC57:AD57"/>
    <mergeCell ref="U58:V58"/>
    <mergeCell ref="BC57:BD57"/>
    <mergeCell ref="BE57:BF57"/>
    <mergeCell ref="Y53:Z53"/>
    <mergeCell ref="AA53:AB53"/>
    <mergeCell ref="O54:P54"/>
    <mergeCell ref="Q54:R54"/>
    <mergeCell ref="S54:T54"/>
    <mergeCell ref="Y54:Z54"/>
    <mergeCell ref="I54:J54"/>
    <mergeCell ref="K54:L54"/>
    <mergeCell ref="M54:N54"/>
    <mergeCell ref="AW54:AX54"/>
    <mergeCell ref="AS54:AT54"/>
    <mergeCell ref="AE57:AF57"/>
    <mergeCell ref="AM58:AN58"/>
    <mergeCell ref="AO58:AP58"/>
    <mergeCell ref="AQ58:AR58"/>
    <mergeCell ref="AS58:AT58"/>
    <mergeCell ref="AE58:AF58"/>
    <mergeCell ref="AG58:AH58"/>
    <mergeCell ref="AI58:AJ58"/>
    <mergeCell ref="AK58:AL58"/>
    <mergeCell ref="BE58:BF58"/>
    <mergeCell ref="BG58:BH58"/>
    <mergeCell ref="BI58:BJ58"/>
    <mergeCell ref="AU58:AV58"/>
    <mergeCell ref="AW58:AX58"/>
    <mergeCell ref="AY58:AZ58"/>
    <mergeCell ref="BA58:BB58"/>
    <mergeCell ref="BM58:BN58"/>
    <mergeCell ref="BG57:BH57"/>
    <mergeCell ref="BI57:BJ57"/>
    <mergeCell ref="AU57:AV57"/>
    <mergeCell ref="AW57:AX57"/>
    <mergeCell ref="AY57:AZ57"/>
    <mergeCell ref="BA57:BB57"/>
    <mergeCell ref="AM57:AN57"/>
    <mergeCell ref="BK58:BL58"/>
    <mergeCell ref="I59:J59"/>
    <mergeCell ref="K59:L59"/>
    <mergeCell ref="M59:N59"/>
    <mergeCell ref="O59:P59"/>
    <mergeCell ref="Q59:R59"/>
    <mergeCell ref="S59:T59"/>
    <mergeCell ref="U59:V59"/>
    <mergeCell ref="BC58:BD58"/>
    <mergeCell ref="AE59:AF59"/>
    <mergeCell ref="AG59:AH59"/>
    <mergeCell ref="AI59:AJ59"/>
    <mergeCell ref="AK59:AL59"/>
    <mergeCell ref="W59:X59"/>
    <mergeCell ref="Y59:Z59"/>
    <mergeCell ref="AA59:AB59"/>
    <mergeCell ref="AC59:AD59"/>
    <mergeCell ref="AY59:AZ59"/>
    <mergeCell ref="BA59:BB59"/>
    <mergeCell ref="AM59:AN59"/>
    <mergeCell ref="AO59:AP59"/>
    <mergeCell ref="AQ59:AR59"/>
    <mergeCell ref="AS59:AT59"/>
    <mergeCell ref="AU59:AV59"/>
    <mergeCell ref="AW59:AX59"/>
    <mergeCell ref="I58:J58"/>
    <mergeCell ref="K58:L58"/>
    <mergeCell ref="M58:N58"/>
    <mergeCell ref="O58:P58"/>
    <mergeCell ref="Q58:R58"/>
    <mergeCell ref="S58:T58"/>
    <mergeCell ref="W58:X58"/>
    <mergeCell ref="Y58:Z58"/>
    <mergeCell ref="I62:J62"/>
    <mergeCell ref="K62:L62"/>
    <mergeCell ref="M62:N62"/>
    <mergeCell ref="O62:P62"/>
    <mergeCell ref="Q62:R62"/>
    <mergeCell ref="S62:T62"/>
    <mergeCell ref="AS62:AT62"/>
    <mergeCell ref="AU62:AV62"/>
    <mergeCell ref="AG62:AH62"/>
    <mergeCell ref="AI62:AJ62"/>
    <mergeCell ref="AK62:AL62"/>
    <mergeCell ref="AM62:AN62"/>
    <mergeCell ref="I61:J61"/>
    <mergeCell ref="K61:L61"/>
    <mergeCell ref="M61:N61"/>
    <mergeCell ref="O61:P61"/>
    <mergeCell ref="BO59:BP59"/>
    <mergeCell ref="BC59:BD59"/>
    <mergeCell ref="BE59:BF59"/>
    <mergeCell ref="BG59:BH59"/>
    <mergeCell ref="BI59:BJ59"/>
    <mergeCell ref="BK59:BL59"/>
    <mergeCell ref="Y61:Z61"/>
    <mergeCell ref="AA61:AB61"/>
    <mergeCell ref="AC61:AD61"/>
    <mergeCell ref="AE61:AF61"/>
    <mergeCell ref="Q61:R61"/>
    <mergeCell ref="S61:T61"/>
    <mergeCell ref="U61:V61"/>
    <mergeCell ref="W61:X61"/>
    <mergeCell ref="BC61:BD61"/>
    <mergeCell ref="AO61:AP61"/>
    <mergeCell ref="AE63:AF63"/>
    <mergeCell ref="AA63:AB63"/>
    <mergeCell ref="U63:V63"/>
    <mergeCell ref="W63:X63"/>
    <mergeCell ref="Y63:Z63"/>
    <mergeCell ref="BC63:BD63"/>
    <mergeCell ref="BE63:BF63"/>
    <mergeCell ref="AM63:AN63"/>
    <mergeCell ref="U62:V62"/>
    <mergeCell ref="W62:X62"/>
    <mergeCell ref="BE61:BF61"/>
    <mergeCell ref="BG61:BH61"/>
    <mergeCell ref="BI61:BJ61"/>
    <mergeCell ref="BM61:BN61"/>
    <mergeCell ref="BK61:BL61"/>
    <mergeCell ref="AW61:AX61"/>
    <mergeCell ref="AY61:AZ61"/>
    <mergeCell ref="BA61:BB61"/>
    <mergeCell ref="Y62:Z62"/>
    <mergeCell ref="AA62:AB62"/>
    <mergeCell ref="AC62:AD62"/>
    <mergeCell ref="AE62:AF62"/>
    <mergeCell ref="AQ61:AR61"/>
    <mergeCell ref="AS61:AT61"/>
    <mergeCell ref="AU61:AV61"/>
    <mergeCell ref="AG61:AH61"/>
    <mergeCell ref="AI61:AJ61"/>
    <mergeCell ref="AK61:AL61"/>
    <mergeCell ref="AM61:AN61"/>
    <mergeCell ref="CB46:CE46"/>
    <mergeCell ref="CB47:CE47"/>
    <mergeCell ref="CB48:CE48"/>
    <mergeCell ref="CB49:CE49"/>
    <mergeCell ref="CB50:CE50"/>
    <mergeCell ref="CB51:CE51"/>
    <mergeCell ref="BK57:BL57"/>
    <mergeCell ref="BZ61:CA61"/>
    <mergeCell ref="BZ62:CA62"/>
    <mergeCell ref="BZ63:CA63"/>
    <mergeCell ref="AI63:AJ63"/>
    <mergeCell ref="BE62:BF62"/>
    <mergeCell ref="AW62:AX62"/>
    <mergeCell ref="AY62:AZ62"/>
    <mergeCell ref="BA62:BB62"/>
    <mergeCell ref="BC62:BD62"/>
    <mergeCell ref="AO62:AP62"/>
    <mergeCell ref="AQ62:AR62"/>
    <mergeCell ref="AO63:AP63"/>
    <mergeCell ref="AQ63:AR63"/>
    <mergeCell ref="BM59:BN59"/>
    <mergeCell ref="BM57:BN57"/>
    <mergeCell ref="BO57:BP57"/>
    <mergeCell ref="AO57:AP57"/>
    <mergeCell ref="AQ57:AR57"/>
    <mergeCell ref="AS57:AT57"/>
    <mergeCell ref="BO58:BP58"/>
    <mergeCell ref="BG52:BH52"/>
    <mergeCell ref="BI52:BJ52"/>
    <mergeCell ref="BM52:BN52"/>
    <mergeCell ref="AQ52:AR52"/>
    <mergeCell ref="AS52:AT52"/>
    <mergeCell ref="I63:J63"/>
    <mergeCell ref="K63:L63"/>
    <mergeCell ref="M63:N63"/>
    <mergeCell ref="O63:P63"/>
    <mergeCell ref="BZ47:CA47"/>
    <mergeCell ref="BZ48:CA48"/>
    <mergeCell ref="BZ49:CA49"/>
    <mergeCell ref="BZ50:CA50"/>
    <mergeCell ref="AK63:AL63"/>
    <mergeCell ref="BZ59:CA59"/>
    <mergeCell ref="BZ60:CA60"/>
    <mergeCell ref="BZ46:CA46"/>
    <mergeCell ref="BG63:BH63"/>
    <mergeCell ref="AS63:AT63"/>
    <mergeCell ref="AU63:AV63"/>
    <mergeCell ref="AW63:AX63"/>
    <mergeCell ref="AY63:AZ63"/>
    <mergeCell ref="BA63:BB63"/>
    <mergeCell ref="BG62:BH62"/>
    <mergeCell ref="BI63:BJ63"/>
    <mergeCell ref="BM63:BN63"/>
    <mergeCell ref="BO63:BP63"/>
    <mergeCell ref="BK63:BL63"/>
    <mergeCell ref="BO62:BP62"/>
    <mergeCell ref="BO61:BP61"/>
    <mergeCell ref="BI62:BJ62"/>
    <mergeCell ref="BM62:BN62"/>
    <mergeCell ref="BK62:BL62"/>
    <mergeCell ref="Q63:R63"/>
    <mergeCell ref="S63:T63"/>
    <mergeCell ref="AG63:AH63"/>
    <mergeCell ref="AC63:AD63"/>
    <mergeCell ref="BO45:BP45"/>
    <mergeCell ref="BO42:BP42"/>
    <mergeCell ref="BZ43:CA43"/>
    <mergeCell ref="BZ44:CA44"/>
    <mergeCell ref="BK38:BL38"/>
    <mergeCell ref="BK39:BL39"/>
    <mergeCell ref="BM40:BN40"/>
    <mergeCell ref="BO40:BP40"/>
    <mergeCell ref="BM39:BN39"/>
    <mergeCell ref="BM45:BN45"/>
    <mergeCell ref="BQ38:BY40"/>
    <mergeCell ref="BZ38:CA40"/>
    <mergeCell ref="BZ41:CA41"/>
    <mergeCell ref="BZ42:CA42"/>
    <mergeCell ref="BJ69:BM69"/>
    <mergeCell ref="BZ51:CA51"/>
    <mergeCell ref="BZ52:CA52"/>
    <mergeCell ref="BZ53:CA53"/>
    <mergeCell ref="BZ54:CA54"/>
    <mergeCell ref="BZ55:CA55"/>
    <mergeCell ref="BZ56:CA56"/>
    <mergeCell ref="BZ57:CA57"/>
    <mergeCell ref="BZ58:CA58"/>
    <mergeCell ref="BO46:BP46"/>
    <mergeCell ref="BO51:BP51"/>
    <mergeCell ref="BO52:BP52"/>
    <mergeCell ref="BM47:BN47"/>
    <mergeCell ref="BO55:BP55"/>
    <mergeCell ref="BM48:BN48"/>
    <mergeCell ref="BI42:BJ42"/>
    <mergeCell ref="BI44:BJ44"/>
    <mergeCell ref="BO48:BP48"/>
    <mergeCell ref="BK4:BL4"/>
    <mergeCell ref="BK6:BL6"/>
    <mergeCell ref="BK8:BL8"/>
    <mergeCell ref="BM42:BN42"/>
    <mergeCell ref="BM19:BN19"/>
    <mergeCell ref="BM44:BN44"/>
    <mergeCell ref="BI39:BJ39"/>
    <mergeCell ref="BK53:BL53"/>
    <mergeCell ref="BK11:BL11"/>
    <mergeCell ref="BK17:BL17"/>
    <mergeCell ref="BK18:BL18"/>
    <mergeCell ref="BK19:BL19"/>
    <mergeCell ref="BK21:BL21"/>
    <mergeCell ref="BK50:BL50"/>
    <mergeCell ref="BK54:BL54"/>
    <mergeCell ref="BK55:BL55"/>
    <mergeCell ref="BK46:BL46"/>
    <mergeCell ref="BK47:BL47"/>
    <mergeCell ref="BJ33:BM33"/>
    <mergeCell ref="BK49:BL49"/>
    <mergeCell ref="BM53:BN53"/>
    <mergeCell ref="BI50:BJ50"/>
    <mergeCell ref="BM50:BN50"/>
    <mergeCell ref="BI45:BJ45"/>
    <mergeCell ref="BK40:BL40"/>
    <mergeCell ref="BK42:BL42"/>
    <mergeCell ref="BK44:BL44"/>
    <mergeCell ref="BK45:BL45"/>
    <mergeCell ref="BM46:BN46"/>
    <mergeCell ref="BI6:BJ6"/>
    <mergeCell ref="BM16:BN16"/>
    <mergeCell ref="BK16:BL16"/>
  </mergeCells>
  <phoneticPr fontId="6"/>
  <pageMargins left="0.19685039370078741" right="0.19685039370078741" top="0.39370078740157483" bottom="0.19685039370078741" header="0.51181102362204722" footer="0.51181102362204722"/>
  <pageSetup paperSize="9" scale="90" firstPageNumber="23" fitToHeight="0" orientation="landscape" cellComments="asDisplayed" useFirstPageNumber="1" r:id="rId1"/>
  <headerFooter alignWithMargins="0">
    <oddFooter>&amp;R&amp;P</oddFooter>
  </headerFooter>
  <rowBreaks count="1" manualBreakCount="1">
    <brk id="36" max="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BM87"/>
  <sheetViews>
    <sheetView view="pageBreakPreview" zoomScaleNormal="100" zoomScaleSheetLayoutView="100" workbookViewId="0">
      <selection activeCell="T9" sqref="T9"/>
    </sheetView>
  </sheetViews>
  <sheetFormatPr defaultColWidth="3.625" defaultRowHeight="13.5"/>
  <cols>
    <col min="1" max="9" width="2.625" customWidth="1"/>
    <col min="10" max="11" width="2.5" customWidth="1"/>
    <col min="12" max="19" width="2.625" customWidth="1"/>
    <col min="20" max="22" width="2.5" customWidth="1"/>
    <col min="23" max="26" width="2.625" customWidth="1"/>
    <col min="27" max="28" width="2.5" customWidth="1"/>
    <col min="29" max="30" width="2.625" customWidth="1"/>
    <col min="31" max="31" width="2.5" customWidth="1"/>
    <col min="32" max="34" width="2.625" customWidth="1"/>
    <col min="35" max="38" width="2.5" customWidth="1"/>
    <col min="39" max="46" width="2.625" customWidth="1"/>
    <col min="47" max="47" width="2.5" customWidth="1"/>
    <col min="48" max="48" width="2.625" customWidth="1"/>
    <col min="49" max="49" width="2.5" customWidth="1"/>
    <col min="50" max="51" width="2.625" customWidth="1"/>
    <col min="52" max="53" width="2.5" customWidth="1"/>
    <col min="54" max="72" width="2.625" customWidth="1"/>
    <col min="73" max="195" width="9" customWidth="1"/>
    <col min="196" max="218" width="3.625" customWidth="1"/>
    <col min="219" max="219" width="3.5" customWidth="1"/>
    <col min="220" max="236" width="3.625" customWidth="1"/>
    <col min="237" max="237" width="3.5" customWidth="1"/>
    <col min="238" max="251" width="3.625" customWidth="1"/>
    <col min="252" max="252" width="3.5" customWidth="1"/>
  </cols>
  <sheetData>
    <row r="1" spans="1:65" ht="18" customHeight="1">
      <c r="A1" s="1" t="s">
        <v>1634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5" ht="17.25" customHeight="1">
      <c r="B2" s="1" t="s">
        <v>1583</v>
      </c>
      <c r="C2" s="1"/>
      <c r="D2" s="1"/>
      <c r="E2" s="3"/>
      <c r="F2" s="3"/>
      <c r="G2" s="3"/>
      <c r="H2" s="3"/>
      <c r="I2" s="3"/>
      <c r="J2" s="3"/>
      <c r="K2" s="3"/>
      <c r="L2" s="3"/>
      <c r="M2" s="3"/>
      <c r="N2" s="3"/>
      <c r="O2" s="3"/>
      <c r="P2" s="3"/>
      <c r="Q2" s="3"/>
      <c r="R2" s="3"/>
      <c r="S2" s="3"/>
      <c r="T2" s="3"/>
      <c r="U2" s="3"/>
      <c r="V2" s="1"/>
      <c r="W2" s="1"/>
      <c r="X2" s="1"/>
      <c r="Y2" s="1"/>
      <c r="Z2" s="1"/>
      <c r="AA2" s="1"/>
      <c r="AB2" s="1"/>
      <c r="AC2" s="1"/>
      <c r="AD2" s="3"/>
      <c r="AE2" s="1"/>
      <c r="AF2" s="1"/>
      <c r="AG2" s="3"/>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5" ht="17.25" customHeight="1">
      <c r="B3" s="922" t="s">
        <v>462</v>
      </c>
      <c r="C3" s="922"/>
      <c r="D3" s="922"/>
      <c r="E3" s="922"/>
      <c r="F3" s="922"/>
      <c r="G3" s="922"/>
      <c r="H3" s="922"/>
      <c r="I3" s="922"/>
      <c r="J3" s="922"/>
      <c r="K3" s="690" t="s">
        <v>463</v>
      </c>
      <c r="L3" s="691"/>
      <c r="M3" s="691"/>
      <c r="N3" s="691"/>
      <c r="O3" s="691"/>
      <c r="P3" s="1256"/>
      <c r="Q3" s="690" t="s">
        <v>466</v>
      </c>
      <c r="R3" s="691"/>
      <c r="S3" s="691"/>
      <c r="T3" s="691"/>
      <c r="U3" s="691"/>
      <c r="V3" s="691"/>
      <c r="W3" s="1264" t="s">
        <v>464</v>
      </c>
      <c r="X3" s="1264"/>
      <c r="Y3" s="1264"/>
      <c r="Z3" s="1264"/>
      <c r="AA3" s="1264"/>
      <c r="AB3" s="1264"/>
      <c r="AC3" s="1264"/>
      <c r="AD3" s="1264"/>
      <c r="AE3" s="1264" t="s">
        <v>465</v>
      </c>
      <c r="AF3" s="1264"/>
      <c r="AG3" s="1264"/>
      <c r="AH3" s="1264"/>
      <c r="AI3" s="1264"/>
      <c r="AJ3" s="1264"/>
      <c r="AK3" s="1264"/>
      <c r="AL3" s="1264"/>
      <c r="AM3" s="1264" t="s">
        <v>468</v>
      </c>
      <c r="AN3" s="1264"/>
      <c r="AO3" s="1264"/>
      <c r="AP3" s="1264"/>
      <c r="AQ3" s="1264"/>
      <c r="AR3" s="1264"/>
      <c r="AS3" s="1264"/>
      <c r="AT3" s="1264"/>
      <c r="AU3" s="1264"/>
      <c r="AV3" s="1264"/>
      <c r="AW3" s="1264"/>
      <c r="AX3" s="1264"/>
      <c r="AY3" s="1264"/>
      <c r="AZ3" s="707" t="s">
        <v>467</v>
      </c>
      <c r="BA3" s="742"/>
      <c r="BB3" s="742"/>
      <c r="BC3" s="742"/>
      <c r="BD3" s="742"/>
      <c r="BE3" s="742"/>
      <c r="BF3" s="742"/>
      <c r="BG3" s="742"/>
      <c r="BH3" s="742"/>
      <c r="BI3" s="742"/>
      <c r="BJ3" s="742"/>
      <c r="BK3" s="742"/>
    </row>
    <row r="4" spans="1:65" ht="17.25" customHeight="1">
      <c r="B4" s="922"/>
      <c r="C4" s="922"/>
      <c r="D4" s="922"/>
      <c r="E4" s="922"/>
      <c r="F4" s="922"/>
      <c r="G4" s="922"/>
      <c r="H4" s="922"/>
      <c r="I4" s="922"/>
      <c r="J4" s="922"/>
      <c r="K4" s="1251"/>
      <c r="L4" s="1252"/>
      <c r="M4" s="1252"/>
      <c r="N4" s="1252"/>
      <c r="O4" s="1252"/>
      <c r="P4" s="1253"/>
      <c r="Q4" s="1251"/>
      <c r="R4" s="1252"/>
      <c r="S4" s="1252"/>
      <c r="T4" s="1252"/>
      <c r="U4" s="1252"/>
      <c r="V4" s="1252"/>
      <c r="W4" s="1254"/>
      <c r="X4" s="1254"/>
      <c r="Y4" s="1254"/>
      <c r="Z4" s="1254"/>
      <c r="AA4" s="1254"/>
      <c r="AB4" s="1254"/>
      <c r="AC4" s="1254"/>
      <c r="AD4" s="1254"/>
      <c r="AE4" s="1254"/>
      <c r="AF4" s="1254"/>
      <c r="AG4" s="1254"/>
      <c r="AH4" s="1254"/>
      <c r="AI4" s="1254"/>
      <c r="AJ4" s="1254"/>
      <c r="AK4" s="1254"/>
      <c r="AL4" s="1254"/>
      <c r="AM4" s="1254"/>
      <c r="AN4" s="1254"/>
      <c r="AO4" s="1254"/>
      <c r="AP4" s="1254"/>
      <c r="AQ4" s="1254"/>
      <c r="AR4" s="1254"/>
      <c r="AS4" s="1254"/>
      <c r="AT4" s="1254"/>
      <c r="AU4" s="1254"/>
      <c r="AV4" s="1254"/>
      <c r="AW4" s="1254"/>
      <c r="AX4" s="1254"/>
      <c r="AY4" s="1254"/>
      <c r="AZ4" s="1257"/>
      <c r="BA4" s="1257"/>
      <c r="BB4" s="1257"/>
      <c r="BC4" s="1257"/>
      <c r="BD4" s="1257"/>
      <c r="BE4" s="1257"/>
      <c r="BF4" s="1257"/>
      <c r="BG4" s="1257"/>
      <c r="BH4" s="1257"/>
      <c r="BI4" s="1257"/>
      <c r="BJ4" s="1257"/>
      <c r="BK4" s="1258"/>
    </row>
    <row r="5" spans="1:65" ht="17.25" customHeight="1">
      <c r="A5" s="158"/>
      <c r="B5" s="3" t="s">
        <v>1281</v>
      </c>
      <c r="C5" s="128"/>
      <c r="D5" s="128"/>
      <c r="E5" s="128"/>
      <c r="F5" s="128"/>
      <c r="G5" s="128"/>
      <c r="H5" s="128"/>
      <c r="I5" s="128"/>
      <c r="J5" s="128"/>
      <c r="K5" s="46"/>
      <c r="L5" s="46"/>
      <c r="M5" s="46"/>
      <c r="N5" s="10"/>
      <c r="O5" s="46"/>
      <c r="P5" s="46"/>
      <c r="Q5" s="157"/>
      <c r="R5" s="157"/>
      <c r="S5" s="157"/>
      <c r="T5" s="157"/>
      <c r="U5" s="157"/>
      <c r="V5" s="157"/>
      <c r="W5" s="157"/>
      <c r="X5" s="157"/>
      <c r="Y5" s="157"/>
      <c r="Z5" s="157"/>
      <c r="AA5" s="46"/>
      <c r="AB5" s="46"/>
      <c r="AC5" s="46"/>
      <c r="AD5" s="46"/>
      <c r="AE5" s="46"/>
      <c r="AF5" s="46"/>
      <c r="AG5" s="157"/>
      <c r="AH5" s="157"/>
      <c r="AI5" s="157"/>
      <c r="AJ5" s="157"/>
      <c r="AK5" s="157"/>
      <c r="AL5" s="157"/>
      <c r="AM5" s="157"/>
      <c r="AN5" s="157"/>
      <c r="AY5" s="158"/>
      <c r="AZ5" s="158"/>
      <c r="BA5" s="158"/>
      <c r="BB5" s="158"/>
      <c r="BC5" s="158"/>
      <c r="BD5" s="158"/>
      <c r="BE5" s="158"/>
      <c r="BF5" s="158"/>
      <c r="BG5" s="158"/>
      <c r="BH5" s="158"/>
      <c r="BI5" s="158"/>
      <c r="BJ5" s="158"/>
      <c r="BK5" s="158"/>
      <c r="BL5" s="158"/>
      <c r="BM5" s="158"/>
    </row>
    <row r="6" spans="1:65" ht="17.25" customHeight="1">
      <c r="A6" s="1"/>
      <c r="B6" s="1"/>
      <c r="C6" s="1"/>
      <c r="D6" s="1"/>
      <c r="E6" s="1"/>
      <c r="F6" s="1"/>
      <c r="G6" s="1"/>
      <c r="H6" s="1"/>
      <c r="I6" s="1"/>
      <c r="J6" s="3"/>
      <c r="K6" s="3"/>
      <c r="L6" s="3"/>
      <c r="M6" s="3"/>
      <c r="N6" s="3"/>
      <c r="O6" s="3"/>
      <c r="P6" s="3"/>
      <c r="Q6" s="3"/>
      <c r="R6" s="3"/>
      <c r="S6" s="3"/>
      <c r="T6" s="3"/>
      <c r="U6" s="3"/>
      <c r="V6" s="3"/>
      <c r="W6" s="3"/>
      <c r="X6" s="3"/>
      <c r="Y6" s="1"/>
      <c r="Z6" s="1"/>
      <c r="AA6" s="3"/>
      <c r="AB6" s="3"/>
      <c r="AC6" s="1"/>
      <c r="AD6" s="3"/>
      <c r="AE6" s="1"/>
      <c r="AF6" s="1"/>
      <c r="AG6" s="1"/>
      <c r="AH6" s="1"/>
      <c r="AI6" s="3"/>
      <c r="AJ6" s="1"/>
      <c r="AK6" s="1"/>
      <c r="AL6" s="1"/>
      <c r="AM6" s="1"/>
      <c r="AX6" s="1"/>
      <c r="AY6" s="1"/>
      <c r="AZ6" s="1"/>
      <c r="BA6" s="1"/>
      <c r="BB6" s="1"/>
      <c r="BC6" s="1"/>
      <c r="BD6" s="1"/>
      <c r="BE6" s="1"/>
      <c r="BF6" s="1"/>
      <c r="BG6" s="1"/>
      <c r="BH6" s="1"/>
      <c r="BI6" s="1"/>
      <c r="BJ6" s="1"/>
      <c r="BK6" s="1"/>
      <c r="BL6" s="1"/>
    </row>
    <row r="7" spans="1:65" ht="17.25" customHeight="1">
      <c r="B7" s="1" t="s">
        <v>1584</v>
      </c>
      <c r="C7" s="1"/>
      <c r="D7" s="1"/>
      <c r="E7" s="1"/>
      <c r="F7" s="3"/>
      <c r="G7" s="3"/>
      <c r="H7" s="3"/>
      <c r="I7" s="3"/>
      <c r="J7" s="3"/>
      <c r="K7" s="3"/>
      <c r="L7" s="3"/>
      <c r="M7" s="3"/>
      <c r="N7" s="3"/>
      <c r="O7" s="3"/>
      <c r="P7" s="3"/>
      <c r="Q7" s="3"/>
      <c r="R7" s="3"/>
      <c r="S7" s="3"/>
      <c r="T7" s="3"/>
      <c r="U7" s="3"/>
      <c r="V7" s="3"/>
      <c r="W7" s="1"/>
      <c r="X7" s="1"/>
      <c r="Y7" s="1"/>
      <c r="Z7" s="1"/>
      <c r="AA7" s="1"/>
      <c r="AB7" s="1"/>
      <c r="AC7" s="1"/>
      <c r="AD7" s="1"/>
      <c r="AE7" s="3"/>
      <c r="AF7" s="1"/>
      <c r="AG7" s="1"/>
      <c r="AH7" s="3"/>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row>
    <row r="8" spans="1:65" ht="19.5" customHeight="1">
      <c r="B8" s="922" t="s">
        <v>316</v>
      </c>
      <c r="C8" s="922"/>
      <c r="D8" s="922"/>
      <c r="E8" s="922"/>
      <c r="F8" s="922"/>
      <c r="G8" s="922"/>
      <c r="H8" s="922"/>
      <c r="I8" s="922"/>
      <c r="J8" s="922"/>
      <c r="K8" s="1005" t="s">
        <v>26</v>
      </c>
      <c r="L8" s="1005"/>
      <c r="M8" s="1005"/>
      <c r="N8" s="1005"/>
      <c r="O8" s="1005"/>
      <c r="P8" s="1005"/>
      <c r="Q8" s="1005"/>
      <c r="R8" s="1005"/>
      <c r="S8" s="1005"/>
      <c r="T8" s="1005"/>
      <c r="U8" s="1005"/>
      <c r="V8" s="1005"/>
      <c r="W8" s="1005"/>
      <c r="X8" s="1005"/>
      <c r="Y8" s="1005"/>
      <c r="Z8" s="561"/>
      <c r="AA8" s="1267" t="s">
        <v>792</v>
      </c>
      <c r="AB8" s="1005"/>
      <c r="AC8" s="1005"/>
      <c r="AD8" s="1005"/>
      <c r="AE8" s="1005"/>
      <c r="AF8" s="1005"/>
      <c r="AG8" s="1005"/>
      <c r="AH8" s="1005"/>
      <c r="AI8" s="1005"/>
      <c r="AJ8" s="1005"/>
      <c r="AK8" s="1005"/>
      <c r="AL8" s="1005"/>
      <c r="AM8" s="1005"/>
      <c r="AN8" s="1005"/>
      <c r="AO8" s="1005"/>
      <c r="AP8" s="1268"/>
      <c r="AQ8" s="712" t="s">
        <v>175</v>
      </c>
      <c r="AR8" s="1005"/>
      <c r="AS8" s="1005"/>
      <c r="AT8" s="1005"/>
      <c r="AU8" s="1005"/>
      <c r="AV8" s="1005"/>
      <c r="AW8" s="1005"/>
      <c r="AX8" s="1005"/>
      <c r="AY8" s="1005"/>
      <c r="AZ8" s="1005"/>
      <c r="BA8" s="1005"/>
      <c r="BB8" s="1005"/>
      <c r="BC8" s="1005"/>
      <c r="BD8" s="1005"/>
      <c r="BE8" s="1005"/>
      <c r="BF8" s="1005"/>
      <c r="BG8" s="1005"/>
      <c r="BH8" s="1005"/>
      <c r="BI8" s="1005"/>
      <c r="BJ8" s="1005"/>
      <c r="BK8" s="1005"/>
      <c r="BL8" s="1005"/>
      <c r="BM8" s="1005"/>
    </row>
    <row r="9" spans="1:65" ht="19.5" customHeight="1">
      <c r="B9" s="922"/>
      <c r="C9" s="922"/>
      <c r="D9" s="922"/>
      <c r="E9" s="922"/>
      <c r="F9" s="922"/>
      <c r="G9" s="922"/>
      <c r="H9" s="922"/>
      <c r="I9" s="922"/>
      <c r="J9" s="922"/>
      <c r="K9" s="1250" t="s">
        <v>176</v>
      </c>
      <c r="L9" s="1266"/>
      <c r="M9" s="1266"/>
      <c r="N9" s="1266"/>
      <c r="O9" s="1266"/>
      <c r="P9" s="1266"/>
      <c r="Q9" s="585"/>
      <c r="R9" s="585"/>
      <c r="S9" s="585"/>
      <c r="T9" s="497" t="s">
        <v>1238</v>
      </c>
      <c r="U9" s="585"/>
      <c r="V9" s="585"/>
      <c r="W9" s="497" t="s">
        <v>1244</v>
      </c>
      <c r="X9" s="585"/>
      <c r="Y9" s="585"/>
      <c r="Z9" s="159" t="s">
        <v>1240</v>
      </c>
      <c r="AA9" s="1249" t="s">
        <v>177</v>
      </c>
      <c r="AB9" s="998"/>
      <c r="AC9" s="998"/>
      <c r="AD9" s="998"/>
      <c r="AE9" s="998"/>
      <c r="AF9" s="1250"/>
      <c r="AG9" s="585"/>
      <c r="AH9" s="585"/>
      <c r="AI9" s="585"/>
      <c r="AJ9" s="497" t="s">
        <v>1238</v>
      </c>
      <c r="AK9" s="585"/>
      <c r="AL9" s="585"/>
      <c r="AM9" s="497" t="s">
        <v>1244</v>
      </c>
      <c r="AN9" s="585"/>
      <c r="AO9" s="585"/>
      <c r="AP9" s="159" t="s">
        <v>1240</v>
      </c>
      <c r="AQ9" s="1249" t="s">
        <v>469</v>
      </c>
      <c r="AR9" s="998"/>
      <c r="AS9" s="998"/>
      <c r="AT9" s="998"/>
      <c r="AU9" s="1259"/>
      <c r="AV9" s="1269"/>
      <c r="AW9" s="1270"/>
      <c r="AX9" s="1270"/>
      <c r="AY9" s="1270"/>
      <c r="AZ9" s="1270"/>
      <c r="BA9" s="1270"/>
      <c r="BB9" s="1270"/>
      <c r="BC9" s="1270"/>
      <c r="BD9" s="1270"/>
      <c r="BE9" s="1270"/>
      <c r="BF9" s="1270"/>
      <c r="BG9" s="1270"/>
      <c r="BH9" s="1270"/>
      <c r="BI9" s="1270"/>
      <c r="BJ9" s="1270"/>
      <c r="BK9" s="1270"/>
      <c r="BL9" s="1270"/>
      <c r="BM9" s="1271"/>
    </row>
    <row r="10" spans="1:65" ht="24" customHeight="1">
      <c r="B10" s="554" t="s">
        <v>178</v>
      </c>
      <c r="C10" s="554"/>
      <c r="D10" s="554"/>
      <c r="E10" s="554"/>
      <c r="F10" s="554"/>
      <c r="G10" s="554"/>
      <c r="H10" s="554"/>
      <c r="I10" s="554"/>
      <c r="J10" s="554"/>
      <c r="K10" s="978" t="s">
        <v>179</v>
      </c>
      <c r="L10" s="978"/>
      <c r="M10" s="978"/>
      <c r="N10" s="978"/>
      <c r="O10" s="978"/>
      <c r="P10" s="978"/>
      <c r="Q10" s="978"/>
      <c r="R10" s="608"/>
      <c r="S10" s="1237" t="s">
        <v>180</v>
      </c>
      <c r="T10" s="981"/>
      <c r="U10" s="981"/>
      <c r="V10" s="981"/>
      <c r="W10" s="981"/>
      <c r="X10" s="981"/>
      <c r="Y10" s="981"/>
      <c r="Z10" s="1238"/>
      <c r="AA10" s="1261" t="s">
        <v>181</v>
      </c>
      <c r="AB10" s="1262"/>
      <c r="AC10" s="1262"/>
      <c r="AD10" s="1262"/>
      <c r="AE10" s="1262"/>
      <c r="AF10" s="1262"/>
      <c r="AG10" s="1262"/>
      <c r="AH10" s="1263"/>
      <c r="AI10" s="944" t="s">
        <v>182</v>
      </c>
      <c r="AJ10" s="978"/>
      <c r="AK10" s="978"/>
      <c r="AL10" s="978"/>
      <c r="AM10" s="978"/>
      <c r="AN10" s="978"/>
      <c r="AO10" s="978"/>
      <c r="AP10" s="1260"/>
      <c r="AQ10" s="944" t="s">
        <v>183</v>
      </c>
      <c r="AR10" s="978"/>
      <c r="AS10" s="978"/>
      <c r="AT10" s="978"/>
      <c r="AU10" s="978"/>
      <c r="AV10" s="978"/>
      <c r="AW10" s="978"/>
      <c r="AX10" s="978"/>
      <c r="AY10" s="978"/>
      <c r="AZ10" s="978"/>
      <c r="BA10" s="978"/>
      <c r="BB10" s="608"/>
      <c r="BC10" s="1272" t="s">
        <v>184</v>
      </c>
      <c r="BD10" s="978"/>
      <c r="BE10" s="978"/>
      <c r="BF10" s="978"/>
      <c r="BG10" s="978"/>
      <c r="BH10" s="978"/>
      <c r="BI10" s="978"/>
      <c r="BJ10" s="978"/>
      <c r="BK10" s="978"/>
      <c r="BL10" s="978"/>
      <c r="BM10" s="978"/>
    </row>
    <row r="11" spans="1:65" ht="19.5" customHeight="1">
      <c r="B11" s="554"/>
      <c r="C11" s="554"/>
      <c r="D11" s="554"/>
      <c r="E11" s="554"/>
      <c r="F11" s="554"/>
      <c r="G11" s="554"/>
      <c r="H11" s="554"/>
      <c r="I11" s="554"/>
      <c r="J11" s="554"/>
      <c r="K11" s="1219"/>
      <c r="L11" s="1219"/>
      <c r="M11" s="1219"/>
      <c r="N11" s="1219"/>
      <c r="O11" s="1219"/>
      <c r="P11" s="1219"/>
      <c r="Q11" s="1219"/>
      <c r="R11" s="1220"/>
      <c r="S11" s="1228"/>
      <c r="T11" s="1228"/>
      <c r="U11" s="1228"/>
      <c r="V11" s="1228"/>
      <c r="W11" s="1228"/>
      <c r="X11" s="1228"/>
      <c r="Y11" s="1228"/>
      <c r="Z11" s="1228"/>
      <c r="AA11" s="1228"/>
      <c r="AB11" s="1228"/>
      <c r="AC11" s="1228"/>
      <c r="AD11" s="1228"/>
      <c r="AE11" s="1228"/>
      <c r="AF11" s="1228"/>
      <c r="AG11" s="1228"/>
      <c r="AH11" s="1228"/>
      <c r="AI11" s="1221"/>
      <c r="AJ11" s="1219"/>
      <c r="AK11" s="1219"/>
      <c r="AL11" s="1219"/>
      <c r="AM11" s="1219"/>
      <c r="AN11" s="1219"/>
      <c r="AO11" s="1219"/>
      <c r="AP11" s="1227"/>
      <c r="AQ11" s="1235"/>
      <c r="AR11" s="1219"/>
      <c r="AS11" s="1219"/>
      <c r="AT11" s="1219"/>
      <c r="AU11" s="1219"/>
      <c r="AV11" s="1219"/>
      <c r="AW11" s="1219"/>
      <c r="AX11" s="1219"/>
      <c r="AY11" s="1219"/>
      <c r="AZ11" s="1219"/>
      <c r="BA11" s="1219"/>
      <c r="BB11" s="1220"/>
      <c r="BC11" s="1221"/>
      <c r="BD11" s="1219"/>
      <c r="BE11" s="1219"/>
      <c r="BF11" s="1219"/>
      <c r="BG11" s="1219"/>
      <c r="BH11" s="1219"/>
      <c r="BI11" s="1219"/>
      <c r="BJ11" s="1219"/>
      <c r="BK11" s="1219"/>
      <c r="BL11" s="1219"/>
      <c r="BM11" s="1219"/>
    </row>
    <row r="12" spans="1:65" ht="18" customHeight="1">
      <c r="B12" s="3" t="s">
        <v>1281</v>
      </c>
      <c r="C12" s="1"/>
      <c r="D12" s="1"/>
      <c r="E12" s="1"/>
      <c r="F12" s="1"/>
      <c r="G12" s="1"/>
      <c r="H12" s="1"/>
      <c r="I12" s="1"/>
      <c r="J12" s="1"/>
      <c r="K12" s="3"/>
      <c r="L12" s="3"/>
      <c r="M12" s="3"/>
      <c r="N12" s="3"/>
      <c r="O12" s="3"/>
      <c r="P12" s="3"/>
      <c r="Q12" s="3"/>
      <c r="R12" s="3"/>
      <c r="S12" s="3"/>
      <c r="T12" s="3"/>
      <c r="U12" s="3"/>
      <c r="V12" s="3"/>
      <c r="W12" s="3"/>
      <c r="X12" s="3"/>
      <c r="Y12" s="3"/>
      <c r="Z12" s="1"/>
      <c r="AA12" s="1"/>
      <c r="AB12" s="3"/>
      <c r="AC12" s="3"/>
      <c r="AD12" s="1"/>
      <c r="AE12" s="3"/>
      <c r="AF12" s="1"/>
      <c r="AG12" s="1"/>
      <c r="AH12" s="1"/>
      <c r="AI12" s="1"/>
      <c r="AJ12" s="3"/>
      <c r="AK12" s="1"/>
      <c r="AL12" s="1"/>
      <c r="AM12" s="1"/>
      <c r="AN12" s="1"/>
      <c r="AO12" s="1"/>
      <c r="AP12" s="1"/>
      <c r="AQ12" s="1"/>
      <c r="AR12" s="1"/>
      <c r="AS12" s="3"/>
      <c r="AT12" s="1"/>
      <c r="AU12" s="3"/>
      <c r="AV12" s="1"/>
      <c r="AW12" s="1"/>
      <c r="AX12" s="1"/>
      <c r="AY12" s="1"/>
      <c r="AZ12" s="1"/>
      <c r="BA12" s="1"/>
      <c r="BB12" s="1"/>
      <c r="BC12" s="1"/>
      <c r="BD12" s="1"/>
      <c r="BE12" s="1"/>
      <c r="BF12" s="1"/>
      <c r="BG12" s="1"/>
      <c r="BH12" s="1"/>
      <c r="BI12" s="1"/>
      <c r="BJ12" s="1"/>
      <c r="BK12" s="1"/>
      <c r="BL12" s="1"/>
      <c r="BM12" s="1"/>
    </row>
    <row r="13" spans="1:65" ht="18" customHeight="1">
      <c r="A13" s="1"/>
      <c r="B13" s="1"/>
      <c r="C13" s="1"/>
      <c r="D13" s="1"/>
      <c r="E13" s="1"/>
      <c r="F13" s="1"/>
      <c r="G13" s="1"/>
      <c r="H13" s="1"/>
      <c r="I13" s="1"/>
      <c r="J13" s="1"/>
      <c r="K13" s="1"/>
      <c r="L13" s="3"/>
      <c r="M13" s="3"/>
      <c r="N13" s="3"/>
      <c r="O13" s="3"/>
      <c r="P13" s="3"/>
      <c r="Q13" s="3"/>
      <c r="R13" s="3"/>
      <c r="S13" s="3"/>
      <c r="T13" s="3"/>
      <c r="U13" s="3"/>
      <c r="V13" s="1"/>
      <c r="W13" s="1"/>
      <c r="X13" s="1"/>
      <c r="Y13" s="1"/>
      <c r="Z13" s="1"/>
      <c r="AA13" s="1"/>
      <c r="AB13" s="1"/>
      <c r="AC13" s="1"/>
      <c r="AD13" s="1"/>
      <c r="AE13" s="3"/>
      <c r="AF13" s="3"/>
      <c r="AG13" s="3"/>
      <c r="AH13" s="3"/>
      <c r="AI13" s="3"/>
      <c r="AJ13" s="3"/>
      <c r="AK13" s="3"/>
      <c r="AL13" s="3"/>
      <c r="AM13" s="3"/>
      <c r="AN13" s="3"/>
      <c r="AO13" s="3"/>
      <c r="AP13" s="3"/>
      <c r="AQ13" s="3"/>
      <c r="AR13" s="3"/>
      <c r="AS13" s="3"/>
      <c r="AT13" s="3"/>
      <c r="AU13" s="3"/>
      <c r="AV13" s="3"/>
      <c r="AW13" s="3"/>
      <c r="AX13" s="3"/>
      <c r="AY13" s="3"/>
      <c r="AZ13" s="3"/>
      <c r="BA13" s="3"/>
      <c r="BB13" s="3"/>
      <c r="BC13" s="1"/>
      <c r="BD13" s="1"/>
      <c r="BE13" s="1"/>
      <c r="BF13" s="1"/>
      <c r="BG13" s="1"/>
      <c r="BH13" s="1"/>
      <c r="BI13" s="1"/>
      <c r="BJ13" s="1"/>
      <c r="BK13" s="1"/>
      <c r="BL13" s="1"/>
    </row>
    <row r="14" spans="1:65" ht="18" customHeight="1">
      <c r="A14" s="3"/>
      <c r="B14" s="1" t="s">
        <v>1585</v>
      </c>
      <c r="C14" s="1"/>
      <c r="D14" s="1"/>
      <c r="E14" s="1"/>
      <c r="F14" s="1"/>
      <c r="G14" s="1"/>
      <c r="H14" s="1"/>
      <c r="I14" s="1"/>
      <c r="J14" s="1"/>
      <c r="K14" s="3"/>
      <c r="L14" s="3"/>
      <c r="M14" s="3"/>
      <c r="N14" s="3"/>
      <c r="O14" s="3"/>
      <c r="P14" s="3"/>
      <c r="Q14" s="3"/>
      <c r="R14" s="3"/>
      <c r="S14" s="3"/>
      <c r="T14" s="3"/>
      <c r="U14" s="3"/>
      <c r="V14" s="3"/>
      <c r="W14" s="3"/>
      <c r="X14" s="3"/>
      <c r="Y14" s="3"/>
      <c r="Z14" s="1"/>
      <c r="AA14" s="1"/>
      <c r="AB14" s="3"/>
      <c r="AC14" s="3"/>
      <c r="AD14" s="1"/>
      <c r="AE14" s="3"/>
      <c r="AF14" s="1"/>
      <c r="AG14" s="1"/>
      <c r="AH14" s="1"/>
      <c r="AI14" s="1"/>
      <c r="AJ14" s="3"/>
      <c r="AK14" s="1"/>
      <c r="AL14" s="1"/>
      <c r="AM14" s="1"/>
      <c r="AN14" s="1"/>
      <c r="AO14" s="1"/>
      <c r="AP14" s="1"/>
      <c r="AQ14" s="3"/>
      <c r="AR14" s="3"/>
      <c r="AS14" s="3"/>
      <c r="AT14" s="3"/>
      <c r="AU14" s="3"/>
      <c r="AV14" s="3"/>
      <c r="AW14" s="3"/>
      <c r="AX14" s="3"/>
      <c r="AY14" s="3"/>
      <c r="AZ14" s="3"/>
      <c r="BA14" s="3"/>
      <c r="BB14" s="3"/>
      <c r="BC14" s="1"/>
      <c r="BD14" s="1"/>
      <c r="BE14" s="1"/>
      <c r="BF14" s="1"/>
      <c r="BG14" s="1"/>
      <c r="BH14" s="1"/>
      <c r="BI14" s="1"/>
      <c r="BJ14" s="1"/>
      <c r="BK14" s="1"/>
      <c r="BL14" s="1"/>
    </row>
    <row r="15" spans="1:65" ht="18" customHeight="1">
      <c r="A15" s="3"/>
      <c r="B15" s="922" t="s">
        <v>1612</v>
      </c>
      <c r="C15" s="922"/>
      <c r="D15" s="922"/>
      <c r="E15" s="922"/>
      <c r="F15" s="922"/>
      <c r="G15" s="922"/>
      <c r="H15" s="922"/>
      <c r="I15" s="922"/>
      <c r="J15" s="922"/>
      <c r="K15" s="978" t="s">
        <v>1555</v>
      </c>
      <c r="L15" s="978"/>
      <c r="M15" s="978"/>
      <c r="N15" s="978"/>
      <c r="O15" s="978"/>
      <c r="P15" s="978"/>
      <c r="Q15" s="978"/>
      <c r="R15" s="608"/>
      <c r="S15" s="1237" t="s">
        <v>1556</v>
      </c>
      <c r="T15" s="981"/>
      <c r="U15" s="981"/>
      <c r="V15" s="981"/>
      <c r="W15" s="981"/>
      <c r="X15" s="981"/>
      <c r="Y15" s="981"/>
      <c r="Z15" s="1238"/>
      <c r="AA15" s="1237" t="s">
        <v>183</v>
      </c>
      <c r="AB15" s="981"/>
      <c r="AC15" s="981"/>
      <c r="AD15" s="981"/>
      <c r="AE15" s="981"/>
      <c r="AF15" s="981"/>
      <c r="AG15" s="981"/>
      <c r="AH15" s="981"/>
      <c r="AI15" s="981"/>
      <c r="AJ15" s="981"/>
      <c r="AK15" s="981"/>
      <c r="AL15" s="981"/>
      <c r="AM15" s="981"/>
      <c r="AN15" s="981"/>
      <c r="AO15" s="981"/>
      <c r="AP15" s="982"/>
      <c r="AQ15" s="3"/>
      <c r="AR15" s="3"/>
      <c r="AS15" s="3"/>
      <c r="AT15" s="3"/>
      <c r="AU15" s="3"/>
      <c r="AV15" s="3"/>
      <c r="AW15" s="3"/>
      <c r="AX15" s="3"/>
      <c r="AY15" s="3"/>
      <c r="AZ15" s="3"/>
      <c r="BA15" s="3"/>
      <c r="BB15" s="3"/>
      <c r="BC15" s="1"/>
      <c r="BD15" s="1"/>
      <c r="BE15" s="1"/>
      <c r="BF15" s="1"/>
      <c r="BG15" s="1"/>
      <c r="BH15" s="1"/>
      <c r="BI15" s="1"/>
      <c r="BJ15" s="1"/>
      <c r="BK15" s="1"/>
      <c r="BL15" s="1"/>
    </row>
    <row r="16" spans="1:65" ht="18" customHeight="1">
      <c r="A16" s="3"/>
      <c r="B16" s="922"/>
      <c r="C16" s="922"/>
      <c r="D16" s="922"/>
      <c r="E16" s="922"/>
      <c r="F16" s="922"/>
      <c r="G16" s="922"/>
      <c r="H16" s="922"/>
      <c r="I16" s="922"/>
      <c r="J16" s="922"/>
      <c r="K16" s="1219"/>
      <c r="L16" s="1219"/>
      <c r="M16" s="1219"/>
      <c r="N16" s="1219"/>
      <c r="O16" s="1219"/>
      <c r="P16" s="1219"/>
      <c r="Q16" s="1219"/>
      <c r="R16" s="1220"/>
      <c r="S16" s="1228"/>
      <c r="T16" s="1228"/>
      <c r="U16" s="1228"/>
      <c r="V16" s="1228"/>
      <c r="W16" s="1228"/>
      <c r="X16" s="1228"/>
      <c r="Y16" s="1228"/>
      <c r="Z16" s="1228"/>
      <c r="AA16" s="1239"/>
      <c r="AB16" s="1240"/>
      <c r="AC16" s="1240"/>
      <c r="AD16" s="1240"/>
      <c r="AE16" s="1240"/>
      <c r="AF16" s="1240"/>
      <c r="AG16" s="1240"/>
      <c r="AH16" s="1240"/>
      <c r="AI16" s="1240"/>
      <c r="AJ16" s="1240"/>
      <c r="AK16" s="1240"/>
      <c r="AL16" s="1240"/>
      <c r="AM16" s="1240"/>
      <c r="AN16" s="1240"/>
      <c r="AO16" s="1240"/>
      <c r="AP16" s="1241"/>
      <c r="AQ16" s="3"/>
      <c r="AR16" s="3"/>
      <c r="AS16" s="3"/>
      <c r="AT16" s="3"/>
      <c r="AU16" s="3"/>
      <c r="AV16" s="3"/>
      <c r="AW16" s="3"/>
      <c r="AX16" s="3"/>
      <c r="AY16" s="3"/>
      <c r="AZ16" s="3"/>
      <c r="BA16" s="3"/>
      <c r="BB16" s="3"/>
      <c r="BC16" s="1"/>
      <c r="BD16" s="1"/>
      <c r="BE16" s="1"/>
      <c r="BF16" s="1"/>
      <c r="BG16" s="1"/>
      <c r="BH16" s="1"/>
      <c r="BI16" s="1"/>
      <c r="BJ16" s="1"/>
      <c r="BK16" s="1"/>
      <c r="BL16" s="1"/>
    </row>
    <row r="17" spans="1:65" ht="18" customHeight="1">
      <c r="A17" s="3"/>
      <c r="B17" s="3" t="s">
        <v>1557</v>
      </c>
      <c r="C17" s="128"/>
      <c r="D17" s="128"/>
      <c r="E17" s="128"/>
      <c r="F17" s="128"/>
      <c r="G17" s="128"/>
      <c r="H17" s="128"/>
      <c r="I17" s="128"/>
      <c r="J17" s="128"/>
      <c r="K17" s="1"/>
      <c r="L17" s="1"/>
      <c r="M17" s="3"/>
      <c r="N17" s="3"/>
      <c r="O17" s="3"/>
      <c r="P17" s="3"/>
      <c r="Q17" s="3"/>
      <c r="R17" s="3"/>
      <c r="S17" s="3"/>
      <c r="T17" s="3"/>
      <c r="U17" s="3"/>
      <c r="V17" s="3"/>
      <c r="W17" s="1"/>
      <c r="X17" s="1"/>
      <c r="Y17" s="1"/>
      <c r="Z17" s="1"/>
      <c r="AA17" s="1"/>
      <c r="AB17" s="1"/>
      <c r="AC17" s="1"/>
      <c r="AD17" s="1"/>
      <c r="AE17" s="1"/>
      <c r="AF17" s="3"/>
      <c r="AG17" s="3"/>
      <c r="AH17" s="3"/>
      <c r="AI17" s="3"/>
      <c r="AJ17" s="3"/>
      <c r="AK17" s="3"/>
      <c r="AL17" s="3"/>
      <c r="AM17" s="3"/>
      <c r="AN17" s="3"/>
      <c r="AO17" s="3"/>
      <c r="AP17" s="3"/>
      <c r="AQ17" s="3"/>
      <c r="AR17" s="3"/>
      <c r="AS17" s="3"/>
      <c r="AT17" s="3"/>
      <c r="AU17" s="3"/>
      <c r="AV17" s="3"/>
      <c r="AW17" s="3"/>
      <c r="AX17" s="3"/>
      <c r="AY17" s="3"/>
      <c r="AZ17" s="3"/>
      <c r="BA17" s="3"/>
      <c r="BB17" s="3"/>
      <c r="BC17" s="1"/>
      <c r="BD17" s="1"/>
      <c r="BE17" s="1"/>
      <c r="BF17" s="1"/>
      <c r="BG17" s="1"/>
      <c r="BH17" s="1"/>
      <c r="BI17" s="1"/>
      <c r="BJ17" s="1"/>
      <c r="BK17" s="1"/>
      <c r="BL17" s="1"/>
    </row>
    <row r="18" spans="1:65" ht="18" customHeight="1">
      <c r="A18" s="1"/>
      <c r="B18" s="1"/>
      <c r="C18" s="1"/>
      <c r="D18" s="1"/>
      <c r="E18" s="1"/>
      <c r="F18" s="1"/>
      <c r="G18" s="1"/>
      <c r="H18" s="1"/>
      <c r="I18" s="1"/>
      <c r="J18" s="1"/>
      <c r="K18" s="1"/>
      <c r="L18" s="3"/>
      <c r="M18" s="3"/>
      <c r="N18" s="3"/>
      <c r="O18" s="3"/>
      <c r="P18" s="3"/>
      <c r="Q18" s="3"/>
      <c r="R18" s="3"/>
      <c r="S18" s="3"/>
      <c r="T18" s="3"/>
      <c r="U18" s="3"/>
      <c r="V18" s="1"/>
      <c r="W18" s="1"/>
      <c r="X18" s="1"/>
      <c r="Y18" s="1"/>
      <c r="Z18" s="1"/>
      <c r="AA18" s="1"/>
      <c r="AB18" s="1"/>
      <c r="AC18" s="1"/>
      <c r="AD18" s="1"/>
      <c r="AE18" s="3"/>
      <c r="AF18" s="3"/>
      <c r="AG18" s="3"/>
      <c r="AH18" s="3"/>
      <c r="AI18" s="3"/>
      <c r="AJ18" s="3"/>
      <c r="AK18" s="3"/>
      <c r="AL18" s="3"/>
      <c r="AM18" s="3"/>
      <c r="AN18" s="3"/>
      <c r="AO18" s="3"/>
      <c r="AP18" s="3"/>
      <c r="AQ18" s="3"/>
      <c r="AR18" s="3"/>
      <c r="AS18" s="3"/>
      <c r="AT18" s="3"/>
      <c r="AU18" s="3"/>
      <c r="AV18" s="3"/>
      <c r="AW18" s="3"/>
      <c r="AX18" s="3"/>
      <c r="AY18" s="3"/>
      <c r="AZ18" s="3"/>
      <c r="BA18" s="3"/>
      <c r="BB18" s="3"/>
      <c r="BC18" s="1"/>
      <c r="BD18" s="1"/>
      <c r="BE18" s="1"/>
      <c r="BF18" s="1"/>
      <c r="BG18" s="1"/>
      <c r="BH18" s="1"/>
      <c r="BI18" s="1"/>
      <c r="BJ18" s="1"/>
      <c r="BK18" s="1"/>
      <c r="BL18" s="1"/>
    </row>
    <row r="19" spans="1:65" ht="17.25" customHeight="1">
      <c r="A19" s="1"/>
      <c r="B19" s="1" t="s">
        <v>1635</v>
      </c>
      <c r="C19" s="1"/>
      <c r="D19" s="1"/>
      <c r="E19" s="1"/>
      <c r="F19" s="1"/>
      <c r="G19" s="1"/>
      <c r="H19" s="1"/>
      <c r="I19" s="1"/>
      <c r="J19" s="3"/>
      <c r="K19" s="3"/>
      <c r="L19" s="3"/>
      <c r="M19" s="3"/>
      <c r="N19" s="3"/>
      <c r="O19" s="3"/>
      <c r="P19" s="1"/>
      <c r="Q19" s="1"/>
      <c r="R19" s="1"/>
      <c r="S19" s="1"/>
      <c r="T19" s="1"/>
      <c r="U19" s="1"/>
      <c r="V19" s="1"/>
      <c r="W19" s="1"/>
      <c r="X19" s="1"/>
      <c r="Y19" s="1"/>
      <c r="Z19" s="1"/>
      <c r="AA19" s="1"/>
      <c r="AB19" s="1"/>
      <c r="AC19" s="1"/>
      <c r="AD19" s="1"/>
      <c r="AE19" s="1"/>
      <c r="AF19" s="3"/>
      <c r="AG19" s="3"/>
      <c r="AH19" s="3"/>
      <c r="AI19" s="3"/>
      <c r="AJ19" s="3"/>
      <c r="AK19" s="3"/>
      <c r="AL19" s="3"/>
      <c r="AM19" s="3"/>
      <c r="AN19" s="3"/>
      <c r="AO19" s="3"/>
      <c r="AP19" s="3"/>
      <c r="AQ19" s="3"/>
      <c r="AR19" s="3"/>
      <c r="AS19" s="3"/>
      <c r="AT19" s="3"/>
      <c r="AU19" s="3"/>
      <c r="AV19" s="3"/>
      <c r="AW19" s="3"/>
      <c r="AX19" s="3"/>
      <c r="AY19" s="3"/>
      <c r="AZ19" s="3"/>
      <c r="BA19" s="3"/>
      <c r="BB19" s="3"/>
      <c r="BC19" s="3"/>
      <c r="BD19" s="13"/>
      <c r="BE19" s="1"/>
      <c r="BF19" s="1"/>
      <c r="BG19" s="1"/>
      <c r="BH19" s="1"/>
      <c r="BI19" s="1"/>
      <c r="BJ19" s="1"/>
      <c r="BK19" s="1"/>
      <c r="BL19" s="1"/>
      <c r="BM19" s="1"/>
    </row>
    <row r="20" spans="1:65" ht="19.5" customHeight="1">
      <c r="A20" s="1"/>
      <c r="B20" s="554" t="s">
        <v>186</v>
      </c>
      <c r="C20" s="554"/>
      <c r="D20" s="554"/>
      <c r="E20" s="554"/>
      <c r="F20" s="554"/>
      <c r="G20" s="554"/>
      <c r="H20" s="554"/>
      <c r="I20" s="554" t="s">
        <v>318</v>
      </c>
      <c r="J20" s="554"/>
      <c r="K20" s="554"/>
      <c r="L20" s="554"/>
      <c r="M20" s="554"/>
      <c r="N20" s="554"/>
      <c r="O20" s="554"/>
      <c r="P20" s="554"/>
      <c r="Q20" s="554"/>
      <c r="R20" s="554"/>
      <c r="S20" s="554"/>
      <c r="T20" s="554"/>
      <c r="U20" s="554"/>
      <c r="V20" s="554"/>
      <c r="W20" s="554"/>
      <c r="X20" s="554"/>
      <c r="Y20" s="554"/>
      <c r="Z20" s="554"/>
      <c r="AA20" s="554"/>
      <c r="AB20" s="554"/>
      <c r="AC20" s="554"/>
      <c r="AD20" s="554"/>
      <c r="AE20" s="554"/>
      <c r="AF20" s="554"/>
      <c r="AG20" s="554"/>
      <c r="AH20" s="554"/>
      <c r="AI20" s="554"/>
      <c r="AJ20" s="554"/>
      <c r="AK20" s="554"/>
      <c r="AL20" s="554"/>
      <c r="AM20" s="580" t="s">
        <v>187</v>
      </c>
      <c r="AN20" s="581"/>
      <c r="AO20" s="581"/>
      <c r="AP20" s="581"/>
      <c r="AQ20" s="581"/>
      <c r="AR20" s="581"/>
      <c r="AS20" s="581"/>
      <c r="AT20" s="581"/>
      <c r="AU20" s="581"/>
      <c r="AV20" s="581"/>
      <c r="AW20" s="581"/>
      <c r="AX20" s="582"/>
      <c r="AY20" s="580" t="s">
        <v>319</v>
      </c>
      <c r="AZ20" s="581"/>
      <c r="BA20" s="581"/>
      <c r="BB20" s="581"/>
      <c r="BC20" s="581"/>
      <c r="BD20" s="581"/>
      <c r="BE20" s="581"/>
      <c r="BF20" s="581"/>
      <c r="BG20" s="581"/>
      <c r="BH20" s="581"/>
      <c r="BI20" s="581"/>
      <c r="BJ20" s="582"/>
      <c r="BK20" s="1"/>
      <c r="BL20" s="1"/>
      <c r="BM20" s="1"/>
    </row>
    <row r="21" spans="1:65" ht="19.5" customHeight="1">
      <c r="A21" s="1"/>
      <c r="B21" s="554"/>
      <c r="C21" s="554"/>
      <c r="D21" s="554"/>
      <c r="E21" s="554"/>
      <c r="F21" s="554"/>
      <c r="G21" s="554"/>
      <c r="H21" s="554"/>
      <c r="I21" s="1265" t="s">
        <v>188</v>
      </c>
      <c r="J21" s="1265"/>
      <c r="K21" s="1265"/>
      <c r="L21" s="1265"/>
      <c r="M21" s="1265"/>
      <c r="N21" s="690"/>
      <c r="O21" s="1246" t="s">
        <v>106</v>
      </c>
      <c r="P21" s="1246"/>
      <c r="Q21" s="1246"/>
      <c r="R21" s="1246"/>
      <c r="S21" s="1246"/>
      <c r="T21" s="1246"/>
      <c r="U21" s="1246" t="s">
        <v>189</v>
      </c>
      <c r="V21" s="1246"/>
      <c r="W21" s="1246"/>
      <c r="X21" s="1246"/>
      <c r="Y21" s="1246"/>
      <c r="Z21" s="1246"/>
      <c r="AA21" s="1256" t="s">
        <v>107</v>
      </c>
      <c r="AB21" s="1265"/>
      <c r="AC21" s="1265"/>
      <c r="AD21" s="1265"/>
      <c r="AE21" s="1265"/>
      <c r="AF21" s="690"/>
      <c r="AG21" s="1247" t="s">
        <v>108</v>
      </c>
      <c r="AH21" s="1265"/>
      <c r="AI21" s="1265"/>
      <c r="AJ21" s="1265"/>
      <c r="AK21" s="1265"/>
      <c r="AL21" s="690"/>
      <c r="AM21" s="1265" t="s">
        <v>190</v>
      </c>
      <c r="AN21" s="1265"/>
      <c r="AO21" s="1265"/>
      <c r="AP21" s="1265"/>
      <c r="AQ21" s="1265"/>
      <c r="AR21" s="690"/>
      <c r="AS21" s="1246" t="s">
        <v>191</v>
      </c>
      <c r="AT21" s="1246"/>
      <c r="AU21" s="1246"/>
      <c r="AV21" s="1246"/>
      <c r="AW21" s="1246"/>
      <c r="AX21" s="1247"/>
      <c r="AY21" s="1248" t="s">
        <v>192</v>
      </c>
      <c r="AZ21" s="1246"/>
      <c r="BA21" s="1246"/>
      <c r="BB21" s="1246"/>
      <c r="BC21" s="1246"/>
      <c r="BD21" s="1246"/>
      <c r="BE21" s="1255" t="s">
        <v>193</v>
      </c>
      <c r="BF21" s="793"/>
      <c r="BG21" s="793"/>
      <c r="BH21" s="793"/>
      <c r="BI21" s="793"/>
      <c r="BJ21" s="1236"/>
      <c r="BK21" s="1"/>
      <c r="BL21" s="1"/>
      <c r="BM21" s="1"/>
    </row>
    <row r="22" spans="1:65" ht="19.5" customHeight="1">
      <c r="A22" s="13"/>
      <c r="B22" s="554"/>
      <c r="C22" s="554"/>
      <c r="D22" s="554"/>
      <c r="E22" s="554"/>
      <c r="F22" s="554"/>
      <c r="G22" s="554"/>
      <c r="H22" s="554"/>
      <c r="I22" s="1219"/>
      <c r="J22" s="1219"/>
      <c r="K22" s="1219"/>
      <c r="L22" s="1219"/>
      <c r="M22" s="1219"/>
      <c r="N22" s="1220"/>
      <c r="O22" s="1228"/>
      <c r="P22" s="1228"/>
      <c r="Q22" s="1228"/>
      <c r="R22" s="1228"/>
      <c r="S22" s="1228"/>
      <c r="T22" s="1228"/>
      <c r="U22" s="1228"/>
      <c r="V22" s="1228"/>
      <c r="W22" s="1228"/>
      <c r="X22" s="1228"/>
      <c r="Y22" s="1228"/>
      <c r="Z22" s="1228"/>
      <c r="AA22" s="1228"/>
      <c r="AB22" s="1228"/>
      <c r="AC22" s="1228"/>
      <c r="AD22" s="1228"/>
      <c r="AE22" s="1228"/>
      <c r="AF22" s="1228"/>
      <c r="AG22" s="1235"/>
      <c r="AH22" s="1219"/>
      <c r="AI22" s="1219"/>
      <c r="AJ22" s="1219"/>
      <c r="AK22" s="1219"/>
      <c r="AL22" s="1220"/>
      <c r="AM22" s="1219"/>
      <c r="AN22" s="1219"/>
      <c r="AO22" s="1219"/>
      <c r="AP22" s="1219"/>
      <c r="AQ22" s="1219"/>
      <c r="AR22" s="1220"/>
      <c r="AS22" s="1221"/>
      <c r="AT22" s="1219"/>
      <c r="AU22" s="1219"/>
      <c r="AV22" s="1219"/>
      <c r="AW22" s="1219"/>
      <c r="AX22" s="1219"/>
      <c r="AY22" s="1219"/>
      <c r="AZ22" s="1219"/>
      <c r="BA22" s="1219"/>
      <c r="BB22" s="1219"/>
      <c r="BC22" s="1219"/>
      <c r="BD22" s="1220"/>
      <c r="BE22" s="1221"/>
      <c r="BF22" s="1219"/>
      <c r="BG22" s="1219"/>
      <c r="BH22" s="1219"/>
      <c r="BI22" s="1219"/>
      <c r="BJ22" s="1219"/>
      <c r="BK22" s="13"/>
      <c r="BL22" s="13"/>
      <c r="BM22" s="13"/>
    </row>
    <row r="23" spans="1:65" ht="24" customHeight="1">
      <c r="A23" s="1"/>
      <c r="B23" s="554" t="s">
        <v>194</v>
      </c>
      <c r="C23" s="554"/>
      <c r="D23" s="554"/>
      <c r="E23" s="554"/>
      <c r="F23" s="554"/>
      <c r="G23" s="554"/>
      <c r="H23" s="554"/>
      <c r="I23" s="1005" t="s">
        <v>195</v>
      </c>
      <c r="J23" s="1005"/>
      <c r="K23" s="1005"/>
      <c r="L23" s="1005"/>
      <c r="M23" s="1005"/>
      <c r="N23" s="561"/>
      <c r="O23" s="1274" t="s">
        <v>259</v>
      </c>
      <c r="P23" s="1274"/>
      <c r="Q23" s="1274"/>
      <c r="R23" s="1274"/>
      <c r="S23" s="1274"/>
      <c r="T23" s="1274"/>
      <c r="U23" s="1318" t="s">
        <v>1282</v>
      </c>
      <c r="V23" s="1318"/>
      <c r="W23" s="1318"/>
      <c r="X23" s="1318"/>
      <c r="Y23" s="1318"/>
      <c r="Z23" s="1318"/>
      <c r="AA23" s="1319" t="s">
        <v>317</v>
      </c>
      <c r="AB23" s="856"/>
      <c r="AC23" s="856"/>
      <c r="AD23" s="856"/>
      <c r="AE23" s="856"/>
      <c r="AF23" s="856"/>
      <c r="AG23" s="856"/>
      <c r="AH23" s="856"/>
      <c r="AI23" s="856"/>
      <c r="AJ23" s="856"/>
      <c r="AK23" s="856"/>
      <c r="AL23" s="856"/>
      <c r="AM23" s="856"/>
      <c r="AN23" s="856"/>
      <c r="AO23" s="856"/>
      <c r="AP23" s="856"/>
      <c r="AQ23" s="856"/>
      <c r="AR23" s="856"/>
      <c r="AS23" s="856"/>
      <c r="AT23" s="856"/>
      <c r="AU23" s="856"/>
      <c r="AV23" s="856"/>
      <c r="AW23" s="856"/>
      <c r="AX23" s="856"/>
      <c r="AY23" s="856"/>
      <c r="AZ23" s="856"/>
      <c r="BA23" s="856"/>
      <c r="BB23" s="856"/>
      <c r="BC23" s="856"/>
      <c r="BD23" s="856"/>
      <c r="BE23" s="856"/>
      <c r="BF23" s="856"/>
      <c r="BG23" s="856"/>
      <c r="BH23" s="856"/>
      <c r="BI23" s="856"/>
      <c r="BJ23" s="1320"/>
      <c r="BK23" s="1"/>
      <c r="BL23" s="1"/>
      <c r="BM23" s="1"/>
    </row>
    <row r="24" spans="1:65" ht="21" customHeight="1">
      <c r="A24" s="1"/>
      <c r="B24" s="554"/>
      <c r="C24" s="554"/>
      <c r="D24" s="554"/>
      <c r="E24" s="554"/>
      <c r="F24" s="554"/>
      <c r="G24" s="554"/>
      <c r="H24" s="554"/>
      <c r="I24" s="1219"/>
      <c r="J24" s="1219"/>
      <c r="K24" s="1219"/>
      <c r="L24" s="1219"/>
      <c r="M24" s="1219"/>
      <c r="N24" s="1220"/>
      <c r="O24" s="1228"/>
      <c r="P24" s="1228"/>
      <c r="Q24" s="1228"/>
      <c r="R24" s="1228"/>
      <c r="S24" s="1228"/>
      <c r="T24" s="1228"/>
      <c r="U24" s="1228"/>
      <c r="V24" s="1228"/>
      <c r="W24" s="1228"/>
      <c r="X24" s="1228"/>
      <c r="Y24" s="1228"/>
      <c r="Z24" s="1228"/>
      <c r="AA24" s="1235"/>
      <c r="AB24" s="1219"/>
      <c r="AC24" s="1219"/>
      <c r="AD24" s="1219"/>
      <c r="AE24" s="1219"/>
      <c r="AF24" s="1219"/>
      <c r="AG24" s="1219"/>
      <c r="AH24" s="1219"/>
      <c r="AI24" s="1219"/>
      <c r="AJ24" s="1219"/>
      <c r="AK24" s="1219"/>
      <c r="AL24" s="1219"/>
      <c r="AM24" s="1219"/>
      <c r="AN24" s="1219"/>
      <c r="AO24" s="1219"/>
      <c r="AP24" s="1219"/>
      <c r="AQ24" s="1219"/>
      <c r="AR24" s="1219"/>
      <c r="AS24" s="1219"/>
      <c r="AT24" s="1219"/>
      <c r="AU24" s="1219"/>
      <c r="AV24" s="1219"/>
      <c r="AW24" s="1219"/>
      <c r="AX24" s="1219"/>
      <c r="AY24" s="1219"/>
      <c r="AZ24" s="1219"/>
      <c r="BA24" s="1219"/>
      <c r="BB24" s="1219"/>
      <c r="BC24" s="1219"/>
      <c r="BD24" s="1219"/>
      <c r="BE24" s="1219"/>
      <c r="BF24" s="1219"/>
      <c r="BG24" s="1219"/>
      <c r="BH24" s="1219"/>
      <c r="BI24" s="1219"/>
      <c r="BJ24" s="1219"/>
      <c r="BK24" s="1"/>
      <c r="BL24" s="1"/>
      <c r="BM24" s="1"/>
    </row>
    <row r="25" spans="1:65" ht="19.5" customHeight="1">
      <c r="A25" s="1"/>
      <c r="B25" s="608" t="s">
        <v>1558</v>
      </c>
      <c r="C25" s="943"/>
      <c r="D25" s="943"/>
      <c r="E25" s="943"/>
      <c r="F25" s="943"/>
      <c r="G25" s="943"/>
      <c r="H25" s="944"/>
      <c r="I25" s="608" t="s">
        <v>1559</v>
      </c>
      <c r="J25" s="943"/>
      <c r="K25" s="943"/>
      <c r="L25" s="943"/>
      <c r="M25" s="943"/>
      <c r="N25" s="944"/>
      <c r="O25" s="561" t="s">
        <v>1560</v>
      </c>
      <c r="P25" s="562"/>
      <c r="Q25" s="562"/>
      <c r="R25" s="562"/>
      <c r="S25" s="562"/>
      <c r="T25" s="562"/>
      <c r="U25" s="581"/>
      <c r="V25" s="581"/>
      <c r="W25" s="581"/>
      <c r="X25" s="581"/>
      <c r="Y25" s="581"/>
      <c r="Z25" s="581"/>
      <c r="AA25" s="581"/>
      <c r="AB25" s="581"/>
      <c r="AC25" s="581"/>
      <c r="AD25" s="581"/>
      <c r="AE25" s="581"/>
      <c r="AF25" s="581"/>
      <c r="AG25" s="581"/>
      <c r="AH25" s="581"/>
      <c r="AI25" s="581"/>
      <c r="AJ25" s="581"/>
      <c r="AK25" s="581"/>
      <c r="AL25" s="581"/>
      <c r="AM25" s="581"/>
      <c r="AN25" s="581"/>
      <c r="AO25" s="581"/>
      <c r="AP25" s="581"/>
      <c r="AQ25" s="581"/>
      <c r="AR25" s="582"/>
      <c r="AS25" s="608" t="s">
        <v>1611</v>
      </c>
      <c r="AT25" s="562"/>
      <c r="AU25" s="562"/>
      <c r="AV25" s="562"/>
      <c r="AW25" s="562"/>
      <c r="AX25" s="562"/>
      <c r="AY25" s="484"/>
      <c r="AZ25" s="484"/>
      <c r="BA25" s="484"/>
      <c r="BB25" s="484"/>
      <c r="BC25" s="484"/>
      <c r="BD25" s="484"/>
      <c r="BE25" s="484"/>
      <c r="BF25" s="484"/>
      <c r="BG25" s="484"/>
      <c r="BH25" s="484"/>
      <c r="BI25" s="484"/>
      <c r="BJ25" s="485"/>
      <c r="BK25" s="1"/>
      <c r="BL25" s="1"/>
      <c r="BM25" s="1"/>
    </row>
    <row r="26" spans="1:65" ht="19.5" customHeight="1">
      <c r="A26" s="1"/>
      <c r="B26" s="945"/>
      <c r="C26" s="946"/>
      <c r="D26" s="946"/>
      <c r="E26" s="946"/>
      <c r="F26" s="946"/>
      <c r="G26" s="946"/>
      <c r="H26" s="947"/>
      <c r="I26" s="1229"/>
      <c r="J26" s="1230"/>
      <c r="K26" s="1230"/>
      <c r="L26" s="1230"/>
      <c r="M26" s="1230"/>
      <c r="N26" s="1231"/>
      <c r="O26" s="1222"/>
      <c r="P26" s="1223"/>
      <c r="Q26" s="1223"/>
      <c r="R26" s="1223"/>
      <c r="S26" s="1223"/>
      <c r="T26" s="1224"/>
      <c r="U26" s="1222" t="s">
        <v>1561</v>
      </c>
      <c r="V26" s="1223"/>
      <c r="W26" s="1223"/>
      <c r="X26" s="1223"/>
      <c r="Y26" s="1223"/>
      <c r="Z26" s="1223"/>
      <c r="AA26" s="1223"/>
      <c r="AB26" s="1223"/>
      <c r="AC26" s="1223"/>
      <c r="AD26" s="1223"/>
      <c r="AE26" s="1223"/>
      <c r="AF26" s="1223"/>
      <c r="AG26" s="1222" t="s">
        <v>1562</v>
      </c>
      <c r="AH26" s="1223"/>
      <c r="AI26" s="1223"/>
      <c r="AJ26" s="1223"/>
      <c r="AK26" s="1223"/>
      <c r="AL26" s="1223"/>
      <c r="AM26" s="1223"/>
      <c r="AN26" s="1223"/>
      <c r="AO26" s="1223"/>
      <c r="AP26" s="1223"/>
      <c r="AQ26" s="1223"/>
      <c r="AR26" s="1224"/>
      <c r="AS26" s="1222"/>
      <c r="AT26" s="1223"/>
      <c r="AU26" s="1223"/>
      <c r="AV26" s="1223"/>
      <c r="AW26" s="1223"/>
      <c r="AX26" s="1224"/>
      <c r="AY26" s="1222" t="s">
        <v>1561</v>
      </c>
      <c r="AZ26" s="1223"/>
      <c r="BA26" s="1223"/>
      <c r="BB26" s="1223"/>
      <c r="BC26" s="1223"/>
      <c r="BD26" s="1223"/>
      <c r="BE26" s="1223"/>
      <c r="BF26" s="1223"/>
      <c r="BG26" s="1223"/>
      <c r="BH26" s="1223"/>
      <c r="BI26" s="1223"/>
      <c r="BJ26" s="1224"/>
      <c r="BK26" s="1"/>
      <c r="BL26" s="1"/>
      <c r="BM26" s="1"/>
    </row>
    <row r="27" spans="1:65" ht="19.5" customHeight="1">
      <c r="A27" s="1"/>
      <c r="B27" s="948"/>
      <c r="C27" s="949"/>
      <c r="D27" s="949"/>
      <c r="E27" s="949"/>
      <c r="F27" s="949"/>
      <c r="G27" s="949"/>
      <c r="H27" s="950"/>
      <c r="I27" s="1225"/>
      <c r="J27" s="1225"/>
      <c r="K27" s="1225"/>
      <c r="L27" s="1225"/>
      <c r="M27" s="1225"/>
      <c r="N27" s="1226"/>
      <c r="O27" s="1227"/>
      <c r="P27" s="1228"/>
      <c r="Q27" s="1228"/>
      <c r="R27" s="1228"/>
      <c r="S27" s="1228"/>
      <c r="T27" s="1228"/>
      <c r="U27" s="1232" t="s">
        <v>1563</v>
      </c>
      <c r="V27" s="926"/>
      <c r="W27" s="926"/>
      <c r="X27" s="926"/>
      <c r="Y27" s="926"/>
      <c r="Z27" s="926"/>
      <c r="AA27" s="926"/>
      <c r="AB27" s="926"/>
      <c r="AC27" s="926"/>
      <c r="AD27" s="926"/>
      <c r="AE27" s="926"/>
      <c r="AF27" s="926"/>
      <c r="AG27" s="1232" t="s">
        <v>1563</v>
      </c>
      <c r="AH27" s="926"/>
      <c r="AI27" s="926"/>
      <c r="AJ27" s="926"/>
      <c r="AK27" s="926"/>
      <c r="AL27" s="926"/>
      <c r="AM27" s="926"/>
      <c r="AN27" s="926"/>
      <c r="AO27" s="926"/>
      <c r="AP27" s="926"/>
      <c r="AQ27" s="926"/>
      <c r="AR27" s="926"/>
      <c r="AS27" s="1227"/>
      <c r="AT27" s="1228"/>
      <c r="AU27" s="1228"/>
      <c r="AV27" s="1228"/>
      <c r="AW27" s="1228"/>
      <c r="AX27" s="1228"/>
      <c r="AY27" s="1233" t="s">
        <v>1563</v>
      </c>
      <c r="AZ27" s="1234"/>
      <c r="BA27" s="1234"/>
      <c r="BB27" s="1234"/>
      <c r="BC27" s="1234"/>
      <c r="BD27" s="1234"/>
      <c r="BE27" s="1234"/>
      <c r="BF27" s="1234"/>
      <c r="BG27" s="1234"/>
      <c r="BH27" s="1234"/>
      <c r="BI27" s="1234"/>
      <c r="BJ27" s="1235"/>
      <c r="BK27" s="1"/>
      <c r="BL27" s="1"/>
      <c r="BM27" s="1"/>
    </row>
    <row r="28" spans="1:65" ht="19.5" customHeight="1">
      <c r="A28" s="1"/>
      <c r="B28" s="922" t="s">
        <v>1564</v>
      </c>
      <c r="C28" s="922"/>
      <c r="D28" s="922"/>
      <c r="E28" s="922"/>
      <c r="F28" s="922"/>
      <c r="G28" s="922"/>
      <c r="H28" s="922"/>
      <c r="I28" s="580" t="s">
        <v>881</v>
      </c>
      <c r="J28" s="581"/>
      <c r="K28" s="581"/>
      <c r="L28" s="581"/>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c r="AK28" s="581"/>
      <c r="AL28" s="581"/>
      <c r="AM28" s="581"/>
      <c r="AN28" s="581"/>
      <c r="AO28" s="581"/>
      <c r="AP28" s="581"/>
      <c r="AQ28" s="581"/>
      <c r="AR28" s="581"/>
      <c r="AS28" s="581"/>
      <c r="AT28" s="581"/>
      <c r="AU28" s="581"/>
      <c r="AV28" s="581"/>
      <c r="AW28" s="581"/>
      <c r="AX28" s="581"/>
      <c r="AY28" s="581"/>
      <c r="AZ28" s="581"/>
      <c r="BA28" s="581"/>
      <c r="BB28" s="561" t="s">
        <v>882</v>
      </c>
      <c r="BC28" s="562"/>
      <c r="BD28" s="562"/>
      <c r="BE28" s="562"/>
      <c r="BF28" s="562"/>
      <c r="BG28" s="562"/>
      <c r="BH28" s="562"/>
      <c r="BI28" s="562"/>
      <c r="BJ28" s="712"/>
      <c r="BK28" s="1"/>
      <c r="BL28" s="1"/>
      <c r="BM28" s="1"/>
    </row>
    <row r="29" spans="1:65" ht="19.5" customHeight="1">
      <c r="A29" s="1"/>
      <c r="B29" s="922"/>
      <c r="C29" s="922"/>
      <c r="D29" s="922"/>
      <c r="E29" s="922"/>
      <c r="F29" s="922"/>
      <c r="G29" s="922"/>
      <c r="H29" s="922"/>
      <c r="I29" s="792" t="s">
        <v>1565</v>
      </c>
      <c r="J29" s="793"/>
      <c r="K29" s="793"/>
      <c r="L29" s="793"/>
      <c r="M29" s="793"/>
      <c r="N29" s="793"/>
      <c r="O29" s="793"/>
      <c r="P29" s="793"/>
      <c r="Q29" s="1236"/>
      <c r="R29" s="792" t="s">
        <v>1566</v>
      </c>
      <c r="S29" s="793"/>
      <c r="T29" s="793"/>
      <c r="U29" s="793"/>
      <c r="V29" s="793"/>
      <c r="W29" s="793"/>
      <c r="X29" s="793"/>
      <c r="Y29" s="793"/>
      <c r="Z29" s="1236"/>
      <c r="AA29" s="792" t="s">
        <v>1567</v>
      </c>
      <c r="AB29" s="793"/>
      <c r="AC29" s="793"/>
      <c r="AD29" s="793"/>
      <c r="AE29" s="793"/>
      <c r="AF29" s="793"/>
      <c r="AG29" s="793"/>
      <c r="AH29" s="793"/>
      <c r="AI29" s="1236"/>
      <c r="AJ29" s="792" t="s">
        <v>1568</v>
      </c>
      <c r="AK29" s="793"/>
      <c r="AL29" s="793"/>
      <c r="AM29" s="793"/>
      <c r="AN29" s="793"/>
      <c r="AO29" s="793"/>
      <c r="AP29" s="793"/>
      <c r="AQ29" s="793"/>
      <c r="AR29" s="793"/>
      <c r="AS29" s="793"/>
      <c r="AT29" s="793"/>
      <c r="AU29" s="793"/>
      <c r="AV29" s="793"/>
      <c r="AW29" s="793"/>
      <c r="AX29" s="793"/>
      <c r="AY29" s="793"/>
      <c r="AZ29" s="793"/>
      <c r="BA29" s="793"/>
      <c r="BB29" s="1222"/>
      <c r="BC29" s="1223"/>
      <c r="BD29" s="1223"/>
      <c r="BE29" s="1223"/>
      <c r="BF29" s="1223"/>
      <c r="BG29" s="1223"/>
      <c r="BH29" s="1223"/>
      <c r="BI29" s="1223"/>
      <c r="BJ29" s="1224"/>
      <c r="BK29" s="1"/>
      <c r="BL29" s="1"/>
      <c r="BM29" s="1"/>
    </row>
    <row r="30" spans="1:65" ht="19.5" customHeight="1">
      <c r="A30" s="1"/>
      <c r="B30" s="922"/>
      <c r="C30" s="922"/>
      <c r="D30" s="922"/>
      <c r="E30" s="922"/>
      <c r="F30" s="922"/>
      <c r="G30" s="922"/>
      <c r="H30" s="922"/>
      <c r="I30" s="1220"/>
      <c r="J30" s="1234"/>
      <c r="K30" s="1234"/>
      <c r="L30" s="1234"/>
      <c r="M30" s="1234"/>
      <c r="N30" s="1234"/>
      <c r="O30" s="1234"/>
      <c r="P30" s="1234"/>
      <c r="Q30" s="1242"/>
      <c r="R30" s="1220"/>
      <c r="S30" s="1234"/>
      <c r="T30" s="1234"/>
      <c r="U30" s="1234"/>
      <c r="V30" s="1234"/>
      <c r="W30" s="1234"/>
      <c r="X30" s="1234"/>
      <c r="Y30" s="1234"/>
      <c r="Z30" s="1242"/>
      <c r="AA30" s="1220"/>
      <c r="AB30" s="1234"/>
      <c r="AC30" s="1234"/>
      <c r="AD30" s="1234"/>
      <c r="AE30" s="1234"/>
      <c r="AF30" s="1234"/>
      <c r="AG30" s="1234"/>
      <c r="AH30" s="1234"/>
      <c r="AI30" s="1242"/>
      <c r="AJ30" s="1243"/>
      <c r="AK30" s="1244"/>
      <c r="AL30" s="1244"/>
      <c r="AM30" s="1244"/>
      <c r="AN30" s="1244"/>
      <c r="AO30" s="1244"/>
      <c r="AP30" s="1244"/>
      <c r="AQ30" s="1244"/>
      <c r="AR30" s="1244"/>
      <c r="AS30" s="1244"/>
      <c r="AT30" s="1244"/>
      <c r="AU30" s="1244"/>
      <c r="AV30" s="1244"/>
      <c r="AW30" s="1244"/>
      <c r="AX30" s="1244"/>
      <c r="AY30" s="1244"/>
      <c r="AZ30" s="1244"/>
      <c r="BA30" s="1245"/>
      <c r="BB30" s="1220"/>
      <c r="BC30" s="1234"/>
      <c r="BD30" s="1234"/>
      <c r="BE30" s="1234"/>
      <c r="BF30" s="1234"/>
      <c r="BG30" s="1234"/>
      <c r="BH30" s="1234"/>
      <c r="BI30" s="1234"/>
      <c r="BJ30" s="1235"/>
      <c r="BK30" s="1"/>
      <c r="BL30" s="1"/>
      <c r="BM30" s="1"/>
    </row>
    <row r="31" spans="1:65" ht="19.5" customHeight="1">
      <c r="A31" s="1"/>
      <c r="B31" s="554" t="s">
        <v>197</v>
      </c>
      <c r="C31" s="554"/>
      <c r="D31" s="554"/>
      <c r="E31" s="554"/>
      <c r="F31" s="554"/>
      <c r="G31" s="554"/>
      <c r="H31" s="554"/>
      <c r="I31" s="1005" t="s">
        <v>109</v>
      </c>
      <c r="J31" s="1005"/>
      <c r="K31" s="1005"/>
      <c r="L31" s="1005"/>
      <c r="M31" s="1005"/>
      <c r="N31" s="561"/>
      <c r="O31" s="1273" t="s">
        <v>110</v>
      </c>
      <c r="P31" s="1273"/>
      <c r="Q31" s="1273"/>
      <c r="R31" s="1273"/>
      <c r="S31" s="1273"/>
      <c r="T31" s="1273"/>
      <c r="U31" s="1273" t="s">
        <v>320</v>
      </c>
      <c r="V31" s="1273"/>
      <c r="W31" s="1273"/>
      <c r="X31" s="1273"/>
      <c r="Y31" s="1273"/>
      <c r="Z31" s="1273"/>
      <c r="AA31" s="712" t="s">
        <v>111</v>
      </c>
      <c r="AB31" s="1005"/>
      <c r="AC31" s="1005"/>
      <c r="AD31" s="1005"/>
      <c r="AE31" s="1005"/>
      <c r="AF31" s="561"/>
      <c r="AG31" s="1267" t="s">
        <v>112</v>
      </c>
      <c r="AH31" s="1005"/>
      <c r="AI31" s="1005"/>
      <c r="AJ31" s="1005"/>
      <c r="AK31" s="1005"/>
      <c r="AL31" s="1268"/>
      <c r="AM31" s="712" t="s">
        <v>196</v>
      </c>
      <c r="AN31" s="1005"/>
      <c r="AO31" s="1005"/>
      <c r="AP31" s="1005"/>
      <c r="AQ31" s="1005"/>
      <c r="AR31" s="1005"/>
      <c r="AS31" s="1005"/>
      <c r="AT31" s="1005"/>
      <c r="AU31" s="1005"/>
      <c r="AV31" s="1005"/>
      <c r="AW31" s="1005"/>
      <c r="AX31" s="1005"/>
      <c r="AY31" s="1005"/>
      <c r="AZ31" s="1005"/>
      <c r="BA31" s="1005"/>
      <c r="BB31" s="1005"/>
      <c r="BC31" s="1005"/>
      <c r="BD31" s="1005"/>
      <c r="BE31" s="1005"/>
      <c r="BF31" s="1005"/>
      <c r="BG31" s="1005"/>
      <c r="BH31" s="1005"/>
      <c r="BI31" s="1005"/>
      <c r="BJ31" s="1005"/>
      <c r="BK31" s="1"/>
      <c r="BL31" s="1"/>
      <c r="BM31" s="1"/>
    </row>
    <row r="32" spans="1:65" ht="19.5" customHeight="1">
      <c r="A32" s="1"/>
      <c r="B32" s="554"/>
      <c r="C32" s="554"/>
      <c r="D32" s="554"/>
      <c r="E32" s="554"/>
      <c r="F32" s="554"/>
      <c r="G32" s="554"/>
      <c r="H32" s="554"/>
      <c r="I32" s="1219"/>
      <c r="J32" s="1219"/>
      <c r="K32" s="1219"/>
      <c r="L32" s="1219"/>
      <c r="M32" s="1219"/>
      <c r="N32" s="1220"/>
      <c r="O32" s="1228"/>
      <c r="P32" s="1228"/>
      <c r="Q32" s="1228"/>
      <c r="R32" s="1228"/>
      <c r="S32" s="1228"/>
      <c r="T32" s="1228"/>
      <c r="U32" s="1228"/>
      <c r="V32" s="1228"/>
      <c r="W32" s="1228"/>
      <c r="X32" s="1228"/>
      <c r="Y32" s="1228"/>
      <c r="Z32" s="1228"/>
      <c r="AA32" s="1228"/>
      <c r="AB32" s="1228"/>
      <c r="AC32" s="1228"/>
      <c r="AD32" s="1228"/>
      <c r="AE32" s="1228"/>
      <c r="AF32" s="1228"/>
      <c r="AG32" s="1228"/>
      <c r="AH32" s="1228"/>
      <c r="AI32" s="1228"/>
      <c r="AJ32" s="1228"/>
      <c r="AK32" s="1228"/>
      <c r="AL32" s="1228"/>
      <c r="AM32" s="1235"/>
      <c r="AN32" s="1219"/>
      <c r="AO32" s="1219"/>
      <c r="AP32" s="1219"/>
      <c r="AQ32" s="1219"/>
      <c r="AR32" s="1219"/>
      <c r="AS32" s="1219"/>
      <c r="AT32" s="1219"/>
      <c r="AU32" s="1219"/>
      <c r="AV32" s="1219"/>
      <c r="AW32" s="1219"/>
      <c r="AX32" s="1219"/>
      <c r="AY32" s="1219"/>
      <c r="AZ32" s="1219"/>
      <c r="BA32" s="1219"/>
      <c r="BB32" s="1219"/>
      <c r="BC32" s="1219"/>
      <c r="BD32" s="1219"/>
      <c r="BE32" s="1219"/>
      <c r="BF32" s="1219"/>
      <c r="BG32" s="1219"/>
      <c r="BH32" s="1219"/>
      <c r="BI32" s="1219"/>
      <c r="BJ32" s="1219"/>
      <c r="BK32" s="1"/>
      <c r="BL32" s="1"/>
      <c r="BM32" s="1"/>
    </row>
    <row r="33" spans="1:65">
      <c r="A33" s="1"/>
      <c r="B33" s="678" t="s">
        <v>405</v>
      </c>
      <c r="C33" s="679"/>
      <c r="D33" s="679"/>
      <c r="E33" s="679"/>
      <c r="F33" s="679"/>
      <c r="G33" s="679"/>
      <c r="H33" s="679"/>
      <c r="I33" s="1278" t="s">
        <v>406</v>
      </c>
      <c r="J33" s="1279"/>
      <c r="K33" s="1279"/>
      <c r="L33" s="1279"/>
      <c r="M33" s="1279"/>
      <c r="N33" s="1279"/>
      <c r="O33" s="1279"/>
      <c r="P33" s="1279"/>
      <c r="Q33" s="1279"/>
      <c r="R33" s="1279"/>
      <c r="S33" s="1279"/>
      <c r="T33" s="1279"/>
      <c r="U33" s="1279"/>
      <c r="V33" s="1279"/>
      <c r="W33" s="1279"/>
      <c r="X33" s="1279"/>
      <c r="Y33" s="1279"/>
      <c r="Z33" s="1279"/>
      <c r="AA33" s="1279"/>
      <c r="AB33" s="1279"/>
      <c r="AC33" s="1279"/>
      <c r="AD33" s="1279"/>
      <c r="AE33" s="1279"/>
      <c r="AF33" s="1279"/>
      <c r="AG33" s="1279"/>
      <c r="AH33" s="1279"/>
      <c r="AI33" s="1279"/>
      <c r="AJ33" s="1279"/>
      <c r="AK33" s="1279"/>
      <c r="AL33" s="1279"/>
      <c r="AM33" s="1279"/>
      <c r="AN33" s="1279"/>
      <c r="AO33" s="1279"/>
      <c r="AP33" s="1279"/>
      <c r="AQ33" s="1279"/>
      <c r="AR33" s="1279"/>
      <c r="AS33" s="1279"/>
      <c r="AT33" s="1279"/>
      <c r="AU33" s="1279"/>
      <c r="AV33" s="1279"/>
      <c r="AW33" s="1279"/>
      <c r="AX33" s="1279"/>
      <c r="AY33" s="1279"/>
      <c r="AZ33" s="1279"/>
      <c r="BA33" s="1279"/>
      <c r="BB33" s="1279"/>
      <c r="BC33" s="1279"/>
      <c r="BD33" s="1279"/>
      <c r="BE33" s="1279"/>
      <c r="BF33" s="1279"/>
      <c r="BG33" s="1279"/>
      <c r="BH33" s="1279"/>
      <c r="BI33" s="1279"/>
      <c r="BJ33" s="1280"/>
      <c r="BK33" s="1"/>
      <c r="BL33" s="1"/>
      <c r="BM33" s="1"/>
    </row>
    <row r="34" spans="1:65" ht="21" customHeight="1">
      <c r="A34" s="1"/>
      <c r="B34" s="681"/>
      <c r="C34" s="682"/>
      <c r="D34" s="682"/>
      <c r="E34" s="682"/>
      <c r="F34" s="682"/>
      <c r="G34" s="682"/>
      <c r="H34" s="682"/>
      <c r="I34" s="1312"/>
      <c r="J34" s="1313"/>
      <c r="K34" s="1313"/>
      <c r="L34" s="1313"/>
      <c r="M34" s="1313"/>
      <c r="N34" s="1313"/>
      <c r="O34" s="1313"/>
      <c r="P34" s="1313"/>
      <c r="Q34" s="1313"/>
      <c r="R34" s="1313"/>
      <c r="S34" s="1313"/>
      <c r="T34" s="1313"/>
      <c r="U34" s="1313"/>
      <c r="V34" s="1313"/>
      <c r="W34" s="1313"/>
      <c r="X34" s="1313"/>
      <c r="Y34" s="1313"/>
      <c r="Z34" s="1313"/>
      <c r="AA34" s="1313"/>
      <c r="AB34" s="1313"/>
      <c r="AC34" s="1313"/>
      <c r="AD34" s="1313"/>
      <c r="AE34" s="1313"/>
      <c r="AF34" s="1313"/>
      <c r="AG34" s="1313"/>
      <c r="AH34" s="1313"/>
      <c r="AI34" s="1313"/>
      <c r="AJ34" s="1313"/>
      <c r="AK34" s="1313"/>
      <c r="AL34" s="1313"/>
      <c r="AM34" s="1313"/>
      <c r="AN34" s="1313"/>
      <c r="AO34" s="1313"/>
      <c r="AP34" s="1313"/>
      <c r="AQ34" s="1313"/>
      <c r="AR34" s="1313"/>
      <c r="AS34" s="1313"/>
      <c r="AT34" s="1313"/>
      <c r="AU34" s="1313"/>
      <c r="AV34" s="1313"/>
      <c r="AW34" s="1313"/>
      <c r="AX34" s="1313"/>
      <c r="AY34" s="1313"/>
      <c r="AZ34" s="1313"/>
      <c r="BA34" s="1313"/>
      <c r="BB34" s="1313"/>
      <c r="BC34" s="1313"/>
      <c r="BD34" s="1313"/>
      <c r="BE34" s="1313"/>
      <c r="BF34" s="1313"/>
      <c r="BG34" s="1313"/>
      <c r="BH34" s="1313"/>
      <c r="BI34" s="1313"/>
      <c r="BJ34" s="1314"/>
      <c r="BK34" s="1"/>
      <c r="BL34" s="1"/>
      <c r="BM34" s="1"/>
    </row>
    <row r="35" spans="1:65" ht="21" customHeight="1">
      <c r="A35" s="1"/>
      <c r="B35" s="684"/>
      <c r="C35" s="685"/>
      <c r="D35" s="685"/>
      <c r="E35" s="685"/>
      <c r="F35" s="685"/>
      <c r="G35" s="685"/>
      <c r="H35" s="685"/>
      <c r="I35" s="1315"/>
      <c r="J35" s="1316"/>
      <c r="K35" s="1316"/>
      <c r="L35" s="1316"/>
      <c r="M35" s="1316"/>
      <c r="N35" s="1316"/>
      <c r="O35" s="1316"/>
      <c r="P35" s="1316"/>
      <c r="Q35" s="1316"/>
      <c r="R35" s="1316"/>
      <c r="S35" s="1316"/>
      <c r="T35" s="1316"/>
      <c r="U35" s="1316"/>
      <c r="V35" s="1316"/>
      <c r="W35" s="1316"/>
      <c r="X35" s="1316"/>
      <c r="Y35" s="1316"/>
      <c r="Z35" s="1316"/>
      <c r="AA35" s="1316"/>
      <c r="AB35" s="1316"/>
      <c r="AC35" s="1316"/>
      <c r="AD35" s="1316"/>
      <c r="AE35" s="1316"/>
      <c r="AF35" s="1316"/>
      <c r="AG35" s="1316"/>
      <c r="AH35" s="1316"/>
      <c r="AI35" s="1316"/>
      <c r="AJ35" s="1316"/>
      <c r="AK35" s="1316"/>
      <c r="AL35" s="1316"/>
      <c r="AM35" s="1316"/>
      <c r="AN35" s="1316"/>
      <c r="AO35" s="1316"/>
      <c r="AP35" s="1316"/>
      <c r="AQ35" s="1316"/>
      <c r="AR35" s="1316"/>
      <c r="AS35" s="1316"/>
      <c r="AT35" s="1316"/>
      <c r="AU35" s="1316"/>
      <c r="AV35" s="1316"/>
      <c r="AW35" s="1316"/>
      <c r="AX35" s="1316"/>
      <c r="AY35" s="1316"/>
      <c r="AZ35" s="1316"/>
      <c r="BA35" s="1316"/>
      <c r="BB35" s="1316"/>
      <c r="BC35" s="1316"/>
      <c r="BD35" s="1316"/>
      <c r="BE35" s="1316"/>
      <c r="BF35" s="1316"/>
      <c r="BG35" s="1316"/>
      <c r="BH35" s="1316"/>
      <c r="BI35" s="1316"/>
      <c r="BJ35" s="1317"/>
      <c r="BK35" s="1"/>
      <c r="BL35" s="1"/>
      <c r="BM35" s="1"/>
    </row>
    <row r="36" spans="1:65" ht="18" customHeight="1">
      <c r="A36" s="1"/>
      <c r="B36" s="3" t="s">
        <v>1281</v>
      </c>
      <c r="C36" s="1"/>
      <c r="D36" s="1"/>
      <c r="E36" s="1"/>
      <c r="F36" s="1"/>
      <c r="G36" s="1"/>
      <c r="H36" s="1"/>
      <c r="I36" s="1"/>
      <c r="J36" s="1"/>
      <c r="K36" s="1"/>
      <c r="L36" s="1"/>
      <c r="M36" s="3"/>
      <c r="N36" s="3"/>
      <c r="O36" s="3"/>
      <c r="P36" s="3"/>
      <c r="Q36" s="3"/>
      <c r="R36" s="3"/>
      <c r="S36" s="3"/>
      <c r="T36" s="3"/>
      <c r="U36" s="3"/>
      <c r="V36" s="3"/>
      <c r="W36" s="1"/>
      <c r="X36" s="1"/>
      <c r="Y36" s="1"/>
      <c r="Z36" s="1"/>
      <c r="AA36" s="1"/>
      <c r="AB36" s="1"/>
      <c r="AC36" s="1"/>
      <c r="AD36" s="1"/>
      <c r="AE36" s="1"/>
      <c r="AF36" s="3"/>
      <c r="AG36" s="3"/>
      <c r="AH36" s="3"/>
      <c r="AI36" s="3"/>
      <c r="AJ36" s="3"/>
      <c r="AK36" s="3"/>
      <c r="AL36" s="3"/>
      <c r="AM36" s="3"/>
      <c r="AN36" s="3"/>
      <c r="AO36" s="3"/>
      <c r="AP36" s="3"/>
      <c r="AQ36" s="3"/>
      <c r="AR36" s="3"/>
      <c r="AS36" s="3"/>
      <c r="AT36" s="3"/>
      <c r="AU36" s="3"/>
      <c r="AV36" s="3"/>
      <c r="AW36" s="3"/>
      <c r="AX36" s="3"/>
      <c r="AY36" s="3"/>
      <c r="AZ36" s="3"/>
      <c r="BA36" s="3"/>
      <c r="BB36" s="3"/>
      <c r="BC36" s="3"/>
      <c r="BD36" s="1"/>
      <c r="BE36" s="1"/>
      <c r="BF36" s="1"/>
      <c r="BG36" s="1"/>
      <c r="BH36" s="1"/>
      <c r="BI36" s="1"/>
      <c r="BJ36" s="1"/>
      <c r="BK36" s="1"/>
      <c r="BL36" s="1"/>
      <c r="BM36" s="1"/>
    </row>
    <row r="37" spans="1:65" ht="18" customHeight="1">
      <c r="A37" s="1"/>
      <c r="B37" s="3"/>
      <c r="C37" s="3"/>
      <c r="D37" s="3"/>
      <c r="E37" s="3"/>
      <c r="F37" s="3"/>
      <c r="G37" s="3"/>
      <c r="H37" s="3"/>
      <c r="I37" s="3"/>
      <c r="J37" s="3"/>
      <c r="K37" s="3"/>
      <c r="L37" s="3"/>
      <c r="M37" s="3"/>
      <c r="N37" s="3"/>
      <c r="O37" s="3"/>
      <c r="P37" s="3"/>
      <c r="Q37" s="3"/>
      <c r="R37" s="3"/>
      <c r="S37" s="3"/>
      <c r="T37" s="3"/>
      <c r="U37" s="3"/>
      <c r="V37" s="1"/>
      <c r="W37" s="1"/>
      <c r="X37" s="1"/>
      <c r="Y37" s="1"/>
      <c r="Z37" s="1"/>
      <c r="AA37" s="1"/>
      <c r="AB37" s="1"/>
      <c r="AC37" s="1"/>
      <c r="AD37" s="1"/>
      <c r="AE37" s="3"/>
      <c r="AF37" s="3"/>
      <c r="AG37" s="3"/>
      <c r="AH37" s="13"/>
      <c r="AI37" s="13"/>
      <c r="AJ37" s="13"/>
      <c r="AK37" s="3"/>
      <c r="AL37" s="1"/>
      <c r="AM37" s="1"/>
      <c r="AN37" s="1"/>
      <c r="AO37" s="1"/>
      <c r="AP37" s="13"/>
      <c r="AQ37" s="1"/>
      <c r="AR37" s="1"/>
      <c r="AS37" s="1"/>
      <c r="AT37" s="1"/>
      <c r="AU37" s="1"/>
      <c r="AV37" s="1"/>
      <c r="AW37" s="1"/>
      <c r="AX37" s="1"/>
      <c r="AY37" s="1"/>
      <c r="AZ37" s="1"/>
      <c r="BA37" s="1"/>
      <c r="BB37" s="1"/>
      <c r="BC37" s="1"/>
      <c r="BD37" s="1"/>
      <c r="BE37" s="1"/>
      <c r="BF37" s="1"/>
      <c r="BG37" s="1"/>
      <c r="BH37" s="1"/>
      <c r="BI37" s="1"/>
      <c r="BJ37" s="1"/>
      <c r="BK37" s="1"/>
      <c r="BL37" s="1"/>
    </row>
    <row r="38" spans="1:65" ht="18" customHeight="1">
      <c r="B38" s="3" t="s">
        <v>1665</v>
      </c>
      <c r="C38" s="1"/>
      <c r="D38" s="1"/>
      <c r="E38" s="1"/>
      <c r="F38" s="1"/>
      <c r="G38" s="1"/>
      <c r="H38" s="1"/>
      <c r="I38" s="1"/>
      <c r="J38" s="1"/>
      <c r="K38" s="1"/>
      <c r="L38" s="1"/>
      <c r="M38" s="3"/>
      <c r="N38" s="3"/>
      <c r="O38" s="3"/>
      <c r="P38" s="3"/>
      <c r="Q38" s="3"/>
      <c r="R38" s="3"/>
      <c r="S38" s="3"/>
      <c r="T38" s="3"/>
      <c r="U38" s="3"/>
      <c r="V38" s="3"/>
      <c r="W38" s="1"/>
      <c r="X38" s="1"/>
      <c r="Y38" s="1"/>
      <c r="Z38" s="1"/>
      <c r="AA38" s="1"/>
      <c r="AB38" s="1"/>
      <c r="AC38" s="1"/>
      <c r="AD38" s="1"/>
      <c r="AE38" s="1"/>
      <c r="AF38" s="3"/>
      <c r="AG38" s="3"/>
      <c r="AH38" s="3"/>
      <c r="AI38" s="13"/>
      <c r="AJ38" s="13"/>
      <c r="AK38" s="13"/>
      <c r="AL38" s="3"/>
      <c r="AM38" s="1"/>
      <c r="AN38" s="1"/>
      <c r="AO38" s="1"/>
      <c r="AP38" s="1"/>
      <c r="AQ38" s="13"/>
      <c r="AR38" s="1"/>
      <c r="AS38" s="1"/>
      <c r="AT38" s="1"/>
      <c r="AU38" s="1"/>
      <c r="AV38" s="1"/>
      <c r="AW38" s="1"/>
      <c r="AX38" s="1"/>
      <c r="AY38" s="1"/>
      <c r="AZ38" s="1"/>
      <c r="BA38" s="1"/>
      <c r="BB38" s="1"/>
      <c r="BC38" s="1"/>
      <c r="BD38" s="1"/>
      <c r="BE38" s="1"/>
      <c r="BF38" s="1"/>
      <c r="BG38" s="1"/>
      <c r="BH38" s="1"/>
      <c r="BI38" s="1"/>
      <c r="BJ38" s="1"/>
      <c r="BK38" s="1"/>
      <c r="BL38" s="1"/>
      <c r="BM38" s="1"/>
    </row>
    <row r="39" spans="1:65" ht="41.25" customHeight="1">
      <c r="B39" s="608" t="s">
        <v>1666</v>
      </c>
      <c r="C39" s="943"/>
      <c r="D39" s="943"/>
      <c r="E39" s="943"/>
      <c r="F39" s="943"/>
      <c r="G39" s="943"/>
      <c r="H39" s="944"/>
      <c r="I39" s="608" t="s">
        <v>1667</v>
      </c>
      <c r="J39" s="943"/>
      <c r="K39" s="943"/>
      <c r="L39" s="943"/>
      <c r="M39" s="943"/>
      <c r="N39" s="943"/>
      <c r="O39" s="943"/>
      <c r="P39" s="943"/>
      <c r="Q39" s="943"/>
      <c r="R39" s="943"/>
      <c r="S39" s="943"/>
      <c r="T39" s="1215"/>
      <c r="U39" s="608" t="s">
        <v>1668</v>
      </c>
      <c r="V39" s="943"/>
      <c r="W39" s="943"/>
      <c r="X39" s="943"/>
      <c r="Y39" s="943"/>
      <c r="Z39" s="943"/>
      <c r="AA39" s="943"/>
      <c r="AB39" s="943"/>
      <c r="AC39" s="943"/>
      <c r="AD39" s="943"/>
      <c r="AE39" s="943"/>
      <c r="AF39" s="944"/>
      <c r="AG39" s="3"/>
      <c r="AH39" s="3"/>
      <c r="AI39" s="13"/>
      <c r="AJ39" s="13"/>
      <c r="AK39" s="13"/>
      <c r="AL39" s="3"/>
      <c r="AM39" s="1"/>
      <c r="AN39" s="1"/>
      <c r="AO39" s="1"/>
      <c r="AP39" s="1"/>
      <c r="AQ39" s="13"/>
      <c r="AR39" s="1"/>
      <c r="AS39" s="1"/>
      <c r="AT39" s="1"/>
      <c r="AU39" s="1"/>
      <c r="AV39" s="1"/>
      <c r="AW39" s="1"/>
      <c r="AX39" s="1"/>
      <c r="AY39" s="1"/>
      <c r="AZ39" s="1"/>
      <c r="BA39" s="1"/>
      <c r="BB39" s="1"/>
      <c r="BC39" s="1"/>
      <c r="BD39" s="1"/>
      <c r="BE39" s="1"/>
      <c r="BF39" s="1"/>
      <c r="BG39" s="1"/>
      <c r="BH39" s="1"/>
      <c r="BI39" s="1"/>
      <c r="BJ39" s="1"/>
      <c r="BK39" s="1"/>
      <c r="BL39" s="1"/>
      <c r="BM39" s="1"/>
    </row>
    <row r="40" spans="1:65" ht="18" customHeight="1">
      <c r="B40" s="945"/>
      <c r="C40" s="946"/>
      <c r="D40" s="946"/>
      <c r="E40" s="946"/>
      <c r="F40" s="946"/>
      <c r="G40" s="946"/>
      <c r="H40" s="947"/>
      <c r="I40" s="1216" t="s">
        <v>1669</v>
      </c>
      <c r="J40" s="1217"/>
      <c r="K40" s="1217"/>
      <c r="L40" s="1217"/>
      <c r="M40" s="1217"/>
      <c r="N40" s="1217"/>
      <c r="O40" s="1217" t="s">
        <v>1670</v>
      </c>
      <c r="P40" s="1217"/>
      <c r="Q40" s="1217"/>
      <c r="R40" s="1217"/>
      <c r="S40" s="1217"/>
      <c r="T40" s="1218"/>
      <c r="U40" s="1216" t="s">
        <v>1669</v>
      </c>
      <c r="V40" s="1217"/>
      <c r="W40" s="1217"/>
      <c r="X40" s="1217"/>
      <c r="Y40" s="1217"/>
      <c r="Z40" s="1217"/>
      <c r="AA40" s="1217" t="s">
        <v>1670</v>
      </c>
      <c r="AB40" s="1217"/>
      <c r="AC40" s="1217"/>
      <c r="AD40" s="1217"/>
      <c r="AE40" s="1217"/>
      <c r="AF40" s="1218"/>
      <c r="AG40" s="3"/>
      <c r="AH40" s="3"/>
      <c r="AI40" s="13"/>
      <c r="AJ40" s="13"/>
      <c r="AK40" s="13"/>
      <c r="AL40" s="3"/>
      <c r="AM40" s="1"/>
      <c r="AN40" s="1"/>
      <c r="AO40" s="1"/>
      <c r="AP40" s="1"/>
      <c r="AQ40" s="13"/>
      <c r="AR40" s="1"/>
      <c r="AS40" s="1"/>
      <c r="AT40" s="1"/>
      <c r="AU40" s="1"/>
      <c r="AV40" s="1"/>
      <c r="AW40" s="1"/>
      <c r="AX40" s="1"/>
      <c r="AY40" s="1"/>
      <c r="AZ40" s="1"/>
      <c r="BA40" s="1"/>
      <c r="BB40" s="1"/>
      <c r="BC40" s="1"/>
      <c r="BD40" s="1"/>
      <c r="BE40" s="1"/>
      <c r="BF40" s="1"/>
      <c r="BG40" s="1"/>
      <c r="BH40" s="1"/>
      <c r="BI40" s="1"/>
      <c r="BJ40" s="1"/>
      <c r="BK40" s="1"/>
      <c r="BL40" s="1"/>
      <c r="BM40" s="1"/>
    </row>
    <row r="41" spans="1:65" ht="18" customHeight="1">
      <c r="B41" s="948"/>
      <c r="C41" s="949"/>
      <c r="D41" s="949"/>
      <c r="E41" s="949"/>
      <c r="F41" s="949"/>
      <c r="G41" s="949"/>
      <c r="H41" s="950"/>
      <c r="I41" s="1219"/>
      <c r="J41" s="1219"/>
      <c r="K41" s="1219"/>
      <c r="L41" s="1219"/>
      <c r="M41" s="1219"/>
      <c r="N41" s="1220"/>
      <c r="O41" s="1221"/>
      <c r="P41" s="1219"/>
      <c r="Q41" s="1219"/>
      <c r="R41" s="1219"/>
      <c r="S41" s="1219"/>
      <c r="T41" s="1219"/>
      <c r="U41" s="1219"/>
      <c r="V41" s="1219"/>
      <c r="W41" s="1219"/>
      <c r="X41" s="1219"/>
      <c r="Y41" s="1219"/>
      <c r="Z41" s="1220"/>
      <c r="AA41" s="1221"/>
      <c r="AB41" s="1219"/>
      <c r="AC41" s="1219"/>
      <c r="AD41" s="1219"/>
      <c r="AE41" s="1219"/>
      <c r="AF41" s="1219"/>
      <c r="AG41" s="3"/>
      <c r="AH41" s="3"/>
      <c r="AI41" s="13"/>
      <c r="AJ41" s="13"/>
      <c r="AK41" s="13"/>
      <c r="AL41" s="3"/>
      <c r="AM41" s="1"/>
      <c r="AN41" s="1"/>
      <c r="AO41" s="1"/>
      <c r="AP41" s="1"/>
      <c r="AQ41" s="13"/>
      <c r="AR41" s="1"/>
      <c r="AS41" s="1"/>
      <c r="AT41" s="1"/>
      <c r="AU41" s="1"/>
      <c r="AV41" s="1"/>
      <c r="AW41" s="1"/>
      <c r="AX41" s="1"/>
      <c r="AY41" s="1"/>
      <c r="AZ41" s="1"/>
      <c r="BA41" s="1"/>
      <c r="BB41" s="1"/>
      <c r="BC41" s="1"/>
      <c r="BD41" s="1"/>
      <c r="BE41" s="1"/>
      <c r="BF41" s="1"/>
      <c r="BG41" s="1"/>
      <c r="BH41" s="1"/>
      <c r="BI41" s="1"/>
      <c r="BJ41" s="1"/>
      <c r="BK41" s="1"/>
      <c r="BL41" s="1"/>
      <c r="BM41" s="1"/>
    </row>
    <row r="42" spans="1:65" ht="18" customHeight="1">
      <c r="A42" s="128"/>
      <c r="B42" s="1" t="s">
        <v>1671</v>
      </c>
      <c r="C42" s="128"/>
      <c r="D42" s="128"/>
      <c r="E42" s="128"/>
      <c r="F42" s="128"/>
      <c r="G42" s="128"/>
      <c r="H42" s="46"/>
      <c r="I42" s="46"/>
      <c r="J42" s="46"/>
      <c r="K42" s="46"/>
      <c r="L42" s="46"/>
      <c r="M42" s="46"/>
      <c r="N42" s="46"/>
      <c r="O42" s="46"/>
      <c r="P42" s="46"/>
      <c r="Q42" s="46"/>
      <c r="R42" s="46"/>
      <c r="S42" s="46"/>
      <c r="T42" s="46"/>
      <c r="U42" s="46"/>
      <c r="V42" s="46"/>
      <c r="W42" s="46"/>
      <c r="X42" s="46"/>
      <c r="Y42" s="46"/>
      <c r="Z42" s="46"/>
      <c r="AA42" s="46"/>
      <c r="AB42" s="46"/>
      <c r="AC42" s="46"/>
      <c r="AD42" s="46"/>
      <c r="AE42" s="46"/>
      <c r="AF42" s="3"/>
      <c r="AG42" s="3"/>
      <c r="AH42" s="13"/>
      <c r="AI42" s="13"/>
      <c r="AJ42" s="13"/>
      <c r="AK42" s="3"/>
      <c r="AL42" s="1"/>
      <c r="AM42" s="1"/>
      <c r="AN42" s="1"/>
      <c r="AO42" s="1"/>
      <c r="AP42" s="13"/>
      <c r="AQ42" s="1"/>
      <c r="AR42" s="1"/>
      <c r="AS42" s="1"/>
      <c r="AT42" s="1"/>
      <c r="AU42" s="1"/>
      <c r="AV42" s="1"/>
      <c r="AW42" s="1"/>
      <c r="AX42" s="1"/>
      <c r="AY42" s="1"/>
      <c r="AZ42" s="1"/>
      <c r="BA42" s="1"/>
      <c r="BB42" s="1"/>
      <c r="BC42" s="1"/>
      <c r="BD42" s="1"/>
      <c r="BE42" s="1"/>
      <c r="BF42" s="1"/>
      <c r="BG42" s="1"/>
      <c r="BH42" s="1"/>
      <c r="BI42" s="1"/>
      <c r="BJ42" s="1"/>
      <c r="BK42" s="1"/>
      <c r="BL42" s="1"/>
    </row>
    <row r="43" spans="1:65" ht="18" customHeight="1">
      <c r="A43" s="128"/>
      <c r="B43" s="1"/>
      <c r="C43" s="128"/>
      <c r="D43" s="128"/>
      <c r="E43" s="128"/>
      <c r="F43" s="128"/>
      <c r="G43" s="128"/>
      <c r="H43" s="46"/>
      <c r="I43" s="46"/>
      <c r="J43" s="46"/>
      <c r="K43" s="46"/>
      <c r="L43" s="46"/>
      <c r="M43" s="46"/>
      <c r="N43" s="46"/>
      <c r="O43" s="46"/>
      <c r="P43" s="46"/>
      <c r="Q43" s="46"/>
      <c r="R43" s="46"/>
      <c r="S43" s="46"/>
      <c r="T43" s="46"/>
      <c r="U43" s="46"/>
      <c r="V43" s="46"/>
      <c r="W43" s="46"/>
      <c r="X43" s="46"/>
      <c r="Y43" s="46"/>
      <c r="Z43" s="46"/>
      <c r="AA43" s="46"/>
      <c r="AB43" s="46"/>
      <c r="AC43" s="46"/>
      <c r="AD43" s="46"/>
      <c r="AE43" s="46"/>
      <c r="AF43" s="3"/>
      <c r="AG43" s="3"/>
      <c r="AH43" s="13"/>
      <c r="AI43" s="13"/>
      <c r="AJ43" s="13"/>
      <c r="AK43" s="3"/>
      <c r="AL43" s="1"/>
      <c r="AM43" s="1"/>
      <c r="AN43" s="1"/>
      <c r="AO43" s="1"/>
      <c r="AP43" s="13"/>
      <c r="AQ43" s="1"/>
      <c r="AR43" s="1"/>
      <c r="AS43" s="1"/>
      <c r="AT43" s="1"/>
      <c r="AU43" s="1"/>
      <c r="AV43" s="1"/>
      <c r="AW43" s="1"/>
      <c r="AX43" s="1"/>
      <c r="AY43" s="1"/>
      <c r="AZ43" s="1"/>
      <c r="BA43" s="1"/>
      <c r="BB43" s="1"/>
      <c r="BC43" s="1"/>
      <c r="BD43" s="1"/>
      <c r="BE43" s="1"/>
      <c r="BF43" s="1"/>
      <c r="BG43" s="1"/>
      <c r="BH43" s="1"/>
      <c r="BI43" s="1"/>
      <c r="BJ43" s="1"/>
      <c r="BK43" s="1"/>
      <c r="BL43" s="1"/>
    </row>
    <row r="44" spans="1:65" ht="18" customHeight="1">
      <c r="B44" s="3" t="s">
        <v>1675</v>
      </c>
      <c r="C44" s="1"/>
      <c r="D44" s="1"/>
      <c r="E44" s="1"/>
      <c r="F44" s="1"/>
      <c r="G44" s="1"/>
      <c r="H44" s="1"/>
      <c r="I44" s="1"/>
      <c r="J44" s="1"/>
      <c r="K44" s="1"/>
      <c r="L44" s="1"/>
      <c r="M44" s="3"/>
      <c r="N44" s="3"/>
      <c r="O44" s="3"/>
      <c r="P44" s="3"/>
      <c r="Q44" s="3"/>
      <c r="R44" s="3"/>
      <c r="S44" s="3"/>
      <c r="T44" s="3"/>
      <c r="U44" s="3"/>
      <c r="V44" s="3"/>
      <c r="W44" s="1"/>
      <c r="X44" s="1"/>
      <c r="Y44" s="1"/>
      <c r="Z44" s="1"/>
      <c r="AA44" s="1"/>
      <c r="AB44" s="1"/>
      <c r="AC44" s="1"/>
      <c r="AD44" s="1"/>
      <c r="AE44" s="1"/>
      <c r="AF44" s="3"/>
      <c r="AG44" s="3"/>
      <c r="AH44" s="3"/>
      <c r="AI44" s="13"/>
      <c r="AJ44" s="13"/>
      <c r="AK44" s="13"/>
      <c r="AL44" s="3"/>
      <c r="AM44" s="1"/>
      <c r="AN44" s="1"/>
      <c r="AO44" s="1"/>
      <c r="AP44" s="1"/>
      <c r="AQ44" s="13"/>
      <c r="AR44" s="1"/>
      <c r="AS44" s="1"/>
      <c r="AT44" s="1"/>
      <c r="AU44" s="1"/>
      <c r="AV44" s="1"/>
      <c r="AW44" s="1"/>
      <c r="AX44" s="1"/>
      <c r="AY44" s="1"/>
      <c r="AZ44" s="1"/>
      <c r="BA44" s="1"/>
      <c r="BB44" s="1"/>
      <c r="BC44" s="1"/>
      <c r="BD44" s="1"/>
      <c r="BE44" s="1"/>
      <c r="BF44" s="1"/>
      <c r="BG44" s="1"/>
      <c r="BH44" s="1"/>
      <c r="BI44" s="1"/>
      <c r="BJ44" s="1"/>
      <c r="BK44" s="1"/>
      <c r="BL44" s="1"/>
      <c r="BM44" s="1"/>
    </row>
    <row r="45" spans="1:65" ht="41.25" customHeight="1">
      <c r="B45" s="608" t="s">
        <v>1676</v>
      </c>
      <c r="C45" s="943"/>
      <c r="D45" s="943"/>
      <c r="E45" s="943"/>
      <c r="F45" s="943"/>
      <c r="G45" s="943"/>
      <c r="H45" s="944"/>
      <c r="I45" s="608" t="s">
        <v>1677</v>
      </c>
      <c r="J45" s="943"/>
      <c r="K45" s="943"/>
      <c r="L45" s="943"/>
      <c r="M45" s="943"/>
      <c r="N45" s="943"/>
      <c r="O45" s="943"/>
      <c r="P45" s="943"/>
      <c r="Q45" s="943"/>
      <c r="R45" s="943"/>
      <c r="S45" s="943"/>
      <c r="T45" s="1215"/>
      <c r="U45" s="608" t="s">
        <v>1680</v>
      </c>
      <c r="V45" s="943"/>
      <c r="W45" s="943"/>
      <c r="X45" s="943"/>
      <c r="Y45" s="943"/>
      <c r="Z45" s="943"/>
      <c r="AA45" s="943"/>
      <c r="AB45" s="943"/>
      <c r="AC45" s="943"/>
      <c r="AD45" s="943"/>
      <c r="AE45" s="943"/>
      <c r="AF45" s="944"/>
      <c r="AG45" s="3"/>
      <c r="AH45" s="3"/>
      <c r="AI45" s="13"/>
      <c r="AJ45" s="13"/>
      <c r="AK45" s="13"/>
      <c r="AL45" s="3"/>
      <c r="AM45" s="1"/>
      <c r="AN45" s="1"/>
      <c r="AO45" s="1"/>
      <c r="AP45" s="1"/>
      <c r="AQ45" s="13"/>
      <c r="AR45" s="1"/>
      <c r="AS45" s="1"/>
      <c r="AT45" s="1"/>
      <c r="AU45" s="1"/>
      <c r="AV45" s="1"/>
      <c r="AW45" s="1"/>
      <c r="AX45" s="1"/>
      <c r="AY45" s="1"/>
      <c r="AZ45" s="1"/>
      <c r="BA45" s="1"/>
      <c r="BB45" s="1"/>
      <c r="BC45" s="1"/>
      <c r="BD45" s="1"/>
      <c r="BE45" s="1"/>
      <c r="BF45" s="1"/>
      <c r="BG45" s="1"/>
      <c r="BH45" s="1"/>
      <c r="BI45" s="1"/>
      <c r="BJ45" s="1"/>
      <c r="BK45" s="1"/>
      <c r="BL45" s="1"/>
      <c r="BM45" s="1"/>
    </row>
    <row r="46" spans="1:65" ht="18" customHeight="1">
      <c r="B46" s="945"/>
      <c r="C46" s="946"/>
      <c r="D46" s="946"/>
      <c r="E46" s="946"/>
      <c r="F46" s="946"/>
      <c r="G46" s="946"/>
      <c r="H46" s="947"/>
      <c r="I46" s="1216" t="s">
        <v>1678</v>
      </c>
      <c r="J46" s="1217"/>
      <c r="K46" s="1217"/>
      <c r="L46" s="1217"/>
      <c r="M46" s="1217"/>
      <c r="N46" s="1217"/>
      <c r="O46" s="1217" t="s">
        <v>1679</v>
      </c>
      <c r="P46" s="1217"/>
      <c r="Q46" s="1217"/>
      <c r="R46" s="1217"/>
      <c r="S46" s="1217"/>
      <c r="T46" s="1218"/>
      <c r="U46" s="1216" t="s">
        <v>1678</v>
      </c>
      <c r="V46" s="1217"/>
      <c r="W46" s="1217"/>
      <c r="X46" s="1217"/>
      <c r="Y46" s="1217"/>
      <c r="Z46" s="1217"/>
      <c r="AA46" s="1217" t="s">
        <v>1679</v>
      </c>
      <c r="AB46" s="1217"/>
      <c r="AC46" s="1217"/>
      <c r="AD46" s="1217"/>
      <c r="AE46" s="1217"/>
      <c r="AF46" s="1218"/>
      <c r="AG46" s="3"/>
      <c r="AH46" s="3"/>
      <c r="AI46" s="13"/>
      <c r="AJ46" s="13"/>
      <c r="AK46" s="13"/>
      <c r="AL46" s="3"/>
      <c r="AM46" s="1"/>
      <c r="AN46" s="1"/>
      <c r="AO46" s="1"/>
      <c r="AP46" s="1"/>
      <c r="AQ46" s="13"/>
      <c r="AR46" s="1"/>
      <c r="AS46" s="1"/>
      <c r="AT46" s="1"/>
      <c r="AU46" s="1"/>
      <c r="AV46" s="1"/>
      <c r="AW46" s="1"/>
      <c r="AX46" s="1"/>
      <c r="AY46" s="1"/>
      <c r="AZ46" s="1"/>
      <c r="BA46" s="1"/>
      <c r="BB46" s="1"/>
      <c r="BC46" s="1"/>
      <c r="BD46" s="1"/>
      <c r="BE46" s="1"/>
      <c r="BF46" s="1"/>
      <c r="BG46" s="1"/>
      <c r="BH46" s="1"/>
      <c r="BI46" s="1"/>
      <c r="BJ46" s="1"/>
      <c r="BK46" s="1"/>
      <c r="BL46" s="1"/>
      <c r="BM46" s="1"/>
    </row>
    <row r="47" spans="1:65" ht="18" customHeight="1">
      <c r="B47" s="948"/>
      <c r="C47" s="949"/>
      <c r="D47" s="949"/>
      <c r="E47" s="949"/>
      <c r="F47" s="949"/>
      <c r="G47" s="949"/>
      <c r="H47" s="950"/>
      <c r="I47" s="1219"/>
      <c r="J47" s="1219"/>
      <c r="K47" s="1219"/>
      <c r="L47" s="1219"/>
      <c r="M47" s="1219"/>
      <c r="N47" s="1220"/>
      <c r="O47" s="1221"/>
      <c r="P47" s="1219"/>
      <c r="Q47" s="1219"/>
      <c r="R47" s="1219"/>
      <c r="S47" s="1219"/>
      <c r="T47" s="1219"/>
      <c r="U47" s="1219"/>
      <c r="V47" s="1219"/>
      <c r="W47" s="1219"/>
      <c r="X47" s="1219"/>
      <c r="Y47" s="1219"/>
      <c r="Z47" s="1220"/>
      <c r="AA47" s="1221"/>
      <c r="AB47" s="1219"/>
      <c r="AC47" s="1219"/>
      <c r="AD47" s="1219"/>
      <c r="AE47" s="1219"/>
      <c r="AF47" s="1219"/>
      <c r="AG47" s="3"/>
      <c r="AH47" s="3"/>
      <c r="AI47" s="13"/>
      <c r="AJ47" s="13"/>
      <c r="AK47" s="13"/>
      <c r="AL47" s="3"/>
      <c r="AM47" s="1"/>
      <c r="AN47" s="1"/>
      <c r="AO47" s="1"/>
      <c r="AP47" s="1"/>
      <c r="AQ47" s="13"/>
      <c r="AR47" s="1"/>
      <c r="AS47" s="1"/>
      <c r="AT47" s="1"/>
      <c r="AU47" s="1"/>
      <c r="AV47" s="1"/>
      <c r="AW47" s="1"/>
      <c r="AX47" s="1"/>
      <c r="AY47" s="1"/>
      <c r="AZ47" s="1"/>
      <c r="BA47" s="1"/>
      <c r="BB47" s="1"/>
      <c r="BC47" s="1"/>
      <c r="BD47" s="1"/>
      <c r="BE47" s="1"/>
      <c r="BF47" s="1"/>
      <c r="BG47" s="1"/>
      <c r="BH47" s="1"/>
      <c r="BI47" s="1"/>
      <c r="BJ47" s="1"/>
      <c r="BK47" s="1"/>
      <c r="BL47" s="1"/>
      <c r="BM47" s="1"/>
    </row>
    <row r="48" spans="1:65" ht="18" customHeight="1">
      <c r="A48" s="128"/>
      <c r="B48" s="1" t="s">
        <v>1358</v>
      </c>
      <c r="C48" s="128"/>
      <c r="D48" s="128"/>
      <c r="E48" s="128"/>
      <c r="F48" s="128"/>
      <c r="G48" s="128"/>
      <c r="H48" s="46"/>
      <c r="I48" s="46"/>
      <c r="J48" s="46"/>
      <c r="K48" s="46"/>
      <c r="L48" s="46"/>
      <c r="M48" s="46"/>
      <c r="N48" s="46"/>
      <c r="O48" s="46"/>
      <c r="P48" s="46"/>
      <c r="Q48" s="46"/>
      <c r="R48" s="46"/>
      <c r="S48" s="46"/>
      <c r="T48" s="46"/>
      <c r="U48" s="46"/>
      <c r="V48" s="46"/>
      <c r="W48" s="46"/>
      <c r="X48" s="46"/>
      <c r="Y48" s="46"/>
      <c r="Z48" s="46"/>
      <c r="AA48" s="46"/>
      <c r="AB48" s="46"/>
      <c r="AC48" s="46"/>
      <c r="AD48" s="46"/>
      <c r="AE48" s="46"/>
      <c r="AF48" s="3"/>
      <c r="AG48" s="3"/>
      <c r="AH48" s="13"/>
      <c r="AI48" s="13"/>
      <c r="AJ48" s="13"/>
      <c r="AK48" s="3"/>
      <c r="AL48" s="1"/>
      <c r="AM48" s="1"/>
      <c r="AN48" s="1"/>
      <c r="AO48" s="1"/>
      <c r="AP48" s="13"/>
      <c r="AQ48" s="1"/>
      <c r="AR48" s="1"/>
      <c r="AS48" s="1"/>
      <c r="AT48" s="1"/>
      <c r="AU48" s="1"/>
      <c r="AV48" s="1"/>
      <c r="AW48" s="1"/>
      <c r="AX48" s="1"/>
      <c r="AY48" s="1"/>
      <c r="AZ48" s="1"/>
      <c r="BA48" s="1"/>
      <c r="BB48" s="1"/>
      <c r="BC48" s="1"/>
      <c r="BD48" s="1"/>
      <c r="BE48" s="1"/>
      <c r="BF48" s="1"/>
      <c r="BG48" s="1"/>
      <c r="BH48" s="1"/>
      <c r="BI48" s="1"/>
      <c r="BJ48" s="1"/>
      <c r="BK48" s="1"/>
      <c r="BL48" s="1"/>
    </row>
    <row r="49" spans="1:64" ht="18" customHeight="1">
      <c r="A49" s="1"/>
      <c r="B49" s="3"/>
      <c r="C49" s="3"/>
      <c r="D49" s="3"/>
      <c r="E49" s="3"/>
      <c r="F49" s="3"/>
      <c r="G49" s="3"/>
      <c r="H49" s="3"/>
      <c r="I49" s="3"/>
      <c r="J49" s="3"/>
      <c r="K49" s="3"/>
      <c r="L49" s="3"/>
      <c r="M49" s="3"/>
      <c r="N49" s="3"/>
      <c r="O49" s="3"/>
      <c r="P49" s="3"/>
      <c r="Q49" s="3"/>
      <c r="R49" s="3"/>
      <c r="S49" s="3"/>
      <c r="T49" s="3"/>
      <c r="U49" s="3"/>
      <c r="V49" s="1"/>
      <c r="W49" s="1"/>
      <c r="X49" s="1"/>
      <c r="Y49" s="1"/>
      <c r="Z49" s="1"/>
      <c r="AA49" s="1"/>
      <c r="AB49" s="1"/>
      <c r="AC49" s="1"/>
      <c r="AD49" s="1"/>
      <c r="AE49" s="3"/>
      <c r="AF49" s="3"/>
      <c r="AG49" s="3"/>
      <c r="AH49" s="13"/>
      <c r="AI49" s="13"/>
      <c r="AJ49" s="13"/>
      <c r="AK49" s="3"/>
      <c r="AL49" s="1"/>
      <c r="AM49" s="1"/>
      <c r="AN49" s="1"/>
      <c r="AO49" s="1"/>
      <c r="AP49" s="13"/>
      <c r="AQ49" s="1"/>
      <c r="AR49" s="1"/>
      <c r="AS49" s="1"/>
      <c r="AT49" s="1"/>
      <c r="AU49" s="1"/>
      <c r="AV49" s="1"/>
      <c r="AW49" s="1"/>
      <c r="AX49" s="1"/>
      <c r="AY49" s="1"/>
      <c r="AZ49" s="1"/>
      <c r="BA49" s="1"/>
      <c r="BB49" s="1"/>
      <c r="BC49" s="1"/>
      <c r="BD49" s="1"/>
      <c r="BE49" s="1"/>
      <c r="BF49" s="1"/>
      <c r="BG49" s="1"/>
      <c r="BH49" s="1"/>
      <c r="BI49" s="1"/>
      <c r="BJ49" s="1"/>
      <c r="BK49" s="1"/>
      <c r="BL49" s="1"/>
    </row>
    <row r="50" spans="1:64" ht="18" customHeight="1">
      <c r="A50" s="529" t="s">
        <v>1727</v>
      </c>
      <c r="B50" s="531"/>
      <c r="C50" s="531"/>
      <c r="D50" s="531"/>
      <c r="E50" s="531"/>
      <c r="F50" s="531"/>
      <c r="G50" s="531"/>
      <c r="H50" s="531"/>
      <c r="I50" s="531"/>
      <c r="J50" s="531"/>
      <c r="K50" s="531"/>
      <c r="L50" s="531"/>
      <c r="M50" s="531"/>
      <c r="N50" s="531"/>
      <c r="O50" s="531"/>
      <c r="P50" s="531"/>
      <c r="Q50" s="531"/>
      <c r="R50" s="531"/>
      <c r="S50" s="531"/>
      <c r="T50" s="531"/>
      <c r="U50" s="531"/>
      <c r="V50" s="532"/>
      <c r="W50" s="532"/>
      <c r="X50" s="532"/>
      <c r="Y50" s="532"/>
      <c r="Z50" s="532"/>
      <c r="AA50" s="532"/>
      <c r="AB50" s="532"/>
      <c r="AC50" s="532"/>
      <c r="AD50" s="532"/>
      <c r="AE50" s="532"/>
      <c r="AF50" s="532"/>
      <c r="AG50" s="531"/>
      <c r="AH50" s="533"/>
      <c r="AI50" s="533"/>
      <c r="AJ50" s="533"/>
      <c r="AK50" s="531"/>
      <c r="AL50" s="529"/>
      <c r="AM50" s="529"/>
      <c r="AN50" s="529"/>
      <c r="AO50" s="529"/>
      <c r="AP50" s="533"/>
      <c r="AQ50" s="529"/>
      <c r="AR50" s="529"/>
      <c r="AS50" s="529"/>
      <c r="AT50" s="1"/>
      <c r="AU50" s="1"/>
      <c r="AV50" s="1"/>
      <c r="AW50" s="1"/>
      <c r="AX50" s="1"/>
      <c r="AY50" s="1"/>
      <c r="AZ50" s="1"/>
      <c r="BA50" s="1"/>
      <c r="BB50" s="1"/>
      <c r="BC50" s="1"/>
      <c r="BD50" s="1"/>
      <c r="BE50" s="1"/>
      <c r="BF50" s="1"/>
      <c r="BG50" s="1"/>
      <c r="BH50" s="1"/>
      <c r="BI50" s="1"/>
      <c r="BJ50" s="1"/>
      <c r="BK50" s="1"/>
      <c r="BL50" s="1"/>
    </row>
    <row r="51" spans="1:64" ht="18" customHeight="1">
      <c r="A51" s="529"/>
      <c r="B51" s="531"/>
      <c r="C51" s="531"/>
      <c r="D51" s="531"/>
      <c r="E51" s="531"/>
      <c r="F51" s="531"/>
      <c r="G51" s="531"/>
      <c r="H51" s="531"/>
      <c r="I51" s="531"/>
      <c r="J51" s="531"/>
      <c r="K51" s="531"/>
      <c r="L51" s="531"/>
      <c r="M51" s="531"/>
      <c r="N51" s="531"/>
      <c r="O51" s="531"/>
      <c r="P51" s="531"/>
      <c r="Q51" s="531"/>
      <c r="R51" s="531"/>
      <c r="S51" s="531"/>
      <c r="T51" s="531"/>
      <c r="U51" s="531"/>
      <c r="V51" s="1211" t="s">
        <v>1728</v>
      </c>
      <c r="W51" s="1211"/>
      <c r="X51" s="1211"/>
      <c r="Y51" s="1211"/>
      <c r="Z51" s="1211"/>
      <c r="AA51" s="1211"/>
      <c r="AB51" s="1211"/>
      <c r="AC51" s="1211"/>
      <c r="AD51" s="1211"/>
      <c r="AE51" s="1211"/>
      <c r="AF51" s="1211"/>
      <c r="AG51" s="1211"/>
      <c r="AH51" s="1211" t="s">
        <v>1729</v>
      </c>
      <c r="AI51" s="1211"/>
      <c r="AJ51" s="1211"/>
      <c r="AK51" s="1211"/>
      <c r="AL51" s="1211"/>
      <c r="AM51" s="1211"/>
      <c r="AN51" s="1211"/>
      <c r="AO51" s="1211"/>
      <c r="AP51" s="1211"/>
      <c r="AQ51" s="1211"/>
      <c r="AR51" s="1211"/>
      <c r="AS51" s="1211"/>
      <c r="AT51" s="1"/>
      <c r="AU51" s="1"/>
      <c r="AV51" s="1"/>
      <c r="AW51" s="1"/>
      <c r="AX51" s="1"/>
      <c r="AY51" s="1"/>
      <c r="AZ51" s="1"/>
      <c r="BA51" s="1"/>
      <c r="BB51" s="1"/>
      <c r="BC51" s="1"/>
      <c r="BD51" s="1"/>
      <c r="BE51" s="1"/>
      <c r="BF51" s="1"/>
      <c r="BG51" s="1"/>
      <c r="BH51" s="1"/>
      <c r="BI51" s="1"/>
      <c r="BJ51" s="1"/>
      <c r="BK51" s="1"/>
      <c r="BL51" s="1"/>
    </row>
    <row r="52" spans="1:64" ht="18" customHeight="1">
      <c r="A52" s="529"/>
      <c r="B52" s="532"/>
      <c r="C52" s="531"/>
      <c r="D52" s="531"/>
      <c r="E52" s="531"/>
      <c r="F52" s="531"/>
      <c r="G52" s="531"/>
      <c r="H52" s="531"/>
      <c r="I52" s="531"/>
      <c r="J52" s="531"/>
      <c r="K52" s="531"/>
      <c r="L52" s="531"/>
      <c r="M52" s="531"/>
      <c r="N52" s="531"/>
      <c r="O52" s="531"/>
      <c r="P52" s="531"/>
      <c r="Q52" s="531"/>
      <c r="R52" s="531"/>
      <c r="S52" s="531"/>
      <c r="T52" s="531"/>
      <c r="U52" s="531"/>
      <c r="V52" s="1212" t="s">
        <v>1678</v>
      </c>
      <c r="W52" s="1212"/>
      <c r="X52" s="1212"/>
      <c r="Y52" s="1212"/>
      <c r="Z52" s="1212"/>
      <c r="AA52" s="1213"/>
      <c r="AB52" s="1214" t="s">
        <v>1679</v>
      </c>
      <c r="AC52" s="1212"/>
      <c r="AD52" s="1212"/>
      <c r="AE52" s="1212"/>
      <c r="AF52" s="1212"/>
      <c r="AG52" s="1212"/>
      <c r="AH52" s="1212" t="s">
        <v>1678</v>
      </c>
      <c r="AI52" s="1212"/>
      <c r="AJ52" s="1212"/>
      <c r="AK52" s="1212"/>
      <c r="AL52" s="1212"/>
      <c r="AM52" s="1213"/>
      <c r="AN52" s="1214" t="s">
        <v>1679</v>
      </c>
      <c r="AO52" s="1212"/>
      <c r="AP52" s="1212"/>
      <c r="AQ52" s="1212"/>
      <c r="AR52" s="1212"/>
      <c r="AS52" s="1212"/>
      <c r="AT52" s="1"/>
      <c r="AU52" s="1"/>
      <c r="AV52" s="1"/>
      <c r="AW52" s="1"/>
      <c r="AX52" s="1"/>
      <c r="AY52" s="1"/>
      <c r="AZ52" s="1"/>
      <c r="BA52" s="1"/>
      <c r="BB52" s="1"/>
      <c r="BC52" s="1"/>
      <c r="BD52" s="1"/>
      <c r="BE52" s="1"/>
      <c r="BF52" s="1"/>
      <c r="BG52" s="1"/>
      <c r="BH52" s="1"/>
      <c r="BI52" s="1"/>
      <c r="BJ52" s="1"/>
      <c r="BK52" s="1"/>
      <c r="BL52" s="1"/>
    </row>
    <row r="53" spans="1:64" ht="18" customHeight="1">
      <c r="A53" s="529"/>
      <c r="B53" s="1204" t="s">
        <v>1730</v>
      </c>
      <c r="C53" s="1204"/>
      <c r="D53" s="1204"/>
      <c r="E53" s="1204"/>
      <c r="F53" s="1204"/>
      <c r="G53" s="1204"/>
      <c r="H53" s="1204"/>
      <c r="I53" s="1204"/>
      <c r="J53" s="1204"/>
      <c r="K53" s="1204"/>
      <c r="L53" s="1204"/>
      <c r="M53" s="1204"/>
      <c r="N53" s="1204"/>
      <c r="O53" s="1204"/>
      <c r="P53" s="1204"/>
      <c r="Q53" s="1204"/>
      <c r="R53" s="1204"/>
      <c r="S53" s="1204"/>
      <c r="T53" s="1204"/>
      <c r="U53" s="1204"/>
      <c r="V53" s="1201"/>
      <c r="W53" s="1201"/>
      <c r="X53" s="1201"/>
      <c r="Y53" s="1201"/>
      <c r="Z53" s="1201"/>
      <c r="AA53" s="1202"/>
      <c r="AB53" s="1203"/>
      <c r="AC53" s="1201"/>
      <c r="AD53" s="1201"/>
      <c r="AE53" s="1201"/>
      <c r="AF53" s="1201"/>
      <c r="AG53" s="1201"/>
      <c r="AH53" s="1201"/>
      <c r="AI53" s="1201"/>
      <c r="AJ53" s="1201"/>
      <c r="AK53" s="1201"/>
      <c r="AL53" s="1201"/>
      <c r="AM53" s="1202"/>
      <c r="AN53" s="1203"/>
      <c r="AO53" s="1201"/>
      <c r="AP53" s="1201"/>
      <c r="AQ53" s="1201"/>
      <c r="AR53" s="1201"/>
      <c r="AS53" s="1201"/>
      <c r="AT53" s="1"/>
      <c r="AU53" s="1"/>
      <c r="AV53" s="1"/>
      <c r="AW53" s="1"/>
      <c r="AX53" s="1"/>
      <c r="AY53" s="1"/>
      <c r="AZ53" s="1"/>
      <c r="BA53" s="1"/>
      <c r="BB53" s="1"/>
      <c r="BC53" s="1"/>
      <c r="BD53" s="1"/>
      <c r="BE53" s="1"/>
      <c r="BF53" s="1"/>
      <c r="BG53" s="1"/>
      <c r="BH53" s="1"/>
      <c r="BI53" s="1"/>
      <c r="BJ53" s="1"/>
      <c r="BK53" s="1"/>
      <c r="BL53" s="1"/>
    </row>
    <row r="54" spans="1:64" ht="18" customHeight="1">
      <c r="A54" s="529"/>
      <c r="B54" s="1204" t="s">
        <v>1731</v>
      </c>
      <c r="C54" s="1204"/>
      <c r="D54" s="1204"/>
      <c r="E54" s="1204"/>
      <c r="F54" s="1204"/>
      <c r="G54" s="1204"/>
      <c r="H54" s="1204"/>
      <c r="I54" s="1204"/>
      <c r="J54" s="1204"/>
      <c r="K54" s="1204"/>
      <c r="L54" s="1204"/>
      <c r="M54" s="1204"/>
      <c r="N54" s="1204"/>
      <c r="O54" s="1204"/>
      <c r="P54" s="1204"/>
      <c r="Q54" s="1204"/>
      <c r="R54" s="1204"/>
      <c r="S54" s="1204"/>
      <c r="T54" s="1204"/>
      <c r="U54" s="1204"/>
      <c r="V54" s="1201"/>
      <c r="W54" s="1201"/>
      <c r="X54" s="1201"/>
      <c r="Y54" s="1201"/>
      <c r="Z54" s="1201"/>
      <c r="AA54" s="1202"/>
      <c r="AB54" s="1203"/>
      <c r="AC54" s="1201"/>
      <c r="AD54" s="1201"/>
      <c r="AE54" s="1201"/>
      <c r="AF54" s="1201"/>
      <c r="AG54" s="1201"/>
      <c r="AH54" s="1201"/>
      <c r="AI54" s="1201"/>
      <c r="AJ54" s="1201"/>
      <c r="AK54" s="1201"/>
      <c r="AL54" s="1201"/>
      <c r="AM54" s="1202"/>
      <c r="AN54" s="1203"/>
      <c r="AO54" s="1201"/>
      <c r="AP54" s="1201"/>
      <c r="AQ54" s="1201"/>
      <c r="AR54" s="1201"/>
      <c r="AS54" s="1201"/>
      <c r="AT54" s="1"/>
      <c r="AU54" s="1"/>
      <c r="AV54" s="1"/>
      <c r="AW54" s="1"/>
      <c r="AX54" s="1"/>
      <c r="AY54" s="1"/>
      <c r="AZ54" s="1"/>
      <c r="BA54" s="1"/>
      <c r="BB54" s="1"/>
      <c r="BC54" s="1"/>
      <c r="BD54" s="1"/>
      <c r="BE54" s="1"/>
      <c r="BF54" s="1"/>
      <c r="BG54" s="1"/>
      <c r="BH54" s="1"/>
      <c r="BI54" s="1"/>
      <c r="BJ54" s="1"/>
      <c r="BK54" s="1"/>
      <c r="BL54" s="1"/>
    </row>
    <row r="55" spans="1:64" ht="18" customHeight="1">
      <c r="A55" s="529"/>
      <c r="B55" s="1204" t="s">
        <v>1732</v>
      </c>
      <c r="C55" s="1204"/>
      <c r="D55" s="1204"/>
      <c r="E55" s="1204"/>
      <c r="F55" s="1204"/>
      <c r="G55" s="1204"/>
      <c r="H55" s="1204"/>
      <c r="I55" s="1204"/>
      <c r="J55" s="1204"/>
      <c r="K55" s="1204"/>
      <c r="L55" s="1204"/>
      <c r="M55" s="1204"/>
      <c r="N55" s="1204"/>
      <c r="O55" s="1204"/>
      <c r="P55" s="1204"/>
      <c r="Q55" s="1204"/>
      <c r="R55" s="1204"/>
      <c r="S55" s="1204"/>
      <c r="T55" s="1204"/>
      <c r="U55" s="1204"/>
      <c r="V55" s="1201"/>
      <c r="W55" s="1201"/>
      <c r="X55" s="1201"/>
      <c r="Y55" s="1201"/>
      <c r="Z55" s="1201"/>
      <c r="AA55" s="1202"/>
      <c r="AB55" s="1203"/>
      <c r="AC55" s="1201"/>
      <c r="AD55" s="1201"/>
      <c r="AE55" s="1201"/>
      <c r="AF55" s="1201"/>
      <c r="AG55" s="1201"/>
      <c r="AH55" s="1201"/>
      <c r="AI55" s="1201"/>
      <c r="AJ55" s="1201"/>
      <c r="AK55" s="1201"/>
      <c r="AL55" s="1201"/>
      <c r="AM55" s="1202"/>
      <c r="AN55" s="1203"/>
      <c r="AO55" s="1201"/>
      <c r="AP55" s="1201"/>
      <c r="AQ55" s="1201"/>
      <c r="AR55" s="1201"/>
      <c r="AS55" s="1201"/>
      <c r="AT55" s="1"/>
      <c r="AU55" s="1"/>
      <c r="AV55" s="1"/>
      <c r="AW55" s="1"/>
      <c r="AX55" s="1"/>
      <c r="AY55" s="1"/>
      <c r="AZ55" s="1"/>
      <c r="BA55" s="1"/>
      <c r="BB55" s="1"/>
      <c r="BC55" s="1"/>
      <c r="BD55" s="1"/>
      <c r="BE55" s="1"/>
      <c r="BF55" s="1"/>
      <c r="BG55" s="1"/>
      <c r="BH55" s="1"/>
      <c r="BI55" s="1"/>
      <c r="BJ55" s="1"/>
      <c r="BK55" s="1"/>
      <c r="BL55" s="1"/>
    </row>
    <row r="56" spans="1:64" ht="18" customHeight="1">
      <c r="A56" s="529"/>
      <c r="B56" s="1205" t="s">
        <v>1733</v>
      </c>
      <c r="C56" s="1206"/>
      <c r="D56" s="1206"/>
      <c r="E56" s="1206"/>
      <c r="F56" s="1206"/>
      <c r="G56" s="1206"/>
      <c r="H56" s="1206"/>
      <c r="I56" s="1206"/>
      <c r="J56" s="1206"/>
      <c r="K56" s="1206"/>
      <c r="L56" s="1206"/>
      <c r="M56" s="1206"/>
      <c r="N56" s="1206"/>
      <c r="O56" s="1206"/>
      <c r="P56" s="1206"/>
      <c r="Q56" s="1206"/>
      <c r="R56" s="1206"/>
      <c r="S56" s="1206"/>
      <c r="T56" s="1206"/>
      <c r="U56" s="1207"/>
      <c r="V56" s="1208"/>
      <c r="W56" s="1208"/>
      <c r="X56" s="1208"/>
      <c r="Y56" s="1208"/>
      <c r="Z56" s="1208"/>
      <c r="AA56" s="1209"/>
      <c r="AB56" s="1210"/>
      <c r="AC56" s="1208"/>
      <c r="AD56" s="1208"/>
      <c r="AE56" s="1208"/>
      <c r="AF56" s="1208"/>
      <c r="AG56" s="1208"/>
      <c r="AH56" s="1208"/>
      <c r="AI56" s="1208"/>
      <c r="AJ56" s="1208"/>
      <c r="AK56" s="1208"/>
      <c r="AL56" s="1208"/>
      <c r="AM56" s="1209"/>
      <c r="AN56" s="1210"/>
      <c r="AO56" s="1208"/>
      <c r="AP56" s="1208"/>
      <c r="AQ56" s="1208"/>
      <c r="AR56" s="1208"/>
      <c r="AS56" s="1208"/>
      <c r="AT56" s="1"/>
      <c r="AU56" s="1"/>
      <c r="AV56" s="1"/>
      <c r="AW56" s="1"/>
      <c r="AX56" s="1"/>
      <c r="AY56" s="1"/>
      <c r="AZ56" s="1"/>
      <c r="BA56" s="1"/>
      <c r="BB56" s="1"/>
      <c r="BC56" s="1"/>
      <c r="BD56" s="1"/>
      <c r="BE56" s="1"/>
      <c r="BF56" s="1"/>
      <c r="BG56" s="1"/>
      <c r="BH56" s="1"/>
      <c r="BI56" s="1"/>
      <c r="BJ56" s="1"/>
      <c r="BK56" s="1"/>
      <c r="BL56" s="1"/>
    </row>
    <row r="57" spans="1:64" ht="18" customHeight="1">
      <c r="A57" s="529"/>
      <c r="B57" s="529" t="s">
        <v>1358</v>
      </c>
      <c r="C57" s="533"/>
      <c r="D57" s="533"/>
      <c r="E57" s="533"/>
      <c r="F57" s="533"/>
      <c r="G57" s="533"/>
      <c r="H57" s="533"/>
      <c r="I57" s="533"/>
      <c r="J57" s="533"/>
      <c r="K57" s="533"/>
      <c r="L57" s="533"/>
      <c r="M57" s="533"/>
      <c r="N57" s="533"/>
      <c r="O57" s="533"/>
      <c r="P57" s="533"/>
      <c r="Q57" s="533"/>
      <c r="R57" s="533"/>
      <c r="S57" s="533"/>
      <c r="T57" s="533"/>
      <c r="U57" s="533"/>
      <c r="V57" s="534"/>
      <c r="W57" s="534"/>
      <c r="X57" s="534"/>
      <c r="Y57" s="534"/>
      <c r="Z57" s="534"/>
      <c r="AA57" s="534"/>
      <c r="AB57" s="534"/>
      <c r="AC57" s="534"/>
      <c r="AD57" s="534"/>
      <c r="AE57" s="534"/>
      <c r="AF57" s="534"/>
      <c r="AG57" s="534"/>
      <c r="AH57" s="534"/>
      <c r="AI57" s="534"/>
      <c r="AJ57" s="534"/>
      <c r="AK57" s="534"/>
      <c r="AL57" s="534"/>
      <c r="AM57" s="534"/>
      <c r="AN57" s="534"/>
      <c r="AO57" s="534"/>
      <c r="AP57" s="534"/>
      <c r="AQ57" s="534"/>
      <c r="AR57" s="534"/>
      <c r="AS57" s="534"/>
      <c r="AT57" s="1"/>
      <c r="AU57" s="1"/>
      <c r="AV57" s="1"/>
      <c r="AW57" s="1"/>
      <c r="AX57" s="1"/>
      <c r="AY57" s="1"/>
      <c r="AZ57" s="1"/>
      <c r="BA57" s="1"/>
      <c r="BB57" s="1"/>
      <c r="BC57" s="1"/>
      <c r="BD57" s="1"/>
      <c r="BE57" s="1"/>
      <c r="BF57" s="1"/>
      <c r="BG57" s="1"/>
      <c r="BH57" s="1"/>
      <c r="BI57" s="1"/>
      <c r="BJ57" s="1"/>
      <c r="BK57" s="1"/>
      <c r="BL57" s="1"/>
    </row>
    <row r="58" spans="1:64" ht="18" customHeight="1">
      <c r="A58" s="128"/>
      <c r="B58" s="1"/>
      <c r="C58" s="128"/>
      <c r="D58" s="128"/>
      <c r="E58" s="128"/>
      <c r="F58" s="128"/>
      <c r="G58" s="128"/>
      <c r="H58" s="46"/>
      <c r="I58" s="46"/>
      <c r="J58" s="46"/>
      <c r="K58" s="46"/>
      <c r="L58" s="46"/>
      <c r="M58" s="46"/>
      <c r="N58" s="46"/>
      <c r="O58" s="46"/>
      <c r="P58" s="46"/>
      <c r="Q58" s="46"/>
      <c r="R58" s="46"/>
      <c r="S58" s="46"/>
      <c r="T58" s="46"/>
      <c r="U58" s="46"/>
      <c r="V58" s="46"/>
      <c r="W58" s="46"/>
      <c r="X58" s="46"/>
      <c r="Y58" s="46"/>
      <c r="Z58" s="46"/>
      <c r="AA58" s="46"/>
      <c r="AB58" s="46"/>
      <c r="AC58" s="46"/>
      <c r="AD58" s="46"/>
      <c r="AE58" s="46"/>
      <c r="AF58" s="3"/>
      <c r="AG58" s="3"/>
      <c r="AH58" s="13"/>
      <c r="AI58" s="13"/>
      <c r="AJ58" s="13"/>
      <c r="AK58" s="3"/>
      <c r="AL58" s="1"/>
      <c r="AM58" s="1"/>
      <c r="AN58" s="1"/>
      <c r="AO58" s="1"/>
      <c r="AP58" s="13"/>
      <c r="AQ58" s="1"/>
      <c r="AR58" s="1"/>
      <c r="AS58" s="1"/>
      <c r="AT58" s="1"/>
      <c r="AU58" s="1"/>
      <c r="AV58" s="1"/>
      <c r="AW58" s="1"/>
      <c r="AX58" s="1"/>
      <c r="AY58" s="1"/>
      <c r="AZ58" s="1"/>
      <c r="BA58" s="1"/>
      <c r="BB58" s="1"/>
      <c r="BC58" s="1"/>
      <c r="BD58" s="1"/>
      <c r="BE58" s="1"/>
      <c r="BF58" s="1"/>
      <c r="BG58" s="1"/>
      <c r="BH58" s="1"/>
      <c r="BI58" s="1"/>
      <c r="BJ58" s="1"/>
      <c r="BK58" s="1"/>
      <c r="BL58" s="1"/>
    </row>
    <row r="59" spans="1:64" ht="19.5" customHeight="1">
      <c r="A59" s="1" t="s">
        <v>1734</v>
      </c>
      <c r="B59" s="3"/>
      <c r="C59" s="3"/>
      <c r="D59" s="3"/>
      <c r="E59" s="3"/>
      <c r="F59" s="3"/>
      <c r="G59" s="3"/>
      <c r="H59" s="3"/>
      <c r="I59" s="1"/>
      <c r="J59" s="1"/>
      <c r="K59" s="1"/>
      <c r="L59" s="1"/>
      <c r="M59" s="1"/>
      <c r="N59" s="3"/>
      <c r="O59" s="3"/>
      <c r="P59" s="3"/>
      <c r="Q59" s="3"/>
      <c r="R59" s="3"/>
      <c r="S59" s="3"/>
      <c r="T59" s="3"/>
      <c r="U59" s="3"/>
      <c r="V59" s="3"/>
      <c r="W59" s="3"/>
      <c r="X59" s="642" t="s">
        <v>1283</v>
      </c>
      <c r="Y59" s="642"/>
      <c r="Z59" s="642"/>
      <c r="AA59" s="642"/>
      <c r="AB59" s="642"/>
      <c r="AC59" s="642"/>
      <c r="AD59" s="642"/>
      <c r="AE59" s="1"/>
      <c r="AF59" s="1"/>
      <c r="AG59" s="1"/>
    </row>
    <row r="60" spans="1:64" ht="23.25" customHeight="1">
      <c r="A60" s="1293"/>
      <c r="B60" s="1294"/>
      <c r="C60" s="1294"/>
      <c r="D60" s="1294"/>
      <c r="E60" s="1294"/>
      <c r="F60" s="1294"/>
      <c r="G60" s="1294"/>
      <c r="H60" s="1294"/>
      <c r="I60" s="1294"/>
      <c r="J60" s="1295"/>
      <c r="K60" s="580" t="s">
        <v>74</v>
      </c>
      <c r="L60" s="581"/>
      <c r="M60" s="581"/>
      <c r="N60" s="581"/>
      <c r="O60" s="581"/>
      <c r="P60" s="581"/>
      <c r="Q60" s="581"/>
      <c r="R60" s="581"/>
      <c r="S60" s="581"/>
      <c r="T60" s="581"/>
      <c r="U60" s="581"/>
      <c r="V60" s="581"/>
      <c r="W60" s="581"/>
      <c r="X60" s="581"/>
      <c r="Y60" s="581"/>
      <c r="Z60" s="581"/>
      <c r="AA60" s="581"/>
      <c r="AB60" s="581"/>
      <c r="AC60" s="581"/>
      <c r="AD60" s="582"/>
      <c r="AE60" s="1"/>
      <c r="AF60" s="1"/>
      <c r="AG60" s="1"/>
    </row>
    <row r="61" spans="1:64" ht="23.25" customHeight="1">
      <c r="A61" s="1296"/>
      <c r="B61" s="1297"/>
      <c r="C61" s="1297"/>
      <c r="D61" s="1297"/>
      <c r="E61" s="1297"/>
      <c r="F61" s="1297"/>
      <c r="G61" s="1297"/>
      <c r="H61" s="1297"/>
      <c r="I61" s="1297"/>
      <c r="J61" s="1298"/>
      <c r="K61" s="600"/>
      <c r="L61" s="552"/>
      <c r="M61" s="552"/>
      <c r="N61" s="552"/>
      <c r="O61" s="552"/>
      <c r="P61" s="552"/>
      <c r="Q61" s="552"/>
      <c r="R61" s="552"/>
      <c r="S61" s="552"/>
      <c r="T61" s="553"/>
      <c r="U61" s="600"/>
      <c r="V61" s="552"/>
      <c r="W61" s="552"/>
      <c r="X61" s="552"/>
      <c r="Y61" s="552"/>
      <c r="Z61" s="552"/>
      <c r="AA61" s="552"/>
      <c r="AB61" s="552"/>
      <c r="AC61" s="552"/>
      <c r="AD61" s="553"/>
      <c r="AE61" s="160"/>
      <c r="AF61" s="1"/>
      <c r="AG61" s="3"/>
    </row>
    <row r="62" spans="1:64" ht="24" customHeight="1">
      <c r="A62" s="580" t="s">
        <v>321</v>
      </c>
      <c r="B62" s="1196"/>
      <c r="C62" s="1196"/>
      <c r="D62" s="1196"/>
      <c r="E62" s="1196"/>
      <c r="F62" s="1196"/>
      <c r="G62" s="1196"/>
      <c r="H62" s="1196"/>
      <c r="I62" s="1196"/>
      <c r="J62" s="1197"/>
      <c r="K62" s="1275"/>
      <c r="L62" s="1276"/>
      <c r="M62" s="1276"/>
      <c r="N62" s="1276"/>
      <c r="O62" s="1276"/>
      <c r="P62" s="1276"/>
      <c r="Q62" s="1276"/>
      <c r="R62" s="1276"/>
      <c r="S62" s="1276"/>
      <c r="T62" s="1277"/>
      <c r="U62" s="1301"/>
      <c r="V62" s="1302"/>
      <c r="W62" s="1302"/>
      <c r="X62" s="1302"/>
      <c r="Y62" s="1302"/>
      <c r="Z62" s="1302"/>
      <c r="AA62" s="1302"/>
      <c r="AB62" s="1302"/>
      <c r="AC62" s="1302"/>
      <c r="AD62" s="1303"/>
      <c r="AE62" s="160"/>
      <c r="AF62" s="1"/>
      <c r="AG62" s="3"/>
    </row>
    <row r="63" spans="1:64" ht="24" customHeight="1">
      <c r="A63" s="951" t="s">
        <v>75</v>
      </c>
      <c r="B63" s="1109"/>
      <c r="C63" s="1109"/>
      <c r="D63" s="1109"/>
      <c r="E63" s="1109"/>
      <c r="F63" s="1109"/>
      <c r="G63" s="1109"/>
      <c r="H63" s="1109"/>
      <c r="I63" s="1109"/>
      <c r="J63" s="1114"/>
      <c r="K63" s="1281"/>
      <c r="L63" s="1282"/>
      <c r="M63" s="1282"/>
      <c r="N63" s="1282"/>
      <c r="O63" s="1282"/>
      <c r="P63" s="1282"/>
      <c r="Q63" s="1282"/>
      <c r="R63" s="1282"/>
      <c r="S63" s="1282"/>
      <c r="T63" s="1283"/>
      <c r="U63" s="1281"/>
      <c r="V63" s="1282"/>
      <c r="W63" s="1282"/>
      <c r="X63" s="1282"/>
      <c r="Y63" s="1282"/>
      <c r="Z63" s="1282"/>
      <c r="AA63" s="1282"/>
      <c r="AB63" s="1282"/>
      <c r="AC63" s="1282"/>
      <c r="AD63" s="1283"/>
      <c r="AE63" s="160"/>
      <c r="AF63" s="1"/>
      <c r="AG63" s="3"/>
    </row>
    <row r="64" spans="1:64" ht="24" customHeight="1">
      <c r="A64" s="1113"/>
      <c r="B64" s="1109"/>
      <c r="C64" s="1109"/>
      <c r="D64" s="1109"/>
      <c r="E64" s="1109"/>
      <c r="F64" s="1109"/>
      <c r="G64" s="1109"/>
      <c r="H64" s="1109"/>
      <c r="I64" s="1109"/>
      <c r="J64" s="1114"/>
      <c r="K64" s="1284"/>
      <c r="L64" s="1282"/>
      <c r="M64" s="1282"/>
      <c r="N64" s="1282"/>
      <c r="O64" s="1282"/>
      <c r="P64" s="1282"/>
      <c r="Q64" s="1282"/>
      <c r="R64" s="1282"/>
      <c r="S64" s="1282"/>
      <c r="T64" s="1283"/>
      <c r="U64" s="1284"/>
      <c r="V64" s="1282"/>
      <c r="W64" s="1282"/>
      <c r="X64" s="1282"/>
      <c r="Y64" s="1282"/>
      <c r="Z64" s="1282"/>
      <c r="AA64" s="1282"/>
      <c r="AB64" s="1282"/>
      <c r="AC64" s="1282"/>
      <c r="AD64" s="1283"/>
      <c r="AE64" s="160"/>
      <c r="AF64" s="1"/>
      <c r="AG64" s="3"/>
    </row>
    <row r="65" spans="1:33" ht="24" customHeight="1">
      <c r="A65" s="1115"/>
      <c r="B65" s="1111"/>
      <c r="C65" s="1111"/>
      <c r="D65" s="1111"/>
      <c r="E65" s="1111"/>
      <c r="F65" s="1111"/>
      <c r="G65" s="1111"/>
      <c r="H65" s="1111"/>
      <c r="I65" s="1111"/>
      <c r="J65" s="1116"/>
      <c r="K65" s="1285"/>
      <c r="L65" s="1286"/>
      <c r="M65" s="1286"/>
      <c r="N65" s="1286"/>
      <c r="O65" s="1286"/>
      <c r="P65" s="1286"/>
      <c r="Q65" s="1286"/>
      <c r="R65" s="1286"/>
      <c r="S65" s="1286"/>
      <c r="T65" s="1287"/>
      <c r="U65" s="1285"/>
      <c r="V65" s="1286"/>
      <c r="W65" s="1286"/>
      <c r="X65" s="1286"/>
      <c r="Y65" s="1286"/>
      <c r="Z65" s="1286"/>
      <c r="AA65" s="1286"/>
      <c r="AB65" s="1286"/>
      <c r="AC65" s="1286"/>
      <c r="AD65" s="1287"/>
      <c r="AE65" s="160"/>
      <c r="AF65" s="1"/>
      <c r="AG65" s="3"/>
    </row>
    <row r="66" spans="1:33" ht="24" customHeight="1">
      <c r="A66" s="1291" t="s">
        <v>152</v>
      </c>
      <c r="B66" s="1292"/>
      <c r="C66" s="580" t="s">
        <v>322</v>
      </c>
      <c r="D66" s="581"/>
      <c r="E66" s="581"/>
      <c r="F66" s="581"/>
      <c r="G66" s="581"/>
      <c r="H66" s="581"/>
      <c r="I66" s="581"/>
      <c r="J66" s="582"/>
      <c r="K66" s="600"/>
      <c r="L66" s="552"/>
      <c r="M66" s="552"/>
      <c r="N66" s="552"/>
      <c r="O66" s="552"/>
      <c r="P66" s="552"/>
      <c r="Q66" s="552"/>
      <c r="R66" s="552"/>
      <c r="S66" s="552" t="s">
        <v>1284</v>
      </c>
      <c r="T66" s="553"/>
      <c r="U66" s="600"/>
      <c r="V66" s="552"/>
      <c r="W66" s="552"/>
      <c r="X66" s="552"/>
      <c r="Y66" s="552"/>
      <c r="Z66" s="552"/>
      <c r="AA66" s="552"/>
      <c r="AB66" s="552"/>
      <c r="AC66" s="552" t="s">
        <v>1284</v>
      </c>
      <c r="AD66" s="553"/>
      <c r="AE66" s="160"/>
      <c r="AF66" s="1"/>
      <c r="AG66" s="3"/>
    </row>
    <row r="67" spans="1:33" ht="23.25" customHeight="1">
      <c r="A67" s="1291"/>
      <c r="B67" s="1292"/>
      <c r="C67" s="580" t="s">
        <v>131</v>
      </c>
      <c r="D67" s="581"/>
      <c r="E67" s="581"/>
      <c r="F67" s="581"/>
      <c r="G67" s="581"/>
      <c r="H67" s="581"/>
      <c r="I67" s="581"/>
      <c r="J67" s="582"/>
      <c r="K67" s="600"/>
      <c r="L67" s="552"/>
      <c r="M67" s="552"/>
      <c r="N67" s="552"/>
      <c r="O67" s="552"/>
      <c r="P67" s="552"/>
      <c r="Q67" s="552"/>
      <c r="R67" s="552"/>
      <c r="S67" s="552" t="s">
        <v>1284</v>
      </c>
      <c r="T67" s="553"/>
      <c r="U67" s="600"/>
      <c r="V67" s="552"/>
      <c r="W67" s="552"/>
      <c r="X67" s="552"/>
      <c r="Y67" s="552"/>
      <c r="Z67" s="552"/>
      <c r="AA67" s="552"/>
      <c r="AB67" s="552"/>
      <c r="AC67" s="552" t="s">
        <v>1284</v>
      </c>
      <c r="AD67" s="553"/>
      <c r="AE67" s="160"/>
      <c r="AF67" s="1"/>
      <c r="AG67" s="3"/>
    </row>
    <row r="68" spans="1:33" ht="23.25" customHeight="1">
      <c r="A68" s="1291"/>
      <c r="B68" s="1292"/>
      <c r="C68" s="1288" t="s">
        <v>323</v>
      </c>
      <c r="D68" s="1289"/>
      <c r="E68" s="1289"/>
      <c r="F68" s="1289"/>
      <c r="G68" s="1289"/>
      <c r="H68" s="1289"/>
      <c r="I68" s="1289"/>
      <c r="J68" s="1290"/>
      <c r="K68" s="600"/>
      <c r="L68" s="552"/>
      <c r="M68" s="552"/>
      <c r="N68" s="552"/>
      <c r="O68" s="552"/>
      <c r="P68" s="552"/>
      <c r="Q68" s="552"/>
      <c r="R68" s="552"/>
      <c r="S68" s="552" t="s">
        <v>1284</v>
      </c>
      <c r="T68" s="553"/>
      <c r="U68" s="600"/>
      <c r="V68" s="552"/>
      <c r="W68" s="552"/>
      <c r="X68" s="552"/>
      <c r="Y68" s="552"/>
      <c r="Z68" s="552"/>
      <c r="AA68" s="552"/>
      <c r="AB68" s="552"/>
      <c r="AC68" s="552" t="s">
        <v>1284</v>
      </c>
      <c r="AD68" s="553"/>
      <c r="AE68" s="160"/>
      <c r="AF68" s="1"/>
      <c r="AG68" s="3"/>
    </row>
    <row r="69" spans="1:33" ht="23.25" customHeight="1">
      <c r="A69" s="580" t="s">
        <v>324</v>
      </c>
      <c r="B69" s="581"/>
      <c r="C69" s="581"/>
      <c r="D69" s="581"/>
      <c r="E69" s="581"/>
      <c r="F69" s="581"/>
      <c r="G69" s="581"/>
      <c r="H69" s="581"/>
      <c r="I69" s="581"/>
      <c r="J69" s="582"/>
      <c r="K69" s="732"/>
      <c r="L69" s="1299"/>
      <c r="M69" s="1299"/>
      <c r="N69" s="1299"/>
      <c r="O69" s="1299"/>
      <c r="P69" s="1299"/>
      <c r="Q69" s="1299"/>
      <c r="R69" s="1299"/>
      <c r="S69" s="1299"/>
      <c r="T69" s="1300"/>
      <c r="U69" s="732"/>
      <c r="V69" s="1299"/>
      <c r="W69" s="1299"/>
      <c r="X69" s="1299"/>
      <c r="Y69" s="1299"/>
      <c r="Z69" s="1299"/>
      <c r="AA69" s="1299"/>
      <c r="AB69" s="1299"/>
      <c r="AC69" s="1299"/>
      <c r="AD69" s="1300"/>
      <c r="AE69" s="1"/>
      <c r="AF69" s="1"/>
      <c r="AG69" s="3"/>
    </row>
    <row r="70" spans="1:33" ht="23.25" customHeight="1">
      <c r="A70" s="608" t="s">
        <v>1697</v>
      </c>
      <c r="B70" s="1107"/>
      <c r="C70" s="1107"/>
      <c r="D70" s="1107"/>
      <c r="E70" s="1107"/>
      <c r="F70" s="1107"/>
      <c r="G70" s="1107"/>
      <c r="H70" s="1107"/>
      <c r="I70" s="1107"/>
      <c r="J70" s="1112"/>
      <c r="K70" s="1304"/>
      <c r="L70" s="1305"/>
      <c r="M70" s="1305"/>
      <c r="N70" s="1305"/>
      <c r="O70" s="1305"/>
      <c r="P70" s="1305"/>
      <c r="Q70" s="1305"/>
      <c r="R70" s="1305"/>
      <c r="S70" s="1305"/>
      <c r="T70" s="1306"/>
      <c r="U70" s="1304"/>
      <c r="V70" s="1305"/>
      <c r="W70" s="1305"/>
      <c r="X70" s="1305"/>
      <c r="Y70" s="1305"/>
      <c r="Z70" s="1305"/>
      <c r="AA70" s="1305"/>
      <c r="AB70" s="1305"/>
      <c r="AC70" s="1305"/>
      <c r="AD70" s="1306"/>
      <c r="AE70" s="1"/>
      <c r="AF70" s="1"/>
      <c r="AG70" s="3"/>
    </row>
    <row r="71" spans="1:33" ht="23.25" customHeight="1">
      <c r="A71" s="1113"/>
      <c r="B71" s="1109"/>
      <c r="C71" s="1109"/>
      <c r="D71" s="1109"/>
      <c r="E71" s="1109"/>
      <c r="F71" s="1109"/>
      <c r="G71" s="1109"/>
      <c r="H71" s="1109"/>
      <c r="I71" s="1109"/>
      <c r="J71" s="1114"/>
      <c r="K71" s="1281"/>
      <c r="L71" s="1307"/>
      <c r="M71" s="1307"/>
      <c r="N71" s="1307"/>
      <c r="O71" s="1307"/>
      <c r="P71" s="1307"/>
      <c r="Q71" s="1307"/>
      <c r="R71" s="1307"/>
      <c r="S71" s="1307"/>
      <c r="T71" s="1308"/>
      <c r="U71" s="1281"/>
      <c r="V71" s="1307"/>
      <c r="W71" s="1307"/>
      <c r="X71" s="1307"/>
      <c r="Y71" s="1307"/>
      <c r="Z71" s="1307"/>
      <c r="AA71" s="1307"/>
      <c r="AB71" s="1307"/>
      <c r="AC71" s="1307"/>
      <c r="AD71" s="1308"/>
      <c r="AE71" s="1"/>
      <c r="AF71" s="1"/>
      <c r="AG71" s="3"/>
    </row>
    <row r="72" spans="1:33" ht="18.75" customHeight="1">
      <c r="A72" s="1115"/>
      <c r="B72" s="1111"/>
      <c r="C72" s="1111"/>
      <c r="D72" s="1111"/>
      <c r="E72" s="1111"/>
      <c r="F72" s="1111"/>
      <c r="G72" s="1111"/>
      <c r="H72" s="1111"/>
      <c r="I72" s="1111"/>
      <c r="J72" s="1116"/>
      <c r="K72" s="1309"/>
      <c r="L72" s="1310"/>
      <c r="M72" s="1310"/>
      <c r="N72" s="1310"/>
      <c r="O72" s="1310"/>
      <c r="P72" s="1310"/>
      <c r="Q72" s="1310"/>
      <c r="R72" s="1310"/>
      <c r="S72" s="1310"/>
      <c r="T72" s="1311"/>
      <c r="U72" s="1309"/>
      <c r="V72" s="1310"/>
      <c r="W72" s="1310"/>
      <c r="X72" s="1310"/>
      <c r="Y72" s="1310"/>
      <c r="Z72" s="1310"/>
      <c r="AA72" s="1310"/>
      <c r="AB72" s="1310"/>
      <c r="AC72" s="1310"/>
      <c r="AD72" s="1311"/>
      <c r="AE72" s="1"/>
      <c r="AF72" s="1"/>
      <c r="AG72" s="3"/>
    </row>
    <row r="73" spans="1:33" ht="24" customHeight="1">
      <c r="A73" s="580" t="s">
        <v>113</v>
      </c>
      <c r="B73" s="581"/>
      <c r="C73" s="581"/>
      <c r="D73" s="581"/>
      <c r="E73" s="581"/>
      <c r="F73" s="581"/>
      <c r="G73" s="581"/>
      <c r="H73" s="581"/>
      <c r="I73" s="581"/>
      <c r="J73" s="582"/>
      <c r="K73" s="600"/>
      <c r="L73" s="552"/>
      <c r="M73" s="552"/>
      <c r="N73" s="552"/>
      <c r="O73" s="552"/>
      <c r="P73" s="552"/>
      <c r="Q73" s="552"/>
      <c r="R73" s="552"/>
      <c r="S73" s="552" t="s">
        <v>1255</v>
      </c>
      <c r="T73" s="553"/>
      <c r="U73" s="600"/>
      <c r="V73" s="552"/>
      <c r="W73" s="552"/>
      <c r="X73" s="552"/>
      <c r="Y73" s="552"/>
      <c r="Z73" s="552"/>
      <c r="AA73" s="552"/>
      <c r="AB73" s="552"/>
      <c r="AC73" s="552" t="s">
        <v>1255</v>
      </c>
      <c r="AD73" s="553"/>
      <c r="AE73" s="1"/>
      <c r="AF73" s="1"/>
      <c r="AG73" s="1"/>
    </row>
    <row r="74" spans="1:33" ht="17.25" customHeight="1">
      <c r="A74" s="1" t="s">
        <v>1452</v>
      </c>
      <c r="C74" s="1"/>
      <c r="D74" s="1"/>
      <c r="E74" s="1"/>
      <c r="F74" s="1"/>
      <c r="G74" s="1"/>
      <c r="H74" s="1"/>
      <c r="I74" s="1"/>
      <c r="J74" s="1"/>
      <c r="K74" s="1"/>
      <c r="L74" s="1"/>
      <c r="M74" s="1"/>
      <c r="N74" s="3"/>
      <c r="O74" s="3"/>
      <c r="P74" s="3"/>
      <c r="Q74" s="3"/>
      <c r="R74" s="3"/>
      <c r="S74" s="3"/>
      <c r="T74" s="3"/>
      <c r="U74" s="3"/>
      <c r="V74" s="3"/>
      <c r="W74" s="3"/>
      <c r="X74" s="1"/>
      <c r="Y74" s="1"/>
      <c r="Z74" s="1"/>
      <c r="AA74" s="1"/>
      <c r="AB74" s="1"/>
      <c r="AC74" s="1"/>
      <c r="AD74" s="1"/>
      <c r="AE74" s="1"/>
      <c r="AF74" s="1"/>
      <c r="AG74" s="1"/>
    </row>
    <row r="75" spans="1:33" ht="18" customHeight="1">
      <c r="A75" s="1"/>
      <c r="B75" s="1" t="s">
        <v>793</v>
      </c>
      <c r="C75" s="1"/>
      <c r="D75" s="1"/>
      <c r="E75" s="1"/>
      <c r="F75" s="1"/>
      <c r="G75" s="1"/>
      <c r="H75" s="1"/>
      <c r="I75" s="3"/>
      <c r="J75" s="1"/>
      <c r="K75" s="1"/>
      <c r="L75" s="1"/>
      <c r="M75" s="1"/>
      <c r="N75" s="3"/>
      <c r="O75" s="3"/>
      <c r="P75" s="3"/>
      <c r="Q75" s="3"/>
      <c r="R75" s="3"/>
      <c r="S75" s="3"/>
      <c r="T75" s="3"/>
      <c r="U75" s="3"/>
      <c r="V75" s="3"/>
      <c r="W75" s="3"/>
      <c r="X75" s="1"/>
      <c r="Y75" s="1"/>
      <c r="Z75" s="1"/>
      <c r="AA75" s="1"/>
      <c r="AB75" s="1"/>
      <c r="AC75" s="1"/>
      <c r="AD75" s="1"/>
      <c r="AE75" s="1"/>
      <c r="AF75" s="1"/>
      <c r="AG75" s="1"/>
    </row>
    <row r="76" spans="1:33" ht="18" customHeight="1">
      <c r="A76" s="1"/>
      <c r="B76" s="1"/>
      <c r="C76" s="1"/>
      <c r="D76" s="1"/>
      <c r="E76" s="1"/>
      <c r="F76" s="1"/>
      <c r="G76" s="1"/>
      <c r="H76" s="1"/>
      <c r="I76" s="3"/>
      <c r="J76" s="1"/>
      <c r="K76" s="1"/>
      <c r="L76" s="1"/>
      <c r="M76" s="1"/>
      <c r="N76" s="3"/>
      <c r="O76" s="3"/>
      <c r="P76" s="3"/>
      <c r="Q76" s="3"/>
      <c r="R76" s="3"/>
      <c r="S76" s="3"/>
      <c r="T76" s="3"/>
      <c r="U76" s="3"/>
      <c r="V76" s="3"/>
      <c r="W76" s="3"/>
      <c r="X76" s="1"/>
      <c r="Y76" s="1"/>
      <c r="Z76" s="1"/>
      <c r="AA76" s="1"/>
      <c r="AB76" s="1"/>
      <c r="AC76" s="1"/>
      <c r="AD76" s="1"/>
      <c r="AE76" s="1"/>
      <c r="AF76" s="1"/>
      <c r="AG76" s="1"/>
    </row>
    <row r="77" spans="1:33" ht="18" customHeight="1">
      <c r="A77" s="1"/>
      <c r="B77" s="1"/>
      <c r="C77" s="1"/>
      <c r="D77" s="1"/>
      <c r="E77" s="1"/>
      <c r="F77" s="1"/>
      <c r="G77" s="1"/>
      <c r="H77" s="1"/>
      <c r="I77" s="3"/>
      <c r="J77" s="1"/>
      <c r="K77" s="1"/>
      <c r="L77" s="1"/>
      <c r="M77" s="1"/>
      <c r="N77" s="3"/>
      <c r="O77" s="3"/>
      <c r="P77" s="3"/>
      <c r="Q77" s="3"/>
      <c r="R77" s="3"/>
      <c r="S77" s="3"/>
      <c r="T77" s="3"/>
      <c r="U77" s="3"/>
      <c r="V77" s="3"/>
      <c r="W77" s="3"/>
      <c r="X77" s="1"/>
      <c r="Y77" s="1"/>
      <c r="Z77" s="1"/>
      <c r="AA77" s="1"/>
      <c r="AB77" s="1"/>
      <c r="AC77" s="1"/>
      <c r="AD77" s="1"/>
      <c r="AE77" s="1"/>
      <c r="AF77" s="1"/>
      <c r="AG77" s="1"/>
    </row>
    <row r="78" spans="1:33" ht="18" customHeight="1">
      <c r="A78" s="1"/>
      <c r="B78" s="1"/>
      <c r="C78" s="1"/>
      <c r="D78" s="1"/>
      <c r="E78" s="1"/>
      <c r="F78" s="1"/>
      <c r="G78" s="1"/>
      <c r="H78" s="1"/>
      <c r="I78" s="3"/>
      <c r="J78" s="1"/>
      <c r="K78" s="1"/>
      <c r="L78" s="1"/>
      <c r="M78" s="1"/>
      <c r="N78" s="3"/>
      <c r="O78" s="3"/>
      <c r="P78" s="3"/>
      <c r="Q78" s="3"/>
      <c r="R78" s="3"/>
      <c r="S78" s="3"/>
      <c r="T78" s="3"/>
      <c r="U78" s="3"/>
      <c r="V78" s="3"/>
      <c r="W78" s="3"/>
      <c r="X78" s="1"/>
      <c r="Y78" s="1"/>
      <c r="Z78" s="1"/>
      <c r="AA78" s="1"/>
      <c r="AB78" s="1"/>
      <c r="AC78" s="1"/>
      <c r="AD78" s="1"/>
      <c r="AE78" s="1"/>
      <c r="AF78" s="1"/>
      <c r="AG78" s="1"/>
    </row>
    <row r="79" spans="1:33" ht="18" customHeight="1">
      <c r="A79" s="1"/>
      <c r="B79" s="1"/>
      <c r="C79" s="1"/>
      <c r="D79" s="1"/>
      <c r="E79" s="1"/>
      <c r="F79" s="1"/>
      <c r="G79" s="1"/>
      <c r="H79" s="1"/>
      <c r="I79" s="3"/>
      <c r="J79" s="1"/>
      <c r="K79" s="1"/>
      <c r="L79" s="1"/>
      <c r="M79" s="1"/>
      <c r="N79" s="3"/>
      <c r="O79" s="3"/>
      <c r="P79" s="3"/>
      <c r="Q79" s="3"/>
      <c r="R79" s="3"/>
      <c r="S79" s="3"/>
      <c r="T79" s="3"/>
      <c r="U79" s="3"/>
      <c r="V79" s="3"/>
      <c r="W79" s="3"/>
      <c r="X79" s="1"/>
      <c r="Y79" s="1"/>
      <c r="Z79" s="1"/>
      <c r="AA79" s="1"/>
      <c r="AB79" s="1"/>
      <c r="AC79" s="1"/>
      <c r="AD79" s="1"/>
      <c r="AE79" s="1"/>
      <c r="AF79" s="1"/>
      <c r="AG79" s="1"/>
    </row>
    <row r="80" spans="1:33" ht="18" customHeight="1">
      <c r="A80" s="1"/>
      <c r="B80" s="1"/>
      <c r="C80" s="1"/>
      <c r="D80" s="1"/>
      <c r="E80" s="1"/>
      <c r="F80" s="1"/>
      <c r="G80" s="1"/>
      <c r="H80" s="1"/>
      <c r="I80" s="3"/>
      <c r="J80" s="1"/>
      <c r="K80" s="1"/>
      <c r="L80" s="1"/>
      <c r="M80" s="1"/>
      <c r="N80" s="3"/>
      <c r="O80" s="3"/>
      <c r="P80" s="3"/>
      <c r="Q80" s="3"/>
      <c r="R80" s="3"/>
      <c r="S80" s="3"/>
      <c r="T80" s="3"/>
      <c r="U80" s="3"/>
      <c r="V80" s="3"/>
      <c r="W80" s="3"/>
      <c r="X80" s="1"/>
      <c r="Y80" s="1"/>
      <c r="Z80" s="1"/>
      <c r="AA80" s="1"/>
      <c r="AB80" s="1"/>
      <c r="AC80" s="1"/>
      <c r="AD80" s="1"/>
      <c r="AE80" s="1"/>
      <c r="AF80" s="1"/>
      <c r="AG80" s="1"/>
    </row>
    <row r="81" spans="1:33" ht="18" customHeight="1">
      <c r="A81" s="1"/>
      <c r="B81" s="1"/>
      <c r="C81" s="1"/>
      <c r="D81" s="1"/>
      <c r="E81" s="1"/>
      <c r="F81" s="1"/>
      <c r="G81" s="1"/>
      <c r="H81" s="1"/>
      <c r="I81" s="3"/>
      <c r="J81" s="1"/>
      <c r="K81" s="1"/>
      <c r="L81" s="1"/>
      <c r="M81" s="1"/>
      <c r="N81" s="3"/>
      <c r="O81" s="3"/>
      <c r="P81" s="3"/>
      <c r="Q81" s="3"/>
      <c r="R81" s="3"/>
      <c r="S81" s="3"/>
      <c r="T81" s="3"/>
      <c r="U81" s="3"/>
      <c r="V81" s="3"/>
      <c r="W81" s="3"/>
      <c r="X81" s="1"/>
      <c r="Y81" s="1"/>
      <c r="Z81" s="1"/>
      <c r="AA81" s="1"/>
      <c r="AB81" s="1"/>
      <c r="AC81" s="1"/>
      <c r="AD81" s="1"/>
      <c r="AE81" s="1"/>
      <c r="AF81" s="1"/>
      <c r="AG81" s="1"/>
    </row>
    <row r="82" spans="1:33" ht="18" customHeight="1">
      <c r="A82" s="1"/>
      <c r="B82" s="1"/>
      <c r="C82" s="1"/>
      <c r="D82" s="1"/>
      <c r="E82" s="1"/>
      <c r="F82" s="1"/>
      <c r="G82" s="1"/>
      <c r="H82" s="1"/>
      <c r="I82" s="3"/>
      <c r="J82" s="1"/>
      <c r="K82" s="1"/>
      <c r="L82" s="1"/>
      <c r="M82" s="1"/>
      <c r="N82" s="3"/>
      <c r="O82" s="3"/>
      <c r="P82" s="3"/>
      <c r="Q82" s="3"/>
      <c r="R82" s="3"/>
      <c r="S82" s="3"/>
      <c r="T82" s="3"/>
      <c r="U82" s="3"/>
      <c r="V82" s="3"/>
      <c r="W82" s="3"/>
      <c r="X82" s="1"/>
      <c r="Y82" s="1"/>
      <c r="Z82" s="1"/>
      <c r="AA82" s="1"/>
      <c r="AB82" s="1"/>
      <c r="AC82" s="1"/>
      <c r="AD82" s="1"/>
      <c r="AE82" s="1"/>
      <c r="AF82" s="1"/>
      <c r="AG82" s="1"/>
    </row>
    <row r="83" spans="1:33" ht="18" customHeight="1">
      <c r="A83" s="1"/>
      <c r="B83" s="1"/>
      <c r="C83" s="1"/>
      <c r="D83" s="1"/>
      <c r="E83" s="1"/>
      <c r="F83" s="1"/>
      <c r="G83" s="1"/>
      <c r="H83" s="1"/>
      <c r="I83" s="3"/>
      <c r="J83" s="1"/>
      <c r="K83" s="1"/>
      <c r="L83" s="1"/>
      <c r="M83" s="1"/>
      <c r="N83" s="3"/>
      <c r="O83" s="3"/>
      <c r="P83" s="3"/>
      <c r="Q83" s="3"/>
      <c r="R83" s="3"/>
      <c r="S83" s="3"/>
      <c r="T83" s="3"/>
      <c r="U83" s="3"/>
      <c r="V83" s="3"/>
      <c r="W83" s="3"/>
      <c r="X83" s="1"/>
      <c r="Y83" s="1"/>
      <c r="Z83" s="1"/>
      <c r="AA83" s="1"/>
      <c r="AB83" s="1"/>
      <c r="AC83" s="1"/>
      <c r="AD83" s="1"/>
      <c r="AE83" s="1"/>
      <c r="AF83" s="1"/>
      <c r="AG83" s="1"/>
    </row>
    <row r="84" spans="1:33" ht="17.25" customHeight="1"/>
    <row r="85" spans="1:33" ht="17.25" customHeight="1"/>
    <row r="86" spans="1:33" ht="17.25" customHeight="1"/>
    <row r="87" spans="1:33" ht="17.25" customHeight="1"/>
  </sheetData>
  <mergeCells count="206">
    <mergeCell ref="K73:R73"/>
    <mergeCell ref="S73:T73"/>
    <mergeCell ref="U73:AB73"/>
    <mergeCell ref="AC73:AD73"/>
    <mergeCell ref="AK9:AL9"/>
    <mergeCell ref="AN9:AO9"/>
    <mergeCell ref="I34:BJ35"/>
    <mergeCell ref="X59:AD59"/>
    <mergeCell ref="S66:T66"/>
    <mergeCell ref="K66:R66"/>
    <mergeCell ref="U66:AB66"/>
    <mergeCell ref="AC66:AD66"/>
    <mergeCell ref="K67:R67"/>
    <mergeCell ref="S67:T67"/>
    <mergeCell ref="U67:AB67"/>
    <mergeCell ref="AC67:AD67"/>
    <mergeCell ref="U23:Z23"/>
    <mergeCell ref="AA23:BJ23"/>
    <mergeCell ref="I24:N24"/>
    <mergeCell ref="O24:T24"/>
    <mergeCell ref="U70:AD72"/>
    <mergeCell ref="K69:T69"/>
    <mergeCell ref="AG31:AL31"/>
    <mergeCell ref="AM31:BJ31"/>
    <mergeCell ref="U69:AD69"/>
    <mergeCell ref="K61:T61"/>
    <mergeCell ref="U61:AD61"/>
    <mergeCell ref="U63:AD65"/>
    <mergeCell ref="U62:AD62"/>
    <mergeCell ref="K60:AD60"/>
    <mergeCell ref="K70:T72"/>
    <mergeCell ref="K68:R68"/>
    <mergeCell ref="S68:T68"/>
    <mergeCell ref="U68:AB68"/>
    <mergeCell ref="AC68:AD68"/>
    <mergeCell ref="A73:J73"/>
    <mergeCell ref="A69:J69"/>
    <mergeCell ref="A70:J72"/>
    <mergeCell ref="AS22:AX22"/>
    <mergeCell ref="AY22:BD22"/>
    <mergeCell ref="U24:Z24"/>
    <mergeCell ref="AA24:BJ24"/>
    <mergeCell ref="I32:N32"/>
    <mergeCell ref="O32:T32"/>
    <mergeCell ref="AM32:BJ32"/>
    <mergeCell ref="BE22:BJ22"/>
    <mergeCell ref="AG22:AL22"/>
    <mergeCell ref="A63:J65"/>
    <mergeCell ref="K62:T62"/>
    <mergeCell ref="C67:J67"/>
    <mergeCell ref="C66:J66"/>
    <mergeCell ref="A62:J62"/>
    <mergeCell ref="I33:BJ33"/>
    <mergeCell ref="K63:T65"/>
    <mergeCell ref="C68:J68"/>
    <mergeCell ref="A66:B68"/>
    <mergeCell ref="A60:J61"/>
    <mergeCell ref="B33:H35"/>
    <mergeCell ref="U32:Z32"/>
    <mergeCell ref="AG32:AL32"/>
    <mergeCell ref="B31:H32"/>
    <mergeCell ref="I31:N31"/>
    <mergeCell ref="O31:T31"/>
    <mergeCell ref="U31:Z31"/>
    <mergeCell ref="AA31:AF31"/>
    <mergeCell ref="AA32:AF32"/>
    <mergeCell ref="B23:H24"/>
    <mergeCell ref="I23:N23"/>
    <mergeCell ref="O23:T23"/>
    <mergeCell ref="AZ3:BK3"/>
    <mergeCell ref="X9:Y9"/>
    <mergeCell ref="U9:V9"/>
    <mergeCell ref="Q9:S9"/>
    <mergeCell ref="AG9:AI9"/>
    <mergeCell ref="AY20:BJ20"/>
    <mergeCell ref="I21:N21"/>
    <mergeCell ref="AM22:AR22"/>
    <mergeCell ref="U21:Z21"/>
    <mergeCell ref="AA21:AF21"/>
    <mergeCell ref="B10:J11"/>
    <mergeCell ref="AQ8:BM8"/>
    <mergeCell ref="K9:P9"/>
    <mergeCell ref="K11:R11"/>
    <mergeCell ref="BC11:BM11"/>
    <mergeCell ref="K10:R10"/>
    <mergeCell ref="AQ10:BB10"/>
    <mergeCell ref="AA8:AP8"/>
    <mergeCell ref="S11:Z11"/>
    <mergeCell ref="AV9:BM9"/>
    <mergeCell ref="BC10:BM10"/>
    <mergeCell ref="B8:J9"/>
    <mergeCell ref="AG21:AL21"/>
    <mergeCell ref="AM21:AR21"/>
    <mergeCell ref="B3:J4"/>
    <mergeCell ref="AY21:BD21"/>
    <mergeCell ref="K8:Z8"/>
    <mergeCell ref="O21:T21"/>
    <mergeCell ref="AA9:AF9"/>
    <mergeCell ref="S10:Z10"/>
    <mergeCell ref="K4:P4"/>
    <mergeCell ref="AE4:AL4"/>
    <mergeCell ref="BE21:BJ21"/>
    <mergeCell ref="K3:P3"/>
    <mergeCell ref="AM4:AY4"/>
    <mergeCell ref="AZ4:BK4"/>
    <mergeCell ref="AQ9:AU9"/>
    <mergeCell ref="AQ11:BB11"/>
    <mergeCell ref="AI10:AP10"/>
    <mergeCell ref="AA11:AH11"/>
    <mergeCell ref="AI11:AP11"/>
    <mergeCell ref="W4:AD4"/>
    <mergeCell ref="AA10:AH10"/>
    <mergeCell ref="Q3:V3"/>
    <mergeCell ref="Q4:V4"/>
    <mergeCell ref="W3:AD3"/>
    <mergeCell ref="AE3:AL3"/>
    <mergeCell ref="AM3:AY3"/>
    <mergeCell ref="B15:J16"/>
    <mergeCell ref="K15:R15"/>
    <mergeCell ref="S15:Z15"/>
    <mergeCell ref="K16:R16"/>
    <mergeCell ref="S16:Z16"/>
    <mergeCell ref="AA15:AP15"/>
    <mergeCell ref="AA16:AP16"/>
    <mergeCell ref="B25:H27"/>
    <mergeCell ref="I30:Q30"/>
    <mergeCell ref="R30:Z30"/>
    <mergeCell ref="AA30:AI30"/>
    <mergeCell ref="AJ30:BA30"/>
    <mergeCell ref="I29:Q29"/>
    <mergeCell ref="AS21:AX21"/>
    <mergeCell ref="I22:N22"/>
    <mergeCell ref="O22:T22"/>
    <mergeCell ref="U22:Z22"/>
    <mergeCell ref="AA22:AF22"/>
    <mergeCell ref="B20:H22"/>
    <mergeCell ref="I20:AL20"/>
    <mergeCell ref="AM20:AX20"/>
    <mergeCell ref="BB28:BJ29"/>
    <mergeCell ref="B28:H30"/>
    <mergeCell ref="I27:N27"/>
    <mergeCell ref="O27:T27"/>
    <mergeCell ref="I25:N26"/>
    <mergeCell ref="O25:T26"/>
    <mergeCell ref="U26:AF26"/>
    <mergeCell ref="AG26:AR26"/>
    <mergeCell ref="AY26:BJ26"/>
    <mergeCell ref="U25:AR25"/>
    <mergeCell ref="U27:AF27"/>
    <mergeCell ref="AS27:AX27"/>
    <mergeCell ref="AG27:AR27"/>
    <mergeCell ref="AS25:AX26"/>
    <mergeCell ref="AY27:BJ27"/>
    <mergeCell ref="BB30:BJ30"/>
    <mergeCell ref="R29:Z29"/>
    <mergeCell ref="AA29:AI29"/>
    <mergeCell ref="AJ29:BA29"/>
    <mergeCell ref="I28:BA28"/>
    <mergeCell ref="U41:Z41"/>
    <mergeCell ref="B39:H41"/>
    <mergeCell ref="I41:N41"/>
    <mergeCell ref="O41:T41"/>
    <mergeCell ref="I40:N40"/>
    <mergeCell ref="O40:T40"/>
    <mergeCell ref="I39:T39"/>
    <mergeCell ref="U39:AF39"/>
    <mergeCell ref="U40:Z40"/>
    <mergeCell ref="AA40:AF40"/>
    <mergeCell ref="AA41:AF41"/>
    <mergeCell ref="B45:H47"/>
    <mergeCell ref="I45:T45"/>
    <mergeCell ref="U45:AF45"/>
    <mergeCell ref="I46:N46"/>
    <mergeCell ref="O46:T46"/>
    <mergeCell ref="U46:Z46"/>
    <mergeCell ref="AA46:AF46"/>
    <mergeCell ref="I47:N47"/>
    <mergeCell ref="O47:T47"/>
    <mergeCell ref="U47:Z47"/>
    <mergeCell ref="AA47:AF47"/>
    <mergeCell ref="AH51:AS51"/>
    <mergeCell ref="V52:AA52"/>
    <mergeCell ref="AB52:AG52"/>
    <mergeCell ref="AH52:AM52"/>
    <mergeCell ref="AN52:AS52"/>
    <mergeCell ref="B53:U53"/>
    <mergeCell ref="V53:AA53"/>
    <mergeCell ref="AB53:AG53"/>
    <mergeCell ref="AH53:AM53"/>
    <mergeCell ref="AN53:AS53"/>
    <mergeCell ref="V51:AG51"/>
    <mergeCell ref="AH54:AM54"/>
    <mergeCell ref="AN54:AS54"/>
    <mergeCell ref="B55:U55"/>
    <mergeCell ref="V55:AA55"/>
    <mergeCell ref="AB55:AG55"/>
    <mergeCell ref="AH55:AM55"/>
    <mergeCell ref="AN55:AS55"/>
    <mergeCell ref="B56:U56"/>
    <mergeCell ref="V56:AA56"/>
    <mergeCell ref="AB56:AG56"/>
    <mergeCell ref="AH56:AM56"/>
    <mergeCell ref="AN56:AS56"/>
    <mergeCell ref="B54:U54"/>
    <mergeCell ref="V54:AA54"/>
    <mergeCell ref="AB54:AG54"/>
  </mergeCells>
  <phoneticPr fontId="6"/>
  <dataValidations count="1">
    <dataValidation type="list" allowBlank="1" showInputMessage="1" showErrorMessage="1" sqref="K4:AY4 K11:AP11 I22:BJ22 I24:Z30 I32:AL32 AS27:AX27 AA30:AI30 BB30:BJ30 K16:Z16 I41:AF41 I47:AF47 V53:AS57" xr:uid="{00000000-0002-0000-0700-000000000000}">
      <formula1>"○"</formula1>
    </dataValidation>
  </dataValidations>
  <pageMargins left="0.19685039370078741" right="0.19685039370078741" top="0.39370078740157483" bottom="0.19685039370078741" header="0.51181102362204722" footer="0.51181102362204722"/>
  <pageSetup paperSize="9" scale="75" firstPageNumber="25" fitToHeight="0" orientation="landscape" cellComments="asDisplayed" useFirstPageNumber="1" r:id="rId1"/>
  <headerFooter alignWithMargins="0">
    <oddFooter>&amp;R&amp;P</oddFooter>
  </headerFooter>
  <rowBreaks count="2" manualBreakCount="2">
    <brk id="37" max="64" man="1"/>
    <brk id="75" max="6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CT265"/>
  <sheetViews>
    <sheetView view="pageBreakPreview" zoomScale="80" zoomScaleNormal="100" zoomScaleSheetLayoutView="80" workbookViewId="0">
      <selection activeCell="T9" sqref="T9"/>
    </sheetView>
  </sheetViews>
  <sheetFormatPr defaultColWidth="3.625" defaultRowHeight="13.5"/>
  <cols>
    <col min="1" max="9" width="2.625" customWidth="1"/>
    <col min="10" max="11" width="2.5" customWidth="1"/>
    <col min="12" max="19" width="2.625" customWidth="1"/>
    <col min="20" max="22" width="2.5" customWidth="1"/>
    <col min="23" max="26" width="2.625" customWidth="1"/>
    <col min="27" max="28" width="2.5" customWidth="1"/>
    <col min="29" max="30" width="2.625" customWidth="1"/>
    <col min="31" max="31" width="2.5" customWidth="1"/>
    <col min="32" max="34" width="2.625" customWidth="1"/>
    <col min="35" max="38" width="2.5" customWidth="1"/>
    <col min="39" max="46" width="2.625" customWidth="1"/>
    <col min="47" max="47" width="2.5" customWidth="1"/>
    <col min="48" max="48" width="2.625" customWidth="1"/>
    <col min="49" max="49" width="2.5" customWidth="1"/>
    <col min="50" max="51" width="2.625" customWidth="1"/>
    <col min="52" max="53" width="2.5" customWidth="1"/>
    <col min="54" max="70" width="2.625" customWidth="1"/>
    <col min="71" max="71" width="2.25" customWidth="1"/>
    <col min="72" max="72" width="2.125" customWidth="1"/>
    <col min="73" max="74" width="1.625" customWidth="1"/>
    <col min="75" max="75" width="3.375" customWidth="1"/>
    <col min="76" max="196" width="9" customWidth="1"/>
    <col min="197" max="219" width="3.625" customWidth="1"/>
    <col min="220" max="220" width="3.5" customWidth="1"/>
    <col min="221" max="237" width="3.625" customWidth="1"/>
    <col min="238" max="238" width="3.5" customWidth="1"/>
    <col min="239" max="252" width="3.625" customWidth="1"/>
    <col min="253" max="253" width="3.5" customWidth="1"/>
  </cols>
  <sheetData>
    <row r="1" spans="1:69" ht="21" customHeight="1">
      <c r="A1" s="5" t="s">
        <v>260</v>
      </c>
      <c r="B1" s="1"/>
      <c r="C1" s="1"/>
      <c r="D1" s="1"/>
      <c r="E1" s="1"/>
      <c r="F1" s="3"/>
      <c r="G1" s="3"/>
      <c r="H1" s="3"/>
      <c r="I1" s="3"/>
      <c r="J1" s="3"/>
      <c r="K1" s="3"/>
      <c r="L1" s="3"/>
      <c r="M1" s="3"/>
      <c r="N1" s="3"/>
      <c r="O1" s="3"/>
      <c r="P1" s="3"/>
      <c r="Q1" s="3"/>
      <c r="R1" s="1"/>
      <c r="S1" s="1"/>
      <c r="T1" s="1"/>
      <c r="U1" s="1"/>
      <c r="V1" s="1"/>
      <c r="BA1" s="1"/>
      <c r="BB1" s="1"/>
      <c r="BC1" s="1"/>
    </row>
    <row r="2" spans="1:69" ht="20.25" customHeight="1">
      <c r="B2" s="1" t="s">
        <v>1636</v>
      </c>
      <c r="C2" s="1"/>
      <c r="D2" s="1"/>
      <c r="E2" s="1"/>
      <c r="F2" s="3"/>
      <c r="G2" s="3"/>
      <c r="H2" s="3"/>
      <c r="I2" s="3"/>
      <c r="J2" s="3"/>
      <c r="K2" s="3"/>
      <c r="L2" s="3"/>
      <c r="M2" s="3"/>
      <c r="N2" s="3"/>
      <c r="O2" s="3"/>
      <c r="P2" s="3"/>
      <c r="Q2" s="3"/>
      <c r="R2" s="1"/>
      <c r="S2" s="1"/>
      <c r="T2" s="1"/>
      <c r="U2" s="1"/>
      <c r="V2" s="1"/>
      <c r="BA2" s="1"/>
      <c r="BB2" s="1"/>
      <c r="BC2" s="1"/>
    </row>
    <row r="3" spans="1:69" ht="21" customHeight="1">
      <c r="A3" s="992" t="s">
        <v>76</v>
      </c>
      <c r="B3" s="992"/>
      <c r="C3" s="992"/>
      <c r="D3" s="992"/>
      <c r="E3" s="992"/>
      <c r="F3" s="992"/>
      <c r="G3" s="992"/>
      <c r="H3" s="1474"/>
      <c r="I3" s="1475"/>
      <c r="J3" s="1475"/>
      <c r="K3" s="1475"/>
      <c r="L3" s="1475"/>
      <c r="M3" s="1475"/>
      <c r="N3" s="1475"/>
      <c r="O3" s="1475"/>
      <c r="P3" s="1475"/>
      <c r="Q3" s="658" t="s">
        <v>1285</v>
      </c>
      <c r="R3" s="676"/>
      <c r="S3" s="554" t="s">
        <v>77</v>
      </c>
      <c r="T3" s="554"/>
      <c r="U3" s="554"/>
      <c r="V3" s="554"/>
      <c r="W3" s="561" t="s">
        <v>1294</v>
      </c>
      <c r="X3" s="562"/>
      <c r="Y3" s="562"/>
      <c r="Z3" s="562"/>
      <c r="AA3" s="562"/>
      <c r="AB3" s="562"/>
      <c r="AC3" s="562"/>
      <c r="AD3" s="562"/>
      <c r="AE3" s="562"/>
      <c r="AF3" s="562"/>
      <c r="AG3" s="562"/>
      <c r="AH3" s="562"/>
      <c r="AI3" s="562"/>
      <c r="AJ3" s="562"/>
      <c r="AK3" s="562"/>
      <c r="AL3" s="712"/>
      <c r="AM3" s="554" t="s">
        <v>1296</v>
      </c>
      <c r="AN3" s="554"/>
      <c r="AO3" s="554"/>
      <c r="AP3" s="554"/>
      <c r="AQ3" s="554"/>
      <c r="AR3" s="554"/>
      <c r="AS3" s="554"/>
      <c r="AT3" s="554"/>
      <c r="AU3" s="554"/>
      <c r="AV3" s="554"/>
      <c r="AW3" s="554"/>
      <c r="AX3" s="554"/>
      <c r="AY3" s="554"/>
      <c r="AZ3" s="554"/>
      <c r="BA3" s="554"/>
      <c r="BB3" s="554"/>
      <c r="BC3" s="554"/>
      <c r="BD3" s="554"/>
      <c r="BE3" s="554"/>
      <c r="BF3" s="554"/>
      <c r="BG3" s="554"/>
      <c r="BH3" s="554"/>
      <c r="BI3" s="554"/>
      <c r="BJ3" s="554"/>
      <c r="BK3" s="554"/>
      <c r="BL3" s="554"/>
      <c r="BM3" s="554"/>
      <c r="BN3" s="554"/>
      <c r="BO3" s="554"/>
      <c r="BP3" s="554"/>
      <c r="BQ3" s="554"/>
    </row>
    <row r="4" spans="1:69" ht="21" customHeight="1">
      <c r="A4" s="998" t="s">
        <v>80</v>
      </c>
      <c r="B4" s="998"/>
      <c r="C4" s="998"/>
      <c r="D4" s="998"/>
      <c r="E4" s="998"/>
      <c r="F4" s="998"/>
      <c r="G4" s="998"/>
      <c r="H4" s="1476"/>
      <c r="I4" s="1477"/>
      <c r="J4" s="1477"/>
      <c r="K4" s="1477"/>
      <c r="L4" s="1477"/>
      <c r="M4" s="1477"/>
      <c r="N4" s="1477"/>
      <c r="O4" s="1477"/>
      <c r="P4" s="1477"/>
      <c r="Q4" s="585" t="s">
        <v>1285</v>
      </c>
      <c r="R4" s="586"/>
      <c r="S4" s="554"/>
      <c r="T4" s="554"/>
      <c r="U4" s="554"/>
      <c r="V4" s="554"/>
      <c r="W4" s="554" t="s">
        <v>1290</v>
      </c>
      <c r="X4" s="554"/>
      <c r="Y4" s="554"/>
      <c r="Z4" s="554" t="s">
        <v>1289</v>
      </c>
      <c r="AA4" s="554"/>
      <c r="AB4" s="580"/>
      <c r="AC4" s="729" t="s">
        <v>1295</v>
      </c>
      <c r="AD4" s="554"/>
      <c r="AE4" s="554"/>
      <c r="AF4" s="554"/>
      <c r="AG4" s="554"/>
      <c r="AH4" s="554"/>
      <c r="AI4" s="554"/>
      <c r="AJ4" s="554"/>
      <c r="AK4" s="554"/>
      <c r="AL4" s="554"/>
      <c r="AM4" s="554" t="s">
        <v>1290</v>
      </c>
      <c r="AN4" s="554"/>
      <c r="AO4" s="554"/>
      <c r="AP4" s="554" t="s">
        <v>1289</v>
      </c>
      <c r="AQ4" s="554"/>
      <c r="AR4" s="580"/>
      <c r="AS4" s="654" t="s">
        <v>78</v>
      </c>
      <c r="AT4" s="581"/>
      <c r="AU4" s="581"/>
      <c r="AV4" s="581"/>
      <c r="AW4" s="581"/>
      <c r="AX4" s="729" t="s">
        <v>1292</v>
      </c>
      <c r="AY4" s="554"/>
      <c r="AZ4" s="554"/>
      <c r="BA4" s="554"/>
      <c r="BB4" s="554"/>
      <c r="BC4" s="554"/>
      <c r="BD4" s="554"/>
      <c r="BE4" s="554"/>
      <c r="BF4" s="554"/>
      <c r="BG4" s="554"/>
      <c r="BH4" s="730"/>
      <c r="BI4" s="581" t="s">
        <v>79</v>
      </c>
      <c r="BJ4" s="581"/>
      <c r="BK4" s="581"/>
      <c r="BL4" s="581"/>
      <c r="BM4" s="581"/>
      <c r="BN4" s="581"/>
      <c r="BO4" s="581"/>
      <c r="BP4" s="581"/>
      <c r="BQ4" s="582"/>
    </row>
    <row r="5" spans="1:69" ht="21" customHeight="1">
      <c r="A5" s="1479"/>
      <c r="B5" s="1430"/>
      <c r="C5" s="1430"/>
      <c r="D5" s="1430"/>
      <c r="E5" s="1430"/>
      <c r="F5" s="1430"/>
      <c r="G5" s="1430"/>
      <c r="H5" s="1430"/>
      <c r="I5" s="1430"/>
      <c r="J5" s="1430"/>
      <c r="K5" s="1430"/>
      <c r="L5" s="1430"/>
      <c r="M5" s="1430"/>
      <c r="N5" s="1430"/>
      <c r="O5" s="1430"/>
      <c r="P5" s="1430"/>
      <c r="Q5" s="1430"/>
      <c r="R5" s="1431"/>
      <c r="S5" s="554"/>
      <c r="T5" s="554"/>
      <c r="U5" s="554"/>
      <c r="V5" s="554"/>
      <c r="W5" s="1001"/>
      <c r="X5" s="1001"/>
      <c r="Y5" s="1001"/>
      <c r="Z5" s="1001"/>
      <c r="AA5" s="1001"/>
      <c r="AB5" s="622"/>
      <c r="AC5" s="1478"/>
      <c r="AD5" s="973"/>
      <c r="AE5" s="973"/>
      <c r="AF5" s="4" t="s">
        <v>1288</v>
      </c>
      <c r="AG5" s="973"/>
      <c r="AH5" s="973"/>
      <c r="AI5" s="4" t="s">
        <v>1287</v>
      </c>
      <c r="AJ5" s="973"/>
      <c r="AK5" s="973"/>
      <c r="AL5" s="492" t="s">
        <v>1286</v>
      </c>
      <c r="AM5" s="1001"/>
      <c r="AN5" s="1001"/>
      <c r="AO5" s="1001"/>
      <c r="AP5" s="1001"/>
      <c r="AQ5" s="1001"/>
      <c r="AR5" s="622"/>
      <c r="AS5" s="551"/>
      <c r="AT5" s="552"/>
      <c r="AU5" s="552"/>
      <c r="AV5" s="552" t="s">
        <v>1291</v>
      </c>
      <c r="AW5" s="552"/>
      <c r="AX5" s="1364"/>
      <c r="AY5" s="896"/>
      <c r="AZ5" s="896"/>
      <c r="BA5" s="896"/>
      <c r="BB5" s="896"/>
      <c r="BC5" s="896"/>
      <c r="BD5" s="896"/>
      <c r="BE5" s="896"/>
      <c r="BF5" s="896"/>
      <c r="BG5" s="896"/>
      <c r="BH5" s="1365"/>
      <c r="BI5" s="1366"/>
      <c r="BJ5" s="1366"/>
      <c r="BK5" s="1366"/>
      <c r="BL5" s="1366"/>
      <c r="BM5" s="1366"/>
      <c r="BN5" s="1366"/>
      <c r="BO5" s="1366"/>
      <c r="BP5" s="552" t="s">
        <v>1293</v>
      </c>
      <c r="BQ5" s="553"/>
    </row>
    <row r="6" spans="1:69" ht="21" customHeight="1">
      <c r="A6" s="992" t="s">
        <v>1535</v>
      </c>
      <c r="B6" s="992"/>
      <c r="C6" s="992"/>
      <c r="D6" s="992"/>
      <c r="E6" s="992"/>
      <c r="F6" s="992"/>
      <c r="G6" s="992"/>
      <c r="H6" s="1474"/>
      <c r="I6" s="1475"/>
      <c r="J6" s="1475"/>
      <c r="K6" s="1475"/>
      <c r="L6" s="1475"/>
      <c r="M6" s="1475"/>
      <c r="N6" s="1475"/>
      <c r="O6" s="1475"/>
      <c r="P6" s="1475"/>
      <c r="Q6" s="658" t="s">
        <v>1285</v>
      </c>
      <c r="R6" s="676"/>
      <c r="S6" s="554" t="s">
        <v>1543</v>
      </c>
      <c r="T6" s="554"/>
      <c r="U6" s="554"/>
      <c r="V6" s="554"/>
      <c r="W6" s="561" t="s">
        <v>1544</v>
      </c>
      <c r="X6" s="562"/>
      <c r="Y6" s="562"/>
      <c r="Z6" s="562"/>
      <c r="AA6" s="562"/>
      <c r="AB6" s="562"/>
      <c r="AC6" s="562"/>
      <c r="AD6" s="562"/>
      <c r="AE6" s="562"/>
      <c r="AF6" s="562"/>
      <c r="AG6" s="562"/>
      <c r="AH6" s="562"/>
      <c r="AI6" s="562"/>
      <c r="AJ6" s="562"/>
      <c r="AK6" s="562"/>
      <c r="AL6" s="712"/>
      <c r="AM6" s="554" t="s">
        <v>1296</v>
      </c>
      <c r="AN6" s="554"/>
      <c r="AO6" s="554"/>
      <c r="AP6" s="554"/>
      <c r="AQ6" s="554"/>
      <c r="AR6" s="554"/>
      <c r="AS6" s="554"/>
      <c r="AT6" s="554"/>
      <c r="AU6" s="554"/>
      <c r="AV6" s="554"/>
      <c r="AW6" s="554"/>
      <c r="AX6" s="554"/>
      <c r="AY6" s="554"/>
      <c r="AZ6" s="554"/>
      <c r="BA6" s="554"/>
      <c r="BB6" s="554"/>
      <c r="BC6" s="554"/>
      <c r="BD6" s="554"/>
      <c r="BE6" s="554"/>
      <c r="BF6" s="554"/>
      <c r="BG6" s="554"/>
      <c r="BH6" s="554"/>
      <c r="BI6" s="554"/>
      <c r="BJ6" s="554"/>
      <c r="BK6" s="554"/>
      <c r="BL6" s="554"/>
      <c r="BM6" s="554"/>
      <c r="BN6" s="554"/>
      <c r="BO6" s="554"/>
      <c r="BP6" s="554"/>
      <c r="BQ6" s="554"/>
    </row>
    <row r="7" spans="1:69" ht="21" customHeight="1">
      <c r="A7" s="811" t="s">
        <v>315</v>
      </c>
      <c r="B7" s="812"/>
      <c r="C7" s="812"/>
      <c r="D7" s="812"/>
      <c r="E7" s="812"/>
      <c r="F7" s="812"/>
      <c r="G7" s="1480"/>
      <c r="H7" s="1481"/>
      <c r="I7" s="1482"/>
      <c r="J7" s="1482"/>
      <c r="K7" s="1482"/>
      <c r="L7" s="1482"/>
      <c r="M7" s="1482"/>
      <c r="N7" s="1482"/>
      <c r="O7" s="1482"/>
      <c r="P7" s="1482"/>
      <c r="Q7" s="547" t="s">
        <v>1285</v>
      </c>
      <c r="R7" s="548"/>
      <c r="S7" s="554"/>
      <c r="T7" s="554"/>
      <c r="U7" s="554"/>
      <c r="V7" s="554"/>
      <c r="W7" s="554" t="s">
        <v>431</v>
      </c>
      <c r="X7" s="554"/>
      <c r="Y7" s="554"/>
      <c r="Z7" s="554" t="s">
        <v>430</v>
      </c>
      <c r="AA7" s="554"/>
      <c r="AB7" s="580"/>
      <c r="AC7" s="729" t="s">
        <v>1295</v>
      </c>
      <c r="AD7" s="554"/>
      <c r="AE7" s="554"/>
      <c r="AF7" s="554"/>
      <c r="AG7" s="554"/>
      <c r="AH7" s="554"/>
      <c r="AI7" s="554"/>
      <c r="AJ7" s="554"/>
      <c r="AK7" s="554"/>
      <c r="AL7" s="554"/>
      <c r="AM7" s="554" t="s">
        <v>431</v>
      </c>
      <c r="AN7" s="554"/>
      <c r="AO7" s="554"/>
      <c r="AP7" s="554" t="s">
        <v>430</v>
      </c>
      <c r="AQ7" s="554"/>
      <c r="AR7" s="580"/>
      <c r="AS7" s="654" t="s">
        <v>78</v>
      </c>
      <c r="AT7" s="581"/>
      <c r="AU7" s="581"/>
      <c r="AV7" s="581"/>
      <c r="AW7" s="581"/>
      <c r="AX7" s="729" t="s">
        <v>1292</v>
      </c>
      <c r="AY7" s="554"/>
      <c r="AZ7" s="554"/>
      <c r="BA7" s="554"/>
      <c r="BB7" s="554"/>
      <c r="BC7" s="554"/>
      <c r="BD7" s="554"/>
      <c r="BE7" s="554"/>
      <c r="BF7" s="554"/>
      <c r="BG7" s="554"/>
      <c r="BH7" s="730"/>
      <c r="BI7" s="581" t="s">
        <v>1545</v>
      </c>
      <c r="BJ7" s="581"/>
      <c r="BK7" s="581"/>
      <c r="BL7" s="581"/>
      <c r="BM7" s="581"/>
      <c r="BN7" s="581"/>
      <c r="BO7" s="581"/>
      <c r="BP7" s="581"/>
      <c r="BQ7" s="582"/>
    </row>
    <row r="8" spans="1:69" ht="21" customHeight="1">
      <c r="A8" s="1259" t="s">
        <v>217</v>
      </c>
      <c r="B8" s="1451"/>
      <c r="C8" s="1451"/>
      <c r="D8" s="1451"/>
      <c r="E8" s="1451"/>
      <c r="F8" s="1451"/>
      <c r="G8" s="1249"/>
      <c r="H8" s="1476"/>
      <c r="I8" s="1477"/>
      <c r="J8" s="1477"/>
      <c r="K8" s="1477"/>
      <c r="L8" s="1477"/>
      <c r="M8" s="1477"/>
      <c r="N8" s="1477"/>
      <c r="O8" s="1477"/>
      <c r="P8" s="1477"/>
      <c r="Q8" s="585" t="s">
        <v>1285</v>
      </c>
      <c r="R8" s="586"/>
      <c r="S8" s="554"/>
      <c r="T8" s="554"/>
      <c r="U8" s="554"/>
      <c r="V8" s="554"/>
      <c r="W8" s="1001"/>
      <c r="X8" s="1001"/>
      <c r="Y8" s="1001"/>
      <c r="Z8" s="1001"/>
      <c r="AA8" s="1001"/>
      <c r="AB8" s="622"/>
      <c r="AC8" s="1478"/>
      <c r="AD8" s="973"/>
      <c r="AE8" s="973"/>
      <c r="AF8" s="4" t="s">
        <v>940</v>
      </c>
      <c r="AG8" s="973"/>
      <c r="AH8" s="973"/>
      <c r="AI8" s="4" t="s">
        <v>201</v>
      </c>
      <c r="AJ8" s="973"/>
      <c r="AK8" s="973"/>
      <c r="AL8" s="492" t="s">
        <v>1240</v>
      </c>
      <c r="AM8" s="1001"/>
      <c r="AN8" s="1001"/>
      <c r="AO8" s="1001"/>
      <c r="AP8" s="1001"/>
      <c r="AQ8" s="1001"/>
      <c r="AR8" s="622"/>
      <c r="AS8" s="551"/>
      <c r="AT8" s="552"/>
      <c r="AU8" s="552"/>
      <c r="AV8" s="552" t="s">
        <v>1291</v>
      </c>
      <c r="AW8" s="552"/>
      <c r="AX8" s="1364"/>
      <c r="AY8" s="896"/>
      <c r="AZ8" s="896"/>
      <c r="BA8" s="896"/>
      <c r="BB8" s="896"/>
      <c r="BC8" s="896"/>
      <c r="BD8" s="896"/>
      <c r="BE8" s="896"/>
      <c r="BF8" s="896"/>
      <c r="BG8" s="896"/>
      <c r="BH8" s="1365"/>
      <c r="BI8" s="1366"/>
      <c r="BJ8" s="1366"/>
      <c r="BK8" s="1366"/>
      <c r="BL8" s="1366"/>
      <c r="BM8" s="1366"/>
      <c r="BN8" s="1366"/>
      <c r="BO8" s="1366"/>
      <c r="BP8" s="552" t="s">
        <v>278</v>
      </c>
      <c r="BQ8" s="553"/>
    </row>
    <row r="9" spans="1:69" ht="18" customHeight="1">
      <c r="A9" s="3" t="s">
        <v>1281</v>
      </c>
      <c r="B9" s="1"/>
      <c r="C9" s="1"/>
      <c r="D9" s="1"/>
      <c r="E9" s="1"/>
      <c r="F9" s="1"/>
      <c r="G9" s="1"/>
      <c r="H9" s="1"/>
      <c r="I9" s="1"/>
      <c r="J9" s="1"/>
      <c r="K9" s="1"/>
      <c r="L9" s="1"/>
      <c r="M9" s="1"/>
      <c r="N9" s="1"/>
      <c r="O9" s="1"/>
      <c r="P9" s="1"/>
      <c r="Q9" s="1"/>
      <c r="R9" s="1"/>
      <c r="T9" s="1"/>
      <c r="U9" s="1"/>
      <c r="V9" s="1"/>
      <c r="W9" s="1"/>
      <c r="X9" s="1"/>
      <c r="Y9" s="1"/>
      <c r="Z9" s="1"/>
      <c r="AA9" s="1"/>
      <c r="AB9" s="1"/>
      <c r="AC9" s="1"/>
      <c r="AD9" s="1"/>
      <c r="AE9" s="1"/>
      <c r="AF9" s="1"/>
      <c r="AG9" s="1"/>
      <c r="AH9" s="1"/>
      <c r="AI9" s="1"/>
      <c r="AJ9" s="1"/>
      <c r="AK9" s="1"/>
      <c r="AL9" s="1"/>
      <c r="AM9" s="1"/>
      <c r="AN9" s="1"/>
      <c r="AO9" s="3"/>
      <c r="AP9" s="3"/>
      <c r="AQ9" s="3"/>
      <c r="AR9" s="3"/>
      <c r="AS9" s="3"/>
      <c r="AT9" s="3"/>
      <c r="AU9" s="3"/>
      <c r="AV9" s="1"/>
      <c r="AW9" s="1"/>
      <c r="AX9" s="1"/>
      <c r="AY9" s="1"/>
      <c r="AZ9" s="1"/>
      <c r="BA9" s="1"/>
      <c r="BB9" s="132"/>
      <c r="BC9" s="1"/>
      <c r="BD9" s="1"/>
      <c r="BE9" s="1"/>
      <c r="BF9" s="1"/>
      <c r="BG9" s="1"/>
      <c r="BH9" s="1"/>
      <c r="BI9" s="1"/>
      <c r="BJ9" s="1"/>
      <c r="BK9" s="1"/>
      <c r="BL9" s="1"/>
      <c r="BM9" s="1"/>
    </row>
    <row r="10" spans="1:69" ht="24.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3"/>
      <c r="AP10" s="3"/>
      <c r="AQ10" s="3"/>
      <c r="AR10" s="3"/>
      <c r="AS10" s="3"/>
      <c r="AT10" s="3"/>
      <c r="AU10" s="3"/>
      <c r="AV10" s="1"/>
      <c r="AW10" s="1"/>
      <c r="AX10" s="1"/>
      <c r="AY10" s="1"/>
      <c r="AZ10" s="1"/>
      <c r="BA10" s="1"/>
      <c r="BB10" s="1"/>
      <c r="BC10" s="1"/>
      <c r="BD10" s="1"/>
      <c r="BE10" s="1"/>
      <c r="BF10" s="1"/>
      <c r="BG10" s="1"/>
    </row>
    <row r="11" spans="1:69" ht="21" customHeight="1">
      <c r="A11" s="1"/>
      <c r="B11" s="1" t="s">
        <v>1503</v>
      </c>
      <c r="C11" s="3"/>
      <c r="D11" s="3"/>
      <c r="E11" s="3"/>
      <c r="F11" s="3"/>
      <c r="G11" s="3"/>
      <c r="H11" s="3"/>
      <c r="I11" s="3"/>
      <c r="J11" s="3"/>
      <c r="K11" s="3"/>
      <c r="L11" s="3"/>
      <c r="M11" s="3"/>
      <c r="N11" s="3"/>
      <c r="O11" s="3"/>
      <c r="P11" s="3"/>
      <c r="Q11" s="3"/>
      <c r="R11" s="3"/>
      <c r="S11" s="3"/>
      <c r="T11" s="3"/>
      <c r="U11" s="3"/>
      <c r="V11" s="1"/>
      <c r="W11" s="1"/>
      <c r="X11" s="3"/>
      <c r="Y11" s="3"/>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6"/>
      <c r="BO11" s="16"/>
      <c r="BP11" s="16"/>
    </row>
    <row r="12" spans="1:69" ht="21" customHeight="1">
      <c r="A12" s="554" t="s">
        <v>353</v>
      </c>
      <c r="B12" s="554"/>
      <c r="C12" s="554"/>
      <c r="D12" s="554"/>
      <c r="E12" s="554"/>
      <c r="F12" s="554"/>
      <c r="G12" s="554"/>
      <c r="H12" s="558"/>
      <c r="I12" s="559"/>
      <c r="J12" s="559"/>
      <c r="K12" s="559"/>
      <c r="L12" s="559"/>
      <c r="M12" s="559"/>
      <c r="N12" s="559"/>
      <c r="O12" s="552" t="s">
        <v>1326</v>
      </c>
      <c r="P12" s="552"/>
      <c r="Q12" s="553"/>
      <c r="R12" s="3"/>
      <c r="S12" s="3"/>
      <c r="T12" s="3"/>
      <c r="U12" s="3"/>
      <c r="V12" s="3"/>
      <c r="W12" s="3"/>
      <c r="X12" s="3"/>
      <c r="Y12" s="3"/>
      <c r="Z12" s="3"/>
      <c r="AA12" s="3"/>
      <c r="AB12" s="3"/>
      <c r="AC12" s="3"/>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6"/>
      <c r="BO12" s="16"/>
      <c r="BP12" s="16"/>
    </row>
    <row r="13" spans="1:69" ht="21" customHeight="1">
      <c r="A13" s="740" t="s">
        <v>1504</v>
      </c>
      <c r="B13" s="636"/>
      <c r="C13" s="636"/>
      <c r="D13" s="636"/>
      <c r="E13" s="636"/>
      <c r="F13" s="636"/>
      <c r="G13" s="636"/>
      <c r="H13" s="745"/>
      <c r="I13" s="745"/>
      <c r="J13" s="745"/>
      <c r="K13" s="745"/>
      <c r="L13" s="745"/>
      <c r="M13" s="745"/>
      <c r="N13" s="745"/>
      <c r="O13" s="745"/>
      <c r="P13" s="745"/>
      <c r="Q13" s="745"/>
      <c r="R13" s="554" t="s">
        <v>138</v>
      </c>
      <c r="S13" s="554"/>
      <c r="T13" s="554"/>
      <c r="U13" s="554"/>
      <c r="V13" s="554"/>
      <c r="W13" s="554"/>
      <c r="X13" s="554" t="s">
        <v>139</v>
      </c>
      <c r="Y13" s="554"/>
      <c r="Z13" s="554"/>
      <c r="AA13" s="554"/>
      <c r="AB13" s="554"/>
      <c r="AC13" s="554"/>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6"/>
      <c r="BO13" s="16"/>
      <c r="BP13" s="16"/>
    </row>
    <row r="14" spans="1:69" ht="21" customHeight="1">
      <c r="A14" s="636"/>
      <c r="B14" s="636"/>
      <c r="C14" s="636"/>
      <c r="D14" s="636"/>
      <c r="E14" s="636"/>
      <c r="F14" s="636"/>
      <c r="G14" s="636"/>
      <c r="H14" s="1005" t="s">
        <v>354</v>
      </c>
      <c r="I14" s="1005"/>
      <c r="J14" s="1005"/>
      <c r="K14" s="1005"/>
      <c r="L14" s="1005"/>
      <c r="M14" s="1005"/>
      <c r="N14" s="1005"/>
      <c r="O14" s="1005"/>
      <c r="P14" s="1005"/>
      <c r="Q14" s="1005"/>
      <c r="R14" s="634"/>
      <c r="S14" s="634"/>
      <c r="T14" s="634"/>
      <c r="U14" s="634"/>
      <c r="V14" s="634"/>
      <c r="W14" s="634"/>
      <c r="X14" s="634"/>
      <c r="Y14" s="634"/>
      <c r="Z14" s="634"/>
      <c r="AA14" s="634"/>
      <c r="AB14" s="634"/>
      <c r="AC14" s="634"/>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6"/>
      <c r="BO14" s="16"/>
      <c r="BP14" s="16"/>
    </row>
    <row r="15" spans="1:69" ht="21" customHeight="1">
      <c r="A15" s="636"/>
      <c r="B15" s="636"/>
      <c r="C15" s="636"/>
      <c r="D15" s="636"/>
      <c r="E15" s="636"/>
      <c r="F15" s="636"/>
      <c r="G15" s="636"/>
      <c r="H15" s="993" t="s">
        <v>355</v>
      </c>
      <c r="I15" s="993"/>
      <c r="J15" s="993"/>
      <c r="K15" s="993"/>
      <c r="L15" s="993"/>
      <c r="M15" s="993"/>
      <c r="N15" s="993"/>
      <c r="O15" s="993"/>
      <c r="P15" s="993"/>
      <c r="Q15" s="993"/>
      <c r="R15" s="997"/>
      <c r="S15" s="997"/>
      <c r="T15" s="997"/>
      <c r="U15" s="997"/>
      <c r="V15" s="997"/>
      <c r="W15" s="997"/>
      <c r="X15" s="997"/>
      <c r="Y15" s="997"/>
      <c r="Z15" s="997"/>
      <c r="AA15" s="997"/>
      <c r="AB15" s="997"/>
      <c r="AC15" s="997"/>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6"/>
      <c r="BO15" s="16"/>
      <c r="BP15" s="16"/>
    </row>
    <row r="16" spans="1:69" ht="21" customHeight="1">
      <c r="A16" s="636"/>
      <c r="B16" s="636"/>
      <c r="C16" s="636"/>
      <c r="D16" s="636"/>
      <c r="E16" s="636"/>
      <c r="F16" s="636"/>
      <c r="G16" s="636"/>
      <c r="H16" s="903" t="s">
        <v>1475</v>
      </c>
      <c r="I16" s="903"/>
      <c r="J16" s="903"/>
      <c r="K16" s="903"/>
      <c r="L16" s="903"/>
      <c r="M16" s="903"/>
      <c r="N16" s="903"/>
      <c r="O16" s="903"/>
      <c r="P16" s="903"/>
      <c r="Q16" s="903"/>
      <c r="R16" s="1000"/>
      <c r="S16" s="1000"/>
      <c r="T16" s="1000"/>
      <c r="U16" s="1000"/>
      <c r="V16" s="1000"/>
      <c r="W16" s="1000"/>
      <c r="X16" s="1000"/>
      <c r="Y16" s="1000"/>
      <c r="Z16" s="1000"/>
      <c r="AA16" s="1000"/>
      <c r="AB16" s="1000"/>
      <c r="AC16" s="1000"/>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6"/>
      <c r="BO16" s="16"/>
      <c r="BP16" s="16"/>
    </row>
    <row r="17" spans="1:69" ht="18" customHeight="1">
      <c r="A17" s="3" t="s">
        <v>1281</v>
      </c>
      <c r="B17" s="1"/>
      <c r="C17" s="3"/>
      <c r="D17" s="3"/>
      <c r="E17" s="3"/>
      <c r="F17" s="3"/>
      <c r="G17" s="3"/>
      <c r="H17" s="3"/>
      <c r="I17" s="3"/>
      <c r="J17" s="3"/>
      <c r="K17" s="3"/>
      <c r="L17" s="3"/>
      <c r="M17" s="3"/>
      <c r="N17" s="3"/>
      <c r="O17" s="3"/>
      <c r="P17" s="3"/>
      <c r="Q17" s="3"/>
      <c r="R17" s="3"/>
      <c r="S17" s="3"/>
      <c r="T17" s="3"/>
      <c r="U17" s="3"/>
      <c r="V17" s="3"/>
      <c r="W17" s="1"/>
      <c r="X17" s="3"/>
      <c r="Y17" s="3"/>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6"/>
      <c r="BO17" s="16"/>
      <c r="BP17" s="16"/>
    </row>
    <row r="18" spans="1:69" ht="21" customHeight="1">
      <c r="A18" s="1"/>
      <c r="B18" s="3"/>
      <c r="C18" s="3"/>
      <c r="D18" s="3"/>
      <c r="E18" s="3"/>
      <c r="F18" s="3"/>
      <c r="G18" s="3"/>
      <c r="H18" s="3"/>
      <c r="I18" s="3"/>
      <c r="J18" s="3"/>
      <c r="K18" s="3"/>
      <c r="L18" s="3"/>
      <c r="M18" s="3"/>
      <c r="N18" s="3"/>
      <c r="O18" s="3"/>
      <c r="P18" s="3"/>
      <c r="Q18" s="3"/>
      <c r="R18" s="3"/>
      <c r="S18" s="3"/>
      <c r="T18" s="3"/>
      <c r="U18" s="3"/>
      <c r="V18" s="1"/>
      <c r="W18" s="1"/>
      <c r="X18" s="3"/>
      <c r="Y18" s="3"/>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6"/>
      <c r="BO18" s="16"/>
      <c r="BP18" s="16"/>
    </row>
    <row r="19" spans="1:69" ht="21" customHeight="1">
      <c r="B19" s="1" t="s">
        <v>1572</v>
      </c>
      <c r="C19" s="3"/>
      <c r="D19" s="3"/>
      <c r="E19" s="3"/>
      <c r="F19" s="3"/>
      <c r="G19" s="3"/>
      <c r="H19" s="3"/>
      <c r="I19" s="3"/>
      <c r="J19" s="3"/>
      <c r="K19" s="3"/>
      <c r="L19" s="3"/>
      <c r="M19" s="3"/>
      <c r="N19" s="3"/>
      <c r="O19" s="3"/>
      <c r="P19" s="3"/>
      <c r="Q19" s="3"/>
      <c r="R19" s="3"/>
      <c r="S19" s="3"/>
      <c r="T19" s="3"/>
      <c r="U19" s="3"/>
      <c r="V19" s="1"/>
      <c r="W19" s="1"/>
      <c r="X19" s="3"/>
      <c r="Y19" s="3"/>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6"/>
      <c r="BO19" s="16"/>
      <c r="BP19" s="16"/>
    </row>
    <row r="20" spans="1:69" ht="21" customHeight="1">
      <c r="A20" s="554" t="s">
        <v>1505</v>
      </c>
      <c r="B20" s="554"/>
      <c r="C20" s="554"/>
      <c r="D20" s="554"/>
      <c r="E20" s="554"/>
      <c r="F20" s="554"/>
      <c r="G20" s="554"/>
      <c r="H20" s="554"/>
      <c r="I20" s="554"/>
      <c r="J20" s="554" t="s">
        <v>778</v>
      </c>
      <c r="K20" s="554"/>
      <c r="L20" s="554"/>
      <c r="M20" s="554"/>
      <c r="N20" s="554"/>
      <c r="O20" s="554"/>
      <c r="P20" s="580"/>
      <c r="Q20" s="554" t="s">
        <v>139</v>
      </c>
      <c r="R20" s="554"/>
      <c r="S20" s="554"/>
      <c r="T20" s="554"/>
      <c r="U20" s="554"/>
      <c r="V20" s="554"/>
      <c r="W20" s="554"/>
      <c r="X20" s="554" t="s">
        <v>1476</v>
      </c>
      <c r="Y20" s="554"/>
      <c r="Z20" s="554"/>
      <c r="AA20" s="554"/>
      <c r="AB20" s="554"/>
      <c r="AC20" s="554"/>
      <c r="AD20" s="554"/>
      <c r="AE20" s="554"/>
      <c r="AF20" s="554"/>
      <c r="AG20" s="554" t="s">
        <v>138</v>
      </c>
      <c r="AH20" s="554"/>
      <c r="AI20" s="554"/>
      <c r="AJ20" s="554"/>
      <c r="AK20" s="554"/>
      <c r="AL20" s="554"/>
      <c r="AM20" s="554"/>
      <c r="AN20" s="554" t="s">
        <v>139</v>
      </c>
      <c r="AO20" s="554"/>
      <c r="AP20" s="554"/>
      <c r="AQ20" s="554"/>
      <c r="AR20" s="554"/>
      <c r="AS20" s="554"/>
      <c r="AT20" s="554"/>
      <c r="AU20" s="554" t="s">
        <v>1477</v>
      </c>
      <c r="AV20" s="554"/>
      <c r="AW20" s="554"/>
      <c r="AX20" s="554"/>
      <c r="AY20" s="554"/>
      <c r="AZ20" s="554"/>
      <c r="BA20" s="554"/>
      <c r="BB20" s="554"/>
      <c r="BC20" s="554"/>
      <c r="BD20" s="554" t="s">
        <v>138</v>
      </c>
      <c r="BE20" s="554"/>
      <c r="BF20" s="554"/>
      <c r="BG20" s="554"/>
      <c r="BH20" s="554"/>
      <c r="BI20" s="554"/>
      <c r="BJ20" s="554"/>
      <c r="BK20" s="554" t="s">
        <v>139</v>
      </c>
      <c r="BL20" s="554"/>
      <c r="BM20" s="554"/>
      <c r="BN20" s="554"/>
      <c r="BO20" s="554"/>
      <c r="BP20" s="554"/>
      <c r="BQ20" s="554"/>
    </row>
    <row r="21" spans="1:69" ht="21" customHeight="1">
      <c r="A21" s="554"/>
      <c r="B21" s="554"/>
      <c r="C21" s="554"/>
      <c r="D21" s="554"/>
      <c r="E21" s="554"/>
      <c r="F21" s="554"/>
      <c r="G21" s="554"/>
      <c r="H21" s="554"/>
      <c r="I21" s="554"/>
      <c r="J21" s="641"/>
      <c r="K21" s="641"/>
      <c r="L21" s="641"/>
      <c r="M21" s="641"/>
      <c r="N21" s="641"/>
      <c r="O21" s="641"/>
      <c r="P21" s="600"/>
      <c r="Q21" s="641"/>
      <c r="R21" s="641"/>
      <c r="S21" s="641"/>
      <c r="T21" s="641"/>
      <c r="U21" s="641"/>
      <c r="V21" s="641"/>
      <c r="W21" s="600"/>
      <c r="X21" s="554"/>
      <c r="Y21" s="554"/>
      <c r="Z21" s="554"/>
      <c r="AA21" s="554"/>
      <c r="AB21" s="554"/>
      <c r="AC21" s="554"/>
      <c r="AD21" s="554"/>
      <c r="AE21" s="554"/>
      <c r="AF21" s="554"/>
      <c r="AG21" s="641"/>
      <c r="AH21" s="641"/>
      <c r="AI21" s="641"/>
      <c r="AJ21" s="641"/>
      <c r="AK21" s="641"/>
      <c r="AL21" s="641"/>
      <c r="AM21" s="600"/>
      <c r="AN21" s="641"/>
      <c r="AO21" s="641"/>
      <c r="AP21" s="641"/>
      <c r="AQ21" s="641"/>
      <c r="AR21" s="641"/>
      <c r="AS21" s="641"/>
      <c r="AT21" s="600"/>
      <c r="AU21" s="554"/>
      <c r="AV21" s="554"/>
      <c r="AW21" s="554"/>
      <c r="AX21" s="554"/>
      <c r="AY21" s="554"/>
      <c r="AZ21" s="554"/>
      <c r="BA21" s="554"/>
      <c r="BB21" s="554"/>
      <c r="BC21" s="554"/>
      <c r="BD21" s="641"/>
      <c r="BE21" s="641"/>
      <c r="BF21" s="641"/>
      <c r="BG21" s="641"/>
      <c r="BH21" s="641"/>
      <c r="BI21" s="641"/>
      <c r="BJ21" s="600"/>
      <c r="BK21" s="641"/>
      <c r="BL21" s="641"/>
      <c r="BM21" s="641"/>
      <c r="BN21" s="641"/>
      <c r="BO21" s="641"/>
      <c r="BP21" s="641"/>
      <c r="BQ21" s="641"/>
    </row>
    <row r="22" spans="1:69" ht="21" customHeight="1">
      <c r="A22" s="554" t="s">
        <v>356</v>
      </c>
      <c r="B22" s="554"/>
      <c r="C22" s="554"/>
      <c r="D22" s="554"/>
      <c r="E22" s="554"/>
      <c r="F22" s="554"/>
      <c r="G22" s="554"/>
      <c r="H22" s="554"/>
      <c r="I22" s="554"/>
      <c r="J22" s="554" t="s">
        <v>357</v>
      </c>
      <c r="K22" s="554"/>
      <c r="L22" s="554"/>
      <c r="M22" s="554"/>
      <c r="N22" s="554"/>
      <c r="O22" s="554"/>
      <c r="P22" s="554"/>
      <c r="Q22" s="554"/>
      <c r="R22" s="554"/>
      <c r="S22" s="554"/>
      <c r="T22" s="554"/>
      <c r="U22" s="554"/>
      <c r="V22" s="554"/>
      <c r="W22" s="554"/>
      <c r="X22" s="367"/>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1"/>
      <c r="BF22" s="1"/>
      <c r="BG22" s="1"/>
      <c r="BH22" s="1"/>
      <c r="BI22" s="1"/>
      <c r="BJ22" s="1"/>
      <c r="BK22" s="1"/>
      <c r="BL22" s="1"/>
      <c r="BM22" s="1"/>
      <c r="BN22" s="16"/>
      <c r="BO22" s="16"/>
      <c r="BP22" s="16"/>
    </row>
    <row r="23" spans="1:69" ht="21" customHeight="1">
      <c r="A23" s="554"/>
      <c r="B23" s="554"/>
      <c r="C23" s="554"/>
      <c r="D23" s="554"/>
      <c r="E23" s="554"/>
      <c r="F23" s="554"/>
      <c r="G23" s="554"/>
      <c r="H23" s="554"/>
      <c r="I23" s="554"/>
      <c r="J23" s="554" t="s">
        <v>1437</v>
      </c>
      <c r="K23" s="554"/>
      <c r="L23" s="554"/>
      <c r="M23" s="554"/>
      <c r="N23" s="554"/>
      <c r="O23" s="554"/>
      <c r="P23" s="554"/>
      <c r="Q23" s="554" t="s">
        <v>81</v>
      </c>
      <c r="R23" s="554"/>
      <c r="S23" s="554"/>
      <c r="T23" s="554"/>
      <c r="U23" s="554"/>
      <c r="V23" s="554"/>
      <c r="W23" s="554"/>
    </row>
    <row r="24" spans="1:69" ht="21" customHeight="1">
      <c r="A24" s="554"/>
      <c r="B24" s="554"/>
      <c r="C24" s="554"/>
      <c r="D24" s="554"/>
      <c r="E24" s="554"/>
      <c r="F24" s="554"/>
      <c r="G24" s="554"/>
      <c r="H24" s="554"/>
      <c r="I24" s="554"/>
      <c r="J24" s="896"/>
      <c r="K24" s="896"/>
      <c r="L24" s="896"/>
      <c r="M24" s="896"/>
      <c r="N24" s="896"/>
      <c r="O24" s="896"/>
      <c r="P24" s="896"/>
      <c r="Q24" s="896"/>
      <c r="R24" s="896"/>
      <c r="S24" s="896"/>
      <c r="T24" s="896"/>
      <c r="U24" s="896"/>
      <c r="V24" s="896"/>
      <c r="W24" s="896"/>
    </row>
    <row r="25" spans="1:69" ht="21" customHeight="1">
      <c r="A25" s="554" t="s">
        <v>1335</v>
      </c>
      <c r="B25" s="554"/>
      <c r="C25" s="554"/>
      <c r="D25" s="554"/>
      <c r="E25" s="554"/>
      <c r="F25" s="554"/>
      <c r="G25" s="554"/>
      <c r="H25" s="554"/>
      <c r="I25" s="554"/>
      <c r="J25" s="554" t="s">
        <v>1327</v>
      </c>
      <c r="K25" s="554"/>
      <c r="L25" s="554"/>
      <c r="M25" s="554"/>
      <c r="N25" s="554"/>
      <c r="O25" s="554"/>
      <c r="P25" s="554"/>
      <c r="Q25" s="554"/>
      <c r="R25" s="554"/>
      <c r="S25" s="554"/>
      <c r="T25" s="554"/>
      <c r="U25" s="554"/>
      <c r="V25" s="554"/>
      <c r="W25" s="554"/>
      <c r="X25" s="554" t="s">
        <v>1331</v>
      </c>
      <c r="Y25" s="554"/>
      <c r="Z25" s="554"/>
      <c r="AA25" s="554"/>
      <c r="AB25" s="554"/>
      <c r="AC25" s="554"/>
      <c r="AD25" s="554"/>
      <c r="AE25" s="554"/>
      <c r="AF25" s="554"/>
      <c r="AG25" s="554"/>
      <c r="AH25" s="554"/>
      <c r="AI25" s="554"/>
      <c r="AJ25" s="554"/>
      <c r="AK25" s="554"/>
      <c r="AL25" s="554"/>
      <c r="AM25" s="554"/>
      <c r="AN25" s="554"/>
      <c r="AO25" s="554"/>
      <c r="AP25" s="554"/>
      <c r="AQ25" s="554"/>
      <c r="AR25" s="554"/>
      <c r="AS25" s="554"/>
      <c r="AT25" s="554"/>
    </row>
    <row r="26" spans="1:69" ht="21" customHeight="1">
      <c r="A26" s="554"/>
      <c r="B26" s="554"/>
      <c r="C26" s="554"/>
      <c r="D26" s="554"/>
      <c r="E26" s="554"/>
      <c r="F26" s="554"/>
      <c r="G26" s="554"/>
      <c r="H26" s="554"/>
      <c r="I26" s="554"/>
      <c r="J26" s="554" t="s">
        <v>431</v>
      </c>
      <c r="K26" s="554"/>
      <c r="L26" s="554"/>
      <c r="M26" s="554"/>
      <c r="N26" s="554" t="s">
        <v>430</v>
      </c>
      <c r="O26" s="554"/>
      <c r="P26" s="554"/>
      <c r="Q26" s="580"/>
      <c r="R26" s="654" t="s">
        <v>1205</v>
      </c>
      <c r="S26" s="581"/>
      <c r="T26" s="581"/>
      <c r="U26" s="581"/>
      <c r="V26" s="581"/>
      <c r="W26" s="582"/>
      <c r="X26" s="554" t="s">
        <v>431</v>
      </c>
      <c r="Y26" s="554"/>
      <c r="Z26" s="554"/>
      <c r="AA26" s="554"/>
      <c r="AB26" s="554" t="s">
        <v>430</v>
      </c>
      <c r="AC26" s="554"/>
      <c r="AD26" s="554"/>
      <c r="AE26" s="730"/>
      <c r="AF26" s="581" t="s">
        <v>1146</v>
      </c>
      <c r="AG26" s="581"/>
      <c r="AH26" s="581"/>
      <c r="AI26" s="581"/>
      <c r="AJ26" s="581"/>
      <c r="AK26" s="581"/>
      <c r="AL26" s="581"/>
      <c r="AM26" s="581"/>
      <c r="AN26" s="719"/>
      <c r="AO26" s="654" t="s">
        <v>1205</v>
      </c>
      <c r="AP26" s="581"/>
      <c r="AQ26" s="581"/>
      <c r="AR26" s="581"/>
      <c r="AS26" s="581"/>
      <c r="AT26" s="582"/>
      <c r="BH26" s="1"/>
      <c r="BI26" s="1"/>
      <c r="BJ26" s="1"/>
      <c r="BK26" s="1"/>
      <c r="BL26" s="1"/>
      <c r="BM26" s="1"/>
      <c r="BN26" s="16"/>
      <c r="BO26" s="16"/>
      <c r="BP26" s="16"/>
    </row>
    <row r="27" spans="1:69" ht="21" customHeight="1">
      <c r="A27" s="554"/>
      <c r="B27" s="554"/>
      <c r="C27" s="554"/>
      <c r="D27" s="554"/>
      <c r="E27" s="554"/>
      <c r="F27" s="554"/>
      <c r="G27" s="554"/>
      <c r="H27" s="554"/>
      <c r="I27" s="554"/>
      <c r="J27" s="641"/>
      <c r="K27" s="641"/>
      <c r="L27" s="641"/>
      <c r="M27" s="641"/>
      <c r="N27" s="641"/>
      <c r="O27" s="641"/>
      <c r="P27" s="641"/>
      <c r="Q27" s="600"/>
      <c r="R27" s="551" t="s">
        <v>940</v>
      </c>
      <c r="S27" s="552"/>
      <c r="T27" s="552"/>
      <c r="U27" s="552"/>
      <c r="V27" s="552" t="s">
        <v>1237</v>
      </c>
      <c r="W27" s="553"/>
      <c r="X27" s="641"/>
      <c r="Y27" s="641"/>
      <c r="Z27" s="641"/>
      <c r="AA27" s="641"/>
      <c r="AB27" s="641"/>
      <c r="AC27" s="641"/>
      <c r="AD27" s="641"/>
      <c r="AE27" s="727"/>
      <c r="AF27" s="703"/>
      <c r="AG27" s="703"/>
      <c r="AH27" s="703"/>
      <c r="AI27" s="703"/>
      <c r="AJ27" s="703"/>
      <c r="AK27" s="703"/>
      <c r="AL27" s="703"/>
      <c r="AM27" s="703"/>
      <c r="AN27" s="1503"/>
      <c r="AO27" s="551" t="s">
        <v>940</v>
      </c>
      <c r="AP27" s="552"/>
      <c r="AQ27" s="552"/>
      <c r="AR27" s="552"/>
      <c r="AS27" s="552" t="s">
        <v>1237</v>
      </c>
      <c r="AT27" s="553"/>
      <c r="BH27" s="1"/>
      <c r="BI27" s="1"/>
      <c r="BJ27" s="1"/>
      <c r="BK27" s="1"/>
      <c r="BL27" s="1"/>
      <c r="BM27" s="1"/>
      <c r="BN27" s="16"/>
      <c r="BO27" s="16"/>
      <c r="BP27" s="16"/>
    </row>
    <row r="28" spans="1:69" ht="24" customHeight="1">
      <c r="A28" s="554" t="s">
        <v>358</v>
      </c>
      <c r="B28" s="554"/>
      <c r="C28" s="554"/>
      <c r="D28" s="554"/>
      <c r="E28" s="554"/>
      <c r="F28" s="554"/>
      <c r="G28" s="554"/>
      <c r="H28" s="554"/>
      <c r="I28" s="554"/>
      <c r="J28" s="992" t="s">
        <v>359</v>
      </c>
      <c r="K28" s="992"/>
      <c r="L28" s="992"/>
      <c r="M28" s="992"/>
      <c r="N28" s="992"/>
      <c r="O28" s="992"/>
      <c r="P28" s="992"/>
      <c r="Q28" s="1304"/>
      <c r="R28" s="1305"/>
      <c r="S28" s="1305"/>
      <c r="T28" s="1305"/>
      <c r="U28" s="1305"/>
      <c r="V28" s="1305"/>
      <c r="W28" s="1305"/>
      <c r="X28" s="1305"/>
      <c r="Y28" s="1305"/>
      <c r="Z28" s="1305"/>
      <c r="AA28" s="1305"/>
      <c r="AB28" s="1305"/>
      <c r="AC28" s="1305"/>
      <c r="AD28" s="1305"/>
      <c r="AE28" s="1305"/>
      <c r="AF28" s="1305"/>
      <c r="AG28" s="1305"/>
      <c r="AH28" s="1305"/>
      <c r="AI28" s="1305"/>
      <c r="AJ28" s="1305"/>
      <c r="AK28" s="1305"/>
      <c r="AL28" s="1305"/>
      <c r="AM28" s="1305"/>
      <c r="AN28" s="1305"/>
      <c r="AO28" s="1305"/>
      <c r="AP28" s="1305"/>
      <c r="AQ28" s="1305"/>
      <c r="AR28" s="1305"/>
      <c r="AS28" s="1305"/>
      <c r="AT28" s="1305"/>
      <c r="AU28" s="1305"/>
      <c r="AV28" s="1305"/>
      <c r="AW28" s="1305"/>
      <c r="AX28" s="1305"/>
      <c r="AY28" s="1305"/>
      <c r="AZ28" s="1305"/>
      <c r="BA28" s="1305"/>
      <c r="BB28" s="1305"/>
      <c r="BC28" s="1305"/>
      <c r="BD28" s="1306"/>
      <c r="BE28" s="1"/>
      <c r="BF28" s="1"/>
      <c r="BG28" s="1"/>
      <c r="BH28" s="1"/>
      <c r="BI28" s="1"/>
      <c r="BJ28" s="1"/>
      <c r="BK28" s="1"/>
      <c r="BL28" s="1"/>
      <c r="BM28" s="1"/>
      <c r="BN28" s="16"/>
      <c r="BO28" s="16"/>
      <c r="BP28" s="16"/>
    </row>
    <row r="29" spans="1:69" ht="24" customHeight="1">
      <c r="A29" s="554"/>
      <c r="B29" s="554"/>
      <c r="C29" s="554"/>
      <c r="D29" s="554"/>
      <c r="E29" s="554"/>
      <c r="F29" s="554"/>
      <c r="G29" s="554"/>
      <c r="H29" s="554"/>
      <c r="I29" s="554"/>
      <c r="J29" s="993" t="s">
        <v>360</v>
      </c>
      <c r="K29" s="993"/>
      <c r="L29" s="993"/>
      <c r="M29" s="993"/>
      <c r="N29" s="993"/>
      <c r="O29" s="993"/>
      <c r="P29" s="993"/>
      <c r="Q29" s="1504"/>
      <c r="R29" s="1505"/>
      <c r="S29" s="1505"/>
      <c r="T29" s="1505"/>
      <c r="U29" s="1505"/>
      <c r="V29" s="1505"/>
      <c r="W29" s="1505"/>
      <c r="X29" s="1505"/>
      <c r="Y29" s="1505"/>
      <c r="Z29" s="1505"/>
      <c r="AA29" s="1505"/>
      <c r="AB29" s="1505"/>
      <c r="AC29" s="1505"/>
      <c r="AD29" s="1505"/>
      <c r="AE29" s="1505"/>
      <c r="AF29" s="1505"/>
      <c r="AG29" s="1505"/>
      <c r="AH29" s="1505"/>
      <c r="AI29" s="1505"/>
      <c r="AJ29" s="1505"/>
      <c r="AK29" s="1505"/>
      <c r="AL29" s="1505"/>
      <c r="AM29" s="1505"/>
      <c r="AN29" s="1505"/>
      <c r="AO29" s="1505"/>
      <c r="AP29" s="1505"/>
      <c r="AQ29" s="1505"/>
      <c r="AR29" s="1505"/>
      <c r="AS29" s="1505"/>
      <c r="AT29" s="1505"/>
      <c r="AU29" s="1505"/>
      <c r="AV29" s="1505"/>
      <c r="AW29" s="1505"/>
      <c r="AX29" s="1505"/>
      <c r="AY29" s="1505"/>
      <c r="AZ29" s="1505"/>
      <c r="BA29" s="1505"/>
      <c r="BB29" s="1505"/>
      <c r="BC29" s="1505"/>
      <c r="BD29" s="1506"/>
      <c r="BE29" s="1"/>
      <c r="BF29" s="1"/>
      <c r="BG29" s="1"/>
      <c r="BH29" s="1"/>
      <c r="BI29" s="1"/>
      <c r="BJ29" s="1"/>
      <c r="BK29" s="1"/>
      <c r="BL29" s="1"/>
      <c r="BM29" s="1"/>
      <c r="BN29" s="16"/>
      <c r="BO29" s="16"/>
      <c r="BP29" s="16"/>
    </row>
    <row r="30" spans="1:69" ht="24" customHeight="1">
      <c r="A30" s="554"/>
      <c r="B30" s="554"/>
      <c r="C30" s="554"/>
      <c r="D30" s="554"/>
      <c r="E30" s="554"/>
      <c r="F30" s="554"/>
      <c r="G30" s="554"/>
      <c r="H30" s="554"/>
      <c r="I30" s="554"/>
      <c r="J30" s="998" t="s">
        <v>361</v>
      </c>
      <c r="K30" s="998"/>
      <c r="L30" s="998"/>
      <c r="M30" s="998"/>
      <c r="N30" s="998"/>
      <c r="O30" s="998"/>
      <c r="P30" s="998"/>
      <c r="Q30" s="1309"/>
      <c r="R30" s="1310"/>
      <c r="S30" s="1310"/>
      <c r="T30" s="1310"/>
      <c r="U30" s="1310"/>
      <c r="V30" s="1310"/>
      <c r="W30" s="1310"/>
      <c r="X30" s="1310"/>
      <c r="Y30" s="1310"/>
      <c r="Z30" s="1310"/>
      <c r="AA30" s="1310"/>
      <c r="AB30" s="1310"/>
      <c r="AC30" s="1310"/>
      <c r="AD30" s="1310"/>
      <c r="AE30" s="1310"/>
      <c r="AF30" s="1310"/>
      <c r="AG30" s="1310"/>
      <c r="AH30" s="1310"/>
      <c r="AI30" s="1310"/>
      <c r="AJ30" s="1310"/>
      <c r="AK30" s="1310"/>
      <c r="AL30" s="1310"/>
      <c r="AM30" s="1310"/>
      <c r="AN30" s="1310"/>
      <c r="AO30" s="1310"/>
      <c r="AP30" s="1310"/>
      <c r="AQ30" s="1310"/>
      <c r="AR30" s="1310"/>
      <c r="AS30" s="1310"/>
      <c r="AT30" s="1310"/>
      <c r="AU30" s="1310"/>
      <c r="AV30" s="1310"/>
      <c r="AW30" s="1310"/>
      <c r="AX30" s="1310"/>
      <c r="AY30" s="1310"/>
      <c r="AZ30" s="1310"/>
      <c r="BA30" s="1310"/>
      <c r="BB30" s="1310"/>
      <c r="BC30" s="1310"/>
      <c r="BD30" s="1311"/>
      <c r="BE30" s="1"/>
      <c r="BF30" s="1"/>
      <c r="BG30" s="1"/>
      <c r="BH30" s="1"/>
      <c r="BI30" s="1"/>
      <c r="BJ30" s="1"/>
      <c r="BK30" s="1"/>
      <c r="BL30" s="1"/>
      <c r="BM30" s="1"/>
      <c r="BN30" s="16"/>
      <c r="BO30" s="16"/>
      <c r="BP30" s="16"/>
    </row>
    <row r="31" spans="1:69" ht="18" customHeight="1">
      <c r="A31" s="3" t="s">
        <v>1281</v>
      </c>
      <c r="B31" s="1"/>
      <c r="C31" s="3"/>
      <c r="D31" s="3"/>
      <c r="E31" s="3"/>
      <c r="F31" s="3"/>
      <c r="G31" s="3"/>
      <c r="H31" s="3"/>
      <c r="I31" s="3"/>
      <c r="J31" s="3"/>
      <c r="K31" s="3"/>
      <c r="L31" s="3"/>
      <c r="M31" s="3"/>
      <c r="N31" s="3"/>
      <c r="O31" s="3"/>
      <c r="P31" s="3"/>
      <c r="Q31" s="3"/>
      <c r="R31" s="3"/>
      <c r="S31" s="3"/>
      <c r="T31" s="3"/>
      <c r="U31" s="3"/>
      <c r="V31" s="3"/>
      <c r="W31" s="1"/>
      <c r="X31" s="3"/>
      <c r="Y31" s="3"/>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6"/>
      <c r="BO31" s="16"/>
      <c r="BP31" s="16"/>
    </row>
    <row r="32" spans="1:69" ht="24.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3"/>
      <c r="AP32" s="3"/>
      <c r="AQ32" s="3"/>
      <c r="AR32" s="3"/>
      <c r="AS32" s="3"/>
      <c r="AT32" s="3"/>
      <c r="AU32" s="3"/>
      <c r="AV32" s="1"/>
      <c r="AW32" s="1"/>
      <c r="AX32" s="1"/>
      <c r="AY32" s="1"/>
      <c r="AZ32" s="1"/>
      <c r="BA32" s="1"/>
      <c r="BB32" s="1"/>
      <c r="BC32" s="1"/>
      <c r="BD32" s="1"/>
      <c r="BE32" s="1"/>
      <c r="BF32" s="1"/>
      <c r="BG32" s="1"/>
    </row>
    <row r="33" spans="1:79" ht="24.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3"/>
      <c r="AP33" s="3"/>
      <c r="AQ33" s="3"/>
      <c r="AR33" s="3"/>
      <c r="AS33" s="3"/>
      <c r="AT33" s="3"/>
      <c r="AU33" s="3"/>
      <c r="AV33" s="1"/>
      <c r="AW33" s="1"/>
      <c r="AX33" s="1"/>
      <c r="AY33" s="1"/>
      <c r="AZ33" s="1"/>
      <c r="BA33" s="1"/>
      <c r="BB33" s="1"/>
      <c r="BC33" s="1"/>
      <c r="BD33" s="1"/>
      <c r="BE33" s="1"/>
      <c r="BF33" s="1"/>
      <c r="BG33" s="1"/>
    </row>
    <row r="34" spans="1:79" ht="24.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3"/>
      <c r="AP34" s="3"/>
      <c r="AQ34" s="3"/>
      <c r="AR34" s="3"/>
      <c r="AS34" s="3"/>
      <c r="AT34" s="3"/>
      <c r="AU34" s="3"/>
      <c r="AV34" s="1"/>
      <c r="AW34" s="1"/>
      <c r="AX34" s="1"/>
      <c r="AY34" s="1"/>
      <c r="AZ34" s="1"/>
      <c r="BA34" s="1"/>
      <c r="BB34" s="1"/>
      <c r="BC34" s="1"/>
      <c r="BD34" s="1"/>
      <c r="BE34" s="1"/>
      <c r="BF34" s="1"/>
      <c r="BG34" s="1"/>
    </row>
    <row r="35" spans="1:79" ht="24.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3"/>
      <c r="AP35" s="3"/>
      <c r="AQ35" s="3"/>
      <c r="AR35" s="3"/>
      <c r="AS35" s="3"/>
      <c r="AT35" s="3"/>
      <c r="AU35" s="3"/>
      <c r="AV35" s="1"/>
      <c r="AW35" s="1"/>
      <c r="AX35" s="1"/>
      <c r="AY35" s="1"/>
      <c r="AZ35" s="1"/>
      <c r="BA35" s="1"/>
      <c r="BB35" s="1"/>
      <c r="BC35" s="1"/>
      <c r="BD35" s="1"/>
      <c r="BE35" s="1"/>
      <c r="BF35" s="1"/>
      <c r="BG35" s="1"/>
    </row>
    <row r="36" spans="1:79" ht="21.75" customHeight="1">
      <c r="A36" s="1"/>
      <c r="B36" s="3"/>
      <c r="C36" s="3"/>
      <c r="D36" s="3"/>
      <c r="E36" s="3"/>
      <c r="F36" s="3"/>
      <c r="G36" s="3"/>
      <c r="H36" s="3"/>
      <c r="I36" s="3"/>
      <c r="J36" s="3"/>
      <c r="K36" s="3"/>
      <c r="L36" s="3"/>
      <c r="M36" s="3"/>
      <c r="N36" s="3"/>
      <c r="O36" s="3"/>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3"/>
      <c r="BB36" s="3"/>
      <c r="BC36" s="3"/>
      <c r="BD36" s="1"/>
      <c r="BE36" s="1"/>
      <c r="BF36" s="3"/>
      <c r="BG36" s="1"/>
      <c r="BH36" s="3"/>
      <c r="BI36" s="1"/>
      <c r="BJ36" s="1"/>
      <c r="BK36" s="1"/>
      <c r="BL36" s="1"/>
      <c r="BM36" s="1"/>
    </row>
    <row r="37" spans="1:79" ht="21" customHeight="1">
      <c r="B37" s="1" t="s">
        <v>1637</v>
      </c>
      <c r="C37" s="3"/>
      <c r="D37" s="3"/>
      <c r="E37" s="3"/>
      <c r="F37" s="3"/>
      <c r="G37" s="3"/>
      <c r="H37" s="3"/>
      <c r="I37" s="3"/>
      <c r="J37" s="3"/>
      <c r="K37" s="3"/>
      <c r="L37" s="3"/>
      <c r="M37" s="3"/>
      <c r="N37" s="3"/>
      <c r="O37" s="3"/>
      <c r="P37" s="1"/>
      <c r="Q37" s="1"/>
      <c r="R37" s="3"/>
      <c r="S37" s="1"/>
      <c r="T37" s="1"/>
      <c r="U37" s="1"/>
      <c r="V37" s="1"/>
      <c r="W37" s="1"/>
      <c r="X37" s="1"/>
      <c r="Y37" s="1"/>
      <c r="Z37" s="1"/>
      <c r="AA37" s="3"/>
      <c r="AB37" s="3"/>
      <c r="AC37" s="3"/>
      <c r="AD37" s="3"/>
      <c r="AE37" s="3"/>
      <c r="AF37" s="3"/>
      <c r="AG37" s="3"/>
      <c r="AH37" s="1"/>
      <c r="AI37" s="1"/>
      <c r="AJ37" s="1"/>
      <c r="AK37" s="1"/>
      <c r="AL37" s="1"/>
      <c r="AM37" s="1"/>
      <c r="AN37" s="1"/>
      <c r="AO37" s="1"/>
      <c r="AP37" s="1"/>
      <c r="AQ37" s="1"/>
      <c r="AR37" s="1"/>
      <c r="AS37" s="1"/>
      <c r="AT37" s="1"/>
      <c r="AU37" s="1"/>
      <c r="AV37" s="1"/>
      <c r="AW37" s="1"/>
      <c r="AX37" s="1"/>
      <c r="AY37" s="1"/>
      <c r="AZ37" s="1"/>
      <c r="BA37" s="3"/>
      <c r="BB37" s="3"/>
      <c r="BC37" s="3"/>
      <c r="BD37" s="3"/>
      <c r="BE37" s="3"/>
      <c r="BF37" s="3"/>
      <c r="BG37" s="1"/>
      <c r="BH37" s="1"/>
      <c r="BI37" s="1"/>
      <c r="BJ37" s="1"/>
      <c r="BK37" s="1"/>
      <c r="BL37" s="1"/>
      <c r="BM37" s="1"/>
    </row>
    <row r="38" spans="1:79" ht="21" customHeight="1">
      <c r="A38" s="1"/>
      <c r="B38" s="3"/>
      <c r="C38" s="3"/>
      <c r="D38" s="3"/>
      <c r="E38" s="3"/>
      <c r="F38" s="3"/>
      <c r="G38" s="3"/>
      <c r="H38" s="3"/>
      <c r="I38" s="3"/>
      <c r="J38" s="3"/>
      <c r="K38" s="3"/>
      <c r="L38" s="3"/>
      <c r="M38" s="3"/>
      <c r="N38" s="3"/>
      <c r="O38" s="3"/>
      <c r="P38" s="1"/>
      <c r="Q38" s="1"/>
      <c r="R38" s="3"/>
      <c r="S38" s="1"/>
      <c r="T38" s="1"/>
      <c r="U38" s="1"/>
      <c r="V38" s="1"/>
      <c r="W38" s="1"/>
      <c r="X38" s="1"/>
      <c r="Y38" s="1"/>
      <c r="Z38" s="1"/>
      <c r="AA38" s="3"/>
      <c r="AB38" s="3"/>
      <c r="AC38" s="3"/>
      <c r="AD38" s="3"/>
      <c r="AE38" s="3"/>
      <c r="AF38" s="3"/>
      <c r="AG38" s="3"/>
      <c r="AH38" s="1"/>
      <c r="AI38" s="1"/>
      <c r="AJ38" s="1"/>
      <c r="AK38" s="1"/>
      <c r="AL38" s="1"/>
      <c r="AM38" s="1"/>
      <c r="AN38" s="1"/>
      <c r="AO38" s="1"/>
      <c r="AP38" s="1"/>
      <c r="AQ38" s="1"/>
      <c r="AR38" s="1"/>
      <c r="AS38" s="1"/>
      <c r="AT38" s="1"/>
      <c r="AU38" s="1"/>
      <c r="AV38" s="1"/>
      <c r="AW38" s="1"/>
      <c r="AX38" s="1"/>
      <c r="AY38" s="1"/>
      <c r="AZ38" s="1"/>
      <c r="BA38" s="3"/>
      <c r="BB38" s="3"/>
      <c r="BC38" s="3"/>
      <c r="BD38" s="3"/>
      <c r="BE38" s="3"/>
      <c r="BF38" s="3"/>
      <c r="BG38" s="1"/>
      <c r="BH38" s="1"/>
      <c r="BI38" s="1"/>
      <c r="BJ38" s="1"/>
      <c r="BK38" s="1"/>
      <c r="BL38" s="1"/>
      <c r="BM38" s="1"/>
    </row>
    <row r="39" spans="1:79" ht="21" customHeight="1">
      <c r="A39" s="561" t="s">
        <v>774</v>
      </c>
      <c r="B39" s="562"/>
      <c r="C39" s="562"/>
      <c r="D39" s="562"/>
      <c r="E39" s="562"/>
      <c r="F39" s="562"/>
      <c r="G39" s="712"/>
      <c r="H39" s="561" t="s">
        <v>537</v>
      </c>
      <c r="I39" s="562"/>
      <c r="J39" s="712"/>
      <c r="K39" s="608" t="s">
        <v>1638</v>
      </c>
      <c r="L39" s="943"/>
      <c r="M39" s="944"/>
      <c r="N39" s="608" t="s">
        <v>1536</v>
      </c>
      <c r="O39" s="943"/>
      <c r="P39" s="943"/>
      <c r="Q39" s="943"/>
      <c r="R39" s="943"/>
      <c r="S39" s="943"/>
      <c r="T39" s="943"/>
      <c r="U39" s="943"/>
      <c r="V39" s="944"/>
      <c r="W39" s="580" t="s">
        <v>1309</v>
      </c>
      <c r="X39" s="581"/>
      <c r="Y39" s="581"/>
      <c r="Z39" s="581"/>
      <c r="AA39" s="581"/>
      <c r="AB39" s="581"/>
      <c r="AC39" s="581"/>
      <c r="AD39" s="581"/>
      <c r="AE39" s="582"/>
      <c r="AF39" s="561" t="s">
        <v>774</v>
      </c>
      <c r="AG39" s="562"/>
      <c r="AH39" s="562"/>
      <c r="AI39" s="562"/>
      <c r="AJ39" s="562"/>
      <c r="AK39" s="562"/>
      <c r="AL39" s="712"/>
      <c r="AM39" s="561" t="s">
        <v>775</v>
      </c>
      <c r="AN39" s="562"/>
      <c r="AO39" s="712"/>
      <c r="AP39" s="561" t="s">
        <v>776</v>
      </c>
      <c r="AQ39" s="562"/>
      <c r="AR39" s="562"/>
      <c r="AS39" s="562"/>
      <c r="AT39" s="562"/>
      <c r="AU39" s="562"/>
      <c r="AV39" s="712"/>
      <c r="AW39" s="561" t="s">
        <v>325</v>
      </c>
      <c r="AX39" s="562"/>
      <c r="AY39" s="562"/>
      <c r="AZ39" s="562"/>
      <c r="BA39" s="562"/>
      <c r="BB39" s="562"/>
      <c r="BC39" s="562"/>
      <c r="BD39" s="562"/>
      <c r="BE39" s="562"/>
      <c r="BF39" s="562"/>
      <c r="BG39" s="562"/>
      <c r="BH39" s="562"/>
      <c r="BI39" s="562"/>
      <c r="BJ39" s="562"/>
      <c r="BK39" s="562"/>
      <c r="BL39" s="562"/>
      <c r="BM39" s="562"/>
      <c r="BN39" s="562"/>
      <c r="BO39" s="712"/>
    </row>
    <row r="40" spans="1:79" ht="24" customHeight="1">
      <c r="A40" s="563"/>
      <c r="B40" s="564"/>
      <c r="C40" s="564"/>
      <c r="D40" s="564"/>
      <c r="E40" s="564"/>
      <c r="F40" s="564"/>
      <c r="G40" s="713"/>
      <c r="H40" s="563"/>
      <c r="I40" s="564"/>
      <c r="J40" s="713"/>
      <c r="K40" s="948"/>
      <c r="L40" s="949"/>
      <c r="M40" s="950"/>
      <c r="N40" s="948"/>
      <c r="O40" s="949"/>
      <c r="P40" s="949"/>
      <c r="Q40" s="949"/>
      <c r="R40" s="949"/>
      <c r="S40" s="949"/>
      <c r="T40" s="949"/>
      <c r="U40" s="949"/>
      <c r="V40" s="950"/>
      <c r="W40" s="1485" t="s">
        <v>1306</v>
      </c>
      <c r="X40" s="1486"/>
      <c r="Y40" s="1487"/>
      <c r="Z40" s="1485" t="s">
        <v>1307</v>
      </c>
      <c r="AA40" s="1486"/>
      <c r="AB40" s="1487"/>
      <c r="AC40" s="1500" t="s">
        <v>1308</v>
      </c>
      <c r="AD40" s="1501"/>
      <c r="AE40" s="1502"/>
      <c r="AF40" s="563"/>
      <c r="AG40" s="564"/>
      <c r="AH40" s="564"/>
      <c r="AI40" s="564"/>
      <c r="AJ40" s="564"/>
      <c r="AK40" s="564"/>
      <c r="AL40" s="713"/>
      <c r="AM40" s="563"/>
      <c r="AN40" s="564"/>
      <c r="AO40" s="713"/>
      <c r="AP40" s="563"/>
      <c r="AQ40" s="564"/>
      <c r="AR40" s="564"/>
      <c r="AS40" s="564"/>
      <c r="AT40" s="564"/>
      <c r="AU40" s="564"/>
      <c r="AV40" s="713"/>
      <c r="AW40" s="563"/>
      <c r="AX40" s="564"/>
      <c r="AY40" s="564"/>
      <c r="AZ40" s="564"/>
      <c r="BA40" s="564"/>
      <c r="BB40" s="564"/>
      <c r="BC40" s="564"/>
      <c r="BD40" s="564"/>
      <c r="BE40" s="564"/>
      <c r="BF40" s="564"/>
      <c r="BG40" s="564"/>
      <c r="BH40" s="564"/>
      <c r="BI40" s="564"/>
      <c r="BJ40" s="564"/>
      <c r="BK40" s="564"/>
      <c r="BL40" s="564"/>
      <c r="BM40" s="564"/>
      <c r="BN40" s="564"/>
      <c r="BO40" s="713"/>
      <c r="BP40" s="13"/>
      <c r="BQ40" s="13"/>
      <c r="BR40" s="13"/>
      <c r="BS40" s="13"/>
      <c r="BT40" s="13"/>
      <c r="BU40" s="13"/>
      <c r="BV40" s="13"/>
      <c r="BW40" s="13"/>
      <c r="BX40" s="13"/>
      <c r="BY40" s="13"/>
      <c r="BZ40" s="13"/>
      <c r="CA40" s="13"/>
    </row>
    <row r="41" spans="1:79" ht="12.75" customHeight="1">
      <c r="A41" s="635" t="s">
        <v>1299</v>
      </c>
      <c r="B41" s="658"/>
      <c r="C41" s="658"/>
      <c r="D41" s="697" t="s">
        <v>1301</v>
      </c>
      <c r="E41" s="1411"/>
      <c r="F41" s="1411"/>
      <c r="G41" s="698" t="s">
        <v>1300</v>
      </c>
      <c r="H41" s="1483"/>
      <c r="I41" s="1484"/>
      <c r="J41" s="134" t="s">
        <v>1304</v>
      </c>
      <c r="K41" s="756"/>
      <c r="L41" s="757"/>
      <c r="M41" s="134" t="s">
        <v>1297</v>
      </c>
      <c r="N41" s="1491"/>
      <c r="O41" s="1492"/>
      <c r="P41" s="1492"/>
      <c r="Q41" s="1492"/>
      <c r="R41" s="1492"/>
      <c r="S41" s="1492"/>
      <c r="T41" s="1492"/>
      <c r="U41" s="658" t="s">
        <v>1298</v>
      </c>
      <c r="V41" s="676"/>
      <c r="W41" s="1488"/>
      <c r="X41" s="1489"/>
      <c r="Y41" s="1490"/>
      <c r="Z41" s="1488"/>
      <c r="AA41" s="1489"/>
      <c r="AB41" s="1490"/>
      <c r="AC41" s="1488"/>
      <c r="AD41" s="1489"/>
      <c r="AE41" s="1490"/>
      <c r="AF41" s="635" t="s">
        <v>538</v>
      </c>
      <c r="AG41" s="658"/>
      <c r="AH41" s="658"/>
      <c r="AI41" s="658"/>
      <c r="AJ41" s="658"/>
      <c r="AK41" s="658"/>
      <c r="AL41" s="676"/>
      <c r="AM41" s="635"/>
      <c r="AN41" s="658"/>
      <c r="AO41" s="676"/>
      <c r="AP41" s="1374"/>
      <c r="AQ41" s="1375"/>
      <c r="AR41" s="1375"/>
      <c r="AS41" s="1375"/>
      <c r="AT41" s="1375"/>
      <c r="AU41" s="658" t="s">
        <v>1298</v>
      </c>
      <c r="AV41" s="676"/>
      <c r="AW41" s="1378" t="s">
        <v>1310</v>
      </c>
      <c r="AX41" s="1379"/>
      <c r="AY41" s="1379"/>
      <c r="AZ41" s="1379"/>
      <c r="BA41" s="1379"/>
      <c r="BB41" s="1379"/>
      <c r="BC41" s="1379"/>
      <c r="BD41" s="1379"/>
      <c r="BE41" s="1379"/>
      <c r="BF41" s="1379"/>
      <c r="BG41" s="1379"/>
      <c r="BH41" s="1379"/>
      <c r="BI41" s="1379"/>
      <c r="BJ41" s="1379"/>
      <c r="BK41" s="1379"/>
      <c r="BL41" s="1379"/>
      <c r="BM41" s="1379"/>
      <c r="BN41" s="1379"/>
      <c r="BO41" s="1380"/>
      <c r="BP41" s="135"/>
      <c r="BQ41" s="135"/>
      <c r="BR41" s="135"/>
      <c r="BS41" s="135"/>
      <c r="BT41" s="135"/>
      <c r="BU41" s="135"/>
      <c r="BV41" s="13"/>
      <c r="BW41" s="13"/>
      <c r="BX41" s="13"/>
      <c r="BY41" s="13"/>
      <c r="BZ41" s="13"/>
      <c r="CA41" s="13"/>
    </row>
    <row r="42" spans="1:79" ht="12.75" customHeight="1">
      <c r="A42" s="1384"/>
      <c r="B42" s="1385"/>
      <c r="C42" s="1385"/>
      <c r="D42" s="766"/>
      <c r="E42" s="1396"/>
      <c r="F42" s="1396"/>
      <c r="G42" s="767"/>
      <c r="H42" s="1403"/>
      <c r="I42" s="1404"/>
      <c r="J42" s="146" t="s">
        <v>1540</v>
      </c>
      <c r="K42" s="753"/>
      <c r="L42" s="754"/>
      <c r="M42" s="146" t="s">
        <v>1539</v>
      </c>
      <c r="N42" s="1414"/>
      <c r="O42" s="1415"/>
      <c r="P42" s="1415"/>
      <c r="Q42" s="1415"/>
      <c r="R42" s="1415"/>
      <c r="S42" s="1415"/>
      <c r="T42" s="1415"/>
      <c r="U42" s="1385"/>
      <c r="V42" s="1386"/>
      <c r="W42" s="1392"/>
      <c r="X42" s="1393"/>
      <c r="Y42" s="1394"/>
      <c r="Z42" s="1392"/>
      <c r="AA42" s="1393"/>
      <c r="AB42" s="1394"/>
      <c r="AC42" s="1392"/>
      <c r="AD42" s="1393"/>
      <c r="AE42" s="1394"/>
      <c r="AF42" s="1384"/>
      <c r="AG42" s="1385"/>
      <c r="AH42" s="1385"/>
      <c r="AI42" s="1385"/>
      <c r="AJ42" s="1385"/>
      <c r="AK42" s="1385"/>
      <c r="AL42" s="1386"/>
      <c r="AM42" s="1384"/>
      <c r="AN42" s="1385"/>
      <c r="AO42" s="1386"/>
      <c r="AP42" s="1387"/>
      <c r="AQ42" s="1388"/>
      <c r="AR42" s="1388"/>
      <c r="AS42" s="1388"/>
      <c r="AT42" s="1388"/>
      <c r="AU42" s="1385"/>
      <c r="AV42" s="1386"/>
      <c r="AW42" s="1381"/>
      <c r="AX42" s="1382"/>
      <c r="AY42" s="1382"/>
      <c r="AZ42" s="1382"/>
      <c r="BA42" s="1382"/>
      <c r="BB42" s="1382"/>
      <c r="BC42" s="1382"/>
      <c r="BD42" s="1382"/>
      <c r="BE42" s="1382"/>
      <c r="BF42" s="1382"/>
      <c r="BG42" s="1382"/>
      <c r="BH42" s="1382"/>
      <c r="BI42" s="1382"/>
      <c r="BJ42" s="1382"/>
      <c r="BK42" s="1382"/>
      <c r="BL42" s="1382"/>
      <c r="BM42" s="1382"/>
      <c r="BN42" s="1382"/>
      <c r="BO42" s="1383"/>
      <c r="BP42" s="135"/>
      <c r="BQ42" s="135"/>
      <c r="BR42" s="135"/>
      <c r="BS42" s="135"/>
      <c r="BT42" s="135"/>
      <c r="BU42" s="135"/>
      <c r="BV42" s="13"/>
      <c r="BW42" s="13"/>
      <c r="BX42" s="13"/>
      <c r="BY42" s="13"/>
      <c r="BZ42" s="13"/>
      <c r="CA42" s="13"/>
    </row>
    <row r="43" spans="1:79" ht="12.75" customHeight="1">
      <c r="A43" s="565" t="s">
        <v>1299</v>
      </c>
      <c r="B43" s="566"/>
      <c r="C43" s="566"/>
      <c r="D43" s="832" t="s">
        <v>1147</v>
      </c>
      <c r="E43" s="1395"/>
      <c r="F43" s="1395"/>
      <c r="G43" s="861" t="s">
        <v>1300</v>
      </c>
      <c r="H43" s="1403"/>
      <c r="I43" s="1404"/>
      <c r="J43" s="136" t="s">
        <v>1263</v>
      </c>
      <c r="K43" s="753"/>
      <c r="L43" s="754"/>
      <c r="M43" s="136" t="s">
        <v>694</v>
      </c>
      <c r="N43" s="1412"/>
      <c r="O43" s="1413"/>
      <c r="P43" s="1413"/>
      <c r="Q43" s="1413"/>
      <c r="R43" s="1413"/>
      <c r="S43" s="1413"/>
      <c r="T43" s="1413"/>
      <c r="U43" s="566" t="s">
        <v>1285</v>
      </c>
      <c r="V43" s="567"/>
      <c r="W43" s="1416"/>
      <c r="X43" s="1417"/>
      <c r="Y43" s="1418"/>
      <c r="Z43" s="1416"/>
      <c r="AA43" s="1417"/>
      <c r="AB43" s="1418"/>
      <c r="AC43" s="1416"/>
      <c r="AD43" s="1417"/>
      <c r="AE43" s="1418"/>
      <c r="AF43" s="565" t="s">
        <v>539</v>
      </c>
      <c r="AG43" s="566"/>
      <c r="AH43" s="566"/>
      <c r="AI43" s="566"/>
      <c r="AJ43" s="566"/>
      <c r="AK43" s="566"/>
      <c r="AL43" s="567"/>
      <c r="AM43" s="546"/>
      <c r="AN43" s="547"/>
      <c r="AO43" s="548"/>
      <c r="AP43" s="753"/>
      <c r="AQ43" s="754"/>
      <c r="AR43" s="754"/>
      <c r="AS43" s="754"/>
      <c r="AT43" s="754"/>
      <c r="AU43" s="547" t="s">
        <v>1285</v>
      </c>
      <c r="AV43" s="548"/>
      <c r="AW43" s="493"/>
      <c r="AX43" s="1382" t="s">
        <v>1311</v>
      </c>
      <c r="AY43" s="1382"/>
      <c r="AZ43" s="1382"/>
      <c r="BA43" s="1369" t="s">
        <v>1313</v>
      </c>
      <c r="BB43" s="1369"/>
      <c r="BC43" s="1369" t="s">
        <v>1298</v>
      </c>
      <c r="BD43" s="1369" t="s">
        <v>1315</v>
      </c>
      <c r="BE43" s="1370" t="s">
        <v>1453</v>
      </c>
      <c r="BF43" s="1370"/>
      <c r="BG43" s="1370"/>
      <c r="BH43" s="571"/>
      <c r="BI43" s="571"/>
      <c r="BJ43" s="1369" t="s">
        <v>1297</v>
      </c>
      <c r="BK43" s="544" t="s">
        <v>1316</v>
      </c>
      <c r="BL43" s="1368">
        <f>BA43*BH43</f>
        <v>0</v>
      </c>
      <c r="BM43" s="1368"/>
      <c r="BN43" s="1368"/>
      <c r="BO43" s="1367" t="s">
        <v>1298</v>
      </c>
      <c r="BP43" s="135"/>
      <c r="BQ43" s="135"/>
      <c r="BR43" s="135"/>
      <c r="BS43" s="135"/>
      <c r="BT43" s="135"/>
      <c r="BU43" s="135"/>
      <c r="BV43" s="13"/>
      <c r="BW43" s="13"/>
      <c r="BX43" s="13"/>
      <c r="BY43" s="13"/>
      <c r="BZ43" s="13"/>
      <c r="CA43" s="13"/>
    </row>
    <row r="44" spans="1:79" ht="12.75" customHeight="1">
      <c r="A44" s="1384"/>
      <c r="B44" s="1385"/>
      <c r="C44" s="1385"/>
      <c r="D44" s="766"/>
      <c r="E44" s="1396"/>
      <c r="F44" s="1396"/>
      <c r="G44" s="767"/>
      <c r="H44" s="1403"/>
      <c r="I44" s="1404"/>
      <c r="J44" s="370" t="s">
        <v>1540</v>
      </c>
      <c r="K44" s="753"/>
      <c r="L44" s="754"/>
      <c r="M44" s="370" t="s">
        <v>1539</v>
      </c>
      <c r="N44" s="1414"/>
      <c r="O44" s="1415"/>
      <c r="P44" s="1415"/>
      <c r="Q44" s="1415"/>
      <c r="R44" s="1415"/>
      <c r="S44" s="1415"/>
      <c r="T44" s="1415"/>
      <c r="U44" s="1385"/>
      <c r="V44" s="1386"/>
      <c r="W44" s="1392"/>
      <c r="X44" s="1393"/>
      <c r="Y44" s="1394"/>
      <c r="Z44" s="1392"/>
      <c r="AA44" s="1393"/>
      <c r="AB44" s="1394"/>
      <c r="AC44" s="1392"/>
      <c r="AD44" s="1393"/>
      <c r="AE44" s="1394"/>
      <c r="AF44" s="1384"/>
      <c r="AG44" s="1385"/>
      <c r="AH44" s="1385"/>
      <c r="AI44" s="1385"/>
      <c r="AJ44" s="1385"/>
      <c r="AK44" s="1385"/>
      <c r="AL44" s="1386"/>
      <c r="AM44" s="546"/>
      <c r="AN44" s="547"/>
      <c r="AO44" s="548"/>
      <c r="AP44" s="753"/>
      <c r="AQ44" s="754"/>
      <c r="AR44" s="754"/>
      <c r="AS44" s="754"/>
      <c r="AT44" s="754"/>
      <c r="AU44" s="547"/>
      <c r="AV44" s="548"/>
      <c r="AW44" s="493"/>
      <c r="AX44" s="1382"/>
      <c r="AY44" s="1382"/>
      <c r="AZ44" s="1382"/>
      <c r="BA44" s="1369"/>
      <c r="BB44" s="1369"/>
      <c r="BC44" s="1369"/>
      <c r="BD44" s="1369"/>
      <c r="BE44" s="1370"/>
      <c r="BF44" s="1370"/>
      <c r="BG44" s="1370"/>
      <c r="BH44" s="659"/>
      <c r="BI44" s="659"/>
      <c r="BJ44" s="1369"/>
      <c r="BK44" s="544"/>
      <c r="BL44" s="1368"/>
      <c r="BM44" s="1368"/>
      <c r="BN44" s="1368"/>
      <c r="BO44" s="1367"/>
      <c r="BP44" s="135"/>
      <c r="BQ44" s="135"/>
      <c r="BR44" s="135"/>
      <c r="BS44" s="135"/>
      <c r="BT44" s="135"/>
      <c r="BU44" s="135"/>
      <c r="BV44" s="13"/>
      <c r="BW44" s="13"/>
      <c r="BX44" s="13"/>
      <c r="BY44" s="13"/>
      <c r="BZ44" s="13"/>
      <c r="CA44" s="13"/>
    </row>
    <row r="45" spans="1:79" ht="12.75" customHeight="1">
      <c r="A45" s="572" t="s">
        <v>1299</v>
      </c>
      <c r="B45" s="571"/>
      <c r="C45" s="571"/>
      <c r="D45" s="700" t="s">
        <v>1147</v>
      </c>
      <c r="E45" s="1421"/>
      <c r="F45" s="1421"/>
      <c r="G45" s="701" t="s">
        <v>1300</v>
      </c>
      <c r="H45" s="1405"/>
      <c r="I45" s="1406"/>
      <c r="J45" s="370" t="s">
        <v>1263</v>
      </c>
      <c r="K45" s="1387"/>
      <c r="L45" s="1388"/>
      <c r="M45" s="370" t="s">
        <v>694</v>
      </c>
      <c r="N45" s="1419"/>
      <c r="O45" s="1420"/>
      <c r="P45" s="1420"/>
      <c r="Q45" s="1420"/>
      <c r="R45" s="1420"/>
      <c r="S45" s="1420"/>
      <c r="T45" s="1420"/>
      <c r="U45" s="571" t="s">
        <v>1285</v>
      </c>
      <c r="V45" s="573"/>
      <c r="W45" s="1389"/>
      <c r="X45" s="1390"/>
      <c r="Y45" s="1391"/>
      <c r="Z45" s="1389"/>
      <c r="AA45" s="1390"/>
      <c r="AB45" s="1391"/>
      <c r="AC45" s="1389"/>
      <c r="AD45" s="1390"/>
      <c r="AE45" s="1391"/>
      <c r="AF45" s="565" t="s">
        <v>540</v>
      </c>
      <c r="AG45" s="566"/>
      <c r="AH45" s="566"/>
      <c r="AI45" s="566"/>
      <c r="AJ45" s="566"/>
      <c r="AK45" s="566"/>
      <c r="AL45" s="567"/>
      <c r="AM45" s="546"/>
      <c r="AN45" s="547"/>
      <c r="AO45" s="548"/>
      <c r="AP45" s="753"/>
      <c r="AQ45" s="754"/>
      <c r="AR45" s="754"/>
      <c r="AS45" s="754"/>
      <c r="AT45" s="754"/>
      <c r="AU45" s="547" t="s">
        <v>1285</v>
      </c>
      <c r="AV45" s="548"/>
      <c r="AW45" s="493"/>
      <c r="AX45" s="1382" t="s">
        <v>1312</v>
      </c>
      <c r="AY45" s="1382"/>
      <c r="AZ45" s="1382"/>
      <c r="BA45" s="1369" t="s">
        <v>1314</v>
      </c>
      <c r="BB45" s="1369"/>
      <c r="BC45" s="1369" t="s">
        <v>1298</v>
      </c>
      <c r="BD45" s="1369" t="s">
        <v>1315</v>
      </c>
      <c r="BE45" s="1370" t="s">
        <v>1454</v>
      </c>
      <c r="BF45" s="1370"/>
      <c r="BG45" s="1370"/>
      <c r="BH45" s="658"/>
      <c r="BI45" s="658"/>
      <c r="BJ45" s="1369" t="s">
        <v>1297</v>
      </c>
      <c r="BK45" s="544" t="s">
        <v>1316</v>
      </c>
      <c r="BL45" s="1368">
        <f>BA45*BH45</f>
        <v>0</v>
      </c>
      <c r="BM45" s="1368"/>
      <c r="BN45" s="1368"/>
      <c r="BO45" s="1367" t="s">
        <v>1298</v>
      </c>
      <c r="BP45" s="135"/>
      <c r="BQ45" s="135"/>
      <c r="BR45" s="135"/>
      <c r="BS45" s="135"/>
      <c r="BT45" s="135"/>
      <c r="BU45" s="135"/>
      <c r="BV45" s="13"/>
      <c r="BW45" s="13"/>
      <c r="BX45" s="13"/>
      <c r="BY45" s="13"/>
      <c r="BZ45" s="13"/>
      <c r="CA45" s="13"/>
    </row>
    <row r="46" spans="1:79" ht="12.75" customHeight="1">
      <c r="A46" s="1384"/>
      <c r="B46" s="1385"/>
      <c r="C46" s="1385"/>
      <c r="D46" s="766"/>
      <c r="E46" s="1396"/>
      <c r="F46" s="1396"/>
      <c r="G46" s="767"/>
      <c r="H46" s="1403"/>
      <c r="I46" s="1404"/>
      <c r="J46" s="370" t="s">
        <v>1540</v>
      </c>
      <c r="K46" s="753"/>
      <c r="L46" s="754"/>
      <c r="M46" s="370" t="s">
        <v>1539</v>
      </c>
      <c r="N46" s="1414"/>
      <c r="O46" s="1415"/>
      <c r="P46" s="1415"/>
      <c r="Q46" s="1415"/>
      <c r="R46" s="1415"/>
      <c r="S46" s="1415"/>
      <c r="T46" s="1415"/>
      <c r="U46" s="1385"/>
      <c r="V46" s="1386"/>
      <c r="W46" s="1392"/>
      <c r="X46" s="1393"/>
      <c r="Y46" s="1394"/>
      <c r="Z46" s="1392"/>
      <c r="AA46" s="1393"/>
      <c r="AB46" s="1394"/>
      <c r="AC46" s="1392"/>
      <c r="AD46" s="1393"/>
      <c r="AE46" s="1394"/>
      <c r="AF46" s="1384"/>
      <c r="AG46" s="1385"/>
      <c r="AH46" s="1385"/>
      <c r="AI46" s="1385"/>
      <c r="AJ46" s="1385"/>
      <c r="AK46" s="1385"/>
      <c r="AL46" s="1386"/>
      <c r="AM46" s="546"/>
      <c r="AN46" s="547"/>
      <c r="AO46" s="548"/>
      <c r="AP46" s="753"/>
      <c r="AQ46" s="754"/>
      <c r="AR46" s="754"/>
      <c r="AS46" s="754"/>
      <c r="AT46" s="754"/>
      <c r="AU46" s="547"/>
      <c r="AV46" s="548"/>
      <c r="AW46" s="493"/>
      <c r="AX46" s="1382"/>
      <c r="AY46" s="1382"/>
      <c r="AZ46" s="1382"/>
      <c r="BA46" s="1369"/>
      <c r="BB46" s="1369"/>
      <c r="BC46" s="1369"/>
      <c r="BD46" s="1369"/>
      <c r="BE46" s="1370"/>
      <c r="BF46" s="1370"/>
      <c r="BG46" s="1370"/>
      <c r="BH46" s="659"/>
      <c r="BI46" s="659"/>
      <c r="BJ46" s="1369"/>
      <c r="BK46" s="544"/>
      <c r="BL46" s="1368"/>
      <c r="BM46" s="1368"/>
      <c r="BN46" s="1368"/>
      <c r="BO46" s="1367"/>
      <c r="BP46" s="135"/>
      <c r="BQ46" s="135"/>
      <c r="BR46" s="135"/>
      <c r="BS46" s="135"/>
      <c r="BT46" s="135"/>
      <c r="BU46" s="135"/>
      <c r="BV46" s="13"/>
      <c r="BW46" s="13"/>
      <c r="BX46" s="13"/>
      <c r="BY46" s="13"/>
      <c r="BZ46" s="13"/>
      <c r="CA46" s="13"/>
    </row>
    <row r="47" spans="1:79" ht="12.75" customHeight="1">
      <c r="A47" s="1493" t="s">
        <v>1303</v>
      </c>
      <c r="B47" s="832"/>
      <c r="C47" s="832"/>
      <c r="D47" s="832" t="s">
        <v>1147</v>
      </c>
      <c r="E47" s="1395"/>
      <c r="F47" s="1395"/>
      <c r="G47" s="861" t="s">
        <v>1300</v>
      </c>
      <c r="H47" s="1405"/>
      <c r="I47" s="1406"/>
      <c r="J47" s="370" t="s">
        <v>1263</v>
      </c>
      <c r="K47" s="1387"/>
      <c r="L47" s="1388"/>
      <c r="M47" s="370" t="s">
        <v>694</v>
      </c>
      <c r="N47" s="1419"/>
      <c r="O47" s="1420"/>
      <c r="P47" s="1420"/>
      <c r="Q47" s="1420"/>
      <c r="R47" s="1420"/>
      <c r="S47" s="1420"/>
      <c r="T47" s="1420"/>
      <c r="U47" s="571" t="s">
        <v>1285</v>
      </c>
      <c r="V47" s="573"/>
      <c r="W47" s="1389"/>
      <c r="X47" s="1390"/>
      <c r="Y47" s="1391"/>
      <c r="Z47" s="1389"/>
      <c r="AA47" s="1390"/>
      <c r="AB47" s="1391"/>
      <c r="AC47" s="1389"/>
      <c r="AD47" s="1390"/>
      <c r="AE47" s="1391"/>
      <c r="AF47" s="565" t="s">
        <v>398</v>
      </c>
      <c r="AG47" s="566"/>
      <c r="AH47" s="566"/>
      <c r="AI47" s="566"/>
      <c r="AJ47" s="566"/>
      <c r="AK47" s="566"/>
      <c r="AL47" s="567"/>
      <c r="AM47" s="546"/>
      <c r="AN47" s="547"/>
      <c r="AO47" s="548"/>
      <c r="AP47" s="753"/>
      <c r="AQ47" s="754"/>
      <c r="AR47" s="754"/>
      <c r="AS47" s="754"/>
      <c r="AT47" s="754"/>
      <c r="AU47" s="547" t="s">
        <v>1285</v>
      </c>
      <c r="AV47" s="548"/>
      <c r="AW47" s="493"/>
      <c r="AX47" s="1371" t="s">
        <v>1324</v>
      </c>
      <c r="AY47" s="1371"/>
      <c r="AZ47" s="1371"/>
      <c r="BA47" s="1371"/>
      <c r="BB47" s="1371"/>
      <c r="BC47" s="1371"/>
      <c r="BD47" s="1371"/>
      <c r="BE47" s="1371"/>
      <c r="BF47" s="1371"/>
      <c r="BG47" s="1371"/>
      <c r="BH47" s="1371"/>
      <c r="BI47" s="1371"/>
      <c r="BJ47" s="1371"/>
      <c r="BK47" s="1371"/>
      <c r="BL47" s="1371"/>
      <c r="BM47" s="1371"/>
      <c r="BN47" s="1371"/>
      <c r="BO47" s="1372"/>
      <c r="BP47" s="135"/>
      <c r="BQ47" s="135"/>
      <c r="BR47" s="135"/>
      <c r="BS47" s="135"/>
      <c r="BT47" s="135"/>
      <c r="BU47" s="135"/>
      <c r="BV47" s="13"/>
      <c r="BW47" s="13"/>
      <c r="BX47" s="13"/>
      <c r="BY47" s="13"/>
      <c r="BZ47" s="13"/>
      <c r="CA47" s="13"/>
    </row>
    <row r="48" spans="1:79" ht="12.75" customHeight="1">
      <c r="A48" s="765"/>
      <c r="B48" s="766"/>
      <c r="C48" s="766"/>
      <c r="D48" s="766"/>
      <c r="E48" s="1396"/>
      <c r="F48" s="1396"/>
      <c r="G48" s="767"/>
      <c r="H48" s="1403"/>
      <c r="I48" s="1404"/>
      <c r="J48" s="370" t="s">
        <v>1540</v>
      </c>
      <c r="K48" s="753"/>
      <c r="L48" s="754"/>
      <c r="M48" s="370" t="s">
        <v>1539</v>
      </c>
      <c r="N48" s="1414"/>
      <c r="O48" s="1415"/>
      <c r="P48" s="1415"/>
      <c r="Q48" s="1415"/>
      <c r="R48" s="1415"/>
      <c r="S48" s="1415"/>
      <c r="T48" s="1415"/>
      <c r="U48" s="1385"/>
      <c r="V48" s="1386"/>
      <c r="W48" s="1392"/>
      <c r="X48" s="1393"/>
      <c r="Y48" s="1394"/>
      <c r="Z48" s="1392"/>
      <c r="AA48" s="1393"/>
      <c r="AB48" s="1394"/>
      <c r="AC48" s="1392"/>
      <c r="AD48" s="1393"/>
      <c r="AE48" s="1394"/>
      <c r="AF48" s="1384"/>
      <c r="AG48" s="1385"/>
      <c r="AH48" s="1385"/>
      <c r="AI48" s="1385"/>
      <c r="AJ48" s="1385"/>
      <c r="AK48" s="1385"/>
      <c r="AL48" s="1386"/>
      <c r="AM48" s="546"/>
      <c r="AN48" s="547"/>
      <c r="AO48" s="548"/>
      <c r="AP48" s="753"/>
      <c r="AQ48" s="754"/>
      <c r="AR48" s="754"/>
      <c r="AS48" s="754"/>
      <c r="AT48" s="754"/>
      <c r="AU48" s="547"/>
      <c r="AV48" s="548"/>
      <c r="AW48" s="493"/>
      <c r="AX48" s="781"/>
      <c r="AY48" s="781"/>
      <c r="AZ48" s="781"/>
      <c r="BA48" s="781"/>
      <c r="BB48" s="781"/>
      <c r="BC48" s="781"/>
      <c r="BD48" s="781"/>
      <c r="BE48" s="781"/>
      <c r="BF48" s="781"/>
      <c r="BG48" s="781"/>
      <c r="BH48" s="781"/>
      <c r="BI48" s="781"/>
      <c r="BJ48" s="781"/>
      <c r="BK48" s="781"/>
      <c r="BL48" s="781"/>
      <c r="BM48" s="781"/>
      <c r="BN48" s="781"/>
      <c r="BO48" s="1373"/>
      <c r="BP48" s="135"/>
      <c r="BQ48" s="135"/>
      <c r="BR48" s="135"/>
      <c r="BS48" s="135"/>
      <c r="BT48" s="135"/>
      <c r="BU48" s="135"/>
      <c r="BV48" s="13"/>
      <c r="BW48" s="13"/>
      <c r="BX48" s="13"/>
      <c r="BY48" s="13"/>
      <c r="BZ48" s="13"/>
      <c r="CA48" s="13"/>
    </row>
    <row r="49" spans="1:79" ht="12.75" customHeight="1">
      <c r="A49" s="1493" t="s">
        <v>1303</v>
      </c>
      <c r="B49" s="832"/>
      <c r="C49" s="832"/>
      <c r="D49" s="832" t="s">
        <v>1147</v>
      </c>
      <c r="E49" s="1395"/>
      <c r="F49" s="1395"/>
      <c r="G49" s="861" t="s">
        <v>1300</v>
      </c>
      <c r="H49" s="1405"/>
      <c r="I49" s="1406"/>
      <c r="J49" s="370" t="s">
        <v>1263</v>
      </c>
      <c r="K49" s="1387"/>
      <c r="L49" s="1388"/>
      <c r="M49" s="370" t="s">
        <v>694</v>
      </c>
      <c r="N49" s="1419"/>
      <c r="O49" s="1420"/>
      <c r="P49" s="1420"/>
      <c r="Q49" s="1420"/>
      <c r="R49" s="1420"/>
      <c r="S49" s="1420"/>
      <c r="T49" s="1420"/>
      <c r="U49" s="571" t="s">
        <v>1285</v>
      </c>
      <c r="V49" s="573"/>
      <c r="W49" s="1389"/>
      <c r="X49" s="1390"/>
      <c r="Y49" s="1391"/>
      <c r="Z49" s="1389"/>
      <c r="AA49" s="1390"/>
      <c r="AB49" s="1391"/>
      <c r="AC49" s="1389"/>
      <c r="AD49" s="1390"/>
      <c r="AE49" s="1391"/>
      <c r="AF49" s="565" t="s">
        <v>541</v>
      </c>
      <c r="AG49" s="566"/>
      <c r="AH49" s="566"/>
      <c r="AI49" s="566"/>
      <c r="AJ49" s="566"/>
      <c r="AK49" s="566"/>
      <c r="AL49" s="567"/>
      <c r="AM49" s="546"/>
      <c r="AN49" s="547"/>
      <c r="AO49" s="548"/>
      <c r="AP49" s="753"/>
      <c r="AQ49" s="754"/>
      <c r="AR49" s="754"/>
      <c r="AS49" s="754"/>
      <c r="AT49" s="754"/>
      <c r="AU49" s="547" t="s">
        <v>1285</v>
      </c>
      <c r="AV49" s="548"/>
      <c r="AW49" s="1378" t="s">
        <v>1317</v>
      </c>
      <c r="AX49" s="1379"/>
      <c r="AY49" s="1379"/>
      <c r="AZ49" s="1379"/>
      <c r="BA49" s="1379"/>
      <c r="BB49" s="1379"/>
      <c r="BC49" s="1379"/>
      <c r="BD49" s="1379"/>
      <c r="BE49" s="1379"/>
      <c r="BF49" s="1379"/>
      <c r="BG49" s="1379"/>
      <c r="BH49" s="1379"/>
      <c r="BI49" s="1379"/>
      <c r="BJ49" s="1379"/>
      <c r="BK49" s="1379"/>
      <c r="BL49" s="1379"/>
      <c r="BM49" s="1379"/>
      <c r="BN49" s="1379"/>
      <c r="BO49" s="1380"/>
      <c r="BP49" s="135"/>
      <c r="BQ49" s="135"/>
      <c r="BR49" s="135"/>
      <c r="BS49" s="138"/>
      <c r="BT49" s="135"/>
      <c r="BU49" s="135"/>
      <c r="BV49" s="13"/>
      <c r="BW49" s="13"/>
      <c r="BX49" s="13"/>
      <c r="BY49" s="13"/>
      <c r="BZ49" s="13"/>
      <c r="CA49" s="13"/>
    </row>
    <row r="50" spans="1:79" ht="12.75" customHeight="1">
      <c r="A50" s="765"/>
      <c r="B50" s="766"/>
      <c r="C50" s="766"/>
      <c r="D50" s="766"/>
      <c r="E50" s="1396"/>
      <c r="F50" s="1396"/>
      <c r="G50" s="767"/>
      <c r="H50" s="1403"/>
      <c r="I50" s="1404"/>
      <c r="J50" s="370" t="s">
        <v>1540</v>
      </c>
      <c r="K50" s="753"/>
      <c r="L50" s="754"/>
      <c r="M50" s="370" t="s">
        <v>1539</v>
      </c>
      <c r="N50" s="1414"/>
      <c r="O50" s="1415"/>
      <c r="P50" s="1415"/>
      <c r="Q50" s="1415"/>
      <c r="R50" s="1415"/>
      <c r="S50" s="1415"/>
      <c r="T50" s="1415"/>
      <c r="U50" s="1385"/>
      <c r="V50" s="1386"/>
      <c r="W50" s="1392"/>
      <c r="X50" s="1393"/>
      <c r="Y50" s="1394"/>
      <c r="Z50" s="1392"/>
      <c r="AA50" s="1393"/>
      <c r="AB50" s="1394"/>
      <c r="AC50" s="1392"/>
      <c r="AD50" s="1393"/>
      <c r="AE50" s="1394"/>
      <c r="AF50" s="1384"/>
      <c r="AG50" s="1385"/>
      <c r="AH50" s="1385"/>
      <c r="AI50" s="1385"/>
      <c r="AJ50" s="1385"/>
      <c r="AK50" s="1385"/>
      <c r="AL50" s="1386"/>
      <c r="AM50" s="546"/>
      <c r="AN50" s="547"/>
      <c r="AO50" s="548"/>
      <c r="AP50" s="753"/>
      <c r="AQ50" s="754"/>
      <c r="AR50" s="754"/>
      <c r="AS50" s="754"/>
      <c r="AT50" s="754"/>
      <c r="AU50" s="547"/>
      <c r="AV50" s="548"/>
      <c r="AW50" s="1381"/>
      <c r="AX50" s="1382"/>
      <c r="AY50" s="1382"/>
      <c r="AZ50" s="1382"/>
      <c r="BA50" s="1382"/>
      <c r="BB50" s="1382"/>
      <c r="BC50" s="1382"/>
      <c r="BD50" s="1382"/>
      <c r="BE50" s="1382"/>
      <c r="BF50" s="1382"/>
      <c r="BG50" s="1382"/>
      <c r="BH50" s="1382"/>
      <c r="BI50" s="1382"/>
      <c r="BJ50" s="1382"/>
      <c r="BK50" s="1382"/>
      <c r="BL50" s="1382"/>
      <c r="BM50" s="1382"/>
      <c r="BN50" s="1382"/>
      <c r="BO50" s="1383"/>
      <c r="BP50" s="135"/>
      <c r="BQ50" s="135"/>
      <c r="BR50" s="135"/>
      <c r="BS50" s="138"/>
      <c r="BT50" s="135"/>
      <c r="BU50" s="135"/>
      <c r="BV50" s="13"/>
      <c r="BW50" s="13"/>
      <c r="BX50" s="13"/>
      <c r="BY50" s="13"/>
      <c r="BZ50" s="13"/>
      <c r="CA50" s="13"/>
    </row>
    <row r="51" spans="1:79" ht="12.75" customHeight="1">
      <c r="A51" s="1407" t="s">
        <v>1542</v>
      </c>
      <c r="B51" s="1408"/>
      <c r="C51" s="1408"/>
      <c r="D51" s="1408"/>
      <c r="E51" s="1408"/>
      <c r="F51" s="1408"/>
      <c r="G51" s="1408"/>
      <c r="H51" s="1408"/>
      <c r="I51" s="1408"/>
      <c r="J51" s="1408"/>
      <c r="K51" s="1408"/>
      <c r="L51" s="1408"/>
      <c r="M51" s="1409"/>
      <c r="N51" s="1494"/>
      <c r="O51" s="1495"/>
      <c r="P51" s="1495"/>
      <c r="Q51" s="1495"/>
      <c r="R51" s="1495"/>
      <c r="S51" s="1495"/>
      <c r="T51" s="1495"/>
      <c r="U51" s="566" t="s">
        <v>1541</v>
      </c>
      <c r="V51" s="567"/>
      <c r="W51" s="1389"/>
      <c r="X51" s="1390"/>
      <c r="Y51" s="1391"/>
      <c r="Z51" s="1389"/>
      <c r="AA51" s="1390"/>
      <c r="AB51" s="1391"/>
      <c r="AC51" s="1389"/>
      <c r="AD51" s="1390"/>
      <c r="AE51" s="1391"/>
      <c r="AF51" s="565" t="s">
        <v>697</v>
      </c>
      <c r="AG51" s="566"/>
      <c r="AH51" s="566"/>
      <c r="AI51" s="566"/>
      <c r="AJ51" s="566"/>
      <c r="AK51" s="566"/>
      <c r="AL51" s="567"/>
      <c r="AM51" s="546"/>
      <c r="AN51" s="547"/>
      <c r="AO51" s="548"/>
      <c r="AP51" s="753"/>
      <c r="AQ51" s="754"/>
      <c r="AR51" s="754"/>
      <c r="AS51" s="754"/>
      <c r="AT51" s="754"/>
      <c r="AU51" s="547" t="s">
        <v>1285</v>
      </c>
      <c r="AV51" s="548"/>
      <c r="AW51" s="493"/>
      <c r="AX51" s="494"/>
      <c r="AY51" s="494"/>
      <c r="AZ51" s="494"/>
      <c r="BA51" s="1369" t="s">
        <v>1325</v>
      </c>
      <c r="BB51" s="1369"/>
      <c r="BC51" s="1369" t="s">
        <v>1298</v>
      </c>
      <c r="BD51" s="1369" t="s">
        <v>1315</v>
      </c>
      <c r="BE51" s="828" t="s">
        <v>1456</v>
      </c>
      <c r="BF51" s="828"/>
      <c r="BG51" s="828"/>
      <c r="BH51" s="571"/>
      <c r="BI51" s="571"/>
      <c r="BJ51" s="1369" t="s">
        <v>1297</v>
      </c>
      <c r="BK51" s="544" t="s">
        <v>1316</v>
      </c>
      <c r="BL51" s="1368">
        <f>BA51*BH51</f>
        <v>0</v>
      </c>
      <c r="BM51" s="1368"/>
      <c r="BN51" s="1368"/>
      <c r="BO51" s="1367" t="s">
        <v>1298</v>
      </c>
      <c r="BP51" s="135"/>
      <c r="BQ51" s="135"/>
      <c r="BR51" s="135"/>
      <c r="BS51" s="135"/>
      <c r="BT51" s="135"/>
      <c r="BU51" s="135"/>
      <c r="BV51" s="13"/>
      <c r="BW51" s="13"/>
      <c r="BX51" s="13"/>
      <c r="BY51" s="13"/>
      <c r="BZ51" s="13"/>
      <c r="CA51" s="13"/>
    </row>
    <row r="52" spans="1:79" ht="12.75" customHeight="1">
      <c r="A52" s="1405"/>
      <c r="B52" s="1406"/>
      <c r="C52" s="1406"/>
      <c r="D52" s="1406"/>
      <c r="E52" s="1406"/>
      <c r="F52" s="1406"/>
      <c r="G52" s="1406"/>
      <c r="H52" s="1406"/>
      <c r="I52" s="1406"/>
      <c r="J52" s="1406"/>
      <c r="K52" s="1406"/>
      <c r="L52" s="1406"/>
      <c r="M52" s="1410"/>
      <c r="N52" s="1496"/>
      <c r="O52" s="1497"/>
      <c r="P52" s="1497"/>
      <c r="Q52" s="1497"/>
      <c r="R52" s="1497"/>
      <c r="S52" s="1497"/>
      <c r="T52" s="1497"/>
      <c r="U52" s="1385"/>
      <c r="V52" s="1386"/>
      <c r="W52" s="1392"/>
      <c r="X52" s="1393"/>
      <c r="Y52" s="1394"/>
      <c r="Z52" s="1392"/>
      <c r="AA52" s="1393"/>
      <c r="AB52" s="1394"/>
      <c r="AC52" s="1392"/>
      <c r="AD52" s="1393"/>
      <c r="AE52" s="1394"/>
      <c r="AF52" s="1384"/>
      <c r="AG52" s="1385"/>
      <c r="AH52" s="1385"/>
      <c r="AI52" s="1385"/>
      <c r="AJ52" s="1385"/>
      <c r="AK52" s="1385"/>
      <c r="AL52" s="1386"/>
      <c r="AM52" s="546"/>
      <c r="AN52" s="547"/>
      <c r="AO52" s="548"/>
      <c r="AP52" s="753"/>
      <c r="AQ52" s="754"/>
      <c r="AR52" s="754"/>
      <c r="AS52" s="754"/>
      <c r="AT52" s="754"/>
      <c r="AU52" s="547"/>
      <c r="AV52" s="548"/>
      <c r="AW52" s="493"/>
      <c r="AX52" s="494"/>
      <c r="AY52" s="494"/>
      <c r="AZ52" s="494"/>
      <c r="BA52" s="1369"/>
      <c r="BB52" s="1369"/>
      <c r="BC52" s="1369"/>
      <c r="BD52" s="1369"/>
      <c r="BE52" s="828"/>
      <c r="BF52" s="828"/>
      <c r="BG52" s="828"/>
      <c r="BH52" s="659"/>
      <c r="BI52" s="659"/>
      <c r="BJ52" s="1369"/>
      <c r="BK52" s="544"/>
      <c r="BL52" s="1368"/>
      <c r="BM52" s="1368"/>
      <c r="BN52" s="1368"/>
      <c r="BO52" s="1367"/>
      <c r="BP52" s="135"/>
      <c r="BQ52" s="135"/>
      <c r="BR52" s="135"/>
      <c r="BS52" s="135"/>
      <c r="BT52" s="135"/>
      <c r="BU52" s="135"/>
      <c r="BV52" s="13"/>
      <c r="BW52" s="13"/>
      <c r="BX52" s="13"/>
      <c r="BY52" s="13"/>
      <c r="BZ52" s="13"/>
      <c r="CA52" s="13"/>
    </row>
    <row r="53" spans="1:79" ht="12.75" customHeight="1">
      <c r="A53" s="1407" t="s">
        <v>1542</v>
      </c>
      <c r="B53" s="1408"/>
      <c r="C53" s="1408"/>
      <c r="D53" s="1408"/>
      <c r="E53" s="1408"/>
      <c r="F53" s="1408"/>
      <c r="G53" s="1408"/>
      <c r="H53" s="1408"/>
      <c r="I53" s="1408"/>
      <c r="J53" s="1408"/>
      <c r="K53" s="1408"/>
      <c r="L53" s="1408"/>
      <c r="M53" s="1409"/>
      <c r="N53" s="1494"/>
      <c r="O53" s="1495"/>
      <c r="P53" s="1495"/>
      <c r="Q53" s="1495"/>
      <c r="R53" s="1495"/>
      <c r="S53" s="1495"/>
      <c r="T53" s="1495"/>
      <c r="U53" s="566" t="s">
        <v>1298</v>
      </c>
      <c r="V53" s="567"/>
      <c r="W53" s="1389"/>
      <c r="X53" s="1390"/>
      <c r="Y53" s="1391"/>
      <c r="Z53" s="1389"/>
      <c r="AA53" s="1390"/>
      <c r="AB53" s="1391"/>
      <c r="AC53" s="1389"/>
      <c r="AD53" s="1390"/>
      <c r="AE53" s="1391"/>
      <c r="AF53" s="565" t="s">
        <v>698</v>
      </c>
      <c r="AG53" s="566"/>
      <c r="AH53" s="566"/>
      <c r="AI53" s="566"/>
      <c r="AJ53" s="566"/>
      <c r="AK53" s="566"/>
      <c r="AL53" s="567"/>
      <c r="AM53" s="546"/>
      <c r="AN53" s="547"/>
      <c r="AO53" s="548"/>
      <c r="AP53" s="753"/>
      <c r="AQ53" s="754"/>
      <c r="AR53" s="754"/>
      <c r="AS53" s="754"/>
      <c r="AT53" s="754"/>
      <c r="AU53" s="547" t="s">
        <v>1285</v>
      </c>
      <c r="AV53" s="548"/>
      <c r="AW53" s="367"/>
      <c r="AX53" s="1371" t="s">
        <v>1324</v>
      </c>
      <c r="AY53" s="1371"/>
      <c r="AZ53" s="1371"/>
      <c r="BA53" s="1371"/>
      <c r="BB53" s="1371"/>
      <c r="BC53" s="1371"/>
      <c r="BD53" s="1371"/>
      <c r="BE53" s="1371"/>
      <c r="BF53" s="1371"/>
      <c r="BG53" s="1371"/>
      <c r="BH53" s="1371"/>
      <c r="BI53" s="1371"/>
      <c r="BJ53" s="1371"/>
      <c r="BK53" s="1371"/>
      <c r="BL53" s="1371"/>
      <c r="BM53" s="1371"/>
      <c r="BN53" s="1371"/>
      <c r="BO53" s="1372"/>
      <c r="BP53" s="135"/>
      <c r="BQ53" s="135"/>
      <c r="BR53" s="135"/>
      <c r="BS53" s="135"/>
      <c r="BT53" s="135"/>
      <c r="BU53" s="135"/>
      <c r="BV53" s="13"/>
      <c r="BW53" s="13"/>
      <c r="BX53" s="13"/>
      <c r="BY53" s="13"/>
      <c r="BZ53" s="13"/>
      <c r="CA53" s="13"/>
    </row>
    <row r="54" spans="1:79" ht="12.75" customHeight="1">
      <c r="A54" s="1405"/>
      <c r="B54" s="1406"/>
      <c r="C54" s="1406"/>
      <c r="D54" s="1406"/>
      <c r="E54" s="1406"/>
      <c r="F54" s="1406"/>
      <c r="G54" s="1406"/>
      <c r="H54" s="1406"/>
      <c r="I54" s="1406"/>
      <c r="J54" s="1406"/>
      <c r="K54" s="1406"/>
      <c r="L54" s="1406"/>
      <c r="M54" s="1410"/>
      <c r="N54" s="1496"/>
      <c r="O54" s="1497"/>
      <c r="P54" s="1497"/>
      <c r="Q54" s="1497"/>
      <c r="R54" s="1497"/>
      <c r="S54" s="1497"/>
      <c r="T54" s="1497"/>
      <c r="U54" s="1385"/>
      <c r="V54" s="1386"/>
      <c r="W54" s="1392"/>
      <c r="X54" s="1393"/>
      <c r="Y54" s="1394"/>
      <c r="Z54" s="1392"/>
      <c r="AA54" s="1393"/>
      <c r="AB54" s="1394"/>
      <c r="AC54" s="1392"/>
      <c r="AD54" s="1393"/>
      <c r="AE54" s="1394"/>
      <c r="AF54" s="1384"/>
      <c r="AG54" s="1385"/>
      <c r="AH54" s="1385"/>
      <c r="AI54" s="1385"/>
      <c r="AJ54" s="1385"/>
      <c r="AK54" s="1385"/>
      <c r="AL54" s="1386"/>
      <c r="AM54" s="546"/>
      <c r="AN54" s="547"/>
      <c r="AO54" s="548"/>
      <c r="AP54" s="753"/>
      <c r="AQ54" s="754"/>
      <c r="AR54" s="754"/>
      <c r="AS54" s="754"/>
      <c r="AT54" s="754"/>
      <c r="AU54" s="547"/>
      <c r="AV54" s="548"/>
      <c r="AW54" s="367"/>
      <c r="AX54" s="781"/>
      <c r="AY54" s="781"/>
      <c r="AZ54" s="781"/>
      <c r="BA54" s="781"/>
      <c r="BB54" s="781"/>
      <c r="BC54" s="781"/>
      <c r="BD54" s="781"/>
      <c r="BE54" s="781"/>
      <c r="BF54" s="781"/>
      <c r="BG54" s="781"/>
      <c r="BH54" s="781"/>
      <c r="BI54" s="781"/>
      <c r="BJ54" s="781"/>
      <c r="BK54" s="781"/>
      <c r="BL54" s="781"/>
      <c r="BM54" s="781"/>
      <c r="BN54" s="781"/>
      <c r="BO54" s="1373"/>
      <c r="BP54" s="135"/>
      <c r="BQ54" s="135"/>
      <c r="BR54" s="135"/>
      <c r="BS54" s="135"/>
      <c r="BT54" s="135"/>
      <c r="BU54" s="135"/>
      <c r="BV54" s="13"/>
      <c r="BW54" s="13"/>
      <c r="BX54" s="13"/>
      <c r="BY54" s="13"/>
      <c r="BZ54" s="13"/>
      <c r="CA54" s="13"/>
    </row>
    <row r="55" spans="1:79" ht="12.75" customHeight="1">
      <c r="A55" s="565" t="s">
        <v>1302</v>
      </c>
      <c r="B55" s="566"/>
      <c r="C55" s="566"/>
      <c r="D55" s="832" t="s">
        <v>1301</v>
      </c>
      <c r="E55" s="1395"/>
      <c r="F55" s="1395"/>
      <c r="G55" s="861" t="s">
        <v>1300</v>
      </c>
      <c r="H55" s="1405"/>
      <c r="I55" s="1406"/>
      <c r="J55" s="370" t="s">
        <v>1263</v>
      </c>
      <c r="K55" s="1387"/>
      <c r="L55" s="1388"/>
      <c r="M55" s="370" t="s">
        <v>694</v>
      </c>
      <c r="N55" s="1397"/>
      <c r="O55" s="1398"/>
      <c r="P55" s="1398"/>
      <c r="Q55" s="1401" t="s">
        <v>1305</v>
      </c>
      <c r="R55" s="1463">
        <f>SUM(N55:P76)</f>
        <v>0</v>
      </c>
      <c r="S55" s="1464"/>
      <c r="T55" s="1464"/>
      <c r="U55" s="566" t="s">
        <v>1298</v>
      </c>
      <c r="V55" s="567"/>
      <c r="W55" s="1389"/>
      <c r="X55" s="1390"/>
      <c r="Y55" s="1391"/>
      <c r="Z55" s="1389"/>
      <c r="AA55" s="1390"/>
      <c r="AB55" s="1391"/>
      <c r="AC55" s="1389"/>
      <c r="AD55" s="1390"/>
      <c r="AE55" s="1391"/>
      <c r="AF55" s="565" t="s">
        <v>699</v>
      </c>
      <c r="AG55" s="566"/>
      <c r="AH55" s="566"/>
      <c r="AI55" s="566"/>
      <c r="AJ55" s="566"/>
      <c r="AK55" s="566"/>
      <c r="AL55" s="567"/>
      <c r="AM55" s="546"/>
      <c r="AN55" s="547"/>
      <c r="AO55" s="548"/>
      <c r="AP55" s="753"/>
      <c r="AQ55" s="754"/>
      <c r="AR55" s="754"/>
      <c r="AS55" s="754"/>
      <c r="AT55" s="754"/>
      <c r="AU55" s="547" t="s">
        <v>1285</v>
      </c>
      <c r="AV55" s="548"/>
      <c r="AW55" s="1378" t="s">
        <v>1318</v>
      </c>
      <c r="AX55" s="1379"/>
      <c r="AY55" s="1379"/>
      <c r="AZ55" s="1379"/>
      <c r="BA55" s="1379"/>
      <c r="BB55" s="1379"/>
      <c r="BC55" s="1379"/>
      <c r="BD55" s="1379"/>
      <c r="BE55" s="1379"/>
      <c r="BF55" s="1379"/>
      <c r="BG55" s="1379"/>
      <c r="BH55" s="1379"/>
      <c r="BI55" s="1379"/>
      <c r="BJ55" s="1379"/>
      <c r="BK55" s="1379"/>
      <c r="BL55" s="1379"/>
      <c r="BM55" s="1379"/>
      <c r="BN55" s="1379"/>
      <c r="BO55" s="1380"/>
      <c r="BP55" s="135"/>
      <c r="BQ55" s="135"/>
      <c r="BR55" s="135"/>
      <c r="BS55" s="135"/>
      <c r="BT55" s="135"/>
      <c r="BU55" s="135"/>
      <c r="BV55" s="13"/>
      <c r="BW55" s="13"/>
      <c r="BX55" s="13"/>
      <c r="BY55" s="13"/>
      <c r="BZ55" s="13"/>
      <c r="CA55" s="13"/>
    </row>
    <row r="56" spans="1:79" ht="12.75" customHeight="1">
      <c r="A56" s="1384"/>
      <c r="B56" s="1385"/>
      <c r="C56" s="1385"/>
      <c r="D56" s="766"/>
      <c r="E56" s="1396"/>
      <c r="F56" s="1396"/>
      <c r="G56" s="767"/>
      <c r="H56" s="1403"/>
      <c r="I56" s="1404"/>
      <c r="J56" s="370" t="s">
        <v>1540</v>
      </c>
      <c r="K56" s="753"/>
      <c r="L56" s="754"/>
      <c r="M56" s="370" t="s">
        <v>1539</v>
      </c>
      <c r="N56" s="1399"/>
      <c r="O56" s="1400"/>
      <c r="P56" s="1400"/>
      <c r="Q56" s="1402"/>
      <c r="R56" s="1465"/>
      <c r="S56" s="1371"/>
      <c r="T56" s="1371"/>
      <c r="U56" s="571"/>
      <c r="V56" s="573"/>
      <c r="W56" s="1392"/>
      <c r="X56" s="1393"/>
      <c r="Y56" s="1394"/>
      <c r="Z56" s="1392"/>
      <c r="AA56" s="1393"/>
      <c r="AB56" s="1394"/>
      <c r="AC56" s="1392"/>
      <c r="AD56" s="1393"/>
      <c r="AE56" s="1394"/>
      <c r="AF56" s="1384"/>
      <c r="AG56" s="1385"/>
      <c r="AH56" s="1385"/>
      <c r="AI56" s="1385"/>
      <c r="AJ56" s="1385"/>
      <c r="AK56" s="1385"/>
      <c r="AL56" s="1386"/>
      <c r="AM56" s="546"/>
      <c r="AN56" s="547"/>
      <c r="AO56" s="548"/>
      <c r="AP56" s="753"/>
      <c r="AQ56" s="754"/>
      <c r="AR56" s="754"/>
      <c r="AS56" s="754"/>
      <c r="AT56" s="754"/>
      <c r="AU56" s="547"/>
      <c r="AV56" s="548"/>
      <c r="AW56" s="1381"/>
      <c r="AX56" s="1382"/>
      <c r="AY56" s="1382"/>
      <c r="AZ56" s="1382"/>
      <c r="BA56" s="1382"/>
      <c r="BB56" s="1382"/>
      <c r="BC56" s="1382"/>
      <c r="BD56" s="1382"/>
      <c r="BE56" s="1382"/>
      <c r="BF56" s="1382"/>
      <c r="BG56" s="1382"/>
      <c r="BH56" s="1382"/>
      <c r="BI56" s="1382"/>
      <c r="BJ56" s="1382"/>
      <c r="BK56" s="1382"/>
      <c r="BL56" s="1382"/>
      <c r="BM56" s="1382"/>
      <c r="BN56" s="1382"/>
      <c r="BO56" s="1383"/>
      <c r="BP56" s="135"/>
      <c r="BQ56" s="135"/>
      <c r="BR56" s="135"/>
      <c r="BS56" s="135"/>
      <c r="BT56" s="135"/>
      <c r="BU56" s="135"/>
      <c r="BV56" s="13"/>
      <c r="BW56" s="13"/>
      <c r="BX56" s="13"/>
      <c r="BY56" s="13"/>
      <c r="BZ56" s="13"/>
      <c r="CA56" s="13"/>
    </row>
    <row r="57" spans="1:79" ht="12.75" customHeight="1">
      <c r="A57" s="565" t="s">
        <v>1302</v>
      </c>
      <c r="B57" s="566"/>
      <c r="C57" s="566"/>
      <c r="D57" s="832" t="s">
        <v>1147</v>
      </c>
      <c r="E57" s="1395"/>
      <c r="F57" s="1395"/>
      <c r="G57" s="861" t="s">
        <v>1300</v>
      </c>
      <c r="H57" s="1405"/>
      <c r="I57" s="1406"/>
      <c r="J57" s="370" t="s">
        <v>1263</v>
      </c>
      <c r="K57" s="1387"/>
      <c r="L57" s="1388"/>
      <c r="M57" s="370" t="s">
        <v>694</v>
      </c>
      <c r="N57" s="1397"/>
      <c r="O57" s="1398"/>
      <c r="P57" s="1398"/>
      <c r="Q57" s="1401" t="s">
        <v>1285</v>
      </c>
      <c r="R57" s="1466"/>
      <c r="S57" s="1371"/>
      <c r="T57" s="1371"/>
      <c r="U57" s="571"/>
      <c r="V57" s="573"/>
      <c r="W57" s="1389"/>
      <c r="X57" s="1390"/>
      <c r="Y57" s="1391"/>
      <c r="Z57" s="1389"/>
      <c r="AA57" s="1390"/>
      <c r="AB57" s="1391"/>
      <c r="AC57" s="1389"/>
      <c r="AD57" s="1390"/>
      <c r="AE57" s="1391"/>
      <c r="AF57" s="565" t="s">
        <v>700</v>
      </c>
      <c r="AG57" s="566"/>
      <c r="AH57" s="566"/>
      <c r="AI57" s="566"/>
      <c r="AJ57" s="566"/>
      <c r="AK57" s="566"/>
      <c r="AL57" s="567"/>
      <c r="AM57" s="546"/>
      <c r="AN57" s="547"/>
      <c r="AO57" s="548"/>
      <c r="AP57" s="753"/>
      <c r="AQ57" s="754"/>
      <c r="AR57" s="754"/>
      <c r="AS57" s="754"/>
      <c r="AT57" s="754"/>
      <c r="AU57" s="547" t="s">
        <v>1285</v>
      </c>
      <c r="AV57" s="548"/>
      <c r="AW57" s="493"/>
      <c r="AX57" s="494"/>
      <c r="AY57" s="494"/>
      <c r="AZ57" s="494"/>
      <c r="BA57" s="1369" t="s">
        <v>1319</v>
      </c>
      <c r="BB57" s="1369"/>
      <c r="BC57" s="1369" t="s">
        <v>1298</v>
      </c>
      <c r="BD57" s="1369" t="s">
        <v>1315</v>
      </c>
      <c r="BE57" s="828" t="s">
        <v>1456</v>
      </c>
      <c r="BF57" s="828"/>
      <c r="BG57" s="828"/>
      <c r="BH57" s="571"/>
      <c r="BI57" s="571"/>
      <c r="BJ57" s="1369" t="s">
        <v>1297</v>
      </c>
      <c r="BK57" s="544" t="s">
        <v>1316</v>
      </c>
      <c r="BL57" s="1368">
        <f>BA57*BH57</f>
        <v>0</v>
      </c>
      <c r="BM57" s="1368"/>
      <c r="BN57" s="1368"/>
      <c r="BO57" s="1367" t="s">
        <v>1298</v>
      </c>
      <c r="BP57" s="135"/>
      <c r="BQ57" s="135"/>
      <c r="BR57" s="135"/>
      <c r="BS57" s="135"/>
      <c r="BT57" s="135"/>
      <c r="BU57" s="135"/>
      <c r="BV57" s="13"/>
      <c r="BW57" s="13"/>
      <c r="BX57" s="13"/>
      <c r="BY57" s="13"/>
      <c r="BZ57" s="13"/>
      <c r="CA57" s="13"/>
    </row>
    <row r="58" spans="1:79" ht="12.75" customHeight="1">
      <c r="A58" s="1384"/>
      <c r="B58" s="1385"/>
      <c r="C58" s="1385"/>
      <c r="D58" s="766"/>
      <c r="E58" s="1396"/>
      <c r="F58" s="1396"/>
      <c r="G58" s="767"/>
      <c r="H58" s="1403"/>
      <c r="I58" s="1404"/>
      <c r="J58" s="370" t="s">
        <v>1540</v>
      </c>
      <c r="K58" s="753"/>
      <c r="L58" s="754"/>
      <c r="M58" s="370" t="s">
        <v>1539</v>
      </c>
      <c r="N58" s="1399"/>
      <c r="O58" s="1400"/>
      <c r="P58" s="1400"/>
      <c r="Q58" s="1402"/>
      <c r="R58" s="1466"/>
      <c r="S58" s="1371"/>
      <c r="T58" s="1371"/>
      <c r="U58" s="571"/>
      <c r="V58" s="573"/>
      <c r="W58" s="1392"/>
      <c r="X58" s="1393"/>
      <c r="Y58" s="1394"/>
      <c r="Z58" s="1392"/>
      <c r="AA58" s="1393"/>
      <c r="AB58" s="1394"/>
      <c r="AC58" s="1392"/>
      <c r="AD58" s="1393"/>
      <c r="AE58" s="1394"/>
      <c r="AF58" s="1384"/>
      <c r="AG58" s="1385"/>
      <c r="AH58" s="1385"/>
      <c r="AI58" s="1385"/>
      <c r="AJ58" s="1385"/>
      <c r="AK58" s="1385"/>
      <c r="AL58" s="1386"/>
      <c r="AM58" s="546"/>
      <c r="AN58" s="547"/>
      <c r="AO58" s="548"/>
      <c r="AP58" s="753"/>
      <c r="AQ58" s="754"/>
      <c r="AR58" s="754"/>
      <c r="AS58" s="754"/>
      <c r="AT58" s="754"/>
      <c r="AU58" s="547"/>
      <c r="AV58" s="548"/>
      <c r="AW58" s="493"/>
      <c r="AX58" s="494"/>
      <c r="AY58" s="494"/>
      <c r="AZ58" s="494"/>
      <c r="BA58" s="1369"/>
      <c r="BB58" s="1369"/>
      <c r="BC58" s="1369"/>
      <c r="BD58" s="1369"/>
      <c r="BE58" s="828"/>
      <c r="BF58" s="828"/>
      <c r="BG58" s="828"/>
      <c r="BH58" s="659"/>
      <c r="BI58" s="659"/>
      <c r="BJ58" s="1369"/>
      <c r="BK58" s="544"/>
      <c r="BL58" s="1368"/>
      <c r="BM58" s="1368"/>
      <c r="BN58" s="1368"/>
      <c r="BO58" s="1367"/>
      <c r="BP58" s="135"/>
      <c r="BQ58" s="135"/>
      <c r="BR58" s="135"/>
      <c r="BS58" s="135"/>
      <c r="BT58" s="135"/>
      <c r="BU58" s="135"/>
      <c r="BV58" s="13"/>
      <c r="BW58" s="13"/>
      <c r="BX58" s="13"/>
      <c r="BY58" s="13"/>
      <c r="BZ58" s="13"/>
      <c r="CA58" s="13"/>
    </row>
    <row r="59" spans="1:79" ht="12" customHeight="1">
      <c r="A59" s="565" t="s">
        <v>1302</v>
      </c>
      <c r="B59" s="566"/>
      <c r="C59" s="566"/>
      <c r="D59" s="832" t="s">
        <v>1147</v>
      </c>
      <c r="E59" s="1395"/>
      <c r="F59" s="1395"/>
      <c r="G59" s="861" t="s">
        <v>1300</v>
      </c>
      <c r="H59" s="1405"/>
      <c r="I59" s="1406"/>
      <c r="J59" s="370" t="s">
        <v>1263</v>
      </c>
      <c r="K59" s="1387"/>
      <c r="L59" s="1388"/>
      <c r="M59" s="370" t="s">
        <v>694</v>
      </c>
      <c r="N59" s="1397"/>
      <c r="O59" s="1398"/>
      <c r="P59" s="1398"/>
      <c r="Q59" s="1401" t="s">
        <v>1285</v>
      </c>
      <c r="R59" s="1466"/>
      <c r="S59" s="1371"/>
      <c r="T59" s="1371"/>
      <c r="U59" s="571"/>
      <c r="V59" s="573"/>
      <c r="W59" s="1389"/>
      <c r="X59" s="1390"/>
      <c r="Y59" s="1391"/>
      <c r="Z59" s="1389"/>
      <c r="AA59" s="1390"/>
      <c r="AB59" s="1391"/>
      <c r="AC59" s="1389"/>
      <c r="AD59" s="1390"/>
      <c r="AE59" s="1391"/>
      <c r="AF59" s="565" t="s">
        <v>701</v>
      </c>
      <c r="AG59" s="566"/>
      <c r="AH59" s="566"/>
      <c r="AI59" s="566"/>
      <c r="AJ59" s="566"/>
      <c r="AK59" s="566"/>
      <c r="AL59" s="567"/>
      <c r="AM59" s="546"/>
      <c r="AN59" s="547"/>
      <c r="AO59" s="548"/>
      <c r="AP59" s="753"/>
      <c r="AQ59" s="754"/>
      <c r="AR59" s="754"/>
      <c r="AS59" s="754"/>
      <c r="AT59" s="754"/>
      <c r="AU59" s="547" t="s">
        <v>1285</v>
      </c>
      <c r="AV59" s="548"/>
      <c r="AW59" s="367"/>
      <c r="AX59" s="1371" t="s">
        <v>1324</v>
      </c>
      <c r="AY59" s="1371"/>
      <c r="AZ59" s="1371"/>
      <c r="BA59" s="1371"/>
      <c r="BB59" s="1371"/>
      <c r="BC59" s="1371"/>
      <c r="BD59" s="1371"/>
      <c r="BE59" s="1371"/>
      <c r="BF59" s="1371"/>
      <c r="BG59" s="1371"/>
      <c r="BH59" s="1371"/>
      <c r="BI59" s="1371"/>
      <c r="BJ59" s="1371"/>
      <c r="BK59" s="1371"/>
      <c r="BL59" s="1371"/>
      <c r="BM59" s="1371"/>
      <c r="BN59" s="1371"/>
      <c r="BO59" s="1372"/>
      <c r="BP59" s="135"/>
      <c r="BQ59" s="135"/>
      <c r="BR59" s="135"/>
      <c r="BS59" s="135"/>
      <c r="BT59" s="135"/>
      <c r="BU59" s="135"/>
      <c r="BV59" s="13"/>
      <c r="BW59" s="13"/>
      <c r="BX59" s="13"/>
      <c r="BY59" s="13"/>
      <c r="BZ59" s="13"/>
      <c r="CA59" s="13"/>
    </row>
    <row r="60" spans="1:79" ht="12" customHeight="1">
      <c r="A60" s="1384"/>
      <c r="B60" s="1385"/>
      <c r="C60" s="1385"/>
      <c r="D60" s="766"/>
      <c r="E60" s="1396"/>
      <c r="F60" s="1396"/>
      <c r="G60" s="767"/>
      <c r="H60" s="1403"/>
      <c r="I60" s="1404"/>
      <c r="J60" s="370" t="s">
        <v>1540</v>
      </c>
      <c r="K60" s="753"/>
      <c r="L60" s="754"/>
      <c r="M60" s="370" t="s">
        <v>1539</v>
      </c>
      <c r="N60" s="1399"/>
      <c r="O60" s="1400"/>
      <c r="P60" s="1400"/>
      <c r="Q60" s="1402"/>
      <c r="R60" s="1466"/>
      <c r="S60" s="1371"/>
      <c r="T60" s="1371"/>
      <c r="U60" s="571"/>
      <c r="V60" s="573"/>
      <c r="W60" s="1392"/>
      <c r="X60" s="1393"/>
      <c r="Y60" s="1394"/>
      <c r="Z60" s="1392"/>
      <c r="AA60" s="1393"/>
      <c r="AB60" s="1394"/>
      <c r="AC60" s="1392"/>
      <c r="AD60" s="1393"/>
      <c r="AE60" s="1394"/>
      <c r="AF60" s="1384"/>
      <c r="AG60" s="1385"/>
      <c r="AH60" s="1385"/>
      <c r="AI60" s="1385"/>
      <c r="AJ60" s="1385"/>
      <c r="AK60" s="1385"/>
      <c r="AL60" s="1386"/>
      <c r="AM60" s="546"/>
      <c r="AN60" s="547"/>
      <c r="AO60" s="548"/>
      <c r="AP60" s="753"/>
      <c r="AQ60" s="754"/>
      <c r="AR60" s="754"/>
      <c r="AS60" s="754"/>
      <c r="AT60" s="754"/>
      <c r="AU60" s="547"/>
      <c r="AV60" s="548"/>
      <c r="AW60" s="509"/>
      <c r="AX60" s="781"/>
      <c r="AY60" s="781"/>
      <c r="AZ60" s="781"/>
      <c r="BA60" s="781"/>
      <c r="BB60" s="781"/>
      <c r="BC60" s="781"/>
      <c r="BD60" s="781"/>
      <c r="BE60" s="781"/>
      <c r="BF60" s="781"/>
      <c r="BG60" s="781"/>
      <c r="BH60" s="781"/>
      <c r="BI60" s="781"/>
      <c r="BJ60" s="781"/>
      <c r="BK60" s="781"/>
      <c r="BL60" s="781"/>
      <c r="BM60" s="781"/>
      <c r="BN60" s="781"/>
      <c r="BO60" s="1373"/>
      <c r="BP60" s="135"/>
      <c r="BQ60" s="135"/>
      <c r="BR60" s="135"/>
      <c r="BS60" s="135"/>
      <c r="BT60" s="135"/>
      <c r="BU60" s="135"/>
      <c r="BV60" s="13"/>
      <c r="BW60" s="13"/>
      <c r="BX60" s="13"/>
      <c r="BY60" s="13"/>
      <c r="BZ60" s="13"/>
      <c r="CA60" s="13"/>
    </row>
    <row r="61" spans="1:79" ht="12" customHeight="1">
      <c r="A61" s="565" t="s">
        <v>1302</v>
      </c>
      <c r="B61" s="566"/>
      <c r="C61" s="566"/>
      <c r="D61" s="832" t="s">
        <v>1147</v>
      </c>
      <c r="E61" s="1395"/>
      <c r="F61" s="1395"/>
      <c r="G61" s="861" t="s">
        <v>1300</v>
      </c>
      <c r="H61" s="1405"/>
      <c r="I61" s="1406"/>
      <c r="J61" s="370" t="s">
        <v>1263</v>
      </c>
      <c r="K61" s="1387"/>
      <c r="L61" s="1388"/>
      <c r="M61" s="370" t="s">
        <v>694</v>
      </c>
      <c r="N61" s="1397"/>
      <c r="O61" s="1398"/>
      <c r="P61" s="1398"/>
      <c r="Q61" s="1401" t="s">
        <v>1285</v>
      </c>
      <c r="R61" s="1466"/>
      <c r="S61" s="1371"/>
      <c r="T61" s="1371"/>
      <c r="U61" s="571"/>
      <c r="V61" s="573"/>
      <c r="W61" s="1389"/>
      <c r="X61" s="1390"/>
      <c r="Y61" s="1391"/>
      <c r="Z61" s="1389"/>
      <c r="AA61" s="1390"/>
      <c r="AB61" s="1391"/>
      <c r="AC61" s="1389"/>
      <c r="AD61" s="1390"/>
      <c r="AE61" s="1391"/>
      <c r="AF61" s="565" t="s">
        <v>702</v>
      </c>
      <c r="AG61" s="566"/>
      <c r="AH61" s="566"/>
      <c r="AI61" s="566"/>
      <c r="AJ61" s="566"/>
      <c r="AK61" s="566"/>
      <c r="AL61" s="567"/>
      <c r="AM61" s="546"/>
      <c r="AN61" s="547"/>
      <c r="AO61" s="548"/>
      <c r="AP61" s="753"/>
      <c r="AQ61" s="754"/>
      <c r="AR61" s="754"/>
      <c r="AS61" s="754"/>
      <c r="AT61" s="754"/>
      <c r="AU61" s="547" t="s">
        <v>1285</v>
      </c>
      <c r="AV61" s="548"/>
      <c r="AW61" s="1374" t="s">
        <v>1320</v>
      </c>
      <c r="AX61" s="1375"/>
      <c r="AY61" s="1375"/>
      <c r="AZ61" s="1375"/>
      <c r="BA61" s="1375"/>
      <c r="BB61" s="1375"/>
      <c r="BC61" s="1375"/>
      <c r="BD61" s="1375"/>
      <c r="BE61" s="1375"/>
      <c r="BF61" s="1375"/>
      <c r="BG61" s="1375"/>
      <c r="BH61" s="1375"/>
      <c r="BI61" s="1375"/>
      <c r="BJ61" s="1375"/>
      <c r="BK61" s="1375"/>
      <c r="BL61" s="1375"/>
      <c r="BM61" s="1375"/>
      <c r="BN61" s="1375"/>
      <c r="BO61" s="1376"/>
      <c r="BP61" s="135"/>
      <c r="BQ61" s="135"/>
      <c r="BR61" s="135"/>
      <c r="BS61" s="135"/>
      <c r="BT61" s="135"/>
      <c r="BU61" s="135"/>
      <c r="BV61" s="13"/>
      <c r="BW61" s="13"/>
      <c r="BX61" s="13"/>
      <c r="BY61" s="13"/>
      <c r="BZ61" s="13"/>
      <c r="CA61" s="13"/>
    </row>
    <row r="62" spans="1:79" ht="12" customHeight="1">
      <c r="A62" s="1384"/>
      <c r="B62" s="1385"/>
      <c r="C62" s="1385"/>
      <c r="D62" s="766"/>
      <c r="E62" s="1396"/>
      <c r="F62" s="1396"/>
      <c r="G62" s="767"/>
      <c r="H62" s="1403"/>
      <c r="I62" s="1404"/>
      <c r="J62" s="370" t="s">
        <v>1540</v>
      </c>
      <c r="K62" s="753"/>
      <c r="L62" s="754"/>
      <c r="M62" s="370" t="s">
        <v>1539</v>
      </c>
      <c r="N62" s="1399"/>
      <c r="O62" s="1400"/>
      <c r="P62" s="1400"/>
      <c r="Q62" s="1402"/>
      <c r="R62" s="1466"/>
      <c r="S62" s="1371"/>
      <c r="T62" s="1371"/>
      <c r="U62" s="571"/>
      <c r="V62" s="573"/>
      <c r="W62" s="1392"/>
      <c r="X62" s="1393"/>
      <c r="Y62" s="1394"/>
      <c r="Z62" s="1392"/>
      <c r="AA62" s="1393"/>
      <c r="AB62" s="1394"/>
      <c r="AC62" s="1392"/>
      <c r="AD62" s="1393"/>
      <c r="AE62" s="1394"/>
      <c r="AF62" s="1384"/>
      <c r="AG62" s="1385"/>
      <c r="AH62" s="1385"/>
      <c r="AI62" s="1385"/>
      <c r="AJ62" s="1385"/>
      <c r="AK62" s="1385"/>
      <c r="AL62" s="1386"/>
      <c r="AM62" s="546"/>
      <c r="AN62" s="547"/>
      <c r="AO62" s="548"/>
      <c r="AP62" s="753"/>
      <c r="AQ62" s="754"/>
      <c r="AR62" s="754"/>
      <c r="AS62" s="754"/>
      <c r="AT62" s="754"/>
      <c r="AU62" s="547"/>
      <c r="AV62" s="548"/>
      <c r="AW62" s="1377"/>
      <c r="AX62" s="1371"/>
      <c r="AY62" s="1371"/>
      <c r="AZ62" s="1371"/>
      <c r="BA62" s="1371"/>
      <c r="BB62" s="1371"/>
      <c r="BC62" s="1371"/>
      <c r="BD62" s="1371"/>
      <c r="BE62" s="1371"/>
      <c r="BF62" s="1371"/>
      <c r="BG62" s="1371"/>
      <c r="BH62" s="1371"/>
      <c r="BI62" s="1371"/>
      <c r="BJ62" s="1371"/>
      <c r="BK62" s="1371"/>
      <c r="BL62" s="1371"/>
      <c r="BM62" s="1371"/>
      <c r="BN62" s="1371"/>
      <c r="BO62" s="1372"/>
      <c r="BP62" s="135"/>
      <c r="BQ62" s="135"/>
      <c r="BR62" s="135"/>
      <c r="BS62" s="135"/>
      <c r="BT62" s="135"/>
      <c r="BU62" s="135"/>
      <c r="BV62" s="13"/>
      <c r="BW62" s="13"/>
      <c r="BX62" s="13"/>
      <c r="BY62" s="13"/>
      <c r="BZ62" s="13"/>
      <c r="CA62" s="13"/>
    </row>
    <row r="63" spans="1:79" ht="12" customHeight="1">
      <c r="A63" s="565" t="s">
        <v>1302</v>
      </c>
      <c r="B63" s="566"/>
      <c r="C63" s="566"/>
      <c r="D63" s="832" t="s">
        <v>1147</v>
      </c>
      <c r="E63" s="1395"/>
      <c r="F63" s="1395"/>
      <c r="G63" s="861" t="s">
        <v>1300</v>
      </c>
      <c r="H63" s="1405"/>
      <c r="I63" s="1406"/>
      <c r="J63" s="370" t="s">
        <v>1263</v>
      </c>
      <c r="K63" s="1387"/>
      <c r="L63" s="1388"/>
      <c r="M63" s="370" t="s">
        <v>694</v>
      </c>
      <c r="N63" s="1397"/>
      <c r="O63" s="1398"/>
      <c r="P63" s="1398"/>
      <c r="Q63" s="1401" t="s">
        <v>1285</v>
      </c>
      <c r="R63" s="1466"/>
      <c r="S63" s="1371"/>
      <c r="T63" s="1371"/>
      <c r="U63" s="571"/>
      <c r="V63" s="573"/>
      <c r="W63" s="1389"/>
      <c r="X63" s="1390"/>
      <c r="Y63" s="1391"/>
      <c r="Z63" s="1389"/>
      <c r="AA63" s="1390"/>
      <c r="AB63" s="1391"/>
      <c r="AC63" s="1389"/>
      <c r="AD63" s="1390"/>
      <c r="AE63" s="1391"/>
      <c r="AF63" s="565" t="s">
        <v>703</v>
      </c>
      <c r="AG63" s="566"/>
      <c r="AH63" s="566"/>
      <c r="AI63" s="566"/>
      <c r="AJ63" s="566"/>
      <c r="AK63" s="566"/>
      <c r="AL63" s="567"/>
      <c r="AM63" s="546"/>
      <c r="AN63" s="547"/>
      <c r="AO63" s="548"/>
      <c r="AP63" s="753"/>
      <c r="AQ63" s="754"/>
      <c r="AR63" s="754"/>
      <c r="AS63" s="754"/>
      <c r="AT63" s="754"/>
      <c r="AU63" s="547" t="s">
        <v>1285</v>
      </c>
      <c r="AV63" s="548"/>
      <c r="AW63" s="367"/>
      <c r="AX63" s="561" t="s">
        <v>1321</v>
      </c>
      <c r="AY63" s="562"/>
      <c r="AZ63" s="712"/>
      <c r="BA63" s="635"/>
      <c r="BB63" s="658"/>
      <c r="BC63" s="676"/>
      <c r="BD63" s="3"/>
      <c r="BE63" s="635"/>
      <c r="BF63" s="658"/>
      <c r="BG63" s="658"/>
      <c r="BH63" s="676" t="s">
        <v>1323</v>
      </c>
      <c r="BI63" s="3"/>
      <c r="BJ63" s="3"/>
      <c r="BK63" s="3"/>
      <c r="BL63" s="3"/>
      <c r="BM63" s="3"/>
      <c r="BN63" s="3"/>
      <c r="BO63" s="146"/>
      <c r="BP63" s="135"/>
      <c r="BQ63" s="135"/>
      <c r="BR63" s="135"/>
      <c r="BS63" s="135"/>
      <c r="BT63" s="135"/>
      <c r="BU63" s="135"/>
      <c r="BV63" s="13"/>
      <c r="BW63" s="13"/>
      <c r="BX63" s="13"/>
      <c r="BY63" s="13"/>
      <c r="BZ63" s="13"/>
      <c r="CA63" s="13"/>
    </row>
    <row r="64" spans="1:79" ht="12" customHeight="1">
      <c r="A64" s="1384"/>
      <c r="B64" s="1385"/>
      <c r="C64" s="1385"/>
      <c r="D64" s="766"/>
      <c r="E64" s="1396"/>
      <c r="F64" s="1396"/>
      <c r="G64" s="767"/>
      <c r="H64" s="1403"/>
      <c r="I64" s="1404"/>
      <c r="J64" s="370" t="s">
        <v>1540</v>
      </c>
      <c r="K64" s="753"/>
      <c r="L64" s="754"/>
      <c r="M64" s="370" t="s">
        <v>1539</v>
      </c>
      <c r="N64" s="1399"/>
      <c r="O64" s="1400"/>
      <c r="P64" s="1400"/>
      <c r="Q64" s="1402"/>
      <c r="R64" s="1466"/>
      <c r="S64" s="1371"/>
      <c r="T64" s="1371"/>
      <c r="U64" s="571"/>
      <c r="V64" s="573"/>
      <c r="W64" s="1392"/>
      <c r="X64" s="1393"/>
      <c r="Y64" s="1394"/>
      <c r="Z64" s="1392"/>
      <c r="AA64" s="1393"/>
      <c r="AB64" s="1394"/>
      <c r="AC64" s="1392"/>
      <c r="AD64" s="1393"/>
      <c r="AE64" s="1394"/>
      <c r="AF64" s="1384"/>
      <c r="AG64" s="1385"/>
      <c r="AH64" s="1385"/>
      <c r="AI64" s="1385"/>
      <c r="AJ64" s="1385"/>
      <c r="AK64" s="1385"/>
      <c r="AL64" s="1386"/>
      <c r="AM64" s="546"/>
      <c r="AN64" s="547"/>
      <c r="AO64" s="548"/>
      <c r="AP64" s="753"/>
      <c r="AQ64" s="754"/>
      <c r="AR64" s="754"/>
      <c r="AS64" s="754"/>
      <c r="AT64" s="754"/>
      <c r="AU64" s="547"/>
      <c r="AV64" s="548"/>
      <c r="AW64" s="367"/>
      <c r="AX64" s="563"/>
      <c r="AY64" s="564"/>
      <c r="AZ64" s="713"/>
      <c r="BA64" s="731"/>
      <c r="BB64" s="659"/>
      <c r="BC64" s="677"/>
      <c r="BD64" s="3"/>
      <c r="BE64" s="572"/>
      <c r="BF64" s="571"/>
      <c r="BG64" s="571"/>
      <c r="BH64" s="573"/>
      <c r="BI64" s="3"/>
      <c r="BJ64" s="3"/>
      <c r="BK64" s="3"/>
      <c r="BL64" s="3"/>
      <c r="BM64" s="3"/>
      <c r="BN64" s="3"/>
      <c r="BO64" s="146"/>
      <c r="BP64" s="135"/>
      <c r="BQ64" s="135"/>
      <c r="BR64" s="135"/>
      <c r="BS64" s="135"/>
      <c r="BT64" s="135"/>
      <c r="BU64" s="135"/>
      <c r="BV64" s="13"/>
      <c r="BW64" s="13"/>
      <c r="BX64" s="13"/>
      <c r="BY64" s="13"/>
      <c r="BZ64" s="13"/>
      <c r="CA64" s="13"/>
    </row>
    <row r="65" spans="1:79" ht="12" customHeight="1">
      <c r="A65" s="565" t="s">
        <v>1302</v>
      </c>
      <c r="B65" s="566"/>
      <c r="C65" s="566"/>
      <c r="D65" s="832" t="s">
        <v>1147</v>
      </c>
      <c r="E65" s="1395"/>
      <c r="F65" s="1395"/>
      <c r="G65" s="861" t="s">
        <v>1300</v>
      </c>
      <c r="H65" s="1405"/>
      <c r="I65" s="1406"/>
      <c r="J65" s="370" t="s">
        <v>1263</v>
      </c>
      <c r="K65" s="1387"/>
      <c r="L65" s="1388"/>
      <c r="M65" s="370" t="s">
        <v>694</v>
      </c>
      <c r="N65" s="1397"/>
      <c r="O65" s="1398"/>
      <c r="P65" s="1398"/>
      <c r="Q65" s="1401" t="s">
        <v>1285</v>
      </c>
      <c r="R65" s="1466"/>
      <c r="S65" s="1371"/>
      <c r="T65" s="1371"/>
      <c r="U65" s="571"/>
      <c r="V65" s="573"/>
      <c r="W65" s="1389"/>
      <c r="X65" s="1390"/>
      <c r="Y65" s="1391"/>
      <c r="Z65" s="1389"/>
      <c r="AA65" s="1390"/>
      <c r="AB65" s="1391"/>
      <c r="AC65" s="1389"/>
      <c r="AD65" s="1390"/>
      <c r="AE65" s="1391"/>
      <c r="AF65" s="565" t="s">
        <v>542</v>
      </c>
      <c r="AG65" s="566"/>
      <c r="AH65" s="566"/>
      <c r="AI65" s="566"/>
      <c r="AJ65" s="566"/>
      <c r="AK65" s="566"/>
      <c r="AL65" s="567"/>
      <c r="AM65" s="546"/>
      <c r="AN65" s="547"/>
      <c r="AO65" s="548"/>
      <c r="AP65" s="753"/>
      <c r="AQ65" s="754"/>
      <c r="AR65" s="754"/>
      <c r="AS65" s="754"/>
      <c r="AT65" s="754"/>
      <c r="AU65" s="547" t="s">
        <v>1285</v>
      </c>
      <c r="AV65" s="548"/>
      <c r="AW65" s="367"/>
      <c r="AX65" s="554" t="s">
        <v>1322</v>
      </c>
      <c r="AY65" s="554"/>
      <c r="AZ65" s="554"/>
      <c r="BA65" s="641"/>
      <c r="BB65" s="641"/>
      <c r="BC65" s="641"/>
      <c r="BD65" s="3"/>
      <c r="BE65" s="572"/>
      <c r="BF65" s="571"/>
      <c r="BG65" s="571"/>
      <c r="BH65" s="573"/>
      <c r="BI65" s="3"/>
      <c r="BJ65" s="3"/>
      <c r="BK65" s="3"/>
      <c r="BL65" s="3"/>
      <c r="BM65" s="3"/>
      <c r="BN65" s="3"/>
      <c r="BO65" s="146"/>
      <c r="BP65" s="135"/>
      <c r="BQ65" s="135"/>
      <c r="BR65" s="135"/>
      <c r="BS65" s="135"/>
      <c r="BT65" s="135"/>
      <c r="BU65" s="135"/>
      <c r="BV65" s="13"/>
      <c r="BW65" s="13"/>
      <c r="BX65" s="13"/>
      <c r="BY65" s="13"/>
      <c r="BZ65" s="13"/>
      <c r="CA65" s="13"/>
    </row>
    <row r="66" spans="1:79" ht="12" customHeight="1">
      <c r="A66" s="1384"/>
      <c r="B66" s="1385"/>
      <c r="C66" s="1385"/>
      <c r="D66" s="766"/>
      <c r="E66" s="1396"/>
      <c r="F66" s="1396"/>
      <c r="G66" s="767"/>
      <c r="H66" s="1403"/>
      <c r="I66" s="1404"/>
      <c r="J66" s="370" t="s">
        <v>1540</v>
      </c>
      <c r="K66" s="753"/>
      <c r="L66" s="754"/>
      <c r="M66" s="370" t="s">
        <v>1539</v>
      </c>
      <c r="N66" s="1399"/>
      <c r="O66" s="1400"/>
      <c r="P66" s="1400"/>
      <c r="Q66" s="1402"/>
      <c r="R66" s="1466"/>
      <c r="S66" s="1371"/>
      <c r="T66" s="1371"/>
      <c r="U66" s="571"/>
      <c r="V66" s="573"/>
      <c r="W66" s="1392"/>
      <c r="X66" s="1393"/>
      <c r="Y66" s="1394"/>
      <c r="Z66" s="1392"/>
      <c r="AA66" s="1393"/>
      <c r="AB66" s="1394"/>
      <c r="AC66" s="1392"/>
      <c r="AD66" s="1393"/>
      <c r="AE66" s="1394"/>
      <c r="AF66" s="1384"/>
      <c r="AG66" s="1385"/>
      <c r="AH66" s="1385"/>
      <c r="AI66" s="1385"/>
      <c r="AJ66" s="1385"/>
      <c r="AK66" s="1385"/>
      <c r="AL66" s="1386"/>
      <c r="AM66" s="546"/>
      <c r="AN66" s="547"/>
      <c r="AO66" s="548"/>
      <c r="AP66" s="753"/>
      <c r="AQ66" s="754"/>
      <c r="AR66" s="754"/>
      <c r="AS66" s="754"/>
      <c r="AT66" s="754"/>
      <c r="AU66" s="547"/>
      <c r="AV66" s="548"/>
      <c r="AW66" s="367"/>
      <c r="AX66" s="554"/>
      <c r="AY66" s="554"/>
      <c r="AZ66" s="554"/>
      <c r="BA66" s="641"/>
      <c r="BB66" s="641"/>
      <c r="BC66" s="641"/>
      <c r="BD66" s="3"/>
      <c r="BE66" s="731"/>
      <c r="BF66" s="659"/>
      <c r="BG66" s="659"/>
      <c r="BH66" s="677"/>
      <c r="BI66" s="3"/>
      <c r="BJ66" s="3"/>
      <c r="BK66" s="3"/>
      <c r="BL66" s="3"/>
      <c r="BM66" s="3"/>
      <c r="BN66" s="3"/>
      <c r="BO66" s="146"/>
      <c r="BP66" s="135"/>
      <c r="BQ66" s="135"/>
      <c r="BR66" s="135"/>
      <c r="BS66" s="135"/>
      <c r="BT66" s="135"/>
      <c r="BU66" s="135"/>
      <c r="BV66" s="13"/>
      <c r="BW66" s="13"/>
      <c r="BX66" s="13"/>
      <c r="BY66" s="13"/>
      <c r="BZ66" s="13"/>
      <c r="CA66" s="13"/>
    </row>
    <row r="67" spans="1:79" ht="12" customHeight="1">
      <c r="A67" s="565" t="s">
        <v>1302</v>
      </c>
      <c r="B67" s="566"/>
      <c r="C67" s="566"/>
      <c r="D67" s="832" t="s">
        <v>1147</v>
      </c>
      <c r="E67" s="1395"/>
      <c r="F67" s="1395"/>
      <c r="G67" s="861" t="s">
        <v>1300</v>
      </c>
      <c r="H67" s="1405"/>
      <c r="I67" s="1406"/>
      <c r="J67" s="370" t="s">
        <v>1263</v>
      </c>
      <c r="K67" s="1387"/>
      <c r="L67" s="1388"/>
      <c r="M67" s="370" t="s">
        <v>694</v>
      </c>
      <c r="N67" s="1397"/>
      <c r="O67" s="1398"/>
      <c r="P67" s="1398"/>
      <c r="Q67" s="1401" t="s">
        <v>1285</v>
      </c>
      <c r="R67" s="1466"/>
      <c r="S67" s="1371"/>
      <c r="T67" s="1371"/>
      <c r="U67" s="571"/>
      <c r="V67" s="573"/>
      <c r="W67" s="1389"/>
      <c r="X67" s="1390"/>
      <c r="Y67" s="1391"/>
      <c r="Z67" s="1389"/>
      <c r="AA67" s="1390"/>
      <c r="AB67" s="1391"/>
      <c r="AC67" s="1389"/>
      <c r="AD67" s="1390"/>
      <c r="AE67" s="1391"/>
      <c r="AF67" s="565" t="s">
        <v>1537</v>
      </c>
      <c r="AG67" s="566"/>
      <c r="AH67" s="566"/>
      <c r="AI67" s="566"/>
      <c r="AJ67" s="566"/>
      <c r="AK67" s="566"/>
      <c r="AL67" s="567"/>
      <c r="AM67" s="546"/>
      <c r="AN67" s="547"/>
      <c r="AO67" s="548"/>
      <c r="AP67" s="753"/>
      <c r="AQ67" s="754"/>
      <c r="AR67" s="754"/>
      <c r="AS67" s="754"/>
      <c r="AT67" s="754"/>
      <c r="AU67" s="547" t="s">
        <v>1285</v>
      </c>
      <c r="AV67" s="548"/>
      <c r="AW67" s="508"/>
      <c r="AX67" s="1371" t="s">
        <v>1281</v>
      </c>
      <c r="AY67" s="1371"/>
      <c r="AZ67" s="1371"/>
      <c r="BA67" s="1371"/>
      <c r="BB67" s="1371"/>
      <c r="BC67" s="1371"/>
      <c r="BD67" s="1371"/>
      <c r="BE67" s="1371"/>
      <c r="BF67" s="1371"/>
      <c r="BG67" s="1371"/>
      <c r="BH67" s="1371"/>
      <c r="BI67" s="1371"/>
      <c r="BJ67" s="1371"/>
      <c r="BK67" s="1371"/>
      <c r="BL67" s="1371"/>
      <c r="BM67" s="1371"/>
      <c r="BN67" s="1371"/>
      <c r="BO67" s="1372"/>
      <c r="BP67" s="135"/>
      <c r="BQ67" s="135"/>
      <c r="BR67" s="135"/>
      <c r="BS67" s="135"/>
      <c r="BT67" s="135"/>
      <c r="BU67" s="135"/>
      <c r="BV67" s="13"/>
      <c r="BW67" s="13"/>
      <c r="BX67" s="13"/>
      <c r="BY67" s="13"/>
      <c r="BZ67" s="13"/>
      <c r="CA67" s="13"/>
    </row>
    <row r="68" spans="1:79" ht="12" customHeight="1">
      <c r="A68" s="1384"/>
      <c r="B68" s="1385"/>
      <c r="C68" s="1385"/>
      <c r="D68" s="766"/>
      <c r="E68" s="1396"/>
      <c r="F68" s="1396"/>
      <c r="G68" s="767"/>
      <c r="H68" s="1403"/>
      <c r="I68" s="1404"/>
      <c r="J68" s="370" t="s">
        <v>1540</v>
      </c>
      <c r="K68" s="753"/>
      <c r="L68" s="754"/>
      <c r="M68" s="370" t="s">
        <v>1539</v>
      </c>
      <c r="N68" s="1399"/>
      <c r="O68" s="1400"/>
      <c r="P68" s="1400"/>
      <c r="Q68" s="1402"/>
      <c r="R68" s="1466"/>
      <c r="S68" s="1371"/>
      <c r="T68" s="1371"/>
      <c r="U68" s="571"/>
      <c r="V68" s="573"/>
      <c r="W68" s="1392"/>
      <c r="X68" s="1393"/>
      <c r="Y68" s="1394"/>
      <c r="Z68" s="1392"/>
      <c r="AA68" s="1393"/>
      <c r="AB68" s="1394"/>
      <c r="AC68" s="1392"/>
      <c r="AD68" s="1393"/>
      <c r="AE68" s="1394"/>
      <c r="AF68" s="1384"/>
      <c r="AG68" s="1385"/>
      <c r="AH68" s="1385"/>
      <c r="AI68" s="1385"/>
      <c r="AJ68" s="1385"/>
      <c r="AK68" s="1385"/>
      <c r="AL68" s="1386"/>
      <c r="AM68" s="546"/>
      <c r="AN68" s="547"/>
      <c r="AO68" s="548"/>
      <c r="AP68" s="753"/>
      <c r="AQ68" s="754"/>
      <c r="AR68" s="754"/>
      <c r="AS68" s="754"/>
      <c r="AT68" s="754"/>
      <c r="AU68" s="547"/>
      <c r="AV68" s="548"/>
      <c r="AW68" s="508"/>
      <c r="AX68" s="781"/>
      <c r="AY68" s="781"/>
      <c r="AZ68" s="781"/>
      <c r="BA68" s="781"/>
      <c r="BB68" s="781"/>
      <c r="BC68" s="781"/>
      <c r="BD68" s="781"/>
      <c r="BE68" s="781"/>
      <c r="BF68" s="781"/>
      <c r="BG68" s="781"/>
      <c r="BH68" s="781"/>
      <c r="BI68" s="781"/>
      <c r="BJ68" s="781"/>
      <c r="BK68" s="781"/>
      <c r="BL68" s="781"/>
      <c r="BM68" s="781"/>
      <c r="BN68" s="781"/>
      <c r="BO68" s="1373"/>
      <c r="BP68" s="135"/>
      <c r="BQ68" s="135"/>
      <c r="BR68" s="135"/>
      <c r="BS68" s="135"/>
      <c r="BT68" s="135"/>
      <c r="BU68" s="135"/>
      <c r="BV68" s="13"/>
      <c r="BW68" s="13"/>
      <c r="BX68" s="13"/>
      <c r="BY68" s="13"/>
      <c r="BZ68" s="13"/>
      <c r="CA68" s="13"/>
    </row>
    <row r="69" spans="1:79" ht="12" customHeight="1">
      <c r="A69" s="565" t="s">
        <v>1302</v>
      </c>
      <c r="B69" s="566"/>
      <c r="C69" s="566"/>
      <c r="D69" s="832" t="s">
        <v>1147</v>
      </c>
      <c r="E69" s="1395"/>
      <c r="F69" s="1395"/>
      <c r="G69" s="861" t="s">
        <v>1300</v>
      </c>
      <c r="H69" s="1405"/>
      <c r="I69" s="1406"/>
      <c r="J69" s="370" t="s">
        <v>1263</v>
      </c>
      <c r="K69" s="1387"/>
      <c r="L69" s="1388"/>
      <c r="M69" s="370" t="s">
        <v>694</v>
      </c>
      <c r="N69" s="1397"/>
      <c r="O69" s="1398"/>
      <c r="P69" s="1398"/>
      <c r="Q69" s="1401" t="s">
        <v>1285</v>
      </c>
      <c r="R69" s="1466"/>
      <c r="S69" s="1371"/>
      <c r="T69" s="1371"/>
      <c r="U69" s="571"/>
      <c r="V69" s="573"/>
      <c r="W69" s="1389"/>
      <c r="X69" s="1390"/>
      <c r="Y69" s="1391"/>
      <c r="Z69" s="1389"/>
      <c r="AA69" s="1390"/>
      <c r="AB69" s="1391"/>
      <c r="AC69" s="1389"/>
      <c r="AD69" s="1390"/>
      <c r="AE69" s="1391"/>
      <c r="AF69" s="565" t="s">
        <v>1538</v>
      </c>
      <c r="AG69" s="566"/>
      <c r="AH69" s="566"/>
      <c r="AI69" s="566"/>
      <c r="AJ69" s="566"/>
      <c r="AK69" s="566"/>
      <c r="AL69" s="567"/>
      <c r="AM69" s="546"/>
      <c r="AN69" s="547"/>
      <c r="AO69" s="548"/>
      <c r="AP69" s="753"/>
      <c r="AQ69" s="754"/>
      <c r="AR69" s="754"/>
      <c r="AS69" s="754"/>
      <c r="AT69" s="754"/>
      <c r="AU69" s="547" t="s">
        <v>1285</v>
      </c>
      <c r="AV69" s="548"/>
      <c r="AW69" s="1374" t="s">
        <v>1455</v>
      </c>
      <c r="AX69" s="1375"/>
      <c r="AY69" s="1375"/>
      <c r="AZ69" s="1375"/>
      <c r="BA69" s="1375"/>
      <c r="BB69" s="1375"/>
      <c r="BC69" s="1375"/>
      <c r="BD69" s="1375"/>
      <c r="BE69" s="1375"/>
      <c r="BF69" s="1375"/>
      <c r="BG69" s="1375"/>
      <c r="BH69" s="1375"/>
      <c r="BI69" s="1375"/>
      <c r="BJ69" s="1375"/>
      <c r="BK69" s="1375"/>
      <c r="BL69" s="1375"/>
      <c r="BM69" s="1375"/>
      <c r="BN69" s="1375"/>
      <c r="BO69" s="1376"/>
      <c r="BP69" s="135"/>
      <c r="BQ69" s="135"/>
      <c r="BR69" s="135"/>
      <c r="BS69" s="135"/>
      <c r="BT69" s="135"/>
      <c r="BU69" s="135"/>
      <c r="BV69" s="13"/>
      <c r="BW69" s="13"/>
      <c r="BX69" s="13"/>
      <c r="BY69" s="13"/>
      <c r="BZ69" s="13"/>
      <c r="CA69" s="13"/>
    </row>
    <row r="70" spans="1:79" ht="12" customHeight="1">
      <c r="A70" s="1384"/>
      <c r="B70" s="1385"/>
      <c r="C70" s="1385"/>
      <c r="D70" s="766"/>
      <c r="E70" s="1396"/>
      <c r="F70" s="1396"/>
      <c r="G70" s="767"/>
      <c r="H70" s="1403"/>
      <c r="I70" s="1404"/>
      <c r="J70" s="370" t="s">
        <v>1540</v>
      </c>
      <c r="K70" s="753"/>
      <c r="L70" s="754"/>
      <c r="M70" s="370" t="s">
        <v>1539</v>
      </c>
      <c r="N70" s="1399"/>
      <c r="O70" s="1400"/>
      <c r="P70" s="1400"/>
      <c r="Q70" s="1402"/>
      <c r="R70" s="1466"/>
      <c r="S70" s="1371"/>
      <c r="T70" s="1371"/>
      <c r="U70" s="571"/>
      <c r="V70" s="573"/>
      <c r="W70" s="1392"/>
      <c r="X70" s="1393"/>
      <c r="Y70" s="1394"/>
      <c r="Z70" s="1392"/>
      <c r="AA70" s="1393"/>
      <c r="AB70" s="1394"/>
      <c r="AC70" s="1392"/>
      <c r="AD70" s="1393"/>
      <c r="AE70" s="1394"/>
      <c r="AF70" s="1384"/>
      <c r="AG70" s="1385"/>
      <c r="AH70" s="1385"/>
      <c r="AI70" s="1385"/>
      <c r="AJ70" s="1385"/>
      <c r="AK70" s="1385"/>
      <c r="AL70" s="1386"/>
      <c r="AM70" s="546"/>
      <c r="AN70" s="547"/>
      <c r="AO70" s="548"/>
      <c r="AP70" s="753"/>
      <c r="AQ70" s="754"/>
      <c r="AR70" s="754"/>
      <c r="AS70" s="754"/>
      <c r="AT70" s="754"/>
      <c r="AU70" s="547"/>
      <c r="AV70" s="548"/>
      <c r="AW70" s="1377"/>
      <c r="AX70" s="1371"/>
      <c r="AY70" s="1371"/>
      <c r="AZ70" s="1371"/>
      <c r="BA70" s="1371"/>
      <c r="BB70" s="1371"/>
      <c r="BC70" s="1371"/>
      <c r="BD70" s="1371"/>
      <c r="BE70" s="1371"/>
      <c r="BF70" s="1371"/>
      <c r="BG70" s="1371"/>
      <c r="BH70" s="1371"/>
      <c r="BI70" s="1371"/>
      <c r="BJ70" s="1371"/>
      <c r="BK70" s="1371"/>
      <c r="BL70" s="1371"/>
      <c r="BM70" s="1371"/>
      <c r="BN70" s="1371"/>
      <c r="BO70" s="1372"/>
      <c r="BP70" s="135"/>
      <c r="BQ70" s="135"/>
      <c r="BR70" s="135"/>
      <c r="BS70" s="135"/>
      <c r="BT70" s="135"/>
      <c r="BU70" s="135"/>
      <c r="BV70" s="13"/>
      <c r="BW70" s="13"/>
      <c r="BX70" s="13"/>
      <c r="BY70" s="13"/>
      <c r="BZ70" s="13"/>
      <c r="CA70" s="13"/>
    </row>
    <row r="71" spans="1:79" ht="12" customHeight="1">
      <c r="A71" s="565" t="s">
        <v>1302</v>
      </c>
      <c r="B71" s="566"/>
      <c r="C71" s="566"/>
      <c r="D71" s="832" t="s">
        <v>1147</v>
      </c>
      <c r="E71" s="1395"/>
      <c r="F71" s="1395"/>
      <c r="G71" s="861" t="s">
        <v>1300</v>
      </c>
      <c r="H71" s="1405"/>
      <c r="I71" s="1406"/>
      <c r="J71" s="370" t="s">
        <v>1263</v>
      </c>
      <c r="K71" s="1387"/>
      <c r="L71" s="1388"/>
      <c r="M71" s="370" t="s">
        <v>694</v>
      </c>
      <c r="N71" s="1397"/>
      <c r="O71" s="1398"/>
      <c r="P71" s="1398"/>
      <c r="Q71" s="1401" t="s">
        <v>1285</v>
      </c>
      <c r="R71" s="1466"/>
      <c r="S71" s="1371"/>
      <c r="T71" s="1371"/>
      <c r="U71" s="571"/>
      <c r="V71" s="573"/>
      <c r="W71" s="1389"/>
      <c r="X71" s="1390"/>
      <c r="Y71" s="1391"/>
      <c r="Z71" s="1389"/>
      <c r="AA71" s="1390"/>
      <c r="AB71" s="1391"/>
      <c r="AC71" s="1389"/>
      <c r="AD71" s="1390"/>
      <c r="AE71" s="1391"/>
      <c r="AF71" s="565" t="s">
        <v>777</v>
      </c>
      <c r="AG71" s="566"/>
      <c r="AH71" s="566"/>
      <c r="AI71" s="566"/>
      <c r="AJ71" s="566"/>
      <c r="AK71" s="566"/>
      <c r="AL71" s="567"/>
      <c r="AM71" s="546"/>
      <c r="AN71" s="547"/>
      <c r="AO71" s="548"/>
      <c r="AP71" s="753"/>
      <c r="AQ71" s="754"/>
      <c r="AR71" s="754"/>
      <c r="AS71" s="754"/>
      <c r="AT71" s="754"/>
      <c r="AU71" s="547" t="s">
        <v>1285</v>
      </c>
      <c r="AV71" s="548"/>
      <c r="AW71" s="367"/>
      <c r="AX71" s="139"/>
      <c r="AY71" s="139"/>
      <c r="AZ71" s="139"/>
      <c r="BA71" s="1369" t="s">
        <v>1313</v>
      </c>
      <c r="BB71" s="1369"/>
      <c r="BC71" s="1369" t="s">
        <v>1298</v>
      </c>
      <c r="BD71" s="1369" t="s">
        <v>1315</v>
      </c>
      <c r="BE71" s="1370" t="s">
        <v>1453</v>
      </c>
      <c r="BF71" s="1370"/>
      <c r="BG71" s="1370"/>
      <c r="BH71" s="571"/>
      <c r="BI71" s="571"/>
      <c r="BJ71" s="1369" t="s">
        <v>1297</v>
      </c>
      <c r="BK71" s="544" t="s">
        <v>1316</v>
      </c>
      <c r="BL71" s="1368">
        <f>BA71*BH71</f>
        <v>0</v>
      </c>
      <c r="BM71" s="1368"/>
      <c r="BN71" s="1368"/>
      <c r="BO71" s="1367" t="s">
        <v>1298</v>
      </c>
      <c r="BP71" s="135"/>
      <c r="BQ71" s="135"/>
      <c r="BR71" s="135"/>
      <c r="BS71" s="135"/>
      <c r="BT71" s="135"/>
      <c r="BU71" s="135"/>
      <c r="BV71" s="13"/>
      <c r="BW71" s="13"/>
      <c r="BX71" s="13"/>
      <c r="BY71" s="13"/>
      <c r="BZ71" s="13"/>
      <c r="CA71" s="13"/>
    </row>
    <row r="72" spans="1:79" ht="12" customHeight="1">
      <c r="A72" s="1384"/>
      <c r="B72" s="1385"/>
      <c r="C72" s="1385"/>
      <c r="D72" s="766"/>
      <c r="E72" s="1396"/>
      <c r="F72" s="1396"/>
      <c r="G72" s="767"/>
      <c r="H72" s="1403"/>
      <c r="I72" s="1404"/>
      <c r="J72" s="370" t="s">
        <v>1540</v>
      </c>
      <c r="K72" s="753"/>
      <c r="L72" s="754"/>
      <c r="M72" s="370" t="s">
        <v>1539</v>
      </c>
      <c r="N72" s="1399"/>
      <c r="O72" s="1400"/>
      <c r="P72" s="1400"/>
      <c r="Q72" s="1402"/>
      <c r="R72" s="1466"/>
      <c r="S72" s="1371"/>
      <c r="T72" s="1371"/>
      <c r="U72" s="571"/>
      <c r="V72" s="573"/>
      <c r="W72" s="1392"/>
      <c r="X72" s="1393"/>
      <c r="Y72" s="1394"/>
      <c r="Z72" s="1392"/>
      <c r="AA72" s="1393"/>
      <c r="AB72" s="1394"/>
      <c r="AC72" s="1392"/>
      <c r="AD72" s="1393"/>
      <c r="AE72" s="1394"/>
      <c r="AF72" s="1384"/>
      <c r="AG72" s="1385"/>
      <c r="AH72" s="1385"/>
      <c r="AI72" s="1385"/>
      <c r="AJ72" s="1385"/>
      <c r="AK72" s="1385"/>
      <c r="AL72" s="1386"/>
      <c r="AM72" s="546"/>
      <c r="AN72" s="547"/>
      <c r="AO72" s="548"/>
      <c r="AP72" s="753"/>
      <c r="AQ72" s="754"/>
      <c r="AR72" s="754"/>
      <c r="AS72" s="754"/>
      <c r="AT72" s="754"/>
      <c r="AU72" s="547"/>
      <c r="AV72" s="548"/>
      <c r="AW72" s="367"/>
      <c r="AX72" s="139"/>
      <c r="AY72" s="139"/>
      <c r="AZ72" s="139"/>
      <c r="BA72" s="1369"/>
      <c r="BB72" s="1369"/>
      <c r="BC72" s="1369"/>
      <c r="BD72" s="1369"/>
      <c r="BE72" s="1370"/>
      <c r="BF72" s="1370"/>
      <c r="BG72" s="1370"/>
      <c r="BH72" s="659"/>
      <c r="BI72" s="659"/>
      <c r="BJ72" s="1369"/>
      <c r="BK72" s="544"/>
      <c r="BL72" s="1368"/>
      <c r="BM72" s="1368"/>
      <c r="BN72" s="1368"/>
      <c r="BO72" s="1367"/>
      <c r="BP72" s="135"/>
      <c r="BQ72" s="135"/>
      <c r="BR72" s="135"/>
      <c r="BS72" s="135"/>
      <c r="BT72" s="135"/>
      <c r="BU72" s="135"/>
      <c r="BV72" s="13"/>
      <c r="BW72" s="13"/>
      <c r="BX72" s="13"/>
      <c r="BY72" s="13"/>
      <c r="BZ72" s="13"/>
      <c r="CA72" s="13"/>
    </row>
    <row r="73" spans="1:79" ht="12" customHeight="1">
      <c r="A73" s="565" t="s">
        <v>1302</v>
      </c>
      <c r="B73" s="566"/>
      <c r="C73" s="566"/>
      <c r="D73" s="832" t="s">
        <v>1147</v>
      </c>
      <c r="E73" s="1395"/>
      <c r="F73" s="1395"/>
      <c r="G73" s="861" t="s">
        <v>1300</v>
      </c>
      <c r="H73" s="1405"/>
      <c r="I73" s="1406"/>
      <c r="J73" s="370" t="s">
        <v>1263</v>
      </c>
      <c r="K73" s="1387"/>
      <c r="L73" s="1388"/>
      <c r="M73" s="370" t="s">
        <v>694</v>
      </c>
      <c r="N73" s="1397"/>
      <c r="O73" s="1398"/>
      <c r="P73" s="1398"/>
      <c r="Q73" s="1401" t="s">
        <v>1285</v>
      </c>
      <c r="R73" s="1466"/>
      <c r="S73" s="1371"/>
      <c r="T73" s="1371"/>
      <c r="U73" s="571"/>
      <c r="V73" s="573"/>
      <c r="W73" s="1389"/>
      <c r="X73" s="1390"/>
      <c r="Y73" s="1391"/>
      <c r="Z73" s="1389"/>
      <c r="AA73" s="1390"/>
      <c r="AB73" s="1391"/>
      <c r="AC73" s="1389"/>
      <c r="AD73" s="1390"/>
      <c r="AE73" s="1391"/>
      <c r="AF73" s="565" t="s">
        <v>777</v>
      </c>
      <c r="AG73" s="566"/>
      <c r="AH73" s="566"/>
      <c r="AI73" s="566"/>
      <c r="AJ73" s="566"/>
      <c r="AK73" s="566"/>
      <c r="AL73" s="567"/>
      <c r="AM73" s="572"/>
      <c r="AN73" s="571"/>
      <c r="AO73" s="573"/>
      <c r="AP73" s="1377"/>
      <c r="AQ73" s="1371"/>
      <c r="AR73" s="1371"/>
      <c r="AS73" s="1371"/>
      <c r="AT73" s="1371"/>
      <c r="AU73" s="571" t="s">
        <v>1285</v>
      </c>
      <c r="AV73" s="573"/>
      <c r="AW73" s="367"/>
      <c r="AX73" s="140"/>
      <c r="AY73" s="140"/>
      <c r="AZ73" s="140"/>
      <c r="BA73" s="1369" t="s">
        <v>1314</v>
      </c>
      <c r="BB73" s="1369"/>
      <c r="BC73" s="1369" t="s">
        <v>1298</v>
      </c>
      <c r="BD73" s="1369" t="s">
        <v>1315</v>
      </c>
      <c r="BE73" s="1370" t="s">
        <v>1454</v>
      </c>
      <c r="BF73" s="1370"/>
      <c r="BG73" s="1370"/>
      <c r="BH73" s="658"/>
      <c r="BI73" s="658"/>
      <c r="BJ73" s="1369" t="s">
        <v>1297</v>
      </c>
      <c r="BK73" s="544" t="s">
        <v>1316</v>
      </c>
      <c r="BL73" s="1368">
        <f>BA73*BH73</f>
        <v>0</v>
      </c>
      <c r="BM73" s="1368"/>
      <c r="BN73" s="1368"/>
      <c r="BO73" s="1367" t="s">
        <v>1298</v>
      </c>
      <c r="BP73" s="135"/>
      <c r="BQ73" s="135"/>
      <c r="BR73" s="135"/>
      <c r="BS73" s="135"/>
      <c r="BT73" s="135"/>
      <c r="BU73" s="135"/>
      <c r="BV73" s="13"/>
      <c r="BW73" s="13"/>
      <c r="BX73" s="13"/>
      <c r="BY73" s="13"/>
      <c r="BZ73" s="13"/>
      <c r="CA73" s="13"/>
    </row>
    <row r="74" spans="1:79" ht="12" customHeight="1">
      <c r="A74" s="1384"/>
      <c r="B74" s="1385"/>
      <c r="C74" s="1385"/>
      <c r="D74" s="766"/>
      <c r="E74" s="1396"/>
      <c r="F74" s="1396"/>
      <c r="G74" s="767"/>
      <c r="H74" s="1403"/>
      <c r="I74" s="1404"/>
      <c r="J74" s="370" t="s">
        <v>1540</v>
      </c>
      <c r="K74" s="753"/>
      <c r="L74" s="754"/>
      <c r="M74" s="370" t="s">
        <v>1539</v>
      </c>
      <c r="N74" s="1399"/>
      <c r="O74" s="1400"/>
      <c r="P74" s="1400"/>
      <c r="Q74" s="1402"/>
      <c r="R74" s="1466"/>
      <c r="S74" s="1371"/>
      <c r="T74" s="1371"/>
      <c r="U74" s="571"/>
      <c r="V74" s="573"/>
      <c r="W74" s="1392"/>
      <c r="X74" s="1393"/>
      <c r="Y74" s="1394"/>
      <c r="Z74" s="1392"/>
      <c r="AA74" s="1393"/>
      <c r="AB74" s="1394"/>
      <c r="AC74" s="1392"/>
      <c r="AD74" s="1393"/>
      <c r="AE74" s="1394"/>
      <c r="AF74" s="1384"/>
      <c r="AG74" s="1385"/>
      <c r="AH74" s="1385"/>
      <c r="AI74" s="1385"/>
      <c r="AJ74" s="1385"/>
      <c r="AK74" s="1385"/>
      <c r="AL74" s="1386"/>
      <c r="AM74" s="1384"/>
      <c r="AN74" s="1385"/>
      <c r="AO74" s="1386"/>
      <c r="AP74" s="1387"/>
      <c r="AQ74" s="1388"/>
      <c r="AR74" s="1388"/>
      <c r="AS74" s="1388"/>
      <c r="AT74" s="1388"/>
      <c r="AU74" s="1385"/>
      <c r="AV74" s="1386"/>
      <c r="AW74" s="367"/>
      <c r="AX74" s="140"/>
      <c r="AY74" s="140"/>
      <c r="AZ74" s="140"/>
      <c r="BA74" s="1369"/>
      <c r="BB74" s="1369"/>
      <c r="BC74" s="1369"/>
      <c r="BD74" s="1369"/>
      <c r="BE74" s="1370"/>
      <c r="BF74" s="1370"/>
      <c r="BG74" s="1370"/>
      <c r="BH74" s="659"/>
      <c r="BI74" s="659"/>
      <c r="BJ74" s="1369"/>
      <c r="BK74" s="544"/>
      <c r="BL74" s="1368"/>
      <c r="BM74" s="1368"/>
      <c r="BN74" s="1368"/>
      <c r="BO74" s="1367"/>
      <c r="BP74" s="135"/>
      <c r="BQ74" s="135"/>
      <c r="BR74" s="135"/>
      <c r="BS74" s="135"/>
      <c r="BT74" s="135"/>
      <c r="BU74" s="135"/>
      <c r="BV74" s="13"/>
      <c r="BW74" s="13"/>
      <c r="BX74" s="13"/>
      <c r="BY74" s="13"/>
      <c r="BZ74" s="13"/>
      <c r="CA74" s="13"/>
    </row>
    <row r="75" spans="1:79" ht="21" customHeight="1">
      <c r="A75" s="1471" t="s">
        <v>536</v>
      </c>
      <c r="B75" s="1472"/>
      <c r="C75" s="1472"/>
      <c r="D75" s="1472"/>
      <c r="E75" s="1472"/>
      <c r="F75" s="1472"/>
      <c r="G75" s="1472"/>
      <c r="H75" s="1472"/>
      <c r="I75" s="1472"/>
      <c r="J75" s="1472"/>
      <c r="K75" s="1472"/>
      <c r="L75" s="1472"/>
      <c r="M75" s="1473"/>
      <c r="N75" s="1469"/>
      <c r="O75" s="1470"/>
      <c r="P75" s="1470"/>
      <c r="Q75" s="489" t="s">
        <v>1305</v>
      </c>
      <c r="R75" s="1466"/>
      <c r="S75" s="1371"/>
      <c r="T75" s="1371"/>
      <c r="U75" s="571"/>
      <c r="V75" s="573"/>
      <c r="W75" s="997"/>
      <c r="X75" s="997"/>
      <c r="Y75" s="997"/>
      <c r="Z75" s="997"/>
      <c r="AA75" s="997"/>
      <c r="AB75" s="997"/>
      <c r="AC75" s="546"/>
      <c r="AD75" s="547"/>
      <c r="AE75" s="548"/>
      <c r="AF75" s="997" t="s">
        <v>777</v>
      </c>
      <c r="AG75" s="997"/>
      <c r="AH75" s="997"/>
      <c r="AI75" s="997"/>
      <c r="AJ75" s="997"/>
      <c r="AK75" s="997"/>
      <c r="AL75" s="997"/>
      <c r="AM75" s="546"/>
      <c r="AN75" s="547"/>
      <c r="AO75" s="548"/>
      <c r="AP75" s="753"/>
      <c r="AQ75" s="754"/>
      <c r="AR75" s="754"/>
      <c r="AS75" s="754"/>
      <c r="AT75" s="754"/>
      <c r="AU75" s="547" t="s">
        <v>1298</v>
      </c>
      <c r="AV75" s="548"/>
      <c r="AW75" s="367"/>
      <c r="AX75" s="3"/>
      <c r="AY75" s="3"/>
      <c r="AZ75" s="3"/>
      <c r="BA75" s="1369" t="s">
        <v>1325</v>
      </c>
      <c r="BB75" s="1369"/>
      <c r="BC75" s="494" t="s">
        <v>1298</v>
      </c>
      <c r="BD75" s="494" t="s">
        <v>1315</v>
      </c>
      <c r="BE75" s="828" t="s">
        <v>1456</v>
      </c>
      <c r="BF75" s="828"/>
      <c r="BG75" s="828"/>
      <c r="BH75" s="659"/>
      <c r="BI75" s="659"/>
      <c r="BJ75" s="494" t="s">
        <v>1297</v>
      </c>
      <c r="BK75" t="s">
        <v>1316</v>
      </c>
      <c r="BL75" s="1368">
        <f>BA75*BH75</f>
        <v>0</v>
      </c>
      <c r="BM75" s="1368"/>
      <c r="BN75" s="1368"/>
      <c r="BO75" s="495" t="s">
        <v>1298</v>
      </c>
      <c r="BP75" s="135"/>
      <c r="BQ75" s="135"/>
      <c r="BR75" s="135"/>
      <c r="BS75" s="135"/>
      <c r="BT75" s="135"/>
      <c r="BU75" s="135"/>
      <c r="BV75" s="13"/>
      <c r="BW75" s="13"/>
      <c r="BX75" s="13"/>
      <c r="BY75" s="13"/>
      <c r="BZ75" s="13"/>
      <c r="CA75" s="13"/>
    </row>
    <row r="76" spans="1:79" ht="21" customHeight="1" thickBot="1">
      <c r="A76" s="1460" t="s">
        <v>536</v>
      </c>
      <c r="B76" s="1461"/>
      <c r="C76" s="1461"/>
      <c r="D76" s="1461"/>
      <c r="E76" s="1461"/>
      <c r="F76" s="1461"/>
      <c r="G76" s="1461"/>
      <c r="H76" s="1461"/>
      <c r="I76" s="1461"/>
      <c r="J76" s="1461"/>
      <c r="K76" s="1461"/>
      <c r="L76" s="1461"/>
      <c r="M76" s="1462"/>
      <c r="N76" s="1469"/>
      <c r="O76" s="1470"/>
      <c r="P76" s="1470"/>
      <c r="Q76" s="489" t="s">
        <v>1305</v>
      </c>
      <c r="R76" s="1467"/>
      <c r="S76" s="1468"/>
      <c r="T76" s="1468"/>
      <c r="U76" s="659"/>
      <c r="V76" s="677"/>
      <c r="W76" s="1031"/>
      <c r="X76" s="1031"/>
      <c r="Y76" s="1031"/>
      <c r="Z76" s="1031"/>
      <c r="AA76" s="1031"/>
      <c r="AB76" s="1031"/>
      <c r="AC76" s="731"/>
      <c r="AD76" s="659"/>
      <c r="AE76" s="677"/>
      <c r="AF76" s="1031" t="s">
        <v>777</v>
      </c>
      <c r="AG76" s="1031"/>
      <c r="AH76" s="1031"/>
      <c r="AI76" s="1031"/>
      <c r="AJ76" s="1031"/>
      <c r="AK76" s="1031"/>
      <c r="AL76" s="1031"/>
      <c r="AM76" s="731"/>
      <c r="AN76" s="659"/>
      <c r="AO76" s="677"/>
      <c r="AP76" s="746"/>
      <c r="AQ76" s="747"/>
      <c r="AR76" s="747"/>
      <c r="AS76" s="747"/>
      <c r="AT76" s="747"/>
      <c r="AU76" s="585" t="s">
        <v>1298</v>
      </c>
      <c r="AV76" s="586"/>
      <c r="AW76" s="509"/>
      <c r="AX76" s="4" t="s">
        <v>1639</v>
      </c>
      <c r="AY76" s="4"/>
      <c r="AZ76" s="4"/>
      <c r="BA76" s="4"/>
      <c r="BB76" s="4"/>
      <c r="BC76" s="4"/>
      <c r="BD76" s="4"/>
      <c r="BE76" s="4"/>
      <c r="BF76" s="4"/>
      <c r="BG76" s="4"/>
      <c r="BH76" s="4"/>
      <c r="BI76" s="4"/>
      <c r="BJ76" s="4"/>
      <c r="BK76" s="4"/>
      <c r="BL76" s="4"/>
      <c r="BM76" s="4"/>
      <c r="BN76" s="4"/>
      <c r="BO76" s="492"/>
      <c r="BP76" s="135"/>
      <c r="BQ76" s="135"/>
      <c r="BR76" s="135"/>
      <c r="BS76" s="135"/>
      <c r="BT76" s="135"/>
      <c r="BU76" s="135"/>
      <c r="BV76" s="13"/>
      <c r="BW76" s="13"/>
      <c r="BX76" s="13"/>
      <c r="BY76" s="13"/>
      <c r="BZ76" s="13"/>
      <c r="CA76" s="13"/>
    </row>
    <row r="77" spans="1:79" ht="21" customHeight="1" thickTop="1" thickBot="1">
      <c r="A77" s="658"/>
      <c r="B77" s="658"/>
      <c r="C77" s="658"/>
      <c r="D77" s="658"/>
      <c r="E77" s="658"/>
      <c r="F77" s="658"/>
      <c r="G77" s="658"/>
      <c r="H77" s="1458" t="s">
        <v>5</v>
      </c>
      <c r="I77" s="1459"/>
      <c r="J77" s="1459"/>
      <c r="K77" s="1498">
        <f>SUM(N41:T54,R55)</f>
        <v>0</v>
      </c>
      <c r="L77" s="1499"/>
      <c r="M77" s="1499"/>
      <c r="N77" s="1499"/>
      <c r="O77" s="1499"/>
      <c r="P77" s="664" t="s">
        <v>1298</v>
      </c>
      <c r="Q77" s="664"/>
      <c r="R77" s="664"/>
      <c r="S77" s="664"/>
      <c r="T77" s="1363"/>
      <c r="AL77" s="1"/>
      <c r="AM77" s="135"/>
      <c r="AN77" s="13"/>
      <c r="AO77" s="13"/>
      <c r="AP77" s="13"/>
      <c r="AQ77" s="13"/>
      <c r="AR77" s="13"/>
      <c r="AS77" s="13"/>
    </row>
    <row r="78" spans="1:79" ht="21" customHeight="1" thickTop="1">
      <c r="A78" s="13"/>
      <c r="B78" s="13"/>
      <c r="C78" s="13"/>
      <c r="D78" s="13"/>
      <c r="E78" s="13"/>
      <c r="F78" s="13"/>
      <c r="G78" s="13"/>
      <c r="H78" s="13"/>
      <c r="I78" s="13"/>
      <c r="J78" s="13"/>
      <c r="K78" s="396"/>
      <c r="L78" s="396"/>
      <c r="M78" s="396"/>
      <c r="N78" s="396"/>
      <c r="O78" s="396"/>
      <c r="P78" s="13"/>
      <c r="Q78" s="13"/>
      <c r="R78" s="13"/>
      <c r="S78" s="13"/>
      <c r="AL78" s="1"/>
      <c r="AM78" s="135"/>
      <c r="AN78" s="13"/>
      <c r="AO78" s="13"/>
      <c r="AP78" s="13"/>
      <c r="AQ78" s="13"/>
      <c r="AR78" s="13"/>
      <c r="AS78" s="13"/>
    </row>
    <row r="79" spans="1:79" ht="18.75" customHeight="1">
      <c r="A79" s="13"/>
      <c r="B79" s="1" t="s">
        <v>1502</v>
      </c>
      <c r="C79" s="13"/>
      <c r="D79" s="13"/>
      <c r="E79" s="13"/>
      <c r="F79" s="13"/>
      <c r="G79" s="13"/>
      <c r="H79" s="13"/>
      <c r="I79" s="13"/>
      <c r="J79" s="13"/>
      <c r="K79" s="13"/>
      <c r="L79" s="13"/>
      <c r="M79" s="13"/>
      <c r="N79" s="13"/>
      <c r="O79" s="13"/>
      <c r="P79" s="3"/>
      <c r="Q79" s="3"/>
      <c r="R79" s="3"/>
      <c r="S79" s="3"/>
      <c r="T79" s="3"/>
      <c r="U79" s="3"/>
      <c r="V79" s="3"/>
      <c r="W79" s="3"/>
      <c r="X79" s="3"/>
      <c r="Y79" s="3"/>
      <c r="Z79" s="13"/>
      <c r="AA79" s="13"/>
      <c r="AB79" s="13"/>
      <c r="AC79" s="13"/>
      <c r="AK79" s="1"/>
      <c r="AL79" s="1"/>
      <c r="AM79" s="1"/>
      <c r="AN79" s="1"/>
      <c r="AO79" s="1"/>
      <c r="AP79" s="1"/>
      <c r="AQ79" s="1"/>
      <c r="AR79" s="1"/>
      <c r="AS79" s="1"/>
      <c r="AT79" s="377"/>
      <c r="AU79" s="13"/>
      <c r="AV79" s="13"/>
      <c r="AW79" s="13"/>
      <c r="AX79" s="13"/>
      <c r="AY79" s="13"/>
      <c r="AZ79" s="13"/>
    </row>
    <row r="80" spans="1:79" ht="21" customHeight="1">
      <c r="A80" s="13"/>
      <c r="B80" s="1" t="s">
        <v>1408</v>
      </c>
      <c r="C80" s="13"/>
      <c r="D80" s="13"/>
      <c r="E80" s="13"/>
      <c r="F80" s="13"/>
      <c r="G80" s="13"/>
      <c r="H80" s="13"/>
      <c r="I80" s="13"/>
      <c r="J80" s="13"/>
      <c r="K80" s="13"/>
      <c r="L80" s="13"/>
      <c r="M80" s="13"/>
      <c r="N80" s="13"/>
      <c r="O80" s="13"/>
      <c r="P80" s="3"/>
      <c r="Q80" s="3"/>
      <c r="R80" s="3"/>
      <c r="S80" s="3"/>
      <c r="T80" s="3"/>
      <c r="U80" s="3"/>
      <c r="V80" s="3"/>
      <c r="W80" s="3"/>
      <c r="X80" s="3"/>
      <c r="Y80" s="3"/>
      <c r="Z80" s="13"/>
      <c r="AA80" s="13"/>
      <c r="AB80" s="13"/>
      <c r="AC80" s="13"/>
      <c r="AD80" s="13"/>
      <c r="AE80" s="1"/>
      <c r="AF80" s="1"/>
      <c r="AG80" s="1"/>
      <c r="AH80" s="1"/>
      <c r="AI80" s="3"/>
      <c r="AJ80" s="13"/>
      <c r="AK80" s="13"/>
      <c r="AL80" s="1"/>
      <c r="AM80" s="1"/>
      <c r="AN80" s="1"/>
      <c r="AO80" s="1"/>
      <c r="AP80" s="1"/>
      <c r="AQ80" s="1"/>
      <c r="AR80" s="1"/>
      <c r="AS80" s="1"/>
      <c r="AT80" s="1"/>
      <c r="AU80" s="1"/>
      <c r="AV80" s="1"/>
      <c r="AW80" s="1"/>
      <c r="AX80" s="1"/>
      <c r="AY80" s="1"/>
      <c r="AZ80" s="1"/>
      <c r="BA80" s="1"/>
      <c r="BB80" s="1"/>
      <c r="BC80" s="1"/>
      <c r="BD80" s="1"/>
      <c r="BE80" s="1"/>
      <c r="BF80" s="1"/>
      <c r="BG80" s="377"/>
      <c r="BH80" s="13"/>
      <c r="BI80" s="13"/>
      <c r="BJ80" s="13"/>
      <c r="BK80" s="13"/>
      <c r="BL80" s="13"/>
      <c r="BM80" s="13"/>
    </row>
    <row r="81" spans="1:75" ht="21" customHeight="1">
      <c r="A81" s="13"/>
      <c r="B81" s="1" t="s">
        <v>1407</v>
      </c>
      <c r="C81" s="13"/>
      <c r="D81" s="13"/>
      <c r="E81" s="13"/>
      <c r="F81" s="13"/>
      <c r="G81" s="13"/>
      <c r="H81" s="13"/>
      <c r="I81" s="13"/>
      <c r="J81" s="13"/>
      <c r="K81" s="13"/>
      <c r="L81" s="13"/>
      <c r="M81" s="13"/>
      <c r="W81" s="3"/>
      <c r="X81" s="3"/>
      <c r="Y81" s="3"/>
      <c r="Z81" s="13"/>
      <c r="AA81" s="13"/>
      <c r="AB81" s="13"/>
      <c r="AC81" s="13"/>
      <c r="AD81" s="13"/>
      <c r="AE81" s="1"/>
      <c r="AF81" s="1"/>
      <c r="AG81" s="1"/>
      <c r="AH81" s="1"/>
      <c r="AI81" s="3"/>
      <c r="AJ81" s="13"/>
      <c r="AK81" s="13"/>
      <c r="AL81" s="1"/>
      <c r="AM81" s="1"/>
      <c r="AN81" s="1"/>
      <c r="AO81" s="1"/>
      <c r="AP81" s="1"/>
      <c r="AQ81" s="1"/>
      <c r="AR81" s="1"/>
      <c r="AS81" s="1"/>
      <c r="AT81" s="1"/>
      <c r="AU81" s="1"/>
      <c r="AV81" s="1"/>
      <c r="AW81" s="1"/>
      <c r="AX81" s="1"/>
      <c r="AY81" s="1"/>
      <c r="AZ81" s="1"/>
      <c r="BA81" s="1"/>
      <c r="BB81" s="1"/>
      <c r="BC81" s="1"/>
      <c r="BD81" s="1"/>
      <c r="BE81" s="1"/>
      <c r="BF81" s="1"/>
      <c r="BG81" s="377"/>
      <c r="BH81" s="13"/>
      <c r="BI81" s="13"/>
      <c r="BJ81" s="13"/>
      <c r="BK81" s="13"/>
      <c r="BL81" s="13"/>
      <c r="BM81" s="13"/>
    </row>
    <row r="82" spans="1:75" ht="21" customHeight="1">
      <c r="A82" s="13"/>
      <c r="B82" s="1"/>
      <c r="C82" s="13"/>
      <c r="D82" s="13"/>
      <c r="E82" s="13"/>
      <c r="F82" s="13"/>
      <c r="G82" s="13"/>
      <c r="H82" s="13"/>
      <c r="I82" s="13"/>
      <c r="J82" s="13"/>
      <c r="K82" s="13"/>
      <c r="L82" s="13"/>
      <c r="M82" s="13"/>
      <c r="W82" s="3"/>
      <c r="X82" s="3"/>
      <c r="Y82" s="3"/>
      <c r="Z82" s="13"/>
      <c r="AA82" s="13"/>
      <c r="AB82" s="13"/>
      <c r="AC82" s="13"/>
      <c r="AD82" s="13"/>
      <c r="AE82" s="1"/>
      <c r="AF82" s="1"/>
      <c r="AG82" s="1"/>
      <c r="AH82" s="1"/>
      <c r="AI82" s="3"/>
      <c r="AJ82" s="13"/>
      <c r="AK82" s="13"/>
      <c r="AL82" s="1"/>
      <c r="AM82" s="1"/>
      <c r="AN82" s="1"/>
      <c r="AO82" s="1"/>
      <c r="AP82" s="1"/>
      <c r="AQ82" s="1"/>
      <c r="AR82" s="1"/>
      <c r="AS82" s="1"/>
      <c r="AT82" s="1"/>
      <c r="AU82" s="1"/>
      <c r="AV82" s="1"/>
      <c r="AW82" s="1"/>
      <c r="AX82" s="1"/>
      <c r="AY82" s="1"/>
      <c r="AZ82" s="1"/>
      <c r="BA82" s="1"/>
      <c r="BB82" s="1"/>
      <c r="BC82" s="1"/>
      <c r="BD82" s="1"/>
      <c r="BE82" s="1"/>
      <c r="BF82" s="1"/>
      <c r="BG82" s="377"/>
      <c r="BH82" s="13"/>
      <c r="BI82" s="13"/>
      <c r="BJ82" s="13"/>
      <c r="BK82" s="13"/>
      <c r="BL82" s="13"/>
      <c r="BM82" s="13"/>
    </row>
    <row r="83" spans="1:75" ht="21" customHeight="1">
      <c r="A83" s="13"/>
      <c r="B83" s="1"/>
      <c r="C83" s="13"/>
      <c r="D83" s="13"/>
      <c r="E83" s="13"/>
      <c r="F83" s="13"/>
      <c r="G83" s="13"/>
      <c r="H83" s="13"/>
      <c r="I83" s="13"/>
      <c r="J83" s="13"/>
      <c r="K83" s="13"/>
      <c r="L83" s="13"/>
      <c r="M83" s="13"/>
      <c r="W83" s="3"/>
      <c r="X83" s="3"/>
      <c r="Y83" s="3"/>
      <c r="Z83" s="13"/>
      <c r="AA83" s="13"/>
      <c r="AB83" s="13"/>
      <c r="AC83" s="13"/>
      <c r="AD83" s="13"/>
      <c r="AE83" s="1"/>
      <c r="AF83" s="1"/>
      <c r="AG83" s="1"/>
      <c r="AH83" s="1"/>
      <c r="AI83" s="3"/>
      <c r="AJ83" s="13"/>
      <c r="AK83" s="13"/>
      <c r="AL83" s="1"/>
      <c r="AM83" s="1"/>
      <c r="AN83" s="1"/>
      <c r="AO83" s="1"/>
      <c r="AP83" s="1"/>
      <c r="AQ83" s="1"/>
      <c r="AR83" s="1"/>
      <c r="AS83" s="1"/>
      <c r="AT83" s="1"/>
      <c r="AU83" s="1"/>
      <c r="AV83" s="1"/>
      <c r="AW83" s="1"/>
      <c r="AX83" s="1"/>
      <c r="AY83" s="1"/>
      <c r="AZ83" s="1"/>
      <c r="BA83" s="1"/>
      <c r="BB83" s="1"/>
      <c r="BC83" s="1"/>
      <c r="BD83" s="1"/>
      <c r="BE83" s="1"/>
      <c r="BF83" s="1"/>
      <c r="BG83" s="377"/>
      <c r="BH83" s="13"/>
      <c r="BI83" s="13"/>
      <c r="BJ83" s="13"/>
      <c r="BK83" s="13"/>
      <c r="BL83" s="13"/>
      <c r="BM83" s="13"/>
    </row>
    <row r="84" spans="1:75" ht="21" customHeight="1">
      <c r="A84" s="13"/>
      <c r="B84" s="1"/>
      <c r="C84" s="13"/>
      <c r="D84" s="13"/>
      <c r="E84" s="13"/>
      <c r="F84" s="13"/>
      <c r="G84" s="13"/>
      <c r="H84" s="13"/>
      <c r="I84" s="13"/>
      <c r="J84" s="13"/>
      <c r="K84" s="13"/>
      <c r="L84" s="13"/>
      <c r="M84" s="13"/>
      <c r="W84" s="3"/>
      <c r="X84" s="3"/>
      <c r="Y84" s="3"/>
      <c r="Z84" s="13"/>
      <c r="AA84" s="13"/>
      <c r="AB84" s="13"/>
      <c r="AC84" s="13"/>
      <c r="AD84" s="13"/>
      <c r="AE84" s="1"/>
      <c r="AF84" s="1"/>
      <c r="AG84" s="1"/>
      <c r="AH84" s="1"/>
      <c r="AI84" s="3"/>
      <c r="AJ84" s="13"/>
      <c r="AK84" s="13"/>
      <c r="AL84" s="1"/>
      <c r="AM84" s="1"/>
      <c r="AN84" s="1"/>
      <c r="AO84" s="1"/>
      <c r="AP84" s="1"/>
      <c r="AQ84" s="1"/>
      <c r="AR84" s="1"/>
      <c r="AS84" s="1"/>
      <c r="AT84" s="1"/>
      <c r="AU84" s="1"/>
      <c r="AV84" s="1"/>
      <c r="AW84" s="1"/>
      <c r="AX84" s="1"/>
      <c r="AY84" s="1"/>
      <c r="AZ84" s="1"/>
      <c r="BA84" s="1"/>
      <c r="BB84" s="1"/>
      <c r="BC84" s="1"/>
      <c r="BD84" s="1"/>
      <c r="BE84" s="1"/>
      <c r="BF84" s="1"/>
      <c r="BG84" s="377"/>
      <c r="BH84" s="13"/>
      <c r="BI84" s="13"/>
      <c r="BJ84" s="13"/>
      <c r="BK84" s="13"/>
      <c r="BL84" s="13"/>
      <c r="BM84" s="13"/>
    </row>
    <row r="85" spans="1:75" ht="21" customHeight="1">
      <c r="A85" s="13"/>
      <c r="B85" s="1"/>
      <c r="C85" s="13"/>
      <c r="D85" s="13"/>
      <c r="E85" s="13"/>
      <c r="F85" s="13"/>
      <c r="G85" s="13"/>
      <c r="H85" s="13"/>
      <c r="I85" s="13"/>
      <c r="J85" s="13"/>
      <c r="K85" s="13"/>
      <c r="L85" s="13"/>
      <c r="M85" s="13"/>
      <c r="W85" s="3"/>
      <c r="X85" s="3"/>
      <c r="Y85" s="3"/>
      <c r="Z85" s="13"/>
      <c r="AA85" s="13"/>
      <c r="AB85" s="13"/>
      <c r="AC85" s="13"/>
      <c r="AD85" s="13"/>
      <c r="AE85" s="1"/>
      <c r="AF85" s="1"/>
      <c r="AG85" s="1"/>
      <c r="AH85" s="1"/>
      <c r="AI85" s="3"/>
      <c r="AJ85" s="13"/>
      <c r="AK85" s="13"/>
      <c r="AL85" s="1"/>
      <c r="AM85" s="1"/>
      <c r="AN85" s="1"/>
      <c r="AO85" s="1"/>
      <c r="AP85" s="1"/>
      <c r="AQ85" s="1"/>
      <c r="AR85" s="1"/>
      <c r="AS85" s="1"/>
      <c r="AT85" s="1"/>
      <c r="AU85" s="1"/>
      <c r="AV85" s="1"/>
      <c r="AW85" s="1"/>
      <c r="AX85" s="1"/>
      <c r="AY85" s="1"/>
      <c r="AZ85" s="1"/>
      <c r="BA85" s="1"/>
      <c r="BB85" s="1"/>
      <c r="BC85" s="1"/>
      <c r="BD85" s="1"/>
      <c r="BE85" s="1"/>
      <c r="BF85" s="1"/>
      <c r="BG85" s="377"/>
      <c r="BH85" s="13"/>
      <c r="BI85" s="13"/>
      <c r="BJ85" s="13"/>
      <c r="BK85" s="13"/>
      <c r="BL85" s="13"/>
      <c r="BM85" s="13"/>
    </row>
    <row r="86" spans="1:75" ht="21" customHeight="1">
      <c r="A86" s="13"/>
      <c r="B86" s="1"/>
      <c r="C86" s="13"/>
      <c r="D86" s="13"/>
      <c r="E86" s="13"/>
      <c r="F86" s="13"/>
      <c r="G86" s="13"/>
      <c r="H86" s="13"/>
      <c r="I86" s="13"/>
      <c r="J86" s="13"/>
      <c r="K86" s="13"/>
      <c r="L86" s="13"/>
      <c r="M86" s="13"/>
      <c r="W86" s="3"/>
      <c r="X86" s="3"/>
      <c r="Y86" s="3"/>
      <c r="Z86" s="13"/>
      <c r="AA86" s="13"/>
      <c r="AB86" s="13"/>
      <c r="AC86" s="13"/>
      <c r="AD86" s="13"/>
      <c r="AE86" s="1"/>
      <c r="AF86" s="1"/>
      <c r="AG86" s="1"/>
      <c r="AH86" s="1"/>
      <c r="AI86" s="3"/>
      <c r="AJ86" s="13"/>
      <c r="AK86" s="13"/>
      <c r="AL86" s="1"/>
      <c r="AM86" s="1"/>
      <c r="AN86" s="1"/>
      <c r="AO86" s="1"/>
      <c r="AP86" s="1"/>
      <c r="AQ86" s="1"/>
      <c r="AR86" s="1"/>
      <c r="AS86" s="1"/>
      <c r="AT86" s="1"/>
      <c r="AU86" s="1"/>
      <c r="AV86" s="1"/>
      <c r="AW86" s="1"/>
      <c r="AX86" s="1"/>
      <c r="AY86" s="1"/>
      <c r="AZ86" s="1"/>
      <c r="BA86" s="1"/>
      <c r="BB86" s="1"/>
      <c r="BC86" s="1"/>
      <c r="BD86" s="1"/>
      <c r="BE86" s="1"/>
      <c r="BF86" s="1"/>
      <c r="BG86" s="377"/>
      <c r="BH86" s="13"/>
      <c r="BI86" s="13"/>
      <c r="BJ86" s="13"/>
      <c r="BK86" s="13"/>
      <c r="BL86" s="13"/>
      <c r="BM86" s="13"/>
    </row>
    <row r="87" spans="1:75" ht="18" customHeight="1">
      <c r="A87" s="13"/>
      <c r="B87" s="13"/>
      <c r="C87" s="13"/>
      <c r="D87" s="13"/>
      <c r="E87" s="13"/>
      <c r="F87" s="13"/>
      <c r="G87" s="13"/>
      <c r="H87" s="13"/>
      <c r="I87" s="13"/>
      <c r="J87" s="13"/>
      <c r="K87" s="13"/>
      <c r="L87" s="13"/>
      <c r="M87" s="13"/>
      <c r="N87" s="13"/>
      <c r="O87" s="13"/>
      <c r="P87" s="3"/>
      <c r="Q87" s="3"/>
      <c r="R87" s="3"/>
      <c r="S87" s="3"/>
      <c r="T87" s="3"/>
      <c r="U87" s="3"/>
      <c r="V87" s="3"/>
      <c r="W87" s="3"/>
      <c r="X87" s="3"/>
      <c r="Y87" s="3"/>
      <c r="Z87" s="13"/>
      <c r="AA87" s="13"/>
      <c r="AB87" s="13"/>
      <c r="AC87" s="13"/>
      <c r="AD87" s="13"/>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row>
    <row r="88" spans="1:75" ht="21" customHeight="1">
      <c r="B88" s="1" t="s">
        <v>1640</v>
      </c>
      <c r="C88" s="3"/>
      <c r="D88" s="3"/>
      <c r="E88" s="3"/>
      <c r="F88" s="3"/>
      <c r="G88" s="3"/>
      <c r="H88" s="3"/>
      <c r="I88" s="1"/>
      <c r="J88" s="3"/>
      <c r="K88" s="3"/>
      <c r="L88" s="3"/>
      <c r="M88" s="3"/>
      <c r="N88" s="3"/>
      <c r="O88" s="3"/>
      <c r="P88" s="3"/>
      <c r="Q88" s="1"/>
      <c r="R88" s="3"/>
      <c r="S88" s="3"/>
      <c r="T88" s="3"/>
      <c r="U88" s="3"/>
      <c r="V88" s="3"/>
      <c r="W88" s="3"/>
      <c r="X88" s="3"/>
      <c r="Y88" s="1"/>
      <c r="Z88" s="1"/>
      <c r="AA88" s="1"/>
      <c r="AB88" s="1"/>
      <c r="AC88" s="3"/>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row>
    <row r="89" spans="1:75" ht="21" customHeight="1">
      <c r="A89" s="1" t="s">
        <v>132</v>
      </c>
      <c r="B89" s="3"/>
      <c r="C89" s="3"/>
      <c r="D89" s="3"/>
      <c r="E89" s="3"/>
      <c r="F89" s="3"/>
      <c r="G89" s="3"/>
      <c r="H89" s="3"/>
      <c r="I89" s="1"/>
      <c r="J89" s="3"/>
      <c r="K89" s="3"/>
      <c r="L89" s="3"/>
      <c r="M89" s="3"/>
      <c r="N89" s="3"/>
      <c r="O89" s="3"/>
      <c r="P89" s="3"/>
      <c r="Q89" s="1"/>
      <c r="R89" s="3"/>
      <c r="S89" s="3"/>
      <c r="T89" s="3"/>
      <c r="U89" s="3"/>
      <c r="V89" s="3"/>
      <c r="W89" s="3"/>
      <c r="X89" s="3"/>
      <c r="Y89" s="1"/>
      <c r="Z89" s="1"/>
      <c r="AA89" s="1"/>
      <c r="AB89" s="1"/>
      <c r="AC89" s="3"/>
      <c r="AD89" s="3"/>
      <c r="AE89" s="3"/>
      <c r="AF89" s="3"/>
      <c r="AG89" s="3"/>
      <c r="AH89" s="3"/>
      <c r="AI89" s="3"/>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row>
    <row r="90" spans="1:75" ht="30" customHeight="1">
      <c r="A90" s="974" t="s">
        <v>704</v>
      </c>
      <c r="B90" s="1009"/>
      <c r="C90" s="1009"/>
      <c r="D90" s="1009"/>
      <c r="E90" s="1009"/>
      <c r="F90" s="1009"/>
      <c r="G90" s="1009"/>
      <c r="H90" s="1009"/>
      <c r="I90" s="1009"/>
      <c r="J90" s="1009"/>
      <c r="K90" s="1009"/>
      <c r="L90" s="1009"/>
      <c r="M90" s="1009"/>
      <c r="N90" s="1009"/>
      <c r="O90" s="1009"/>
      <c r="P90" s="1009"/>
      <c r="Q90" s="1009"/>
      <c r="R90" s="1010"/>
      <c r="S90" s="974" t="s">
        <v>705</v>
      </c>
      <c r="T90" s="1009"/>
      <c r="U90" s="1009"/>
      <c r="V90" s="1009"/>
      <c r="W90" s="1010"/>
      <c r="X90" s="974" t="s">
        <v>706</v>
      </c>
      <c r="Y90" s="581"/>
      <c r="Z90" s="581"/>
      <c r="AA90" s="581"/>
      <c r="AB90" s="582"/>
      <c r="AC90" s="580" t="s">
        <v>684</v>
      </c>
      <c r="AD90" s="581"/>
      <c r="AE90" s="581"/>
      <c r="AF90" s="581"/>
      <c r="AG90" s="581"/>
      <c r="AH90" s="581"/>
      <c r="AI90" s="582"/>
      <c r="AJ90" s="974" t="s">
        <v>707</v>
      </c>
      <c r="AK90" s="581"/>
      <c r="AL90" s="581"/>
      <c r="AM90" s="582"/>
      <c r="AN90" s="974" t="s">
        <v>708</v>
      </c>
      <c r="AO90" s="581"/>
      <c r="AP90" s="581"/>
      <c r="AQ90" s="581"/>
      <c r="AR90" s="581"/>
      <c r="AS90" s="581"/>
      <c r="AT90" s="581"/>
      <c r="AU90" s="582"/>
      <c r="AV90" s="580" t="s">
        <v>709</v>
      </c>
      <c r="AW90" s="581"/>
      <c r="AX90" s="581"/>
      <c r="AY90" s="581"/>
      <c r="AZ90" s="581"/>
      <c r="BA90" s="581"/>
      <c r="BB90" s="581"/>
      <c r="BC90" s="582"/>
      <c r="BD90" s="580" t="s">
        <v>779</v>
      </c>
      <c r="BE90" s="581"/>
      <c r="BF90" s="581"/>
      <c r="BG90" s="581"/>
      <c r="BH90" s="581"/>
      <c r="BI90" s="581"/>
      <c r="BJ90" s="581"/>
      <c r="BK90" s="582"/>
      <c r="BL90" s="1"/>
      <c r="BM90" s="1"/>
      <c r="BN90" s="1"/>
      <c r="BO90" s="1"/>
      <c r="BP90" s="1"/>
      <c r="BQ90" s="1"/>
      <c r="BR90" s="1"/>
      <c r="BS90" s="1"/>
      <c r="BT90" s="1"/>
      <c r="BU90" s="1"/>
      <c r="BV90" s="1"/>
      <c r="BW90" s="142"/>
    </row>
    <row r="91" spans="1:75" ht="21" customHeight="1">
      <c r="A91" s="490"/>
      <c r="B91" s="397"/>
      <c r="C91" s="397"/>
      <c r="D91" s="397"/>
      <c r="E91" s="397"/>
      <c r="F91" s="397"/>
      <c r="G91" s="397"/>
      <c r="H91" s="397"/>
      <c r="I91" s="397"/>
      <c r="J91" s="397"/>
      <c r="K91" s="397"/>
      <c r="L91" s="397"/>
      <c r="M91" s="397"/>
      <c r="N91" s="397"/>
      <c r="O91" s="397"/>
      <c r="P91" s="397"/>
      <c r="Q91" s="397"/>
      <c r="R91" s="491"/>
      <c r="S91" s="490"/>
      <c r="T91" s="397"/>
      <c r="U91" s="397"/>
      <c r="V91" s="397"/>
      <c r="W91" s="491"/>
      <c r="X91" s="490"/>
      <c r="Y91" s="397"/>
      <c r="Z91" s="397"/>
      <c r="AA91" s="397"/>
      <c r="AB91" s="491"/>
      <c r="AC91" s="490"/>
      <c r="AD91" s="397"/>
      <c r="AE91" s="397"/>
      <c r="AF91" s="397"/>
      <c r="AG91" s="397"/>
      <c r="AH91" s="397"/>
      <c r="AI91" s="491"/>
      <c r="AJ91" s="490"/>
      <c r="AK91" s="397"/>
      <c r="AL91" s="397"/>
      <c r="AM91" s="491"/>
      <c r="AN91" s="490"/>
      <c r="AO91" s="397"/>
      <c r="AP91" s="397"/>
      <c r="AQ91" s="397"/>
      <c r="AR91" s="397"/>
      <c r="AS91" s="397"/>
      <c r="AT91" s="143"/>
      <c r="AU91" s="144"/>
      <c r="AV91" s="145"/>
      <c r="AW91" s="143"/>
      <c r="AX91" s="143"/>
      <c r="AY91" s="143"/>
      <c r="AZ91" s="143"/>
      <c r="BA91" s="143"/>
      <c r="BB91" s="143"/>
      <c r="BC91" s="491"/>
      <c r="BD91" s="490"/>
      <c r="BE91" s="397"/>
      <c r="BF91" s="397"/>
      <c r="BG91" s="397"/>
      <c r="BH91" s="397"/>
      <c r="BI91" s="397"/>
      <c r="BJ91" s="397"/>
      <c r="BK91" s="491"/>
      <c r="BL91" s="1"/>
      <c r="BM91" s="1"/>
      <c r="BN91" s="1"/>
      <c r="BO91" s="1"/>
      <c r="BP91" s="1"/>
      <c r="BQ91" s="1"/>
      <c r="BR91" s="1"/>
      <c r="BS91" s="1"/>
      <c r="BT91" s="1"/>
      <c r="BU91" s="1"/>
      <c r="BV91" s="1"/>
      <c r="BW91" s="142"/>
    </row>
    <row r="92" spans="1:75" ht="21" customHeight="1">
      <c r="A92" s="367"/>
      <c r="B92" s="3"/>
      <c r="C92" s="3"/>
      <c r="D92" s="3"/>
      <c r="E92" s="3"/>
      <c r="F92" s="3"/>
      <c r="G92" s="3"/>
      <c r="H92" s="3"/>
      <c r="I92" s="3"/>
      <c r="J92" s="3"/>
      <c r="K92" s="3"/>
      <c r="L92" s="3"/>
      <c r="M92" s="3"/>
      <c r="N92" s="3"/>
      <c r="O92" s="3"/>
      <c r="P92" s="3"/>
      <c r="Q92" s="3"/>
      <c r="R92" s="146"/>
      <c r="S92" s="367"/>
      <c r="T92" s="3"/>
      <c r="U92" s="3"/>
      <c r="V92" s="3"/>
      <c r="W92" s="146"/>
      <c r="X92" s="367"/>
      <c r="Y92" s="3"/>
      <c r="Z92" s="3"/>
      <c r="AA92" s="3"/>
      <c r="AB92" s="146"/>
      <c r="AC92" s="367"/>
      <c r="AD92" s="3"/>
      <c r="AE92" s="3"/>
      <c r="AF92" s="3"/>
      <c r="AG92" s="3"/>
      <c r="AH92" s="3"/>
      <c r="AI92" s="146"/>
      <c r="AJ92" s="367"/>
      <c r="AK92" s="3"/>
      <c r="AL92" s="3"/>
      <c r="AM92" s="146"/>
      <c r="AN92" s="367"/>
      <c r="AO92" s="3"/>
      <c r="AP92" s="3"/>
      <c r="AQ92" s="3"/>
      <c r="AR92" s="3"/>
      <c r="AS92" s="3"/>
      <c r="AT92" s="133"/>
      <c r="AU92" s="147"/>
      <c r="AV92" s="148"/>
      <c r="AW92" s="133"/>
      <c r="AX92" s="133"/>
      <c r="AY92" s="133"/>
      <c r="AZ92" s="133"/>
      <c r="BA92" s="133"/>
      <c r="BB92" s="133"/>
      <c r="BC92" s="146"/>
      <c r="BD92" s="367"/>
      <c r="BE92" s="3"/>
      <c r="BF92" s="3"/>
      <c r="BG92" s="3"/>
      <c r="BH92" s="3"/>
      <c r="BI92" s="3"/>
      <c r="BJ92" s="3"/>
      <c r="BK92" s="146"/>
      <c r="BL92" s="1"/>
      <c r="BM92" s="1"/>
      <c r="BN92" s="1"/>
      <c r="BO92" s="1"/>
      <c r="BP92" s="1"/>
      <c r="BQ92" s="1"/>
      <c r="BR92" s="1"/>
      <c r="BS92" s="1"/>
      <c r="BT92" s="1"/>
      <c r="BU92" s="1"/>
      <c r="BV92" s="1"/>
      <c r="BW92" s="142"/>
    </row>
    <row r="93" spans="1:75" ht="21" customHeight="1">
      <c r="A93" s="367"/>
      <c r="B93" s="3"/>
      <c r="C93" s="3"/>
      <c r="D93" s="3"/>
      <c r="E93" s="3"/>
      <c r="F93" s="3"/>
      <c r="G93" s="3"/>
      <c r="H93" s="3"/>
      <c r="I93" s="3"/>
      <c r="J93" s="3"/>
      <c r="K93" s="3"/>
      <c r="L93" s="3"/>
      <c r="M93" s="3"/>
      <c r="N93" s="3"/>
      <c r="O93" s="3"/>
      <c r="P93" s="3"/>
      <c r="Q93" s="3"/>
      <c r="R93" s="146"/>
      <c r="S93" s="367"/>
      <c r="T93" s="3"/>
      <c r="U93" s="3"/>
      <c r="V93" s="3"/>
      <c r="W93" s="146"/>
      <c r="X93" s="367"/>
      <c r="Y93" s="3"/>
      <c r="Z93" s="3"/>
      <c r="AA93" s="3"/>
      <c r="AB93" s="146"/>
      <c r="AC93" s="367"/>
      <c r="AD93" s="3"/>
      <c r="AE93" s="3"/>
      <c r="AF93" s="3"/>
      <c r="AG93" s="3"/>
      <c r="AH93" s="3"/>
      <c r="AI93" s="146"/>
      <c r="AJ93" s="367"/>
      <c r="AK93" s="3"/>
      <c r="AL93" s="3"/>
      <c r="AM93" s="146"/>
      <c r="AN93" s="367"/>
      <c r="AO93" s="3"/>
      <c r="AP93" s="3"/>
      <c r="AQ93" s="3"/>
      <c r="AR93" s="3"/>
      <c r="AS93" s="3"/>
      <c r="AT93" s="133"/>
      <c r="AU93" s="147"/>
      <c r="AV93" s="148"/>
      <c r="AW93" s="133"/>
      <c r="AX93" s="133"/>
      <c r="AY93" s="133"/>
      <c r="AZ93" s="133"/>
      <c r="BA93" s="133"/>
      <c r="BB93" s="133"/>
      <c r="BC93" s="146"/>
      <c r="BD93" s="367"/>
      <c r="BE93" s="3"/>
      <c r="BF93" s="3"/>
      <c r="BG93" s="3"/>
      <c r="BH93" s="3"/>
      <c r="BI93" s="3"/>
      <c r="BJ93" s="3"/>
      <c r="BK93" s="146"/>
      <c r="BL93" s="1"/>
      <c r="BM93" s="1"/>
      <c r="BN93" s="1"/>
      <c r="BO93" s="1"/>
      <c r="BP93" s="1"/>
      <c r="BQ93" s="1"/>
      <c r="BR93" s="1"/>
      <c r="BS93" s="1"/>
      <c r="BT93" s="1"/>
      <c r="BU93" s="1"/>
      <c r="BV93" s="1"/>
      <c r="BW93" s="142"/>
    </row>
    <row r="94" spans="1:75" ht="21" customHeight="1">
      <c r="A94" s="367"/>
      <c r="B94" s="3"/>
      <c r="C94" s="3"/>
      <c r="D94" s="3"/>
      <c r="E94" s="3"/>
      <c r="F94" s="3"/>
      <c r="G94" s="3"/>
      <c r="H94" s="3"/>
      <c r="I94" s="3"/>
      <c r="J94" s="3"/>
      <c r="K94" s="3"/>
      <c r="L94" s="3"/>
      <c r="M94" s="3"/>
      <c r="N94" s="3"/>
      <c r="O94" s="3"/>
      <c r="P94" s="3"/>
      <c r="Q94" s="3"/>
      <c r="R94" s="146"/>
      <c r="S94" s="367"/>
      <c r="T94" s="3"/>
      <c r="U94" s="3"/>
      <c r="V94" s="3"/>
      <c r="W94" s="146"/>
      <c r="X94" s="367"/>
      <c r="Y94" s="3"/>
      <c r="Z94" s="3"/>
      <c r="AA94" s="3"/>
      <c r="AB94" s="146"/>
      <c r="AC94" s="367"/>
      <c r="AD94" s="3"/>
      <c r="AE94" s="3"/>
      <c r="AF94" s="3"/>
      <c r="AG94" s="3"/>
      <c r="AH94" s="3"/>
      <c r="AI94" s="146"/>
      <c r="AJ94" s="367"/>
      <c r="AK94" s="3"/>
      <c r="AL94" s="3"/>
      <c r="AM94" s="146"/>
      <c r="AN94" s="367"/>
      <c r="AO94" s="3"/>
      <c r="AP94" s="3"/>
      <c r="AQ94" s="3"/>
      <c r="AR94" s="3"/>
      <c r="AS94" s="3"/>
      <c r="AT94" s="133"/>
      <c r="AU94" s="147"/>
      <c r="AV94" s="148"/>
      <c r="AW94" s="133"/>
      <c r="AX94" s="133"/>
      <c r="AY94" s="133"/>
      <c r="AZ94" s="133"/>
      <c r="BA94" s="133"/>
      <c r="BB94" s="133"/>
      <c r="BC94" s="146"/>
      <c r="BD94" s="367"/>
      <c r="BE94" s="3"/>
      <c r="BF94" s="3"/>
      <c r="BG94" s="3"/>
      <c r="BH94" s="3"/>
      <c r="BI94" s="3"/>
      <c r="BJ94" s="3"/>
      <c r="BK94" s="146"/>
      <c r="BL94" s="1"/>
      <c r="BM94" s="1"/>
      <c r="BN94" s="1"/>
      <c r="BO94" s="1"/>
      <c r="BP94" s="1"/>
      <c r="BQ94" s="1"/>
      <c r="BR94" s="1"/>
      <c r="BS94" s="1"/>
      <c r="BT94" s="1"/>
      <c r="BU94" s="1"/>
      <c r="BV94" s="1"/>
      <c r="BW94" s="142"/>
    </row>
    <row r="95" spans="1:75" ht="21" customHeight="1">
      <c r="A95" s="367"/>
      <c r="B95" s="3"/>
      <c r="C95" s="3"/>
      <c r="D95" s="3"/>
      <c r="E95" s="3"/>
      <c r="F95" s="3"/>
      <c r="G95" s="3"/>
      <c r="H95" s="3"/>
      <c r="I95" s="3"/>
      <c r="J95" s="3"/>
      <c r="K95" s="3"/>
      <c r="L95" s="3"/>
      <c r="M95" s="3"/>
      <c r="N95" s="3"/>
      <c r="O95" s="3"/>
      <c r="P95" s="3"/>
      <c r="Q95" s="3"/>
      <c r="R95" s="146"/>
      <c r="S95" s="367"/>
      <c r="T95" s="3"/>
      <c r="U95" s="3"/>
      <c r="V95" s="3"/>
      <c r="W95" s="146"/>
      <c r="X95" s="367"/>
      <c r="Y95" s="3"/>
      <c r="Z95" s="3"/>
      <c r="AA95" s="3"/>
      <c r="AB95" s="146"/>
      <c r="AC95" s="367"/>
      <c r="AD95" s="3"/>
      <c r="AE95" s="3"/>
      <c r="AF95" s="3"/>
      <c r="AG95" s="3"/>
      <c r="AH95" s="3"/>
      <c r="AI95" s="146"/>
      <c r="AJ95" s="367"/>
      <c r="AK95" s="3"/>
      <c r="AL95" s="3"/>
      <c r="AM95" s="146"/>
      <c r="AN95" s="367"/>
      <c r="AO95" s="3"/>
      <c r="AP95" s="3"/>
      <c r="AQ95" s="3"/>
      <c r="AR95" s="3"/>
      <c r="AS95" s="3"/>
      <c r="AT95" s="133"/>
      <c r="AU95" s="147"/>
      <c r="AV95" s="148"/>
      <c r="AW95" s="133"/>
      <c r="AX95" s="133"/>
      <c r="AY95" s="133"/>
      <c r="AZ95" s="133"/>
      <c r="BA95" s="133"/>
      <c r="BB95" s="133"/>
      <c r="BC95" s="146"/>
      <c r="BD95" s="367"/>
      <c r="BE95" s="3"/>
      <c r="BF95" s="3"/>
      <c r="BG95" s="3"/>
      <c r="BH95" s="3"/>
      <c r="BI95" s="3"/>
      <c r="BJ95" s="3"/>
      <c r="BK95" s="146"/>
      <c r="BL95" s="1"/>
      <c r="BM95" s="1"/>
      <c r="BN95" s="1"/>
      <c r="BO95" s="1"/>
      <c r="BP95" s="1"/>
      <c r="BQ95" s="1"/>
      <c r="BR95" s="1"/>
      <c r="BS95" s="1"/>
      <c r="BT95" s="1"/>
      <c r="BU95" s="1"/>
      <c r="BV95" s="1"/>
      <c r="BW95" s="142"/>
    </row>
    <row r="96" spans="1:75" ht="21" customHeight="1">
      <c r="A96" s="367"/>
      <c r="B96" s="3"/>
      <c r="C96" s="3"/>
      <c r="D96" s="3"/>
      <c r="E96" s="3"/>
      <c r="F96" s="3"/>
      <c r="G96" s="3"/>
      <c r="H96" s="3"/>
      <c r="I96" s="3"/>
      <c r="J96" s="3"/>
      <c r="K96" s="3"/>
      <c r="L96" s="3"/>
      <c r="M96" s="3"/>
      <c r="N96" s="3"/>
      <c r="O96" s="3"/>
      <c r="P96" s="3"/>
      <c r="Q96" s="3"/>
      <c r="R96" s="146"/>
      <c r="S96" s="367"/>
      <c r="T96" s="3"/>
      <c r="U96" s="3"/>
      <c r="V96" s="3"/>
      <c r="W96" s="146"/>
      <c r="X96" s="367"/>
      <c r="Y96" s="3"/>
      <c r="Z96" s="3"/>
      <c r="AA96" s="3"/>
      <c r="AB96" s="146"/>
      <c r="AC96" s="367"/>
      <c r="AD96" s="3"/>
      <c r="AE96" s="3"/>
      <c r="AF96" s="3"/>
      <c r="AG96" s="3"/>
      <c r="AH96" s="3"/>
      <c r="AI96" s="146"/>
      <c r="AJ96" s="367"/>
      <c r="AK96" s="3"/>
      <c r="AL96" s="3"/>
      <c r="AM96" s="146"/>
      <c r="AN96" s="367"/>
      <c r="AO96" s="3"/>
      <c r="AP96" s="3"/>
      <c r="AQ96" s="3"/>
      <c r="AR96" s="3"/>
      <c r="AS96" s="3"/>
      <c r="AT96" s="133"/>
      <c r="AU96" s="147"/>
      <c r="AV96" s="148"/>
      <c r="AW96" s="133"/>
      <c r="AX96" s="133"/>
      <c r="AY96" s="133"/>
      <c r="AZ96" s="133"/>
      <c r="BA96" s="133"/>
      <c r="BB96" s="133"/>
      <c r="BC96" s="146"/>
      <c r="BD96" s="367"/>
      <c r="BE96" s="3"/>
      <c r="BF96" s="3"/>
      <c r="BG96" s="3"/>
      <c r="BH96" s="3"/>
      <c r="BI96" s="3"/>
      <c r="BJ96" s="3"/>
      <c r="BK96" s="146"/>
      <c r="BL96" s="1"/>
      <c r="BM96" s="1"/>
      <c r="BN96" s="1"/>
      <c r="BO96" s="1"/>
      <c r="BP96" s="1"/>
      <c r="BQ96" s="1"/>
      <c r="BR96" s="1"/>
      <c r="BS96" s="1"/>
      <c r="BT96" s="1"/>
      <c r="BU96" s="1"/>
      <c r="BV96" s="1"/>
      <c r="BW96" s="142"/>
    </row>
    <row r="97" spans="1:75" ht="21" customHeight="1">
      <c r="A97" s="367"/>
      <c r="B97" s="3"/>
      <c r="C97" s="3"/>
      <c r="D97" s="3"/>
      <c r="E97" s="3"/>
      <c r="F97" s="3"/>
      <c r="G97" s="3"/>
      <c r="H97" s="3"/>
      <c r="I97" s="3"/>
      <c r="J97" s="3"/>
      <c r="K97" s="3"/>
      <c r="L97" s="3"/>
      <c r="M97" s="3"/>
      <c r="N97" s="3"/>
      <c r="O97" s="3"/>
      <c r="P97" s="3"/>
      <c r="Q97" s="3"/>
      <c r="R97" s="146"/>
      <c r="S97" s="367"/>
      <c r="T97" s="3"/>
      <c r="U97" s="3"/>
      <c r="V97" s="3"/>
      <c r="W97" s="146"/>
      <c r="X97" s="367"/>
      <c r="Y97" s="3"/>
      <c r="Z97" s="3"/>
      <c r="AA97" s="3"/>
      <c r="AB97" s="146"/>
      <c r="AC97" s="367"/>
      <c r="AD97" s="3"/>
      <c r="AE97" s="3"/>
      <c r="AF97" s="3"/>
      <c r="AG97" s="3"/>
      <c r="AH97" s="3"/>
      <c r="AI97" s="146"/>
      <c r="AJ97" s="367"/>
      <c r="AK97" s="3"/>
      <c r="AL97" s="3"/>
      <c r="AM97" s="146"/>
      <c r="AN97" s="367"/>
      <c r="AO97" s="3"/>
      <c r="AP97" s="3"/>
      <c r="AQ97" s="3"/>
      <c r="AR97" s="3"/>
      <c r="AS97" s="3"/>
      <c r="AT97" s="133"/>
      <c r="AU97" s="147"/>
      <c r="AV97" s="148"/>
      <c r="AW97" s="133"/>
      <c r="AX97" s="133"/>
      <c r="AY97" s="133"/>
      <c r="AZ97" s="133"/>
      <c r="BA97" s="133"/>
      <c r="BB97" s="133"/>
      <c r="BC97" s="146"/>
      <c r="BD97" s="367"/>
      <c r="BE97" s="3"/>
      <c r="BF97" s="3"/>
      <c r="BG97" s="3"/>
      <c r="BH97" s="3"/>
      <c r="BI97" s="3"/>
      <c r="BJ97" s="3"/>
      <c r="BK97" s="146"/>
      <c r="BL97" s="1"/>
      <c r="BM97" s="1"/>
      <c r="BN97" s="1"/>
      <c r="BO97" s="1"/>
      <c r="BP97" s="1"/>
      <c r="BQ97" s="1"/>
      <c r="BR97" s="1"/>
      <c r="BS97" s="1"/>
      <c r="BT97" s="1"/>
      <c r="BU97" s="1"/>
      <c r="BV97" s="1"/>
      <c r="BW97" s="142"/>
    </row>
    <row r="98" spans="1:75" ht="21" customHeight="1">
      <c r="A98" s="367"/>
      <c r="B98" s="3"/>
      <c r="C98" s="3"/>
      <c r="D98" s="3"/>
      <c r="E98" s="3"/>
      <c r="F98" s="3"/>
      <c r="G98" s="3"/>
      <c r="H98" s="3"/>
      <c r="I98" s="3"/>
      <c r="J98" s="3"/>
      <c r="K98" s="3"/>
      <c r="L98" s="3"/>
      <c r="M98" s="3"/>
      <c r="N98" s="3"/>
      <c r="O98" s="3"/>
      <c r="P98" s="3"/>
      <c r="Q98" s="3"/>
      <c r="R98" s="146"/>
      <c r="S98" s="367"/>
      <c r="T98" s="3"/>
      <c r="U98" s="3"/>
      <c r="V98" s="3"/>
      <c r="W98" s="146"/>
      <c r="X98" s="367"/>
      <c r="Y98" s="3"/>
      <c r="Z98" s="3"/>
      <c r="AA98" s="3"/>
      <c r="AB98" s="146"/>
      <c r="AC98" s="367"/>
      <c r="AD98" s="3"/>
      <c r="AE98" s="3"/>
      <c r="AF98" s="3"/>
      <c r="AG98" s="3"/>
      <c r="AH98" s="3"/>
      <c r="AI98" s="146"/>
      <c r="AJ98" s="367"/>
      <c r="AK98" s="3"/>
      <c r="AL98" s="3"/>
      <c r="AM98" s="146"/>
      <c r="AN98" s="367"/>
      <c r="AO98" s="3"/>
      <c r="AP98" s="3"/>
      <c r="AQ98" s="3"/>
      <c r="AR98" s="3"/>
      <c r="AS98" s="3"/>
      <c r="AT98" s="133"/>
      <c r="AU98" s="147"/>
      <c r="AV98" s="148"/>
      <c r="AW98" s="133"/>
      <c r="AX98" s="133"/>
      <c r="AY98" s="133"/>
      <c r="AZ98" s="133"/>
      <c r="BA98" s="133"/>
      <c r="BB98" s="133"/>
      <c r="BC98" s="146"/>
      <c r="BD98" s="367"/>
      <c r="BE98" s="3"/>
      <c r="BF98" s="3"/>
      <c r="BG98" s="3"/>
      <c r="BH98" s="3"/>
      <c r="BI98" s="3"/>
      <c r="BJ98" s="3"/>
      <c r="BK98" s="146"/>
      <c r="BL98" s="1"/>
      <c r="BM98" s="1"/>
      <c r="BN98" s="1"/>
      <c r="BO98" s="1"/>
      <c r="BP98" s="1"/>
      <c r="BQ98" s="1"/>
      <c r="BR98" s="1"/>
      <c r="BS98" s="1"/>
      <c r="BT98" s="1"/>
      <c r="BU98" s="1"/>
      <c r="BV98" s="1"/>
      <c r="BW98" s="142"/>
    </row>
    <row r="99" spans="1:75" ht="21" customHeight="1">
      <c r="A99" s="367"/>
      <c r="B99" s="3"/>
      <c r="C99" s="3"/>
      <c r="D99" s="3"/>
      <c r="E99" s="3"/>
      <c r="F99" s="3"/>
      <c r="G99" s="3"/>
      <c r="H99" s="3"/>
      <c r="I99" s="3"/>
      <c r="J99" s="3"/>
      <c r="K99" s="3"/>
      <c r="L99" s="3"/>
      <c r="M99" s="3"/>
      <c r="N99" s="3"/>
      <c r="O99" s="3"/>
      <c r="P99" s="3"/>
      <c r="Q99" s="3"/>
      <c r="R99" s="146"/>
      <c r="S99" s="367"/>
      <c r="T99" s="3"/>
      <c r="U99" s="3"/>
      <c r="V99" s="3"/>
      <c r="W99" s="146"/>
      <c r="X99" s="367"/>
      <c r="Y99" s="3"/>
      <c r="Z99" s="3"/>
      <c r="AA99" s="3"/>
      <c r="AB99" s="146"/>
      <c r="AC99" s="367"/>
      <c r="AD99" s="3"/>
      <c r="AE99" s="3"/>
      <c r="AF99" s="3"/>
      <c r="AG99" s="3"/>
      <c r="AH99" s="3"/>
      <c r="AI99" s="146"/>
      <c r="AJ99" s="367"/>
      <c r="AK99" s="3"/>
      <c r="AL99" s="3"/>
      <c r="AM99" s="146"/>
      <c r="AN99" s="367"/>
      <c r="AO99" s="3"/>
      <c r="AP99" s="3"/>
      <c r="AQ99" s="3"/>
      <c r="AR99" s="3"/>
      <c r="AS99" s="3"/>
      <c r="AT99" s="133"/>
      <c r="AU99" s="147"/>
      <c r="AV99" s="148"/>
      <c r="AW99" s="133"/>
      <c r="AX99" s="133"/>
      <c r="AY99" s="133"/>
      <c r="AZ99" s="133"/>
      <c r="BA99" s="133"/>
      <c r="BB99" s="133"/>
      <c r="BC99" s="146"/>
      <c r="BD99" s="367"/>
      <c r="BE99" s="3"/>
      <c r="BF99" s="3"/>
      <c r="BG99" s="3"/>
      <c r="BH99" s="3"/>
      <c r="BI99" s="3"/>
      <c r="BJ99" s="3"/>
      <c r="BK99" s="146"/>
      <c r="BL99" s="1"/>
      <c r="BM99" s="1"/>
      <c r="BN99" s="1"/>
      <c r="BO99" s="1"/>
      <c r="BP99" s="1"/>
      <c r="BQ99" s="1"/>
      <c r="BR99" s="1"/>
      <c r="BS99" s="1"/>
      <c r="BT99" s="1"/>
      <c r="BU99" s="1"/>
      <c r="BV99" s="1"/>
      <c r="BW99" s="142"/>
    </row>
    <row r="100" spans="1:75" ht="21" customHeight="1">
      <c r="A100" s="367"/>
      <c r="B100" s="3"/>
      <c r="C100" s="3"/>
      <c r="D100" s="3"/>
      <c r="E100" s="3"/>
      <c r="F100" s="3"/>
      <c r="G100" s="3"/>
      <c r="H100" s="3"/>
      <c r="I100" s="3"/>
      <c r="J100" s="3"/>
      <c r="K100" s="3"/>
      <c r="L100" s="3"/>
      <c r="M100" s="3"/>
      <c r="N100" s="3"/>
      <c r="O100" s="3"/>
      <c r="P100" s="3"/>
      <c r="Q100" s="3"/>
      <c r="R100" s="146"/>
      <c r="S100" s="367"/>
      <c r="T100" s="3"/>
      <c r="U100" s="3"/>
      <c r="V100" s="3"/>
      <c r="W100" s="146"/>
      <c r="X100" s="367"/>
      <c r="Y100" s="3"/>
      <c r="Z100" s="3"/>
      <c r="AA100" s="3"/>
      <c r="AB100" s="146"/>
      <c r="AC100" s="367"/>
      <c r="AD100" s="3"/>
      <c r="AE100" s="3"/>
      <c r="AF100" s="3"/>
      <c r="AG100" s="3"/>
      <c r="AH100" s="3"/>
      <c r="AI100" s="146"/>
      <c r="AJ100" s="367"/>
      <c r="AK100" s="3"/>
      <c r="AL100" s="3"/>
      <c r="AM100" s="146"/>
      <c r="AN100" s="367"/>
      <c r="AO100" s="3"/>
      <c r="AP100" s="3"/>
      <c r="AQ100" s="3"/>
      <c r="AR100" s="3"/>
      <c r="AS100" s="3"/>
      <c r="AT100" s="133"/>
      <c r="AU100" s="147"/>
      <c r="AV100" s="148"/>
      <c r="AW100" s="133"/>
      <c r="AX100" s="133"/>
      <c r="AY100" s="133"/>
      <c r="AZ100" s="133"/>
      <c r="BA100" s="133"/>
      <c r="BB100" s="133"/>
      <c r="BC100" s="146"/>
      <c r="BD100" s="367"/>
      <c r="BE100" s="3"/>
      <c r="BF100" s="3"/>
      <c r="BG100" s="3"/>
      <c r="BH100" s="3"/>
      <c r="BI100" s="3"/>
      <c r="BJ100" s="3"/>
      <c r="BK100" s="146"/>
      <c r="BL100" s="1"/>
      <c r="BM100" s="1"/>
      <c r="BN100" s="1"/>
      <c r="BO100" s="1"/>
      <c r="BP100" s="1"/>
      <c r="BQ100" s="1"/>
      <c r="BR100" s="1"/>
      <c r="BS100" s="1"/>
      <c r="BT100" s="1"/>
      <c r="BU100" s="1"/>
      <c r="BV100" s="1"/>
      <c r="BW100" s="142"/>
    </row>
    <row r="101" spans="1:75" ht="21" customHeight="1">
      <c r="A101" s="367"/>
      <c r="B101" s="3"/>
      <c r="C101" s="3"/>
      <c r="D101" s="3"/>
      <c r="E101" s="3"/>
      <c r="F101" s="3"/>
      <c r="G101" s="3"/>
      <c r="H101" s="3"/>
      <c r="I101" s="3"/>
      <c r="J101" s="3"/>
      <c r="K101" s="3"/>
      <c r="L101" s="3"/>
      <c r="M101" s="3"/>
      <c r="N101" s="3"/>
      <c r="O101" s="3"/>
      <c r="P101" s="3"/>
      <c r="Q101" s="3"/>
      <c r="R101" s="146"/>
      <c r="S101" s="367"/>
      <c r="T101" s="3"/>
      <c r="U101" s="3"/>
      <c r="V101" s="3"/>
      <c r="W101" s="146"/>
      <c r="X101" s="367"/>
      <c r="Y101" s="3"/>
      <c r="Z101" s="3"/>
      <c r="AA101" s="3"/>
      <c r="AB101" s="146"/>
      <c r="AC101" s="367"/>
      <c r="AD101" s="3"/>
      <c r="AE101" s="3"/>
      <c r="AF101" s="3"/>
      <c r="AG101" s="3"/>
      <c r="AH101" s="3"/>
      <c r="AI101" s="146"/>
      <c r="AJ101" s="367"/>
      <c r="AK101" s="3"/>
      <c r="AL101" s="3"/>
      <c r="AM101" s="146"/>
      <c r="AN101" s="367"/>
      <c r="AO101" s="3"/>
      <c r="AP101" s="3"/>
      <c r="AQ101" s="3"/>
      <c r="AR101" s="3"/>
      <c r="AS101" s="3"/>
      <c r="AT101" s="133"/>
      <c r="AU101" s="147"/>
      <c r="AV101" s="148"/>
      <c r="AW101" s="133"/>
      <c r="AX101" s="133"/>
      <c r="AY101" s="133"/>
      <c r="AZ101" s="133"/>
      <c r="BA101" s="133"/>
      <c r="BB101" s="133"/>
      <c r="BC101" s="146"/>
      <c r="BD101" s="367"/>
      <c r="BE101" s="3"/>
      <c r="BF101" s="3"/>
      <c r="BG101" s="3"/>
      <c r="BH101" s="3"/>
      <c r="BI101" s="3"/>
      <c r="BJ101" s="3"/>
      <c r="BK101" s="146"/>
      <c r="BL101" s="1"/>
      <c r="BM101" s="1"/>
      <c r="BN101" s="1"/>
      <c r="BO101" s="1"/>
      <c r="BP101" s="1"/>
      <c r="BQ101" s="1"/>
      <c r="BR101" s="1"/>
      <c r="BS101" s="1"/>
      <c r="BT101" s="1"/>
      <c r="BU101" s="1"/>
      <c r="BV101" s="1"/>
      <c r="BW101" s="142"/>
    </row>
    <row r="102" spans="1:75" ht="21" customHeight="1">
      <c r="A102" s="367"/>
      <c r="B102" s="3"/>
      <c r="C102" s="3"/>
      <c r="D102" s="3"/>
      <c r="E102" s="3"/>
      <c r="F102" s="3"/>
      <c r="G102" s="3"/>
      <c r="H102" s="3"/>
      <c r="I102" s="3"/>
      <c r="J102" s="3"/>
      <c r="K102" s="3"/>
      <c r="L102" s="3"/>
      <c r="M102" s="3"/>
      <c r="N102" s="3"/>
      <c r="O102" s="3"/>
      <c r="P102" s="3"/>
      <c r="Q102" s="3"/>
      <c r="R102" s="146"/>
      <c r="S102" s="367"/>
      <c r="T102" s="3"/>
      <c r="U102" s="3"/>
      <c r="V102" s="3"/>
      <c r="W102" s="146"/>
      <c r="X102" s="367"/>
      <c r="Y102" s="3"/>
      <c r="Z102" s="3"/>
      <c r="AA102" s="3"/>
      <c r="AB102" s="146"/>
      <c r="AC102" s="367"/>
      <c r="AD102" s="3"/>
      <c r="AE102" s="3"/>
      <c r="AF102" s="3"/>
      <c r="AG102" s="3"/>
      <c r="AH102" s="3"/>
      <c r="AI102" s="146"/>
      <c r="AJ102" s="367"/>
      <c r="AK102" s="3"/>
      <c r="AL102" s="3"/>
      <c r="AM102" s="146"/>
      <c r="AN102" s="367"/>
      <c r="AO102" s="3"/>
      <c r="AP102" s="3"/>
      <c r="AQ102" s="3"/>
      <c r="AR102" s="3"/>
      <c r="AS102" s="3"/>
      <c r="AT102" s="133"/>
      <c r="AU102" s="147"/>
      <c r="AV102" s="148"/>
      <c r="AW102" s="133"/>
      <c r="AX102" s="133"/>
      <c r="AY102" s="133"/>
      <c r="AZ102" s="133"/>
      <c r="BA102" s="133"/>
      <c r="BB102" s="133"/>
      <c r="BC102" s="146"/>
      <c r="BD102" s="367"/>
      <c r="BE102" s="3"/>
      <c r="BF102" s="3"/>
      <c r="BG102" s="3"/>
      <c r="BH102" s="3"/>
      <c r="BI102" s="3"/>
      <c r="BJ102" s="3"/>
      <c r="BK102" s="146"/>
      <c r="BL102" s="1"/>
      <c r="BM102" s="1"/>
      <c r="BN102" s="1"/>
      <c r="BO102" s="1"/>
      <c r="BP102" s="1"/>
      <c r="BQ102" s="1"/>
      <c r="BR102" s="1"/>
      <c r="BS102" s="1"/>
      <c r="BT102" s="1"/>
      <c r="BU102" s="1"/>
      <c r="BV102" s="1"/>
      <c r="BW102" s="142"/>
    </row>
    <row r="103" spans="1:75" ht="21" customHeight="1">
      <c r="A103" s="367"/>
      <c r="B103" s="3"/>
      <c r="C103" s="3"/>
      <c r="D103" s="3"/>
      <c r="E103" s="3"/>
      <c r="F103" s="3"/>
      <c r="G103" s="3"/>
      <c r="H103" s="3"/>
      <c r="I103" s="3"/>
      <c r="J103" s="3"/>
      <c r="K103" s="3"/>
      <c r="L103" s="3"/>
      <c r="M103" s="3"/>
      <c r="N103" s="3"/>
      <c r="O103" s="3"/>
      <c r="P103" s="3"/>
      <c r="Q103" s="3"/>
      <c r="R103" s="146"/>
      <c r="S103" s="367"/>
      <c r="T103" s="3"/>
      <c r="U103" s="3"/>
      <c r="V103" s="3"/>
      <c r="W103" s="146"/>
      <c r="X103" s="367"/>
      <c r="Y103" s="3"/>
      <c r="Z103" s="3"/>
      <c r="AA103" s="3"/>
      <c r="AB103" s="146"/>
      <c r="AC103" s="367"/>
      <c r="AD103" s="3"/>
      <c r="AE103" s="3"/>
      <c r="AF103" s="3"/>
      <c r="AG103" s="3"/>
      <c r="AH103" s="3"/>
      <c r="AI103" s="146"/>
      <c r="AJ103" s="367"/>
      <c r="AK103" s="3"/>
      <c r="AL103" s="3"/>
      <c r="AM103" s="146"/>
      <c r="AN103" s="367"/>
      <c r="AO103" s="3"/>
      <c r="AP103" s="3"/>
      <c r="AQ103" s="3"/>
      <c r="AR103" s="3"/>
      <c r="AS103" s="3"/>
      <c r="AT103" s="133"/>
      <c r="AU103" s="147"/>
      <c r="AV103" s="148"/>
      <c r="AW103" s="133"/>
      <c r="AX103" s="133"/>
      <c r="AY103" s="133"/>
      <c r="AZ103" s="133"/>
      <c r="BA103" s="133"/>
      <c r="BB103" s="133"/>
      <c r="BC103" s="146"/>
      <c r="BD103" s="367"/>
      <c r="BE103" s="3"/>
      <c r="BF103" s="3"/>
      <c r="BG103" s="3"/>
      <c r="BH103" s="3"/>
      <c r="BI103" s="3"/>
      <c r="BJ103" s="3"/>
      <c r="BK103" s="146"/>
      <c r="BL103" s="1"/>
      <c r="BM103" s="1"/>
      <c r="BN103" s="1"/>
      <c r="BO103" s="1"/>
      <c r="BP103" s="1"/>
      <c r="BQ103" s="1"/>
      <c r="BR103" s="1"/>
      <c r="BS103" s="1"/>
      <c r="BT103" s="1"/>
      <c r="BU103" s="1"/>
      <c r="BV103" s="1"/>
      <c r="BW103" s="142"/>
    </row>
    <row r="104" spans="1:75" ht="21" customHeight="1">
      <c r="A104" s="367"/>
      <c r="B104" s="3"/>
      <c r="C104" s="3"/>
      <c r="D104" s="3"/>
      <c r="E104" s="3"/>
      <c r="F104" s="3"/>
      <c r="G104" s="3"/>
      <c r="H104" s="3"/>
      <c r="I104" s="3"/>
      <c r="J104" s="3"/>
      <c r="K104" s="3"/>
      <c r="L104" s="3"/>
      <c r="M104" s="3"/>
      <c r="N104" s="3"/>
      <c r="O104" s="3"/>
      <c r="P104" s="3"/>
      <c r="Q104" s="3"/>
      <c r="R104" s="146"/>
      <c r="S104" s="367"/>
      <c r="T104" s="3"/>
      <c r="U104" s="3"/>
      <c r="V104" s="3"/>
      <c r="W104" s="146"/>
      <c r="X104" s="367"/>
      <c r="Y104" s="3"/>
      <c r="Z104" s="3"/>
      <c r="AA104" s="3"/>
      <c r="AB104" s="146"/>
      <c r="AC104" s="367"/>
      <c r="AD104" s="3"/>
      <c r="AE104" s="3"/>
      <c r="AF104" s="3"/>
      <c r="AG104" s="3"/>
      <c r="AH104" s="3"/>
      <c r="AI104" s="146"/>
      <c r="AJ104" s="367"/>
      <c r="AK104" s="3"/>
      <c r="AL104" s="3"/>
      <c r="AM104" s="146"/>
      <c r="AN104" s="367"/>
      <c r="AO104" s="3"/>
      <c r="AP104" s="3"/>
      <c r="AQ104" s="3"/>
      <c r="AR104" s="3"/>
      <c r="AS104" s="3"/>
      <c r="AT104" s="133"/>
      <c r="AU104" s="147"/>
      <c r="AV104" s="148"/>
      <c r="AW104" s="133"/>
      <c r="AX104" s="133"/>
      <c r="AY104" s="133"/>
      <c r="AZ104" s="133"/>
      <c r="BA104" s="133"/>
      <c r="BB104" s="133"/>
      <c r="BC104" s="146"/>
      <c r="BD104" s="367"/>
      <c r="BE104" s="3"/>
      <c r="BF104" s="3"/>
      <c r="BG104" s="3"/>
      <c r="BH104" s="3"/>
      <c r="BI104" s="3"/>
      <c r="BJ104" s="3"/>
      <c r="BK104" s="146"/>
      <c r="BL104" s="1"/>
      <c r="BM104" s="1"/>
      <c r="BN104" s="1"/>
      <c r="BO104" s="1"/>
      <c r="BP104" s="1"/>
      <c r="BQ104" s="1"/>
      <c r="BR104" s="1"/>
      <c r="BS104" s="1"/>
      <c r="BT104" s="1"/>
      <c r="BU104" s="1"/>
      <c r="BV104" s="1"/>
      <c r="BW104" s="142"/>
    </row>
    <row r="105" spans="1:75" ht="21" customHeight="1">
      <c r="A105" s="367"/>
      <c r="B105" s="3"/>
      <c r="C105" s="3"/>
      <c r="D105" s="3"/>
      <c r="E105" s="3"/>
      <c r="F105" s="3"/>
      <c r="G105" s="3"/>
      <c r="H105" s="3"/>
      <c r="I105" s="3"/>
      <c r="J105" s="3"/>
      <c r="K105" s="3"/>
      <c r="L105" s="3"/>
      <c r="M105" s="3"/>
      <c r="N105" s="3"/>
      <c r="O105" s="3"/>
      <c r="P105" s="3"/>
      <c r="Q105" s="3"/>
      <c r="R105" s="146"/>
      <c r="S105" s="367"/>
      <c r="T105" s="3"/>
      <c r="U105" s="3"/>
      <c r="V105" s="3"/>
      <c r="W105" s="146"/>
      <c r="X105" s="367"/>
      <c r="Y105" s="3"/>
      <c r="Z105" s="3"/>
      <c r="AA105" s="3"/>
      <c r="AB105" s="146"/>
      <c r="AC105" s="367"/>
      <c r="AD105" s="3"/>
      <c r="AE105" s="3"/>
      <c r="AF105" s="3"/>
      <c r="AG105" s="3"/>
      <c r="AH105" s="3"/>
      <c r="AI105" s="146"/>
      <c r="AJ105" s="367"/>
      <c r="AK105" s="3"/>
      <c r="AL105" s="3"/>
      <c r="AM105" s="146"/>
      <c r="AN105" s="367"/>
      <c r="AO105" s="3"/>
      <c r="AP105" s="3"/>
      <c r="AQ105" s="3"/>
      <c r="AR105" s="3"/>
      <c r="AS105" s="3"/>
      <c r="AT105" s="133"/>
      <c r="AU105" s="147"/>
      <c r="AV105" s="148"/>
      <c r="AW105" s="133"/>
      <c r="AX105" s="133"/>
      <c r="AY105" s="133"/>
      <c r="AZ105" s="133"/>
      <c r="BA105" s="133"/>
      <c r="BB105" s="133"/>
      <c r="BC105" s="146"/>
      <c r="BD105" s="367"/>
      <c r="BE105" s="3"/>
      <c r="BF105" s="3"/>
      <c r="BG105" s="3"/>
      <c r="BH105" s="3"/>
      <c r="BI105" s="3"/>
      <c r="BJ105" s="3"/>
      <c r="BK105" s="146"/>
      <c r="BL105" s="1"/>
      <c r="BM105" s="1"/>
      <c r="BN105" s="1"/>
      <c r="BO105" s="1"/>
      <c r="BP105" s="1"/>
      <c r="BQ105" s="1"/>
      <c r="BR105" s="1"/>
      <c r="BS105" s="1"/>
      <c r="BT105" s="1"/>
      <c r="BU105" s="1"/>
      <c r="BV105" s="1"/>
      <c r="BW105" s="142"/>
    </row>
    <row r="106" spans="1:75" ht="21" customHeight="1">
      <c r="A106" s="367"/>
      <c r="B106" s="3"/>
      <c r="C106" s="3"/>
      <c r="D106" s="3"/>
      <c r="E106" s="3"/>
      <c r="F106" s="3"/>
      <c r="G106" s="3"/>
      <c r="H106" s="3"/>
      <c r="I106" s="3"/>
      <c r="J106" s="3"/>
      <c r="K106" s="3"/>
      <c r="L106" s="3"/>
      <c r="M106" s="3"/>
      <c r="N106" s="3"/>
      <c r="O106" s="3"/>
      <c r="P106" s="3"/>
      <c r="Q106" s="3"/>
      <c r="R106" s="146"/>
      <c r="S106" s="367"/>
      <c r="T106" s="3"/>
      <c r="U106" s="3"/>
      <c r="V106" s="3"/>
      <c r="W106" s="146"/>
      <c r="X106" s="367"/>
      <c r="Y106" s="3"/>
      <c r="Z106" s="3"/>
      <c r="AA106" s="3"/>
      <c r="AB106" s="146"/>
      <c r="AC106" s="367"/>
      <c r="AD106" s="3"/>
      <c r="AE106" s="3"/>
      <c r="AF106" s="3"/>
      <c r="AG106" s="3"/>
      <c r="AH106" s="3"/>
      <c r="AI106" s="146"/>
      <c r="AJ106" s="367"/>
      <c r="AK106" s="3"/>
      <c r="AL106" s="3"/>
      <c r="AM106" s="146"/>
      <c r="AN106" s="367"/>
      <c r="AO106" s="3"/>
      <c r="AP106" s="3"/>
      <c r="AQ106" s="3"/>
      <c r="AR106" s="3"/>
      <c r="AS106" s="3"/>
      <c r="AT106" s="133"/>
      <c r="AU106" s="147"/>
      <c r="AV106" s="148"/>
      <c r="AW106" s="133"/>
      <c r="AX106" s="133"/>
      <c r="AY106" s="133"/>
      <c r="AZ106" s="133"/>
      <c r="BA106" s="133"/>
      <c r="BB106" s="133"/>
      <c r="BC106" s="146"/>
      <c r="BD106" s="367"/>
      <c r="BE106" s="3"/>
      <c r="BF106" s="3"/>
      <c r="BG106" s="3"/>
      <c r="BH106" s="3"/>
      <c r="BI106" s="3"/>
      <c r="BJ106" s="3"/>
      <c r="BK106" s="146"/>
      <c r="BL106" s="1"/>
      <c r="BM106" s="1"/>
      <c r="BN106" s="1"/>
      <c r="BO106" s="1"/>
      <c r="BP106" s="1"/>
      <c r="BQ106" s="1"/>
      <c r="BR106" s="1"/>
      <c r="BS106" s="1"/>
      <c r="BT106" s="1"/>
      <c r="BU106" s="1"/>
      <c r="BV106" s="1"/>
      <c r="BW106" s="142"/>
    </row>
    <row r="107" spans="1:75" ht="21" customHeight="1">
      <c r="A107" s="367"/>
      <c r="B107" s="3"/>
      <c r="C107" s="3"/>
      <c r="D107" s="3"/>
      <c r="E107" s="3"/>
      <c r="F107" s="3"/>
      <c r="G107" s="3"/>
      <c r="H107" s="3"/>
      <c r="I107" s="3"/>
      <c r="J107" s="3"/>
      <c r="K107" s="3"/>
      <c r="L107" s="3"/>
      <c r="M107" s="3"/>
      <c r="N107" s="3"/>
      <c r="O107" s="3"/>
      <c r="P107" s="3"/>
      <c r="Q107" s="3"/>
      <c r="R107" s="146"/>
      <c r="S107" s="367"/>
      <c r="T107" s="3"/>
      <c r="U107" s="3"/>
      <c r="V107" s="3"/>
      <c r="W107" s="146"/>
      <c r="X107" s="367"/>
      <c r="Y107" s="3"/>
      <c r="Z107" s="3"/>
      <c r="AA107" s="3"/>
      <c r="AB107" s="146"/>
      <c r="AC107" s="367"/>
      <c r="AD107" s="3"/>
      <c r="AE107" s="3"/>
      <c r="AF107" s="3"/>
      <c r="AG107" s="3"/>
      <c r="AH107" s="3"/>
      <c r="AI107" s="146"/>
      <c r="AJ107" s="367"/>
      <c r="AK107" s="3"/>
      <c r="AL107" s="3"/>
      <c r="AM107" s="146"/>
      <c r="AN107" s="367"/>
      <c r="AO107" s="3"/>
      <c r="AP107" s="3"/>
      <c r="AQ107" s="3"/>
      <c r="AR107" s="3"/>
      <c r="AS107" s="3"/>
      <c r="AT107" s="133"/>
      <c r="AU107" s="147"/>
      <c r="AV107" s="148"/>
      <c r="AW107" s="133"/>
      <c r="AX107" s="133"/>
      <c r="AY107" s="133"/>
      <c r="AZ107" s="133"/>
      <c r="BA107" s="133"/>
      <c r="BB107" s="133"/>
      <c r="BC107" s="146"/>
      <c r="BD107" s="367"/>
      <c r="BE107" s="3"/>
      <c r="BF107" s="3"/>
      <c r="BG107" s="3"/>
      <c r="BH107" s="3"/>
      <c r="BI107" s="3"/>
      <c r="BJ107" s="3"/>
      <c r="BK107" s="146"/>
      <c r="BL107" s="1"/>
      <c r="BM107" s="1"/>
      <c r="BN107" s="1"/>
      <c r="BO107" s="1"/>
      <c r="BP107" s="1"/>
      <c r="BQ107" s="1"/>
      <c r="BR107" s="1"/>
      <c r="BS107" s="1"/>
      <c r="BT107" s="1"/>
      <c r="BU107" s="1"/>
      <c r="BV107" s="1"/>
      <c r="BW107" s="142"/>
    </row>
    <row r="108" spans="1:75" ht="21" customHeight="1">
      <c r="A108" s="367"/>
      <c r="B108" s="3"/>
      <c r="C108" s="3"/>
      <c r="D108" s="3"/>
      <c r="E108" s="3"/>
      <c r="F108" s="3"/>
      <c r="G108" s="3"/>
      <c r="H108" s="3"/>
      <c r="I108" s="3"/>
      <c r="J108" s="3"/>
      <c r="K108" s="3"/>
      <c r="L108" s="3"/>
      <c r="M108" s="3"/>
      <c r="N108" s="3"/>
      <c r="O108" s="3"/>
      <c r="P108" s="3"/>
      <c r="Q108" s="3"/>
      <c r="R108" s="146"/>
      <c r="S108" s="367"/>
      <c r="T108" s="3"/>
      <c r="U108" s="3"/>
      <c r="V108" s="3"/>
      <c r="W108" s="146"/>
      <c r="X108" s="367"/>
      <c r="Y108" s="3"/>
      <c r="Z108" s="3"/>
      <c r="AA108" s="3"/>
      <c r="AB108" s="146"/>
      <c r="AC108" s="367"/>
      <c r="AD108" s="3"/>
      <c r="AE108" s="3"/>
      <c r="AF108" s="3"/>
      <c r="AG108" s="3"/>
      <c r="AH108" s="3"/>
      <c r="AI108" s="146"/>
      <c r="AJ108" s="367"/>
      <c r="AK108" s="3"/>
      <c r="AL108" s="3"/>
      <c r="AM108" s="146"/>
      <c r="AN108" s="367"/>
      <c r="AO108" s="3"/>
      <c r="AP108" s="3"/>
      <c r="AQ108" s="3"/>
      <c r="AR108" s="3"/>
      <c r="AS108" s="3"/>
      <c r="AT108" s="133"/>
      <c r="AU108" s="147"/>
      <c r="AV108" s="148"/>
      <c r="AW108" s="133"/>
      <c r="AX108" s="133"/>
      <c r="AY108" s="133"/>
      <c r="AZ108" s="133"/>
      <c r="BA108" s="133"/>
      <c r="BB108" s="133"/>
      <c r="BC108" s="146"/>
      <c r="BD108" s="367"/>
      <c r="BE108" s="3"/>
      <c r="BF108" s="3"/>
      <c r="BG108" s="3"/>
      <c r="BH108" s="3"/>
      <c r="BI108" s="3"/>
      <c r="BJ108" s="3"/>
      <c r="BK108" s="146"/>
      <c r="BL108" s="1"/>
      <c r="BM108" s="1"/>
      <c r="BN108" s="1"/>
      <c r="BO108" s="1"/>
      <c r="BP108" s="1"/>
      <c r="BQ108" s="1"/>
      <c r="BR108" s="1"/>
      <c r="BS108" s="1"/>
      <c r="BT108" s="1"/>
      <c r="BU108" s="1"/>
      <c r="BV108" s="1"/>
      <c r="BW108" s="142"/>
    </row>
    <row r="109" spans="1:75" ht="21" customHeight="1">
      <c r="A109" s="367"/>
      <c r="B109" s="3"/>
      <c r="C109" s="3"/>
      <c r="D109" s="3"/>
      <c r="E109" s="3"/>
      <c r="F109" s="3"/>
      <c r="G109" s="3"/>
      <c r="H109" s="3"/>
      <c r="I109" s="3"/>
      <c r="J109" s="3"/>
      <c r="K109" s="3"/>
      <c r="L109" s="3"/>
      <c r="M109" s="3"/>
      <c r="N109" s="3"/>
      <c r="O109" s="3"/>
      <c r="P109" s="3"/>
      <c r="Q109" s="3"/>
      <c r="R109" s="146"/>
      <c r="S109" s="367"/>
      <c r="T109" s="3"/>
      <c r="U109" s="3"/>
      <c r="V109" s="3"/>
      <c r="W109" s="146"/>
      <c r="X109" s="367"/>
      <c r="Y109" s="3"/>
      <c r="Z109" s="3"/>
      <c r="AA109" s="3"/>
      <c r="AB109" s="146"/>
      <c r="AC109" s="367"/>
      <c r="AD109" s="3"/>
      <c r="AE109" s="3"/>
      <c r="AF109" s="3"/>
      <c r="AG109" s="3"/>
      <c r="AH109" s="3"/>
      <c r="AI109" s="146"/>
      <c r="AJ109" s="367"/>
      <c r="AK109" s="3"/>
      <c r="AL109" s="3"/>
      <c r="AM109" s="146"/>
      <c r="AN109" s="367"/>
      <c r="AO109" s="3"/>
      <c r="AP109" s="3"/>
      <c r="AQ109" s="3"/>
      <c r="AR109" s="3"/>
      <c r="AS109" s="3"/>
      <c r="AT109" s="133"/>
      <c r="AU109" s="147"/>
      <c r="AV109" s="148"/>
      <c r="AW109" s="133"/>
      <c r="AX109" s="133"/>
      <c r="AY109" s="133"/>
      <c r="AZ109" s="133"/>
      <c r="BA109" s="133"/>
      <c r="BB109" s="133"/>
      <c r="BC109" s="146"/>
      <c r="BD109" s="367"/>
      <c r="BE109" s="3"/>
      <c r="BF109" s="3"/>
      <c r="BG109" s="3"/>
      <c r="BH109" s="3"/>
      <c r="BI109" s="3"/>
      <c r="BJ109" s="3"/>
      <c r="BK109" s="146"/>
      <c r="BL109" s="1"/>
      <c r="BM109" s="1"/>
      <c r="BN109" s="1"/>
      <c r="BO109" s="1"/>
      <c r="BP109" s="1"/>
      <c r="BQ109" s="1"/>
      <c r="BR109" s="1"/>
      <c r="BS109" s="1"/>
      <c r="BT109" s="1"/>
      <c r="BU109" s="1"/>
      <c r="BV109" s="1"/>
      <c r="BW109" s="142"/>
    </row>
    <row r="110" spans="1:75" ht="21" customHeight="1">
      <c r="A110" s="367"/>
      <c r="B110" s="3"/>
      <c r="C110" s="3"/>
      <c r="D110" s="3"/>
      <c r="E110" s="3"/>
      <c r="F110" s="3"/>
      <c r="G110" s="3"/>
      <c r="H110" s="3"/>
      <c r="I110" s="3"/>
      <c r="J110" s="3"/>
      <c r="K110" s="3"/>
      <c r="L110" s="3"/>
      <c r="M110" s="3"/>
      <c r="N110" s="3"/>
      <c r="O110" s="3"/>
      <c r="P110" s="3"/>
      <c r="Q110" s="3"/>
      <c r="R110" s="146"/>
      <c r="S110" s="367"/>
      <c r="T110" s="3"/>
      <c r="U110" s="3"/>
      <c r="V110" s="3"/>
      <c r="W110" s="146"/>
      <c r="X110" s="367"/>
      <c r="Y110" s="3"/>
      <c r="Z110" s="3"/>
      <c r="AA110" s="3"/>
      <c r="AB110" s="146"/>
      <c r="AC110" s="367"/>
      <c r="AD110" s="3"/>
      <c r="AE110" s="3"/>
      <c r="AF110" s="3"/>
      <c r="AG110" s="3"/>
      <c r="AH110" s="3"/>
      <c r="AI110" s="146"/>
      <c r="AJ110" s="367"/>
      <c r="AK110" s="3"/>
      <c r="AL110" s="3"/>
      <c r="AM110" s="146"/>
      <c r="AN110" s="367"/>
      <c r="AO110" s="3"/>
      <c r="AP110" s="3"/>
      <c r="AQ110" s="3"/>
      <c r="AR110" s="3"/>
      <c r="AS110" s="3"/>
      <c r="AT110" s="133"/>
      <c r="AU110" s="147"/>
      <c r="AV110" s="148"/>
      <c r="AW110" s="133"/>
      <c r="AX110" s="133"/>
      <c r="AY110" s="133"/>
      <c r="AZ110" s="133"/>
      <c r="BA110" s="133"/>
      <c r="BB110" s="133"/>
      <c r="BC110" s="146"/>
      <c r="BD110" s="367"/>
      <c r="BE110" s="3"/>
      <c r="BF110" s="3"/>
      <c r="BG110" s="3"/>
      <c r="BH110" s="3"/>
      <c r="BI110" s="3"/>
      <c r="BJ110" s="3"/>
      <c r="BK110" s="146"/>
      <c r="BL110" s="1"/>
      <c r="BM110" s="1"/>
      <c r="BN110" s="1"/>
      <c r="BO110" s="1"/>
      <c r="BP110" s="1"/>
      <c r="BQ110" s="1"/>
      <c r="BR110" s="1"/>
      <c r="BS110" s="1"/>
      <c r="BT110" s="1"/>
      <c r="BU110" s="1"/>
      <c r="BV110" s="1"/>
      <c r="BW110" s="142"/>
    </row>
    <row r="111" spans="1:75" ht="21" customHeight="1">
      <c r="A111" s="367"/>
      <c r="B111" s="3"/>
      <c r="C111" s="3"/>
      <c r="D111" s="3"/>
      <c r="E111" s="3"/>
      <c r="F111" s="3"/>
      <c r="G111" s="3"/>
      <c r="H111" s="3"/>
      <c r="I111" s="3"/>
      <c r="J111" s="3"/>
      <c r="K111" s="3"/>
      <c r="L111" s="3"/>
      <c r="M111" s="3"/>
      <c r="N111" s="3"/>
      <c r="O111" s="3"/>
      <c r="P111" s="3"/>
      <c r="Q111" s="3"/>
      <c r="R111" s="146"/>
      <c r="S111" s="367"/>
      <c r="T111" s="3"/>
      <c r="U111" s="3"/>
      <c r="V111" s="3"/>
      <c r="W111" s="146"/>
      <c r="X111" s="367"/>
      <c r="Y111" s="3"/>
      <c r="Z111" s="3"/>
      <c r="AA111" s="3"/>
      <c r="AB111" s="146"/>
      <c r="AC111" s="367"/>
      <c r="AD111" s="3"/>
      <c r="AE111" s="3"/>
      <c r="AF111" s="3"/>
      <c r="AG111" s="3"/>
      <c r="AH111" s="3"/>
      <c r="AI111" s="146"/>
      <c r="AJ111" s="367"/>
      <c r="AK111" s="3"/>
      <c r="AL111" s="3"/>
      <c r="AM111" s="146"/>
      <c r="AN111" s="367"/>
      <c r="AO111" s="3"/>
      <c r="AP111" s="3"/>
      <c r="AQ111" s="3"/>
      <c r="AR111" s="3"/>
      <c r="AS111" s="3"/>
      <c r="AT111" s="133"/>
      <c r="AU111" s="147"/>
      <c r="AV111" s="148"/>
      <c r="AW111" s="133"/>
      <c r="AX111" s="133"/>
      <c r="AY111" s="133"/>
      <c r="AZ111" s="133"/>
      <c r="BA111" s="133"/>
      <c r="BB111" s="133"/>
      <c r="BC111" s="146"/>
      <c r="BD111" s="367"/>
      <c r="BE111" s="3"/>
      <c r="BF111" s="3"/>
      <c r="BG111" s="3"/>
      <c r="BH111" s="3"/>
      <c r="BI111" s="3"/>
      <c r="BJ111" s="3"/>
      <c r="BK111" s="146"/>
      <c r="BL111" s="1"/>
      <c r="BM111" s="1"/>
      <c r="BN111" s="1"/>
      <c r="BO111" s="1"/>
      <c r="BP111" s="1"/>
      <c r="BQ111" s="1"/>
      <c r="BR111" s="1"/>
      <c r="BS111" s="1"/>
      <c r="BT111" s="1"/>
      <c r="BU111" s="1"/>
      <c r="BV111" s="1"/>
      <c r="BW111" s="142"/>
    </row>
    <row r="112" spans="1:75" ht="21" customHeight="1">
      <c r="A112" s="509"/>
      <c r="B112" s="4"/>
      <c r="C112" s="4"/>
      <c r="D112" s="4"/>
      <c r="E112" s="4"/>
      <c r="F112" s="4"/>
      <c r="G112" s="4"/>
      <c r="H112" s="4"/>
      <c r="I112" s="4"/>
      <c r="J112" s="4"/>
      <c r="K112" s="4"/>
      <c r="L112" s="4"/>
      <c r="M112" s="4"/>
      <c r="N112" s="4"/>
      <c r="O112" s="4"/>
      <c r="P112" s="4"/>
      <c r="Q112" s="4"/>
      <c r="R112" s="492"/>
      <c r="S112" s="509"/>
      <c r="T112" s="4"/>
      <c r="U112" s="4"/>
      <c r="V112" s="4"/>
      <c r="W112" s="492"/>
      <c r="X112" s="509"/>
      <c r="Y112" s="4"/>
      <c r="Z112" s="4"/>
      <c r="AA112" s="4"/>
      <c r="AB112" s="492"/>
      <c r="AC112" s="509"/>
      <c r="AD112" s="4"/>
      <c r="AE112" s="4"/>
      <c r="AF112" s="4"/>
      <c r="AG112" s="4"/>
      <c r="AH112" s="4"/>
      <c r="AI112" s="492"/>
      <c r="AJ112" s="509"/>
      <c r="AK112" s="4"/>
      <c r="AL112" s="4"/>
      <c r="AM112" s="492"/>
      <c r="AN112" s="509"/>
      <c r="AO112" s="4"/>
      <c r="AP112" s="4"/>
      <c r="AQ112" s="4"/>
      <c r="AR112" s="4"/>
      <c r="AS112" s="4"/>
      <c r="AT112" s="149"/>
      <c r="AU112" s="150"/>
      <c r="AV112" s="151"/>
      <c r="AW112" s="149"/>
      <c r="AX112" s="149"/>
      <c r="AY112" s="149"/>
      <c r="AZ112" s="149"/>
      <c r="BA112" s="149"/>
      <c r="BB112" s="149"/>
      <c r="BC112" s="492"/>
      <c r="BD112" s="509"/>
      <c r="BE112" s="4"/>
      <c r="BF112" s="4"/>
      <c r="BG112" s="4"/>
      <c r="BH112" s="4"/>
      <c r="BI112" s="4"/>
      <c r="BJ112" s="4"/>
      <c r="BK112" s="492"/>
      <c r="BL112" s="1"/>
      <c r="BM112" s="1"/>
      <c r="BN112" s="1"/>
      <c r="BO112" s="1"/>
      <c r="BP112" s="1"/>
      <c r="BQ112" s="1"/>
      <c r="BR112" s="1"/>
      <c r="BS112" s="1"/>
      <c r="BT112" s="1"/>
      <c r="BU112" s="1"/>
      <c r="BV112" s="1"/>
      <c r="BW112" s="142"/>
    </row>
    <row r="113" spans="1:65" ht="18" customHeight="1">
      <c r="A113" s="3"/>
      <c r="B113" s="1" t="s">
        <v>780</v>
      </c>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row>
    <row r="114" spans="1:65" ht="18" customHeight="1">
      <c r="A114" s="3"/>
      <c r="B114" s="1" t="s">
        <v>83</v>
      </c>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row>
    <row r="115" spans="1:65" ht="18" customHeight="1">
      <c r="A115" s="3"/>
      <c r="B115" s="1" t="s">
        <v>714</v>
      </c>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row>
    <row r="116" spans="1:65" ht="18" customHeight="1">
      <c r="A116" s="3"/>
      <c r="B116" s="1" t="s">
        <v>685</v>
      </c>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row>
    <row r="117" spans="1:65" ht="18" customHeight="1">
      <c r="A117" s="3"/>
      <c r="B117" s="1" t="s">
        <v>781</v>
      </c>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row>
    <row r="118" spans="1:65" ht="18" customHeight="1">
      <c r="A118" s="3"/>
      <c r="B118" s="1" t="s">
        <v>782</v>
      </c>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row>
    <row r="119" spans="1:65" ht="18" customHeight="1">
      <c r="A119" s="3"/>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row>
    <row r="120" spans="1:65" ht="18" customHeight="1">
      <c r="A120" s="3"/>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row>
    <row r="121" spans="1:65" ht="18" customHeight="1">
      <c r="A121" s="3"/>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row>
    <row r="122" spans="1:65" ht="18" customHeight="1">
      <c r="A122" s="3"/>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row>
    <row r="123" spans="1:65" ht="18" customHeight="1">
      <c r="A123" s="3"/>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row>
    <row r="124" spans="1:65" ht="18" customHeight="1">
      <c r="A124" s="3"/>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row>
    <row r="125" spans="1:65" ht="18" customHeight="1">
      <c r="A125" s="3"/>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row>
    <row r="126" spans="1:65" ht="2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row>
    <row r="127" spans="1:65" ht="21" customHeight="1">
      <c r="B127" s="1" t="s">
        <v>1641</v>
      </c>
      <c r="C127" s="3"/>
      <c r="D127" s="3"/>
      <c r="E127" s="3"/>
      <c r="F127" s="3"/>
      <c r="G127" s="3"/>
      <c r="H127" s="3"/>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row>
    <row r="128" spans="1:65" ht="21" customHeight="1">
      <c r="A128" s="1" t="s">
        <v>444</v>
      </c>
      <c r="B128" s="1"/>
      <c r="C128" s="1"/>
      <c r="D128" s="3"/>
      <c r="E128" s="3"/>
      <c r="F128" s="3"/>
      <c r="G128" s="3"/>
      <c r="H128" s="3"/>
      <c r="I128" s="3"/>
      <c r="J128" s="3"/>
      <c r="K128" s="3"/>
      <c r="L128" s="3"/>
      <c r="M128" s="3"/>
      <c r="N128" s="3"/>
      <c r="O128" s="1"/>
      <c r="P128" s="1"/>
      <c r="Q128" s="1"/>
      <c r="R128" s="1"/>
      <c r="S128" s="1"/>
      <c r="T128" s="1"/>
      <c r="U128" s="1"/>
      <c r="V128" s="1"/>
      <c r="W128" s="1"/>
      <c r="X128" s="1"/>
      <c r="Y128" s="1"/>
      <c r="Z128" s="1"/>
      <c r="AA128" s="1"/>
      <c r="AB128" s="1"/>
      <c r="AC128" s="1"/>
      <c r="AD128" s="3"/>
      <c r="AE128" s="3"/>
      <c r="AF128" s="3"/>
      <c r="AG128" s="3"/>
      <c r="AH128" s="3"/>
      <c r="AI128" s="3"/>
      <c r="AJ128" s="3"/>
      <c r="AK128" s="3"/>
      <c r="AL128" s="3"/>
      <c r="AM128" s="3"/>
      <c r="AN128" s="3"/>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row>
    <row r="129" spans="1:74" ht="30" customHeight="1">
      <c r="A129" s="974" t="s">
        <v>704</v>
      </c>
      <c r="B129" s="1009"/>
      <c r="C129" s="1009"/>
      <c r="D129" s="1009"/>
      <c r="E129" s="1009"/>
      <c r="F129" s="1009"/>
      <c r="G129" s="1009"/>
      <c r="H129" s="1009"/>
      <c r="I129" s="1009"/>
      <c r="J129" s="1009"/>
      <c r="K129" s="1009"/>
      <c r="L129" s="1009"/>
      <c r="M129" s="1009"/>
      <c r="N129" s="1009"/>
      <c r="O129" s="1009"/>
      <c r="P129" s="1009"/>
      <c r="Q129" s="1009"/>
      <c r="R129" s="1010"/>
      <c r="S129" s="974" t="s">
        <v>705</v>
      </c>
      <c r="T129" s="1009"/>
      <c r="U129" s="1009"/>
      <c r="V129" s="1009"/>
      <c r="W129" s="1010"/>
      <c r="X129" s="974" t="s">
        <v>706</v>
      </c>
      <c r="Y129" s="581"/>
      <c r="Z129" s="581"/>
      <c r="AA129" s="581"/>
      <c r="AB129" s="582"/>
      <c r="AC129" s="580" t="s">
        <v>684</v>
      </c>
      <c r="AD129" s="581"/>
      <c r="AE129" s="581"/>
      <c r="AF129" s="581"/>
      <c r="AG129" s="581"/>
      <c r="AH129" s="581"/>
      <c r="AI129" s="582"/>
      <c r="AJ129" s="974" t="s">
        <v>707</v>
      </c>
      <c r="AK129" s="581"/>
      <c r="AL129" s="581"/>
      <c r="AM129" s="582"/>
      <c r="AN129" s="974" t="s">
        <v>708</v>
      </c>
      <c r="AO129" s="581"/>
      <c r="AP129" s="581"/>
      <c r="AQ129" s="581"/>
      <c r="AR129" s="581"/>
      <c r="AS129" s="581"/>
      <c r="AT129" s="581"/>
      <c r="AU129" s="582"/>
      <c r="AV129" s="580" t="s">
        <v>709</v>
      </c>
      <c r="AW129" s="581"/>
      <c r="AX129" s="581"/>
      <c r="AY129" s="581"/>
      <c r="AZ129" s="581"/>
      <c r="BA129" s="581"/>
      <c r="BB129" s="581"/>
      <c r="BC129" s="582"/>
      <c r="BD129" s="580" t="s">
        <v>779</v>
      </c>
      <c r="BE129" s="581"/>
      <c r="BF129" s="581"/>
      <c r="BG129" s="581"/>
      <c r="BH129" s="581"/>
      <c r="BI129" s="581"/>
      <c r="BJ129" s="581"/>
      <c r="BK129" s="582"/>
      <c r="BL129" s="1"/>
      <c r="BM129" s="1"/>
      <c r="BN129" s="1"/>
      <c r="BO129" s="1"/>
      <c r="BP129" s="1"/>
      <c r="BQ129" s="1"/>
      <c r="BR129" s="1"/>
      <c r="BS129" s="1"/>
      <c r="BT129" s="1"/>
      <c r="BU129" s="1"/>
      <c r="BV129" s="1"/>
    </row>
    <row r="130" spans="1:74" ht="21" customHeight="1">
      <c r="A130" s="1455" t="s">
        <v>710</v>
      </c>
      <c r="B130" s="1456"/>
      <c r="C130" s="1456"/>
      <c r="D130" s="1456"/>
      <c r="E130" s="1456"/>
      <c r="F130" s="1456"/>
      <c r="G130" s="1456"/>
      <c r="H130" s="1456"/>
      <c r="I130" s="1456"/>
      <c r="J130" s="1456"/>
      <c r="K130" s="1456"/>
      <c r="L130" s="1456"/>
      <c r="M130" s="1456"/>
      <c r="N130" s="1456"/>
      <c r="O130" s="1456"/>
      <c r="P130" s="1456"/>
      <c r="Q130" s="1456"/>
      <c r="R130" s="1457"/>
      <c r="S130" s="568" t="s">
        <v>430</v>
      </c>
      <c r="T130" s="569"/>
      <c r="U130" s="569"/>
      <c r="V130" s="569"/>
      <c r="W130" s="569"/>
      <c r="X130" s="568" t="s">
        <v>430</v>
      </c>
      <c r="Y130" s="569"/>
      <c r="Z130" s="569"/>
      <c r="AA130" s="569"/>
      <c r="AB130" s="569"/>
      <c r="AC130" s="568" t="s">
        <v>686</v>
      </c>
      <c r="AD130" s="569"/>
      <c r="AE130" s="569"/>
      <c r="AF130" s="569"/>
      <c r="AG130" s="569"/>
      <c r="AH130" s="569"/>
      <c r="AI130" s="569"/>
      <c r="AJ130" s="568">
        <v>7</v>
      </c>
      <c r="AK130" s="569"/>
      <c r="AL130" s="569"/>
      <c r="AM130" s="570"/>
      <c r="AN130" s="1448">
        <v>42662</v>
      </c>
      <c r="AO130" s="1449"/>
      <c r="AP130" s="1449"/>
      <c r="AQ130" s="1449"/>
      <c r="AR130" s="1449"/>
      <c r="AS130" s="1449"/>
      <c r="AT130" s="1449"/>
      <c r="AU130" s="1450"/>
      <c r="AV130" s="1435" t="s">
        <v>711</v>
      </c>
      <c r="AW130" s="1436"/>
      <c r="AX130" s="1436"/>
      <c r="AY130" s="1436"/>
      <c r="AZ130" s="1436"/>
      <c r="BA130" s="1436"/>
      <c r="BB130" s="1436"/>
      <c r="BC130" s="1437"/>
      <c r="BD130" s="568" t="s">
        <v>871</v>
      </c>
      <c r="BE130" s="569"/>
      <c r="BF130" s="569"/>
      <c r="BG130" s="569"/>
      <c r="BH130" s="569"/>
      <c r="BI130" s="569"/>
      <c r="BJ130" s="569"/>
      <c r="BK130" s="570"/>
      <c r="BL130" s="1"/>
      <c r="BM130" s="1"/>
      <c r="BN130" s="1"/>
      <c r="BO130" s="1"/>
      <c r="BP130" s="1"/>
      <c r="BQ130" s="1"/>
      <c r="BR130" s="1"/>
      <c r="BS130" s="1"/>
      <c r="BT130" s="1"/>
      <c r="BU130" s="1"/>
      <c r="BV130" s="1"/>
    </row>
    <row r="131" spans="1:74" ht="21" customHeight="1">
      <c r="A131" s="1452"/>
      <c r="B131" s="1453"/>
      <c r="C131" s="1453"/>
      <c r="D131" s="1453"/>
      <c r="E131" s="1453"/>
      <c r="F131" s="1453"/>
      <c r="G131" s="1453"/>
      <c r="H131" s="1453"/>
      <c r="I131" s="1453"/>
      <c r="J131" s="1453"/>
      <c r="K131" s="1453"/>
      <c r="L131" s="1453"/>
      <c r="M131" s="1453"/>
      <c r="N131" s="1453"/>
      <c r="O131" s="1453"/>
      <c r="P131" s="1453"/>
      <c r="Q131" s="1453"/>
      <c r="R131" s="1454"/>
      <c r="S131" s="546"/>
      <c r="T131" s="547"/>
      <c r="U131" s="547"/>
      <c r="V131" s="547"/>
      <c r="W131" s="547"/>
      <c r="X131" s="546"/>
      <c r="Y131" s="547"/>
      <c r="Z131" s="547"/>
      <c r="AA131" s="547"/>
      <c r="AB131" s="547"/>
      <c r="AC131" s="546"/>
      <c r="AD131" s="547"/>
      <c r="AE131" s="547"/>
      <c r="AF131" s="547"/>
      <c r="AG131" s="547"/>
      <c r="AH131" s="547"/>
      <c r="AI131" s="547"/>
      <c r="AJ131" s="546"/>
      <c r="AK131" s="547"/>
      <c r="AL131" s="547"/>
      <c r="AM131" s="548"/>
      <c r="AN131" s="1442"/>
      <c r="AO131" s="1443"/>
      <c r="AP131" s="1443"/>
      <c r="AQ131" s="1443"/>
      <c r="AR131" s="1443"/>
      <c r="AS131" s="1443"/>
      <c r="AT131" s="1443"/>
      <c r="AU131" s="1444"/>
      <c r="AV131" s="1432"/>
      <c r="AW131" s="1433"/>
      <c r="AX131" s="1433"/>
      <c r="AY131" s="1433"/>
      <c r="AZ131" s="1433"/>
      <c r="BA131" s="1433"/>
      <c r="BB131" s="1433"/>
      <c r="BC131" s="1434"/>
      <c r="BD131" s="546"/>
      <c r="BE131" s="547"/>
      <c r="BF131" s="547"/>
      <c r="BG131" s="547"/>
      <c r="BH131" s="547"/>
      <c r="BI131" s="547"/>
      <c r="BJ131" s="547"/>
      <c r="BK131" s="548"/>
      <c r="BL131" s="1"/>
      <c r="BM131" s="1"/>
      <c r="BN131" s="1"/>
      <c r="BO131" s="1"/>
      <c r="BP131" s="1"/>
      <c r="BQ131" s="1"/>
      <c r="BR131" s="1"/>
      <c r="BS131" s="1"/>
      <c r="BT131" s="1"/>
      <c r="BU131" s="1"/>
      <c r="BV131" s="1"/>
    </row>
    <row r="132" spans="1:74" ht="21" customHeight="1">
      <c r="A132" s="1452" t="s">
        <v>783</v>
      </c>
      <c r="B132" s="1453"/>
      <c r="C132" s="1453"/>
      <c r="D132" s="1453"/>
      <c r="E132" s="1453"/>
      <c r="F132" s="1453"/>
      <c r="G132" s="1453"/>
      <c r="H132" s="1453"/>
      <c r="I132" s="1453"/>
      <c r="J132" s="1453"/>
      <c r="K132" s="1453"/>
      <c r="L132" s="1453"/>
      <c r="M132" s="1453"/>
      <c r="N132" s="1453"/>
      <c r="O132" s="1453"/>
      <c r="P132" s="1453"/>
      <c r="Q132" s="1453"/>
      <c r="R132" s="1454"/>
      <c r="S132" s="546" t="s">
        <v>430</v>
      </c>
      <c r="T132" s="547"/>
      <c r="U132" s="547"/>
      <c r="V132" s="547"/>
      <c r="W132" s="547"/>
      <c r="X132" s="546" t="s">
        <v>430</v>
      </c>
      <c r="Y132" s="547"/>
      <c r="Z132" s="547"/>
      <c r="AA132" s="547"/>
      <c r="AB132" s="547"/>
      <c r="AC132" s="546" t="s">
        <v>687</v>
      </c>
      <c r="AD132" s="547"/>
      <c r="AE132" s="547"/>
      <c r="AF132" s="547"/>
      <c r="AG132" s="547"/>
      <c r="AH132" s="547"/>
      <c r="AI132" s="547"/>
      <c r="AJ132" s="546">
        <v>5</v>
      </c>
      <c r="AK132" s="547"/>
      <c r="AL132" s="547"/>
      <c r="AM132" s="548"/>
      <c r="AN132" s="1445" t="s">
        <v>1410</v>
      </c>
      <c r="AO132" s="1446"/>
      <c r="AP132" s="1446"/>
      <c r="AQ132" s="1446"/>
      <c r="AR132" s="1446"/>
      <c r="AS132" s="1446"/>
      <c r="AT132" s="1446"/>
      <c r="AU132" s="1447"/>
      <c r="AV132" s="1432" t="s">
        <v>712</v>
      </c>
      <c r="AW132" s="1433"/>
      <c r="AX132" s="1433"/>
      <c r="AY132" s="1433"/>
      <c r="AZ132" s="1433"/>
      <c r="BA132" s="1433"/>
      <c r="BB132" s="1433"/>
      <c r="BC132" s="1434"/>
      <c r="BD132" s="1432" t="s">
        <v>1009</v>
      </c>
      <c r="BE132" s="1433"/>
      <c r="BF132" s="1433"/>
      <c r="BG132" s="1433"/>
      <c r="BH132" s="1433"/>
      <c r="BI132" s="1433"/>
      <c r="BJ132" s="1433"/>
      <c r="BK132" s="1434"/>
      <c r="BL132" s="1"/>
      <c r="BM132" s="1"/>
      <c r="BN132" s="1"/>
      <c r="BO132" s="1"/>
      <c r="BP132" s="1"/>
      <c r="BQ132" s="1"/>
      <c r="BR132" s="1"/>
      <c r="BS132" s="1"/>
      <c r="BT132" s="1"/>
      <c r="BU132" s="1"/>
      <c r="BV132" s="1"/>
    </row>
    <row r="133" spans="1:74" ht="21" customHeight="1">
      <c r="A133" s="1452"/>
      <c r="B133" s="1453"/>
      <c r="C133" s="1453"/>
      <c r="D133" s="1453"/>
      <c r="E133" s="1453"/>
      <c r="F133" s="1453"/>
      <c r="G133" s="1453"/>
      <c r="H133" s="1453"/>
      <c r="I133" s="1453"/>
      <c r="J133" s="1453"/>
      <c r="K133" s="1453"/>
      <c r="L133" s="1453"/>
      <c r="M133" s="1453"/>
      <c r="N133" s="1453"/>
      <c r="O133" s="1453"/>
      <c r="P133" s="1453"/>
      <c r="Q133" s="1453"/>
      <c r="R133" s="1454"/>
      <c r="S133" s="546"/>
      <c r="T133" s="547"/>
      <c r="U133" s="547"/>
      <c r="V133" s="547"/>
      <c r="W133" s="547"/>
      <c r="X133" s="546"/>
      <c r="Y133" s="547"/>
      <c r="Z133" s="547"/>
      <c r="AA133" s="547"/>
      <c r="AB133" s="547"/>
      <c r="AC133" s="546"/>
      <c r="AD133" s="547"/>
      <c r="AE133" s="547"/>
      <c r="AF133" s="547"/>
      <c r="AG133" s="547"/>
      <c r="AH133" s="547"/>
      <c r="AI133" s="547"/>
      <c r="AJ133" s="546"/>
      <c r="AK133" s="547"/>
      <c r="AL133" s="547"/>
      <c r="AM133" s="548"/>
      <c r="AN133" s="1445"/>
      <c r="AO133" s="1446"/>
      <c r="AP133" s="1446"/>
      <c r="AQ133" s="1446"/>
      <c r="AR133" s="1446"/>
      <c r="AS133" s="1446"/>
      <c r="AT133" s="1446"/>
      <c r="AU133" s="1447"/>
      <c r="AV133" s="1432"/>
      <c r="AW133" s="1433"/>
      <c r="AX133" s="1433"/>
      <c r="AY133" s="1433"/>
      <c r="AZ133" s="1433"/>
      <c r="BA133" s="1433"/>
      <c r="BB133" s="1433"/>
      <c r="BC133" s="1434"/>
      <c r="BD133" s="1432"/>
      <c r="BE133" s="1433"/>
      <c r="BF133" s="1433"/>
      <c r="BG133" s="1433"/>
      <c r="BH133" s="1433"/>
      <c r="BI133" s="1433"/>
      <c r="BJ133" s="1433"/>
      <c r="BK133" s="1434"/>
      <c r="BL133" s="1"/>
      <c r="BM133" s="1"/>
      <c r="BN133" s="1"/>
      <c r="BO133" s="1"/>
      <c r="BP133" s="1"/>
      <c r="BQ133" s="1"/>
      <c r="BR133" s="1"/>
      <c r="BS133" s="1"/>
      <c r="BT133" s="1"/>
      <c r="BU133" s="1"/>
      <c r="BV133" s="1"/>
    </row>
    <row r="134" spans="1:74" ht="21" customHeight="1">
      <c r="A134" s="1452" t="s">
        <v>784</v>
      </c>
      <c r="B134" s="1453"/>
      <c r="C134" s="1453"/>
      <c r="D134" s="1453"/>
      <c r="E134" s="1453"/>
      <c r="F134" s="1453"/>
      <c r="G134" s="1453"/>
      <c r="H134" s="1453"/>
      <c r="I134" s="1453"/>
      <c r="J134" s="1453"/>
      <c r="K134" s="1453"/>
      <c r="L134" s="1453"/>
      <c r="M134" s="1453"/>
      <c r="N134" s="1453"/>
      <c r="O134" s="1453"/>
      <c r="P134" s="1453"/>
      <c r="Q134" s="1453"/>
      <c r="R134" s="1454"/>
      <c r="S134" s="546" t="s">
        <v>431</v>
      </c>
      <c r="T134" s="547"/>
      <c r="U134" s="547"/>
      <c r="V134" s="547"/>
      <c r="W134" s="547"/>
      <c r="X134" s="546" t="s">
        <v>430</v>
      </c>
      <c r="Y134" s="547"/>
      <c r="Z134" s="547"/>
      <c r="AA134" s="547"/>
      <c r="AB134" s="547"/>
      <c r="AC134" s="546" t="s">
        <v>688</v>
      </c>
      <c r="AD134" s="547"/>
      <c r="AE134" s="547"/>
      <c r="AF134" s="547"/>
      <c r="AG134" s="547"/>
      <c r="AH134" s="547"/>
      <c r="AI134" s="547"/>
      <c r="AJ134" s="546">
        <v>2</v>
      </c>
      <c r="AK134" s="547"/>
      <c r="AL134" s="547"/>
      <c r="AM134" s="548"/>
      <c r="AN134" s="1442">
        <v>42823</v>
      </c>
      <c r="AO134" s="1443"/>
      <c r="AP134" s="1443"/>
      <c r="AQ134" s="1443"/>
      <c r="AR134" s="1443"/>
      <c r="AS134" s="1443"/>
      <c r="AT134" s="1443"/>
      <c r="AU134" s="1444"/>
      <c r="AV134" s="1432" t="s">
        <v>713</v>
      </c>
      <c r="AW134" s="1433"/>
      <c r="AX134" s="1433"/>
      <c r="AY134" s="1433"/>
      <c r="AZ134" s="1433"/>
      <c r="BA134" s="1433"/>
      <c r="BB134" s="1433"/>
      <c r="BC134" s="1434"/>
      <c r="BD134" s="546" t="s">
        <v>871</v>
      </c>
      <c r="BE134" s="547"/>
      <c r="BF134" s="547"/>
      <c r="BG134" s="547"/>
      <c r="BH134" s="547"/>
      <c r="BI134" s="547"/>
      <c r="BJ134" s="547"/>
      <c r="BK134" s="548"/>
      <c r="BL134" s="1"/>
      <c r="BM134" s="1"/>
      <c r="BN134" s="1"/>
      <c r="BO134" s="1"/>
      <c r="BP134" s="1"/>
      <c r="BQ134" s="1"/>
      <c r="BR134" s="1"/>
      <c r="BS134" s="1"/>
      <c r="BT134" s="1"/>
      <c r="BU134" s="1"/>
      <c r="BV134" s="1"/>
    </row>
    <row r="135" spans="1:74" ht="21" customHeight="1">
      <c r="A135" s="1452"/>
      <c r="B135" s="1453"/>
      <c r="C135" s="1453"/>
      <c r="D135" s="1453"/>
      <c r="E135" s="1453"/>
      <c r="F135" s="1453"/>
      <c r="G135" s="1453"/>
      <c r="H135" s="1453"/>
      <c r="I135" s="1453"/>
      <c r="J135" s="1453"/>
      <c r="K135" s="1453"/>
      <c r="L135" s="1453"/>
      <c r="M135" s="1453"/>
      <c r="N135" s="1453"/>
      <c r="O135" s="1453"/>
      <c r="P135" s="1453"/>
      <c r="Q135" s="1453"/>
      <c r="R135" s="1454"/>
      <c r="S135" s="546"/>
      <c r="T135" s="547"/>
      <c r="U135" s="547"/>
      <c r="V135" s="547"/>
      <c r="W135" s="547"/>
      <c r="X135" s="546"/>
      <c r="Y135" s="547"/>
      <c r="Z135" s="547"/>
      <c r="AA135" s="547"/>
      <c r="AB135" s="547"/>
      <c r="AC135" s="546"/>
      <c r="AD135" s="547"/>
      <c r="AE135" s="547"/>
      <c r="AF135" s="547"/>
      <c r="AG135" s="547"/>
      <c r="AH135" s="547"/>
      <c r="AI135" s="547"/>
      <c r="AJ135" s="546"/>
      <c r="AK135" s="547"/>
      <c r="AL135" s="547"/>
      <c r="AM135" s="548"/>
      <c r="AN135" s="1442"/>
      <c r="AO135" s="1443"/>
      <c r="AP135" s="1443"/>
      <c r="AQ135" s="1443"/>
      <c r="AR135" s="1443"/>
      <c r="AS135" s="1443"/>
      <c r="AT135" s="1443"/>
      <c r="AU135" s="1444"/>
      <c r="AV135" s="1432"/>
      <c r="AW135" s="1433"/>
      <c r="AX135" s="1433"/>
      <c r="AY135" s="1433"/>
      <c r="AZ135" s="1433"/>
      <c r="BA135" s="1433"/>
      <c r="BB135" s="1433"/>
      <c r="BC135" s="1434"/>
      <c r="BD135" s="546"/>
      <c r="BE135" s="547"/>
      <c r="BF135" s="547"/>
      <c r="BG135" s="547"/>
      <c r="BH135" s="547"/>
      <c r="BI135" s="547"/>
      <c r="BJ135" s="547"/>
      <c r="BK135" s="548"/>
      <c r="BL135" s="1"/>
      <c r="BM135" s="1"/>
      <c r="BN135" s="1"/>
      <c r="BO135" s="1"/>
      <c r="BP135" s="1"/>
      <c r="BQ135" s="1"/>
      <c r="BR135" s="1"/>
      <c r="BS135" s="1"/>
      <c r="BT135" s="1"/>
      <c r="BU135" s="1"/>
      <c r="BV135" s="1"/>
    </row>
    <row r="136" spans="1:74" ht="21" customHeight="1">
      <c r="A136" s="152"/>
      <c r="B136" s="500"/>
      <c r="C136" s="500"/>
      <c r="D136" s="500"/>
      <c r="E136" s="500"/>
      <c r="F136" s="500"/>
      <c r="G136" s="500"/>
      <c r="H136" s="500"/>
      <c r="I136" s="500"/>
      <c r="J136" s="500"/>
      <c r="K136" s="500"/>
      <c r="L136" s="500"/>
      <c r="M136" s="500"/>
      <c r="N136" s="500"/>
      <c r="O136" s="500"/>
      <c r="P136" s="500"/>
      <c r="Q136" s="500"/>
      <c r="R136" s="141"/>
      <c r="S136" s="152"/>
      <c r="T136" s="500"/>
      <c r="U136" s="500"/>
      <c r="V136" s="500"/>
      <c r="W136" s="500"/>
      <c r="X136" s="152"/>
      <c r="Y136" s="500"/>
      <c r="Z136" s="500"/>
      <c r="AA136" s="500"/>
      <c r="AB136" s="141"/>
      <c r="AC136" s="152"/>
      <c r="AD136" s="500"/>
      <c r="AE136" s="500"/>
      <c r="AF136" s="500"/>
      <c r="AG136" s="500"/>
      <c r="AH136" s="500"/>
      <c r="AI136" s="500"/>
      <c r="AJ136" s="152"/>
      <c r="AK136" s="500"/>
      <c r="AL136" s="500"/>
      <c r="AM136" s="141"/>
      <c r="AN136" s="152"/>
      <c r="AO136" s="500"/>
      <c r="AP136" s="500"/>
      <c r="AQ136" s="500"/>
      <c r="AR136" s="500"/>
      <c r="AS136" s="500"/>
      <c r="AT136" s="500"/>
      <c r="AU136" s="141"/>
      <c r="AV136" s="152"/>
      <c r="AW136" s="500"/>
      <c r="AX136" s="500"/>
      <c r="AY136" s="500"/>
      <c r="AZ136" s="500"/>
      <c r="BA136" s="500"/>
      <c r="BB136" s="500"/>
      <c r="BC136" s="141"/>
      <c r="BD136" s="152"/>
      <c r="BE136" s="500"/>
      <c r="BF136" s="500"/>
      <c r="BG136" s="500"/>
      <c r="BH136" s="500"/>
      <c r="BI136" s="500"/>
      <c r="BJ136" s="500"/>
      <c r="BK136" s="141"/>
      <c r="BL136" s="1"/>
      <c r="BM136" s="1"/>
      <c r="BN136" s="1"/>
      <c r="BO136" s="1"/>
      <c r="BP136" s="1"/>
      <c r="BQ136" s="1"/>
      <c r="BR136" s="1"/>
      <c r="BS136" s="1"/>
      <c r="BT136" s="1"/>
      <c r="BU136" s="1"/>
      <c r="BV136" s="1"/>
    </row>
    <row r="137" spans="1:74" ht="21" customHeight="1">
      <c r="A137" s="367"/>
      <c r="B137" s="3"/>
      <c r="C137" s="3"/>
      <c r="D137" s="3"/>
      <c r="E137" s="3"/>
      <c r="F137" s="3"/>
      <c r="G137" s="3"/>
      <c r="H137" s="3"/>
      <c r="I137" s="3"/>
      <c r="J137" s="3"/>
      <c r="K137" s="3"/>
      <c r="L137" s="3"/>
      <c r="M137" s="3"/>
      <c r="N137" s="3"/>
      <c r="O137" s="3"/>
      <c r="P137" s="3"/>
      <c r="Q137" s="3"/>
      <c r="R137" s="146"/>
      <c r="S137" s="367"/>
      <c r="T137" s="3"/>
      <c r="U137" s="3"/>
      <c r="V137" s="3"/>
      <c r="W137" s="3"/>
      <c r="X137" s="367"/>
      <c r="Y137" s="3"/>
      <c r="Z137" s="3"/>
      <c r="AA137" s="3"/>
      <c r="AB137" s="146"/>
      <c r="AC137" s="367"/>
      <c r="AD137" s="3"/>
      <c r="AE137" s="3"/>
      <c r="AF137" s="3"/>
      <c r="AG137" s="3"/>
      <c r="AH137" s="3"/>
      <c r="AI137" s="3"/>
      <c r="AJ137" s="367"/>
      <c r="AK137" s="3"/>
      <c r="AL137" s="3"/>
      <c r="AM137" s="146"/>
      <c r="AN137" s="367"/>
      <c r="AO137" s="3"/>
      <c r="AP137" s="3"/>
      <c r="AQ137" s="3"/>
      <c r="AR137" s="3"/>
      <c r="AS137" s="3"/>
      <c r="AT137" s="3"/>
      <c r="AU137" s="146"/>
      <c r="AV137" s="367"/>
      <c r="AW137" s="3"/>
      <c r="AX137" s="3"/>
      <c r="AY137" s="3"/>
      <c r="AZ137" s="3"/>
      <c r="BA137" s="3"/>
      <c r="BB137" s="3"/>
      <c r="BC137" s="146"/>
      <c r="BD137" s="367"/>
      <c r="BE137" s="3"/>
      <c r="BF137" s="3"/>
      <c r="BG137" s="3"/>
      <c r="BH137" s="3"/>
      <c r="BI137" s="3"/>
      <c r="BJ137" s="3"/>
      <c r="BK137" s="146"/>
      <c r="BL137" s="1"/>
      <c r="BM137" s="1"/>
      <c r="BN137" s="1"/>
      <c r="BO137" s="1"/>
      <c r="BP137" s="1"/>
      <c r="BQ137" s="1"/>
      <c r="BR137" s="1"/>
      <c r="BS137" s="1"/>
      <c r="BT137" s="1"/>
      <c r="BU137" s="1"/>
      <c r="BV137" s="1"/>
    </row>
    <row r="138" spans="1:74" ht="21" customHeight="1">
      <c r="A138" s="367"/>
      <c r="B138" s="3"/>
      <c r="C138" s="3"/>
      <c r="D138" s="3"/>
      <c r="E138" s="3"/>
      <c r="F138" s="3"/>
      <c r="G138" s="3"/>
      <c r="H138" s="3"/>
      <c r="I138" s="3"/>
      <c r="J138" s="3"/>
      <c r="K138" s="3"/>
      <c r="L138" s="3"/>
      <c r="M138" s="3"/>
      <c r="N138" s="3"/>
      <c r="O138" s="3"/>
      <c r="P138" s="3"/>
      <c r="Q138" s="3"/>
      <c r="R138" s="146"/>
      <c r="S138" s="367"/>
      <c r="T138" s="3"/>
      <c r="U138" s="3"/>
      <c r="V138" s="3"/>
      <c r="W138" s="3"/>
      <c r="X138" s="367"/>
      <c r="Y138" s="3"/>
      <c r="Z138" s="3"/>
      <c r="AA138" s="3"/>
      <c r="AB138" s="146"/>
      <c r="AC138" s="367"/>
      <c r="AD138" s="3"/>
      <c r="AE138" s="3"/>
      <c r="AF138" s="3"/>
      <c r="AG138" s="3"/>
      <c r="AH138" s="3"/>
      <c r="AI138" s="3"/>
      <c r="AJ138" s="367"/>
      <c r="AK138" s="3"/>
      <c r="AL138" s="3"/>
      <c r="AM138" s="146"/>
      <c r="AN138" s="367"/>
      <c r="AO138" s="3"/>
      <c r="AP138" s="3"/>
      <c r="AQ138" s="3"/>
      <c r="AR138" s="3"/>
      <c r="AS138" s="3"/>
      <c r="AT138" s="3"/>
      <c r="AU138" s="146"/>
      <c r="AV138" s="367"/>
      <c r="AW138" s="3"/>
      <c r="AX138" s="3"/>
      <c r="AY138" s="3"/>
      <c r="AZ138" s="3"/>
      <c r="BA138" s="3"/>
      <c r="BB138" s="3"/>
      <c r="BC138" s="146"/>
      <c r="BD138" s="367"/>
      <c r="BE138" s="3"/>
      <c r="BF138" s="3"/>
      <c r="BG138" s="3"/>
      <c r="BH138" s="3"/>
      <c r="BI138" s="3"/>
      <c r="BJ138" s="3"/>
      <c r="BK138" s="146"/>
      <c r="BL138" s="1"/>
      <c r="BM138" s="1"/>
      <c r="BN138" s="1"/>
      <c r="BO138" s="1"/>
      <c r="BP138" s="1"/>
      <c r="BQ138" s="1"/>
      <c r="BR138" s="1"/>
      <c r="BS138" s="1"/>
      <c r="BT138" s="1"/>
      <c r="BU138" s="1"/>
      <c r="BV138" s="1"/>
    </row>
    <row r="139" spans="1:74" ht="21" customHeight="1">
      <c r="A139" s="367"/>
      <c r="B139" s="3"/>
      <c r="C139" s="3"/>
      <c r="D139" s="3"/>
      <c r="E139" s="3"/>
      <c r="F139" s="3"/>
      <c r="G139" s="3"/>
      <c r="H139" s="3"/>
      <c r="I139" s="3"/>
      <c r="J139" s="3"/>
      <c r="K139" s="3"/>
      <c r="L139" s="3"/>
      <c r="M139" s="3"/>
      <c r="N139" s="3"/>
      <c r="O139" s="3"/>
      <c r="P139" s="3"/>
      <c r="Q139" s="3"/>
      <c r="R139" s="146"/>
      <c r="S139" s="367"/>
      <c r="T139" s="3"/>
      <c r="U139" s="3"/>
      <c r="V139" s="3"/>
      <c r="W139" s="3"/>
      <c r="X139" s="367"/>
      <c r="Y139" s="3"/>
      <c r="Z139" s="3"/>
      <c r="AA139" s="3"/>
      <c r="AB139" s="146"/>
      <c r="AC139" s="367"/>
      <c r="AD139" s="3"/>
      <c r="AE139" s="3"/>
      <c r="AF139" s="3"/>
      <c r="AG139" s="3"/>
      <c r="AH139" s="3"/>
      <c r="AI139" s="3"/>
      <c r="AJ139" s="367"/>
      <c r="AK139" s="3"/>
      <c r="AL139" s="3"/>
      <c r="AM139" s="146"/>
      <c r="AN139" s="367"/>
      <c r="AO139" s="3"/>
      <c r="AP139" s="3"/>
      <c r="AQ139" s="3"/>
      <c r="AR139" s="3"/>
      <c r="AS139" s="3"/>
      <c r="AT139" s="3"/>
      <c r="AU139" s="146"/>
      <c r="AV139" s="367"/>
      <c r="AW139" s="3"/>
      <c r="AX139" s="3"/>
      <c r="AY139" s="3"/>
      <c r="AZ139" s="3"/>
      <c r="BA139" s="3"/>
      <c r="BB139" s="3"/>
      <c r="BC139" s="146"/>
      <c r="BD139" s="367"/>
      <c r="BE139" s="3"/>
      <c r="BF139" s="3"/>
      <c r="BG139" s="3"/>
      <c r="BH139" s="3"/>
      <c r="BI139" s="3"/>
      <c r="BJ139" s="3"/>
      <c r="BK139" s="146"/>
      <c r="BL139" s="1"/>
      <c r="BM139" s="1"/>
      <c r="BN139" s="1"/>
      <c r="BO139" s="1"/>
      <c r="BP139" s="1"/>
      <c r="BQ139" s="1"/>
      <c r="BR139" s="1"/>
      <c r="BS139" s="1"/>
      <c r="BT139" s="1"/>
      <c r="BU139" s="1"/>
      <c r="BV139" s="1"/>
    </row>
    <row r="140" spans="1:74" ht="21" customHeight="1">
      <c r="A140" s="367"/>
      <c r="B140" s="3"/>
      <c r="C140" s="3"/>
      <c r="D140" s="3"/>
      <c r="E140" s="3"/>
      <c r="F140" s="3"/>
      <c r="G140" s="3"/>
      <c r="H140" s="3"/>
      <c r="I140" s="3"/>
      <c r="J140" s="3"/>
      <c r="K140" s="3"/>
      <c r="L140" s="3"/>
      <c r="M140" s="3"/>
      <c r="N140" s="3"/>
      <c r="O140" s="3"/>
      <c r="P140" s="3"/>
      <c r="Q140" s="3"/>
      <c r="R140" s="146"/>
      <c r="S140" s="367"/>
      <c r="T140" s="3"/>
      <c r="U140" s="3"/>
      <c r="V140" s="3"/>
      <c r="W140" s="3"/>
      <c r="X140" s="367"/>
      <c r="Y140" s="3"/>
      <c r="Z140" s="3"/>
      <c r="AA140" s="3"/>
      <c r="AB140" s="146"/>
      <c r="AC140" s="367"/>
      <c r="AD140" s="3"/>
      <c r="AE140" s="3"/>
      <c r="AF140" s="3"/>
      <c r="AG140" s="3"/>
      <c r="AH140" s="3"/>
      <c r="AI140" s="3"/>
      <c r="AJ140" s="367"/>
      <c r="AK140" s="3"/>
      <c r="AL140" s="3"/>
      <c r="AM140" s="146"/>
      <c r="AN140" s="367"/>
      <c r="AO140" s="3"/>
      <c r="AP140" s="3"/>
      <c r="AQ140" s="3"/>
      <c r="AR140" s="3"/>
      <c r="AS140" s="3"/>
      <c r="AT140" s="3"/>
      <c r="AU140" s="146"/>
      <c r="AV140" s="367"/>
      <c r="AW140" s="3"/>
      <c r="AX140" s="3"/>
      <c r="AY140" s="3"/>
      <c r="AZ140" s="3"/>
      <c r="BA140" s="3"/>
      <c r="BB140" s="3"/>
      <c r="BC140" s="146"/>
      <c r="BD140" s="367"/>
      <c r="BE140" s="3"/>
      <c r="BF140" s="3"/>
      <c r="BG140" s="3"/>
      <c r="BH140" s="3"/>
      <c r="BI140" s="3"/>
      <c r="BJ140" s="3"/>
      <c r="BK140" s="146"/>
      <c r="BL140" s="3"/>
      <c r="BM140" s="1"/>
      <c r="BN140" s="1"/>
      <c r="BO140" s="1"/>
      <c r="BP140" s="1"/>
      <c r="BQ140" s="1"/>
      <c r="BR140" s="1"/>
      <c r="BS140" s="1"/>
      <c r="BT140" s="1"/>
      <c r="BU140" s="1"/>
      <c r="BV140" s="1"/>
    </row>
    <row r="141" spans="1:74" ht="21" customHeight="1">
      <c r="A141" s="367"/>
      <c r="B141" s="3"/>
      <c r="C141" s="3"/>
      <c r="D141" s="3"/>
      <c r="E141" s="3"/>
      <c r="F141" s="3"/>
      <c r="G141" s="3"/>
      <c r="H141" s="3"/>
      <c r="I141" s="3"/>
      <c r="J141" s="3"/>
      <c r="K141" s="3"/>
      <c r="L141" s="3"/>
      <c r="M141" s="3"/>
      <c r="N141" s="3"/>
      <c r="O141" s="3"/>
      <c r="P141" s="3"/>
      <c r="Q141" s="3"/>
      <c r="R141" s="146"/>
      <c r="S141" s="367"/>
      <c r="T141" s="3"/>
      <c r="U141" s="3"/>
      <c r="V141" s="3"/>
      <c r="W141" s="3"/>
      <c r="X141" s="367"/>
      <c r="Y141" s="3"/>
      <c r="Z141" s="3"/>
      <c r="AA141" s="3"/>
      <c r="AB141" s="146"/>
      <c r="AC141" s="367"/>
      <c r="AD141" s="3"/>
      <c r="AE141" s="3"/>
      <c r="AF141" s="3"/>
      <c r="AG141" s="3"/>
      <c r="AH141" s="3"/>
      <c r="AI141" s="3"/>
      <c r="AJ141" s="367"/>
      <c r="AK141" s="3"/>
      <c r="AL141" s="3"/>
      <c r="AM141" s="146"/>
      <c r="AN141" s="367"/>
      <c r="AO141" s="3"/>
      <c r="AP141" s="3"/>
      <c r="AQ141" s="3"/>
      <c r="AR141" s="3"/>
      <c r="AS141" s="3"/>
      <c r="AT141" s="3"/>
      <c r="AU141" s="146"/>
      <c r="AV141" s="367"/>
      <c r="AW141" s="3"/>
      <c r="AX141" s="3"/>
      <c r="AY141" s="3"/>
      <c r="AZ141" s="3"/>
      <c r="BA141" s="3"/>
      <c r="BB141" s="3"/>
      <c r="BC141" s="146"/>
      <c r="BD141" s="367"/>
      <c r="BE141" s="3"/>
      <c r="BF141" s="3"/>
      <c r="BG141" s="3"/>
      <c r="BH141" s="3"/>
      <c r="BI141" s="3"/>
      <c r="BJ141" s="3"/>
      <c r="BK141" s="146"/>
      <c r="BL141" s="3"/>
      <c r="BM141" s="1"/>
      <c r="BN141" s="1"/>
      <c r="BO141" s="1"/>
      <c r="BP141" s="1"/>
      <c r="BQ141" s="1"/>
      <c r="BR141" s="1"/>
      <c r="BS141" s="1"/>
      <c r="BT141" s="1"/>
      <c r="BU141" s="1"/>
      <c r="BV141" s="1"/>
    </row>
    <row r="142" spans="1:74" ht="21" customHeight="1">
      <c r="A142" s="367"/>
      <c r="B142" s="3"/>
      <c r="C142" s="3"/>
      <c r="D142" s="3"/>
      <c r="E142" s="3"/>
      <c r="F142" s="3"/>
      <c r="G142" s="3"/>
      <c r="H142" s="3"/>
      <c r="I142" s="3"/>
      <c r="J142" s="3"/>
      <c r="K142" s="3"/>
      <c r="L142" s="3"/>
      <c r="M142" s="3"/>
      <c r="N142" s="3"/>
      <c r="O142" s="3"/>
      <c r="P142" s="3"/>
      <c r="Q142" s="3"/>
      <c r="R142" s="146"/>
      <c r="S142" s="367"/>
      <c r="T142" s="3"/>
      <c r="U142" s="3"/>
      <c r="V142" s="3"/>
      <c r="W142" s="3"/>
      <c r="X142" s="367"/>
      <c r="Y142" s="3"/>
      <c r="Z142" s="3"/>
      <c r="AA142" s="3"/>
      <c r="AB142" s="146"/>
      <c r="AC142" s="367"/>
      <c r="AD142" s="3"/>
      <c r="AE142" s="3"/>
      <c r="AF142" s="3"/>
      <c r="AG142" s="3"/>
      <c r="AH142" s="3"/>
      <c r="AI142" s="3"/>
      <c r="AJ142" s="367"/>
      <c r="AK142" s="3"/>
      <c r="AL142" s="3"/>
      <c r="AM142" s="146"/>
      <c r="AN142" s="367"/>
      <c r="AO142" s="3"/>
      <c r="AP142" s="3"/>
      <c r="AQ142" s="3"/>
      <c r="AR142" s="3"/>
      <c r="AS142" s="3"/>
      <c r="AT142" s="3"/>
      <c r="AU142" s="146"/>
      <c r="AV142" s="367"/>
      <c r="AW142" s="3"/>
      <c r="AX142" s="3"/>
      <c r="AY142" s="3"/>
      <c r="AZ142" s="3"/>
      <c r="BA142" s="3"/>
      <c r="BB142" s="3"/>
      <c r="BC142" s="146"/>
      <c r="BD142" s="367"/>
      <c r="BE142" s="3"/>
      <c r="BF142" s="3"/>
      <c r="BG142" s="3"/>
      <c r="BH142" s="3"/>
      <c r="BI142" s="3"/>
      <c r="BJ142" s="3"/>
      <c r="BK142" s="146"/>
      <c r="BL142" s="3"/>
      <c r="BM142" s="1"/>
      <c r="BN142" s="1"/>
      <c r="BO142" s="1"/>
      <c r="BP142" s="1"/>
      <c r="BQ142" s="1"/>
      <c r="BR142" s="1"/>
      <c r="BS142" s="1"/>
      <c r="BT142" s="1"/>
      <c r="BU142" s="1"/>
      <c r="BV142" s="1"/>
    </row>
    <row r="143" spans="1:74" ht="21" customHeight="1">
      <c r="A143" s="367"/>
      <c r="B143" s="3"/>
      <c r="C143" s="3"/>
      <c r="D143" s="3"/>
      <c r="E143" s="3"/>
      <c r="F143" s="3"/>
      <c r="G143" s="3"/>
      <c r="H143" s="3"/>
      <c r="I143" s="3"/>
      <c r="J143" s="3"/>
      <c r="K143" s="3"/>
      <c r="L143" s="3"/>
      <c r="M143" s="3"/>
      <c r="N143" s="3"/>
      <c r="O143" s="3"/>
      <c r="P143" s="3"/>
      <c r="Q143" s="3"/>
      <c r="R143" s="146"/>
      <c r="S143" s="367"/>
      <c r="T143" s="3"/>
      <c r="U143" s="3"/>
      <c r="V143" s="3"/>
      <c r="W143" s="3"/>
      <c r="X143" s="367"/>
      <c r="Y143" s="3"/>
      <c r="Z143" s="3"/>
      <c r="AA143" s="3"/>
      <c r="AB143" s="146"/>
      <c r="AC143" s="367"/>
      <c r="AD143" s="3"/>
      <c r="AE143" s="3"/>
      <c r="AF143" s="3"/>
      <c r="AG143" s="3"/>
      <c r="AH143" s="3"/>
      <c r="AI143" s="3"/>
      <c r="AJ143" s="367"/>
      <c r="AK143" s="3"/>
      <c r="AL143" s="3"/>
      <c r="AM143" s="146"/>
      <c r="AN143" s="367"/>
      <c r="AO143" s="3"/>
      <c r="AP143" s="3"/>
      <c r="AQ143" s="3"/>
      <c r="AR143" s="3"/>
      <c r="AS143" s="3"/>
      <c r="AT143" s="3"/>
      <c r="AU143" s="146"/>
      <c r="AV143" s="367"/>
      <c r="AW143" s="3"/>
      <c r="AX143" s="3"/>
      <c r="AY143" s="3"/>
      <c r="AZ143" s="3"/>
      <c r="BA143" s="3"/>
      <c r="BB143" s="3"/>
      <c r="BC143" s="146"/>
      <c r="BD143" s="367"/>
      <c r="BE143" s="3"/>
      <c r="BF143" s="3"/>
      <c r="BG143" s="3"/>
      <c r="BH143" s="3"/>
      <c r="BI143" s="3"/>
      <c r="BJ143" s="3"/>
      <c r="BK143" s="146"/>
      <c r="BL143" s="3"/>
      <c r="BM143" s="1"/>
      <c r="BN143" s="1"/>
      <c r="BO143" s="1"/>
      <c r="BP143" s="1"/>
      <c r="BQ143" s="1"/>
      <c r="BR143" s="1"/>
      <c r="BS143" s="1"/>
      <c r="BT143" s="1"/>
      <c r="BU143" s="1"/>
      <c r="BV143" s="1"/>
    </row>
    <row r="144" spans="1:74" ht="21" customHeight="1">
      <c r="A144" s="367"/>
      <c r="B144" s="3"/>
      <c r="C144" s="3"/>
      <c r="D144" s="3"/>
      <c r="E144" s="3"/>
      <c r="F144" s="3"/>
      <c r="G144" s="3"/>
      <c r="H144" s="3"/>
      <c r="I144" s="3"/>
      <c r="J144" s="3"/>
      <c r="K144" s="3"/>
      <c r="L144" s="3"/>
      <c r="M144" s="3"/>
      <c r="N144" s="3"/>
      <c r="O144" s="3"/>
      <c r="P144" s="3"/>
      <c r="Q144" s="3"/>
      <c r="R144" s="146"/>
      <c r="S144" s="367"/>
      <c r="T144" s="3"/>
      <c r="U144" s="3"/>
      <c r="V144" s="3"/>
      <c r="W144" s="3"/>
      <c r="X144" s="367"/>
      <c r="Y144" s="3"/>
      <c r="Z144" s="3"/>
      <c r="AA144" s="3"/>
      <c r="AB144" s="146"/>
      <c r="AC144" s="367"/>
      <c r="AD144" s="3"/>
      <c r="AE144" s="3"/>
      <c r="AF144" s="3"/>
      <c r="AG144" s="3"/>
      <c r="AH144" s="3"/>
      <c r="AI144" s="3"/>
      <c r="AJ144" s="367"/>
      <c r="AK144" s="3"/>
      <c r="AL144" s="3"/>
      <c r="AM144" s="146"/>
      <c r="AN144" s="367"/>
      <c r="AO144" s="3"/>
      <c r="AP144" s="3"/>
      <c r="AQ144" s="3"/>
      <c r="AR144" s="3"/>
      <c r="AS144" s="3"/>
      <c r="AT144" s="3"/>
      <c r="AU144" s="146"/>
      <c r="AV144" s="367"/>
      <c r="AW144" s="3"/>
      <c r="AX144" s="3"/>
      <c r="AY144" s="3"/>
      <c r="AZ144" s="3"/>
      <c r="BA144" s="3"/>
      <c r="BB144" s="3"/>
      <c r="BC144" s="146"/>
      <c r="BD144" s="367"/>
      <c r="BE144" s="3"/>
      <c r="BF144" s="3"/>
      <c r="BG144" s="3"/>
      <c r="BH144" s="3"/>
      <c r="BI144" s="3"/>
      <c r="BJ144" s="3"/>
      <c r="BK144" s="146"/>
      <c r="BL144" s="3"/>
      <c r="BM144" s="1"/>
      <c r="BN144" s="1"/>
      <c r="BO144" s="1"/>
      <c r="BP144" s="1"/>
      <c r="BQ144" s="1"/>
      <c r="BR144" s="1"/>
      <c r="BS144" s="1"/>
      <c r="BT144" s="1"/>
      <c r="BU144" s="1"/>
      <c r="BV144" s="1"/>
    </row>
    <row r="145" spans="1:74" ht="21" customHeight="1">
      <c r="A145" s="367"/>
      <c r="B145" s="3"/>
      <c r="C145" s="3"/>
      <c r="D145" s="3"/>
      <c r="E145" s="3"/>
      <c r="F145" s="3"/>
      <c r="G145" s="3"/>
      <c r="H145" s="3"/>
      <c r="I145" s="3"/>
      <c r="J145" s="3"/>
      <c r="K145" s="3"/>
      <c r="L145" s="3"/>
      <c r="M145" s="3"/>
      <c r="N145" s="3"/>
      <c r="O145" s="3"/>
      <c r="P145" s="3"/>
      <c r="Q145" s="3"/>
      <c r="R145" s="146"/>
      <c r="S145" s="367"/>
      <c r="T145" s="3"/>
      <c r="U145" s="3"/>
      <c r="V145" s="3"/>
      <c r="W145" s="3"/>
      <c r="X145" s="367"/>
      <c r="Y145" s="3"/>
      <c r="Z145" s="3"/>
      <c r="AA145" s="3"/>
      <c r="AB145" s="146"/>
      <c r="AC145" s="367"/>
      <c r="AD145" s="3"/>
      <c r="AE145" s="3"/>
      <c r="AF145" s="3"/>
      <c r="AG145" s="3"/>
      <c r="AH145" s="3"/>
      <c r="AI145" s="3"/>
      <c r="AJ145" s="367"/>
      <c r="AK145" s="3"/>
      <c r="AL145" s="3"/>
      <c r="AM145" s="146"/>
      <c r="AN145" s="367"/>
      <c r="AO145" s="3"/>
      <c r="AP145" s="3"/>
      <c r="AQ145" s="3"/>
      <c r="AR145" s="3"/>
      <c r="AS145" s="3"/>
      <c r="AT145" s="3"/>
      <c r="AU145" s="146"/>
      <c r="AV145" s="367"/>
      <c r="AW145" s="3"/>
      <c r="AX145" s="3"/>
      <c r="AY145" s="3"/>
      <c r="AZ145" s="3"/>
      <c r="BA145" s="3"/>
      <c r="BB145" s="3"/>
      <c r="BC145" s="146"/>
      <c r="BD145" s="367"/>
      <c r="BE145" s="3"/>
      <c r="BF145" s="3"/>
      <c r="BG145" s="3"/>
      <c r="BH145" s="3"/>
      <c r="BI145" s="3"/>
      <c r="BJ145" s="3"/>
      <c r="BK145" s="146"/>
      <c r="BL145" s="1"/>
      <c r="BM145" s="1"/>
      <c r="BN145" s="1"/>
      <c r="BO145" s="1"/>
      <c r="BP145" s="1"/>
      <c r="BQ145" s="1"/>
      <c r="BR145" s="1"/>
      <c r="BS145" s="1"/>
      <c r="BT145" s="1"/>
      <c r="BU145" s="1"/>
      <c r="BV145" s="1"/>
    </row>
    <row r="146" spans="1:74" ht="21" customHeight="1">
      <c r="A146" s="367"/>
      <c r="B146" s="3"/>
      <c r="C146" s="3"/>
      <c r="D146" s="3"/>
      <c r="E146" s="3"/>
      <c r="F146" s="3"/>
      <c r="G146" s="3"/>
      <c r="H146" s="3"/>
      <c r="I146" s="3"/>
      <c r="J146" s="3"/>
      <c r="K146" s="3"/>
      <c r="L146" s="3"/>
      <c r="M146" s="3"/>
      <c r="N146" s="3"/>
      <c r="O146" s="3"/>
      <c r="P146" s="3"/>
      <c r="Q146" s="3"/>
      <c r="R146" s="146"/>
      <c r="S146" s="367"/>
      <c r="T146" s="3"/>
      <c r="U146" s="3"/>
      <c r="V146" s="3"/>
      <c r="W146" s="3"/>
      <c r="X146" s="367"/>
      <c r="Y146" s="3"/>
      <c r="Z146" s="3"/>
      <c r="AA146" s="3"/>
      <c r="AB146" s="146"/>
      <c r="AC146" s="367"/>
      <c r="AD146" s="3"/>
      <c r="AE146" s="3"/>
      <c r="AF146" s="3"/>
      <c r="AG146" s="3"/>
      <c r="AH146" s="3"/>
      <c r="AI146" s="3"/>
      <c r="AJ146" s="367"/>
      <c r="AK146" s="3"/>
      <c r="AL146" s="3"/>
      <c r="AM146" s="146"/>
      <c r="AN146" s="367"/>
      <c r="AO146" s="3"/>
      <c r="AP146" s="3"/>
      <c r="AQ146" s="3"/>
      <c r="AR146" s="3"/>
      <c r="AS146" s="3"/>
      <c r="AT146" s="3"/>
      <c r="AU146" s="146"/>
      <c r="AV146" s="367"/>
      <c r="AW146" s="3"/>
      <c r="AX146" s="3"/>
      <c r="AY146" s="3"/>
      <c r="AZ146" s="3"/>
      <c r="BA146" s="3"/>
      <c r="BB146" s="3"/>
      <c r="BC146" s="146"/>
      <c r="BD146" s="367"/>
      <c r="BE146" s="3"/>
      <c r="BF146" s="3"/>
      <c r="BG146" s="3"/>
      <c r="BH146" s="3"/>
      <c r="BI146" s="3"/>
      <c r="BJ146" s="3"/>
      <c r="BK146" s="146"/>
      <c r="BL146" s="1"/>
      <c r="BM146" s="1"/>
      <c r="BN146" s="1"/>
      <c r="BO146" s="1"/>
      <c r="BP146" s="1"/>
      <c r="BQ146" s="1"/>
      <c r="BR146" s="1"/>
      <c r="BS146" s="1"/>
      <c r="BT146" s="1"/>
      <c r="BU146" s="1"/>
      <c r="BV146" s="1"/>
    </row>
    <row r="147" spans="1:74" ht="21" customHeight="1">
      <c r="A147" s="367"/>
      <c r="B147" s="3"/>
      <c r="C147" s="3"/>
      <c r="D147" s="3"/>
      <c r="E147" s="3"/>
      <c r="F147" s="3"/>
      <c r="G147" s="3"/>
      <c r="H147" s="3"/>
      <c r="I147" s="3"/>
      <c r="J147" s="3"/>
      <c r="K147" s="3"/>
      <c r="L147" s="3"/>
      <c r="M147" s="3"/>
      <c r="N147" s="3"/>
      <c r="O147" s="3"/>
      <c r="P147" s="3"/>
      <c r="Q147" s="3"/>
      <c r="R147" s="146"/>
      <c r="S147" s="367"/>
      <c r="T147" s="3"/>
      <c r="U147" s="3"/>
      <c r="V147" s="3"/>
      <c r="W147" s="3"/>
      <c r="X147" s="367"/>
      <c r="Y147" s="3"/>
      <c r="Z147" s="3"/>
      <c r="AA147" s="3"/>
      <c r="AB147" s="146"/>
      <c r="AC147" s="367"/>
      <c r="AD147" s="3"/>
      <c r="AE147" s="3"/>
      <c r="AF147" s="3"/>
      <c r="AG147" s="3"/>
      <c r="AH147" s="3"/>
      <c r="AI147" s="3"/>
      <c r="AJ147" s="367"/>
      <c r="AK147" s="3"/>
      <c r="AL147" s="3"/>
      <c r="AM147" s="146"/>
      <c r="AN147" s="367"/>
      <c r="AO147" s="3"/>
      <c r="AP147" s="3"/>
      <c r="AQ147" s="3"/>
      <c r="AR147" s="3"/>
      <c r="AS147" s="3"/>
      <c r="AT147" s="3"/>
      <c r="AU147" s="146"/>
      <c r="AV147" s="367"/>
      <c r="AW147" s="3"/>
      <c r="AX147" s="3"/>
      <c r="AY147" s="3"/>
      <c r="AZ147" s="3"/>
      <c r="BA147" s="3"/>
      <c r="BB147" s="3"/>
      <c r="BC147" s="146"/>
      <c r="BD147" s="367"/>
      <c r="BE147" s="3"/>
      <c r="BF147" s="3"/>
      <c r="BG147" s="3"/>
      <c r="BH147" s="3"/>
      <c r="BI147" s="3"/>
      <c r="BJ147" s="3"/>
      <c r="BK147" s="146"/>
      <c r="BL147" s="1"/>
      <c r="BM147" s="1"/>
      <c r="BN147" s="1"/>
      <c r="BO147" s="1"/>
      <c r="BP147" s="1"/>
      <c r="BQ147" s="1"/>
      <c r="BR147" s="1"/>
      <c r="BS147" s="1"/>
      <c r="BT147" s="1"/>
      <c r="BU147" s="1"/>
      <c r="BV147" s="1"/>
    </row>
    <row r="148" spans="1:74" ht="21" customHeight="1">
      <c r="A148" s="367"/>
      <c r="B148" s="3"/>
      <c r="C148" s="3"/>
      <c r="D148" s="3"/>
      <c r="E148" s="3"/>
      <c r="F148" s="3"/>
      <c r="G148" s="3"/>
      <c r="H148" s="3"/>
      <c r="I148" s="3"/>
      <c r="J148" s="3"/>
      <c r="K148" s="3"/>
      <c r="L148" s="3"/>
      <c r="M148" s="3"/>
      <c r="N148" s="3"/>
      <c r="O148" s="3"/>
      <c r="P148" s="3"/>
      <c r="Q148" s="3"/>
      <c r="R148" s="146"/>
      <c r="S148" s="367"/>
      <c r="T148" s="3"/>
      <c r="U148" s="3"/>
      <c r="V148" s="3"/>
      <c r="W148" s="3"/>
      <c r="X148" s="367"/>
      <c r="Y148" s="3"/>
      <c r="Z148" s="3"/>
      <c r="AA148" s="3"/>
      <c r="AB148" s="146"/>
      <c r="AC148" s="367"/>
      <c r="AD148" s="3"/>
      <c r="AE148" s="3"/>
      <c r="AF148" s="3"/>
      <c r="AG148" s="3"/>
      <c r="AH148" s="3"/>
      <c r="AI148" s="3"/>
      <c r="AJ148" s="367"/>
      <c r="AK148" s="3"/>
      <c r="AL148" s="3"/>
      <c r="AM148" s="146"/>
      <c r="AN148" s="367"/>
      <c r="AO148" s="3"/>
      <c r="AP148" s="3"/>
      <c r="AQ148" s="3"/>
      <c r="AR148" s="3"/>
      <c r="AS148" s="3"/>
      <c r="AT148" s="3"/>
      <c r="AU148" s="146"/>
      <c r="AV148" s="367"/>
      <c r="AW148" s="3"/>
      <c r="AX148" s="3"/>
      <c r="AY148" s="3"/>
      <c r="AZ148" s="3"/>
      <c r="BA148" s="3"/>
      <c r="BB148" s="3"/>
      <c r="BC148" s="146"/>
      <c r="BD148" s="367"/>
      <c r="BE148" s="3"/>
      <c r="BF148" s="3"/>
      <c r="BG148" s="3"/>
      <c r="BH148" s="3"/>
      <c r="BI148" s="3"/>
      <c r="BJ148" s="3"/>
      <c r="BK148" s="146"/>
      <c r="BL148" s="1"/>
      <c r="BM148" s="1"/>
      <c r="BN148" s="1"/>
      <c r="BO148" s="1"/>
      <c r="BP148" s="1"/>
      <c r="BQ148" s="1"/>
      <c r="BR148" s="1"/>
      <c r="BS148" s="1"/>
      <c r="BT148" s="1"/>
      <c r="BU148" s="1"/>
      <c r="BV148" s="1"/>
    </row>
    <row r="149" spans="1:74" ht="21" customHeight="1">
      <c r="A149" s="367"/>
      <c r="B149" s="3"/>
      <c r="C149" s="3"/>
      <c r="D149" s="3"/>
      <c r="E149" s="3"/>
      <c r="F149" s="3"/>
      <c r="G149" s="3"/>
      <c r="H149" s="3"/>
      <c r="I149" s="3"/>
      <c r="J149" s="3"/>
      <c r="K149" s="3"/>
      <c r="L149" s="3"/>
      <c r="M149" s="3"/>
      <c r="N149" s="3"/>
      <c r="O149" s="3"/>
      <c r="P149" s="3"/>
      <c r="Q149" s="3"/>
      <c r="R149" s="146"/>
      <c r="S149" s="367"/>
      <c r="T149" s="3"/>
      <c r="U149" s="3"/>
      <c r="V149" s="3"/>
      <c r="W149" s="3"/>
      <c r="X149" s="367"/>
      <c r="Y149" s="3"/>
      <c r="Z149" s="3"/>
      <c r="AA149" s="3"/>
      <c r="AB149" s="146"/>
      <c r="AC149" s="367"/>
      <c r="AD149" s="3"/>
      <c r="AE149" s="3"/>
      <c r="AF149" s="3"/>
      <c r="AG149" s="3"/>
      <c r="AH149" s="3"/>
      <c r="AI149" s="3"/>
      <c r="AJ149" s="367"/>
      <c r="AK149" s="3"/>
      <c r="AL149" s="3"/>
      <c r="AM149" s="146"/>
      <c r="AN149" s="367"/>
      <c r="AO149" s="3"/>
      <c r="AP149" s="3"/>
      <c r="AQ149" s="3"/>
      <c r="AR149" s="3"/>
      <c r="AS149" s="3"/>
      <c r="AT149" s="3"/>
      <c r="AU149" s="146"/>
      <c r="AV149" s="367"/>
      <c r="AW149" s="3"/>
      <c r="AX149" s="3"/>
      <c r="AY149" s="3"/>
      <c r="AZ149" s="3"/>
      <c r="BA149" s="3"/>
      <c r="BB149" s="3"/>
      <c r="BC149" s="146"/>
      <c r="BD149" s="367"/>
      <c r="BE149" s="3"/>
      <c r="BF149" s="3"/>
      <c r="BG149" s="3"/>
      <c r="BH149" s="3"/>
      <c r="BI149" s="3"/>
      <c r="BJ149" s="3"/>
      <c r="BK149" s="146"/>
      <c r="BL149" s="1"/>
      <c r="BM149" s="1"/>
      <c r="BN149" s="1"/>
      <c r="BO149" s="1"/>
      <c r="BP149" s="1"/>
      <c r="BQ149" s="1"/>
      <c r="BR149" s="1"/>
      <c r="BS149" s="1"/>
      <c r="BT149" s="1"/>
      <c r="BU149" s="1"/>
      <c r="BV149" s="1"/>
    </row>
    <row r="150" spans="1:74" ht="21" customHeight="1">
      <c r="A150" s="367"/>
      <c r="B150" s="3"/>
      <c r="C150" s="3"/>
      <c r="D150" s="3"/>
      <c r="E150" s="3"/>
      <c r="F150" s="3"/>
      <c r="G150" s="3"/>
      <c r="H150" s="3"/>
      <c r="I150" s="3"/>
      <c r="J150" s="3"/>
      <c r="K150" s="3"/>
      <c r="L150" s="3"/>
      <c r="M150" s="3"/>
      <c r="N150" s="3"/>
      <c r="O150" s="3"/>
      <c r="P150" s="3"/>
      <c r="Q150" s="3"/>
      <c r="R150" s="146"/>
      <c r="S150" s="367"/>
      <c r="T150" s="3"/>
      <c r="U150" s="3"/>
      <c r="V150" s="3"/>
      <c r="W150" s="3"/>
      <c r="X150" s="367"/>
      <c r="Y150" s="3"/>
      <c r="Z150" s="3"/>
      <c r="AA150" s="3"/>
      <c r="AB150" s="146"/>
      <c r="AC150" s="367"/>
      <c r="AD150" s="3"/>
      <c r="AE150" s="3"/>
      <c r="AF150" s="3"/>
      <c r="AG150" s="3"/>
      <c r="AH150" s="3"/>
      <c r="AI150" s="3"/>
      <c r="AJ150" s="367"/>
      <c r="AK150" s="3"/>
      <c r="AL150" s="3"/>
      <c r="AM150" s="146"/>
      <c r="AN150" s="367"/>
      <c r="AO150" s="3"/>
      <c r="AP150" s="3"/>
      <c r="AQ150" s="3"/>
      <c r="AR150" s="3"/>
      <c r="AS150" s="3"/>
      <c r="AT150" s="3"/>
      <c r="AU150" s="146"/>
      <c r="AV150" s="367"/>
      <c r="AW150" s="3"/>
      <c r="AX150" s="3"/>
      <c r="AY150" s="3"/>
      <c r="AZ150" s="3"/>
      <c r="BA150" s="3"/>
      <c r="BB150" s="3"/>
      <c r="BC150" s="146"/>
      <c r="BD150" s="367"/>
      <c r="BE150" s="3"/>
      <c r="BF150" s="3"/>
      <c r="BG150" s="3"/>
      <c r="BH150" s="3"/>
      <c r="BI150" s="3"/>
      <c r="BJ150" s="3"/>
      <c r="BK150" s="146"/>
      <c r="BL150" s="1"/>
      <c r="BM150" s="1"/>
      <c r="BN150" s="1"/>
      <c r="BO150" s="1"/>
      <c r="BP150" s="1"/>
      <c r="BQ150" s="1"/>
      <c r="BR150" s="1"/>
      <c r="BS150" s="1"/>
      <c r="BT150" s="1"/>
      <c r="BU150" s="1"/>
      <c r="BV150" s="1"/>
    </row>
    <row r="151" spans="1:74" ht="21" customHeight="1">
      <c r="A151" s="367"/>
      <c r="B151" s="3"/>
      <c r="C151" s="3"/>
      <c r="D151" s="3"/>
      <c r="E151" s="3"/>
      <c r="F151" s="3"/>
      <c r="G151" s="3"/>
      <c r="H151" s="3"/>
      <c r="I151" s="3"/>
      <c r="J151" s="3"/>
      <c r="K151" s="3"/>
      <c r="L151" s="3"/>
      <c r="M151" s="3"/>
      <c r="N151" s="3"/>
      <c r="O151" s="3"/>
      <c r="P151" s="3"/>
      <c r="Q151" s="3"/>
      <c r="R151" s="146"/>
      <c r="S151" s="367"/>
      <c r="T151" s="3"/>
      <c r="U151" s="3"/>
      <c r="V151" s="3"/>
      <c r="W151" s="3"/>
      <c r="X151" s="367"/>
      <c r="Y151" s="3"/>
      <c r="Z151" s="3"/>
      <c r="AA151" s="3"/>
      <c r="AB151" s="146"/>
      <c r="AC151" s="367"/>
      <c r="AD151" s="3"/>
      <c r="AE151" s="3"/>
      <c r="AF151" s="3"/>
      <c r="AG151" s="3"/>
      <c r="AH151" s="3"/>
      <c r="AI151" s="3"/>
      <c r="AJ151" s="367"/>
      <c r="AK151" s="3"/>
      <c r="AL151" s="3"/>
      <c r="AM151" s="146"/>
      <c r="AN151" s="367"/>
      <c r="AO151" s="3"/>
      <c r="AP151" s="3"/>
      <c r="AQ151" s="3"/>
      <c r="AR151" s="3"/>
      <c r="AS151" s="3"/>
      <c r="AT151" s="3"/>
      <c r="AU151" s="146"/>
      <c r="AV151" s="367"/>
      <c r="AW151" s="3"/>
      <c r="AX151" s="3"/>
      <c r="AY151" s="3"/>
      <c r="AZ151" s="3"/>
      <c r="BA151" s="3"/>
      <c r="BB151" s="3"/>
      <c r="BC151" s="146"/>
      <c r="BD151" s="367"/>
      <c r="BE151" s="3"/>
      <c r="BF151" s="3"/>
      <c r="BG151" s="3"/>
      <c r="BH151" s="3"/>
      <c r="BI151" s="3"/>
      <c r="BJ151" s="3"/>
      <c r="BK151" s="146"/>
      <c r="BL151" s="1"/>
      <c r="BM151" s="1"/>
      <c r="BN151" s="1"/>
      <c r="BO151" s="1"/>
      <c r="BP151" s="1"/>
      <c r="BQ151" s="1"/>
      <c r="BR151" s="1"/>
      <c r="BS151" s="1"/>
      <c r="BT151" s="1"/>
      <c r="BU151" s="1"/>
      <c r="BV151" s="1"/>
    </row>
    <row r="152" spans="1:74" ht="21" customHeight="1">
      <c r="A152" s="509"/>
      <c r="B152" s="4"/>
      <c r="C152" s="4"/>
      <c r="D152" s="4"/>
      <c r="E152" s="4"/>
      <c r="F152" s="4"/>
      <c r="G152" s="4"/>
      <c r="H152" s="4"/>
      <c r="I152" s="4"/>
      <c r="J152" s="4"/>
      <c r="K152" s="4"/>
      <c r="L152" s="4"/>
      <c r="M152" s="4"/>
      <c r="N152" s="4"/>
      <c r="O152" s="4"/>
      <c r="P152" s="4"/>
      <c r="Q152" s="4"/>
      <c r="R152" s="492"/>
      <c r="S152" s="509"/>
      <c r="T152" s="4"/>
      <c r="U152" s="4"/>
      <c r="V152" s="4"/>
      <c r="W152" s="4"/>
      <c r="X152" s="509"/>
      <c r="Y152" s="4"/>
      <c r="Z152" s="4"/>
      <c r="AA152" s="4"/>
      <c r="AB152" s="492"/>
      <c r="AC152" s="509"/>
      <c r="AD152" s="4"/>
      <c r="AE152" s="4"/>
      <c r="AF152" s="4"/>
      <c r="AG152" s="4"/>
      <c r="AH152" s="4"/>
      <c r="AI152" s="4"/>
      <c r="AJ152" s="509"/>
      <c r="AK152" s="4"/>
      <c r="AL152" s="4"/>
      <c r="AM152" s="492"/>
      <c r="AN152" s="509"/>
      <c r="AO152" s="4"/>
      <c r="AP152" s="4"/>
      <c r="AQ152" s="4"/>
      <c r="AR152" s="4"/>
      <c r="AS152" s="4"/>
      <c r="AT152" s="4"/>
      <c r="AU152" s="492"/>
      <c r="AV152" s="509"/>
      <c r="AW152" s="4"/>
      <c r="AX152" s="4"/>
      <c r="AY152" s="4"/>
      <c r="AZ152" s="4"/>
      <c r="BA152" s="4"/>
      <c r="BB152" s="4"/>
      <c r="BC152" s="492"/>
      <c r="BD152" s="509"/>
      <c r="BE152" s="4"/>
      <c r="BF152" s="4"/>
      <c r="BG152" s="4"/>
      <c r="BH152" s="4"/>
      <c r="BI152" s="4"/>
      <c r="BJ152" s="4"/>
      <c r="BK152" s="492"/>
      <c r="BL152" s="1"/>
      <c r="BM152" s="1"/>
      <c r="BN152" s="1"/>
      <c r="BO152" s="1"/>
      <c r="BP152" s="1"/>
      <c r="BQ152" s="1"/>
      <c r="BR152" s="1"/>
      <c r="BS152" s="1"/>
      <c r="BT152" s="1"/>
      <c r="BU152" s="1"/>
      <c r="BV152" s="1"/>
    </row>
    <row r="153" spans="1:74" ht="18" customHeight="1">
      <c r="B153" s="1" t="s">
        <v>785</v>
      </c>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row>
    <row r="154" spans="1:74" ht="18" customHeight="1">
      <c r="B154" s="1" t="s">
        <v>83</v>
      </c>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row>
    <row r="155" spans="1:74" ht="18" customHeight="1">
      <c r="B155" s="1" t="s">
        <v>714</v>
      </c>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row>
    <row r="156" spans="1:74" ht="18" customHeight="1">
      <c r="B156" s="1" t="s">
        <v>685</v>
      </c>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row>
    <row r="157" spans="1:74" ht="18" customHeight="1">
      <c r="B157" s="1" t="s">
        <v>781</v>
      </c>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row>
    <row r="158" spans="1:74" ht="18" customHeight="1">
      <c r="A158" s="1"/>
      <c r="B158" s="1" t="s">
        <v>786</v>
      </c>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row>
    <row r="159" spans="1:74" ht="18"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row>
    <row r="160" spans="1:74" ht="18"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row>
    <row r="161" spans="1:67" ht="18"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row>
    <row r="162" spans="1:67" ht="18"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row>
    <row r="163" spans="1:67" ht="18"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row>
    <row r="164" spans="1:67" ht="18"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row>
    <row r="165" spans="1:67" ht="21" customHeight="1">
      <c r="A165" s="1" t="s">
        <v>1642</v>
      </c>
      <c r="B165" s="1"/>
      <c r="C165" s="1"/>
      <c r="D165" s="1"/>
      <c r="E165" s="1"/>
      <c r="F165" s="1"/>
      <c r="G165" s="1"/>
      <c r="H165" s="1"/>
      <c r="I165" s="3"/>
      <c r="J165" s="3"/>
      <c r="K165" s="3"/>
      <c r="L165" s="3"/>
      <c r="M165" s="3"/>
      <c r="N165" s="3"/>
      <c r="O165" s="3"/>
      <c r="P165" s="3"/>
      <c r="Q165" s="3"/>
      <c r="R165" s="3"/>
      <c r="S165" s="3"/>
      <c r="T165" s="3"/>
      <c r="U165" s="3"/>
      <c r="V165" s="3"/>
      <c r="W165" s="3"/>
      <c r="X165" s="3"/>
      <c r="Y165" s="3"/>
      <c r="Z165" s="3"/>
      <c r="AA165" s="3"/>
      <c r="AB165" s="3"/>
      <c r="AC165" s="3"/>
      <c r="AD165" s="3"/>
      <c r="AE165" s="3"/>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row>
    <row r="166" spans="1:67" ht="21" customHeight="1">
      <c r="A166" s="1" t="s">
        <v>1643</v>
      </c>
      <c r="B166" s="1"/>
      <c r="C166" s="1"/>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1"/>
      <c r="AD166" s="1"/>
      <c r="AE166" s="3"/>
      <c r="AF166" s="3" t="s">
        <v>1644</v>
      </c>
    </row>
    <row r="167" spans="1:67" ht="21" customHeight="1">
      <c r="A167" s="561" t="s">
        <v>88</v>
      </c>
      <c r="B167" s="562"/>
      <c r="C167" s="562"/>
      <c r="D167" s="562"/>
      <c r="E167" s="562"/>
      <c r="F167" s="562"/>
      <c r="G167" s="562"/>
      <c r="H167" s="562"/>
      <c r="I167" s="562"/>
      <c r="J167" s="562"/>
      <c r="K167" s="562"/>
      <c r="L167" s="712"/>
      <c r="M167" s="742" t="s">
        <v>1337</v>
      </c>
      <c r="N167" s="742"/>
      <c r="O167" s="742"/>
      <c r="P167" s="742"/>
      <c r="Q167" s="742"/>
      <c r="R167" s="742"/>
      <c r="S167" s="554" t="s">
        <v>1338</v>
      </c>
      <c r="T167" s="554"/>
      <c r="U167" s="554"/>
      <c r="V167" s="554"/>
      <c r="W167" s="554"/>
      <c r="X167" s="554"/>
      <c r="Y167" s="554"/>
      <c r="Z167" s="554"/>
      <c r="AA167" s="554"/>
      <c r="AB167" s="3"/>
      <c r="AC167" s="3"/>
      <c r="AD167" s="1"/>
      <c r="AE167" s="3"/>
      <c r="AF167" s="554" t="s">
        <v>1347</v>
      </c>
      <c r="AG167" s="554"/>
      <c r="AH167" s="554"/>
      <c r="AI167" s="554"/>
      <c r="AJ167" s="554" t="s">
        <v>85</v>
      </c>
      <c r="AK167" s="554"/>
      <c r="AL167" s="554"/>
      <c r="AM167" s="554"/>
      <c r="AN167" s="554"/>
      <c r="AO167" s="554"/>
      <c r="AP167" s="554"/>
      <c r="AQ167" s="554" t="s">
        <v>1404</v>
      </c>
      <c r="AR167" s="554"/>
      <c r="AS167" s="554"/>
      <c r="AT167" s="554"/>
      <c r="AU167" s="554"/>
      <c r="AV167" s="554" t="s">
        <v>86</v>
      </c>
      <c r="AW167" s="554"/>
      <c r="AX167" s="554"/>
      <c r="AY167" s="554"/>
      <c r="AZ167" s="554"/>
      <c r="BA167" s="554"/>
      <c r="BB167" s="554"/>
      <c r="BC167" s="554"/>
      <c r="BD167" s="554"/>
      <c r="BE167" s="554"/>
      <c r="BF167" s="554" t="s">
        <v>1349</v>
      </c>
      <c r="BG167" s="554"/>
      <c r="BH167" s="554"/>
      <c r="BI167" s="554"/>
      <c r="BJ167" s="554"/>
      <c r="BK167" s="554"/>
      <c r="BL167" s="554"/>
      <c r="BM167" s="554"/>
      <c r="BN167" s="554"/>
      <c r="BO167" s="554"/>
    </row>
    <row r="168" spans="1:67" ht="21" customHeight="1">
      <c r="A168" s="563"/>
      <c r="B168" s="564"/>
      <c r="C168" s="564"/>
      <c r="D168" s="564"/>
      <c r="E168" s="564"/>
      <c r="F168" s="564"/>
      <c r="G168" s="564"/>
      <c r="H168" s="564"/>
      <c r="I168" s="564"/>
      <c r="J168" s="564"/>
      <c r="K168" s="564"/>
      <c r="L168" s="713"/>
      <c r="M168" s="974" t="s">
        <v>1329</v>
      </c>
      <c r="N168" s="1009"/>
      <c r="O168" s="1010"/>
      <c r="P168" s="974" t="s">
        <v>1336</v>
      </c>
      <c r="Q168" s="1009"/>
      <c r="R168" s="1010"/>
      <c r="S168" s="948" t="s">
        <v>1329</v>
      </c>
      <c r="T168" s="949"/>
      <c r="U168" s="950"/>
      <c r="V168" s="948" t="s">
        <v>1336</v>
      </c>
      <c r="W168" s="949"/>
      <c r="X168" s="949"/>
      <c r="Y168" s="654" t="s">
        <v>1339</v>
      </c>
      <c r="Z168" s="581"/>
      <c r="AA168" s="582"/>
      <c r="AB168" s="3"/>
      <c r="AC168" s="3"/>
      <c r="AD168" s="1"/>
      <c r="AE168" s="3"/>
      <c r="AF168" s="554"/>
      <c r="AG168" s="554"/>
      <c r="AH168" s="554"/>
      <c r="AI168" s="554"/>
      <c r="AJ168" s="554"/>
      <c r="AK168" s="554"/>
      <c r="AL168" s="554"/>
      <c r="AM168" s="554"/>
      <c r="AN168" s="554"/>
      <c r="AO168" s="554"/>
      <c r="AP168" s="554"/>
      <c r="AQ168" s="554"/>
      <c r="AR168" s="554"/>
      <c r="AS168" s="554"/>
      <c r="AT168" s="554"/>
      <c r="AU168" s="554"/>
      <c r="AV168" s="554" t="s">
        <v>1329</v>
      </c>
      <c r="AW168" s="554"/>
      <c r="AX168" s="554"/>
      <c r="AY168" s="554" t="s">
        <v>1330</v>
      </c>
      <c r="AZ168" s="554"/>
      <c r="BA168" s="580"/>
      <c r="BB168" s="729" t="s">
        <v>1348</v>
      </c>
      <c r="BC168" s="554"/>
      <c r="BD168" s="554"/>
      <c r="BE168" s="554"/>
      <c r="BF168" s="554" t="s">
        <v>1329</v>
      </c>
      <c r="BG168" s="554"/>
      <c r="BH168" s="554"/>
      <c r="BI168" s="554" t="s">
        <v>1330</v>
      </c>
      <c r="BJ168" s="554"/>
      <c r="BK168" s="580"/>
      <c r="BL168" s="729" t="s">
        <v>1348</v>
      </c>
      <c r="BM168" s="554"/>
      <c r="BN168" s="554"/>
      <c r="BO168" s="554"/>
    </row>
    <row r="169" spans="1:67" ht="21" customHeight="1">
      <c r="A169" s="583" t="s">
        <v>89</v>
      </c>
      <c r="B169" s="583"/>
      <c r="C169" s="554" t="s">
        <v>90</v>
      </c>
      <c r="D169" s="554"/>
      <c r="E169" s="554"/>
      <c r="F169" s="554"/>
      <c r="G169" s="554"/>
      <c r="H169" s="554"/>
      <c r="I169" s="554"/>
      <c r="J169" s="554"/>
      <c r="K169" s="554"/>
      <c r="L169" s="554"/>
      <c r="M169" s="600"/>
      <c r="N169" s="552"/>
      <c r="O169" s="553"/>
      <c r="P169" s="600"/>
      <c r="Q169" s="552"/>
      <c r="R169" s="553"/>
      <c r="S169" s="600"/>
      <c r="T169" s="552"/>
      <c r="U169" s="553"/>
      <c r="V169" s="600"/>
      <c r="W169" s="552"/>
      <c r="X169" s="552"/>
      <c r="Y169" s="551"/>
      <c r="Z169" s="552"/>
      <c r="AA169" s="553"/>
      <c r="AB169" s="3"/>
      <c r="AC169" s="3"/>
      <c r="AD169" s="1"/>
      <c r="AE169" s="3"/>
      <c r="AF169" s="561" t="s">
        <v>87</v>
      </c>
      <c r="AG169" s="562"/>
      <c r="AH169" s="562"/>
      <c r="AI169" s="712"/>
      <c r="AJ169" s="1001" t="s">
        <v>1345</v>
      </c>
      <c r="AK169" s="1001"/>
      <c r="AL169" s="1001"/>
      <c r="AM169" s="622"/>
      <c r="AN169" s="553"/>
      <c r="AO169" s="600"/>
      <c r="AP169" s="404" t="s">
        <v>1332</v>
      </c>
      <c r="AQ169" s="641"/>
      <c r="AR169" s="641"/>
      <c r="AS169" s="641"/>
      <c r="AT169" s="641"/>
      <c r="AU169" s="641"/>
      <c r="AV169" s="635"/>
      <c r="AW169" s="658"/>
      <c r="AX169" s="676"/>
      <c r="AY169" s="635"/>
      <c r="AZ169" s="658"/>
      <c r="BA169" s="799"/>
      <c r="BB169" s="658"/>
      <c r="BC169" s="658"/>
      <c r="BD169" s="658"/>
      <c r="BE169" s="676" t="s">
        <v>1332</v>
      </c>
      <c r="BF169" s="635"/>
      <c r="BG169" s="658"/>
      <c r="BH169" s="676"/>
      <c r="BI169" s="635"/>
      <c r="BJ169" s="658"/>
      <c r="BK169" s="799"/>
      <c r="BL169" s="658"/>
      <c r="BM169" s="658"/>
      <c r="BN169" s="658"/>
      <c r="BO169" s="676" t="s">
        <v>1332</v>
      </c>
    </row>
    <row r="170" spans="1:67" ht="21" customHeight="1">
      <c r="A170" s="583"/>
      <c r="B170" s="583"/>
      <c r="C170" s="554" t="s">
        <v>92</v>
      </c>
      <c r="D170" s="554"/>
      <c r="E170" s="554"/>
      <c r="F170" s="554"/>
      <c r="G170" s="554"/>
      <c r="H170" s="554"/>
      <c r="I170" s="554"/>
      <c r="J170" s="554"/>
      <c r="K170" s="554"/>
      <c r="L170" s="554"/>
      <c r="M170" s="600"/>
      <c r="N170" s="552"/>
      <c r="O170" s="553"/>
      <c r="P170" s="600"/>
      <c r="Q170" s="552"/>
      <c r="R170" s="553"/>
      <c r="S170" s="600"/>
      <c r="T170" s="552"/>
      <c r="U170" s="553"/>
      <c r="V170" s="600"/>
      <c r="W170" s="552"/>
      <c r="X170" s="552"/>
      <c r="Y170" s="551"/>
      <c r="Z170" s="552"/>
      <c r="AA170" s="553"/>
      <c r="AB170" s="1"/>
      <c r="AC170" s="1"/>
      <c r="AD170" s="1"/>
      <c r="AE170" s="3"/>
      <c r="AF170" s="563"/>
      <c r="AG170" s="564"/>
      <c r="AH170" s="564"/>
      <c r="AI170" s="713"/>
      <c r="AJ170" s="896" t="s">
        <v>1346</v>
      </c>
      <c r="AK170" s="896"/>
      <c r="AL170" s="896"/>
      <c r="AM170" s="558"/>
      <c r="AN170" s="553"/>
      <c r="AO170" s="600"/>
      <c r="AP170" s="404" t="s">
        <v>1332</v>
      </c>
      <c r="AQ170" s="641"/>
      <c r="AR170" s="641"/>
      <c r="AS170" s="641"/>
      <c r="AT170" s="641"/>
      <c r="AU170" s="641"/>
      <c r="AV170" s="731"/>
      <c r="AW170" s="659"/>
      <c r="AX170" s="677"/>
      <c r="AY170" s="731"/>
      <c r="AZ170" s="659"/>
      <c r="BA170" s="895"/>
      <c r="BB170" s="659"/>
      <c r="BC170" s="659"/>
      <c r="BD170" s="659"/>
      <c r="BE170" s="677"/>
      <c r="BF170" s="731"/>
      <c r="BG170" s="659"/>
      <c r="BH170" s="677"/>
      <c r="BI170" s="731"/>
      <c r="BJ170" s="659"/>
      <c r="BK170" s="895"/>
      <c r="BL170" s="659"/>
      <c r="BM170" s="659"/>
      <c r="BN170" s="659"/>
      <c r="BO170" s="677"/>
    </row>
    <row r="171" spans="1:67" ht="21" customHeight="1">
      <c r="A171" s="583"/>
      <c r="B171" s="583"/>
      <c r="C171" s="554" t="s">
        <v>326</v>
      </c>
      <c r="D171" s="554"/>
      <c r="E171" s="554"/>
      <c r="F171" s="554"/>
      <c r="G171" s="554"/>
      <c r="H171" s="554"/>
      <c r="I171" s="554"/>
      <c r="J171" s="554"/>
      <c r="K171" s="554"/>
      <c r="L171" s="554"/>
      <c r="M171" s="833"/>
      <c r="N171" s="834"/>
      <c r="O171" s="835"/>
      <c r="P171" s="833"/>
      <c r="Q171" s="834"/>
      <c r="R171" s="835"/>
      <c r="S171" s="600"/>
      <c r="T171" s="552"/>
      <c r="U171" s="553"/>
      <c r="V171" s="600"/>
      <c r="W171" s="552"/>
      <c r="X171" s="552"/>
      <c r="Y171" s="1438"/>
      <c r="Z171" s="834"/>
      <c r="AA171" s="835"/>
      <c r="AB171" s="1"/>
      <c r="AC171" s="1"/>
      <c r="AD171" s="1"/>
      <c r="AE171" s="3"/>
      <c r="AF171" s="561" t="s">
        <v>91</v>
      </c>
      <c r="AG171" s="562"/>
      <c r="AH171" s="562"/>
      <c r="AI171" s="712"/>
      <c r="AJ171" s="1001" t="s">
        <v>1345</v>
      </c>
      <c r="AK171" s="1001"/>
      <c r="AL171" s="1001"/>
      <c r="AM171" s="622"/>
      <c r="AN171" s="553"/>
      <c r="AO171" s="600"/>
      <c r="AP171" s="404" t="s">
        <v>1332</v>
      </c>
      <c r="AQ171" s="641"/>
      <c r="AR171" s="641"/>
      <c r="AS171" s="641"/>
      <c r="AT171" s="641"/>
      <c r="AU171" s="641"/>
      <c r="AV171" s="635"/>
      <c r="AW171" s="658"/>
      <c r="AX171" s="676"/>
      <c r="AY171" s="635"/>
      <c r="AZ171" s="658"/>
      <c r="BA171" s="799"/>
      <c r="BB171" s="658"/>
      <c r="BC171" s="658"/>
      <c r="BD171" s="658"/>
      <c r="BE171" s="676" t="s">
        <v>1332</v>
      </c>
      <c r="BF171" s="635"/>
      <c r="BG171" s="658"/>
      <c r="BH171" s="676"/>
      <c r="BI171" s="635"/>
      <c r="BJ171" s="658"/>
      <c r="BK171" s="799"/>
      <c r="BL171" s="658"/>
      <c r="BM171" s="658"/>
      <c r="BN171" s="658"/>
      <c r="BO171" s="676" t="s">
        <v>1332</v>
      </c>
    </row>
    <row r="172" spans="1:67" ht="21" customHeight="1">
      <c r="A172" s="583"/>
      <c r="B172" s="583"/>
      <c r="C172" s="554" t="s">
        <v>93</v>
      </c>
      <c r="D172" s="554"/>
      <c r="E172" s="554"/>
      <c r="F172" s="554"/>
      <c r="G172" s="554"/>
      <c r="H172" s="554"/>
      <c r="I172" s="554"/>
      <c r="J172" s="554"/>
      <c r="K172" s="554"/>
      <c r="L172" s="554"/>
      <c r="M172" s="600"/>
      <c r="N172" s="552"/>
      <c r="O172" s="553"/>
      <c r="P172" s="600"/>
      <c r="Q172" s="552"/>
      <c r="R172" s="553"/>
      <c r="S172" s="600"/>
      <c r="T172" s="552"/>
      <c r="U172" s="553"/>
      <c r="V172" s="600"/>
      <c r="W172" s="552"/>
      <c r="X172" s="552"/>
      <c r="Y172" s="551"/>
      <c r="Z172" s="552"/>
      <c r="AA172" s="553"/>
      <c r="AB172" s="3"/>
      <c r="AC172" s="1"/>
      <c r="AD172" s="1"/>
      <c r="AE172" s="3"/>
      <c r="AF172" s="563"/>
      <c r="AG172" s="564"/>
      <c r="AH172" s="564"/>
      <c r="AI172" s="713"/>
      <c r="AJ172" s="896" t="s">
        <v>1346</v>
      </c>
      <c r="AK172" s="896"/>
      <c r="AL172" s="896"/>
      <c r="AM172" s="558"/>
      <c r="AN172" s="553"/>
      <c r="AO172" s="600"/>
      <c r="AP172" s="404" t="s">
        <v>1332</v>
      </c>
      <c r="AQ172" s="641"/>
      <c r="AR172" s="641"/>
      <c r="AS172" s="641"/>
      <c r="AT172" s="641"/>
      <c r="AU172" s="641"/>
      <c r="AV172" s="731"/>
      <c r="AW172" s="659"/>
      <c r="AX172" s="677"/>
      <c r="AY172" s="731"/>
      <c r="AZ172" s="659"/>
      <c r="BA172" s="895"/>
      <c r="BB172" s="659"/>
      <c r="BC172" s="659"/>
      <c r="BD172" s="659"/>
      <c r="BE172" s="677"/>
      <c r="BF172" s="731"/>
      <c r="BG172" s="659"/>
      <c r="BH172" s="677"/>
      <c r="BI172" s="731"/>
      <c r="BJ172" s="659"/>
      <c r="BK172" s="895"/>
      <c r="BL172" s="659"/>
      <c r="BM172" s="659"/>
      <c r="BN172" s="659"/>
      <c r="BO172" s="677"/>
    </row>
    <row r="173" spans="1:67" ht="21" customHeight="1">
      <c r="A173" s="1065" t="s">
        <v>94</v>
      </c>
      <c r="B173" s="1066"/>
      <c r="C173" s="554" t="s">
        <v>95</v>
      </c>
      <c r="D173" s="554"/>
      <c r="E173" s="554"/>
      <c r="F173" s="554"/>
      <c r="G173" s="554"/>
      <c r="H173" s="554"/>
      <c r="I173" s="554"/>
      <c r="J173" s="554"/>
      <c r="K173" s="554"/>
      <c r="L173" s="554"/>
      <c r="M173" s="600"/>
      <c r="N173" s="552"/>
      <c r="O173" s="553"/>
      <c r="P173" s="600"/>
      <c r="Q173" s="552"/>
      <c r="R173" s="553"/>
      <c r="S173" s="600"/>
      <c r="T173" s="552"/>
      <c r="U173" s="553"/>
      <c r="V173" s="600"/>
      <c r="W173" s="552"/>
      <c r="X173" s="552"/>
      <c r="Y173" s="551"/>
      <c r="Z173" s="552"/>
      <c r="AA173" s="553"/>
      <c r="AB173" s="1"/>
      <c r="AC173" s="1"/>
      <c r="AD173" s="1"/>
      <c r="AE173" s="3"/>
      <c r="AF173" s="1" t="s">
        <v>1546</v>
      </c>
    </row>
    <row r="174" spans="1:67" ht="21" customHeight="1">
      <c r="A174" s="816"/>
      <c r="B174" s="1067"/>
      <c r="C174" s="554" t="s">
        <v>787</v>
      </c>
      <c r="D174" s="554"/>
      <c r="E174" s="554"/>
      <c r="F174" s="554"/>
      <c r="G174" s="554"/>
      <c r="H174" s="554"/>
      <c r="I174" s="554"/>
      <c r="J174" s="554"/>
      <c r="K174" s="554"/>
      <c r="L174" s="554"/>
      <c r="M174" s="600"/>
      <c r="N174" s="552"/>
      <c r="O174" s="553"/>
      <c r="P174" s="600"/>
      <c r="Q174" s="552"/>
      <c r="R174" s="553"/>
      <c r="S174" s="600"/>
      <c r="T174" s="552"/>
      <c r="U174" s="553"/>
      <c r="V174" s="600"/>
      <c r="W174" s="552"/>
      <c r="X174" s="552"/>
      <c r="Y174" s="551"/>
      <c r="Z174" s="552"/>
      <c r="AA174" s="553"/>
      <c r="AB174" s="3"/>
      <c r="AC174" s="1"/>
      <c r="AD174" s="1"/>
      <c r="AE174" s="3"/>
      <c r="AF174" s="133" t="s">
        <v>1281</v>
      </c>
    </row>
    <row r="175" spans="1:67" ht="21" customHeight="1">
      <c r="A175" s="816"/>
      <c r="B175" s="1067"/>
      <c r="C175" s="554" t="s">
        <v>96</v>
      </c>
      <c r="D175" s="554"/>
      <c r="E175" s="554"/>
      <c r="F175" s="554"/>
      <c r="G175" s="554"/>
      <c r="H175" s="554"/>
      <c r="I175" s="554"/>
      <c r="J175" s="554"/>
      <c r="K175" s="554"/>
      <c r="L175" s="554"/>
      <c r="M175" s="600"/>
      <c r="N175" s="552"/>
      <c r="O175" s="553"/>
      <c r="P175" s="600"/>
      <c r="Q175" s="552"/>
      <c r="R175" s="553"/>
      <c r="S175" s="600"/>
      <c r="T175" s="552"/>
      <c r="U175" s="553"/>
      <c r="V175" s="600"/>
      <c r="W175" s="552"/>
      <c r="X175" s="552"/>
      <c r="Y175" s="1438"/>
      <c r="Z175" s="834"/>
      <c r="AA175" s="835"/>
      <c r="AB175" s="3"/>
      <c r="AC175" s="1"/>
      <c r="AD175" s="1"/>
      <c r="AE175" s="3"/>
    </row>
    <row r="176" spans="1:67" ht="21" customHeight="1">
      <c r="A176" s="816"/>
      <c r="B176" s="1067"/>
      <c r="C176" s="554" t="s">
        <v>97</v>
      </c>
      <c r="D176" s="554"/>
      <c r="E176" s="554"/>
      <c r="F176" s="554"/>
      <c r="G176" s="554"/>
      <c r="H176" s="554"/>
      <c r="I176" s="554"/>
      <c r="J176" s="554"/>
      <c r="K176" s="554"/>
      <c r="L176" s="554"/>
      <c r="M176" s="600"/>
      <c r="N176" s="552"/>
      <c r="O176" s="553"/>
      <c r="P176" s="600"/>
      <c r="Q176" s="552"/>
      <c r="R176" s="553"/>
      <c r="S176" s="600"/>
      <c r="T176" s="552"/>
      <c r="U176" s="553"/>
      <c r="V176" s="600"/>
      <c r="W176" s="552"/>
      <c r="X176" s="552"/>
      <c r="Y176" s="1438"/>
      <c r="Z176" s="834"/>
      <c r="AA176" s="835"/>
      <c r="AB176" s="3"/>
      <c r="AC176" s="1"/>
      <c r="AD176" s="1"/>
      <c r="AE176" s="1"/>
      <c r="AF176" s="1" t="s">
        <v>1645</v>
      </c>
    </row>
    <row r="177" spans="1:69" ht="21" customHeight="1">
      <c r="A177" s="816"/>
      <c r="B177" s="1067"/>
      <c r="C177" s="554" t="s">
        <v>98</v>
      </c>
      <c r="D177" s="554"/>
      <c r="E177" s="554"/>
      <c r="F177" s="554"/>
      <c r="G177" s="554"/>
      <c r="H177" s="554"/>
      <c r="I177" s="554"/>
      <c r="J177" s="554"/>
      <c r="K177" s="554"/>
      <c r="L177" s="554"/>
      <c r="M177" s="833"/>
      <c r="N177" s="834"/>
      <c r="O177" s="835"/>
      <c r="P177" s="833"/>
      <c r="Q177" s="834"/>
      <c r="R177" s="835"/>
      <c r="S177" s="600"/>
      <c r="T177" s="552"/>
      <c r="U177" s="553"/>
      <c r="V177" s="600"/>
      <c r="W177" s="552"/>
      <c r="X177" s="552"/>
      <c r="Y177" s="1438"/>
      <c r="Z177" s="834"/>
      <c r="AA177" s="835"/>
      <c r="AB177" s="3"/>
      <c r="AC177" s="1"/>
      <c r="AD177" s="1"/>
      <c r="AE177" s="1"/>
      <c r="AF177" s="554" t="s">
        <v>331</v>
      </c>
      <c r="AG177" s="554"/>
      <c r="AH177" s="554"/>
      <c r="AI177" s="554"/>
      <c r="AJ177" s="554"/>
      <c r="AK177" s="554"/>
      <c r="AL177" s="554"/>
      <c r="AM177" s="554"/>
      <c r="AN177" s="554"/>
      <c r="AO177" s="554"/>
      <c r="AP177" s="554"/>
      <c r="AQ177" s="554" t="s">
        <v>1329</v>
      </c>
      <c r="AR177" s="554"/>
      <c r="AS177" s="554"/>
      <c r="AT177" s="554" t="s">
        <v>1330</v>
      </c>
      <c r="AU177" s="554"/>
      <c r="AV177" s="554"/>
      <c r="AW177" s="554" t="s">
        <v>327</v>
      </c>
      <c r="AX177" s="554"/>
      <c r="AY177" s="554"/>
      <c r="AZ177" s="554"/>
      <c r="BA177" s="554"/>
      <c r="BB177" s="554"/>
      <c r="BC177" s="554"/>
      <c r="BD177" s="554"/>
      <c r="BE177" s="554"/>
      <c r="BF177" s="554"/>
      <c r="BG177" s="554"/>
      <c r="BH177" s="554" t="s">
        <v>1329</v>
      </c>
      <c r="BI177" s="554"/>
      <c r="BJ177" s="554"/>
      <c r="BK177" s="554" t="s">
        <v>1330</v>
      </c>
      <c r="BL177" s="554"/>
      <c r="BM177" s="554"/>
    </row>
    <row r="178" spans="1:69" ht="21" customHeight="1">
      <c r="A178" s="816"/>
      <c r="B178" s="1067"/>
      <c r="C178" s="554" t="s">
        <v>99</v>
      </c>
      <c r="D178" s="554"/>
      <c r="E178" s="554"/>
      <c r="F178" s="554"/>
      <c r="G178" s="554"/>
      <c r="H178" s="554"/>
      <c r="I178" s="554"/>
      <c r="J178" s="554"/>
      <c r="K178" s="554"/>
      <c r="L178" s="554"/>
      <c r="M178" s="600"/>
      <c r="N178" s="552"/>
      <c r="O178" s="553"/>
      <c r="P178" s="600"/>
      <c r="Q178" s="552"/>
      <c r="R178" s="553"/>
      <c r="S178" s="600"/>
      <c r="T178" s="552"/>
      <c r="U178" s="553"/>
      <c r="V178" s="600"/>
      <c r="W178" s="552"/>
      <c r="X178" s="552"/>
      <c r="Y178" s="1438"/>
      <c r="Z178" s="834"/>
      <c r="AA178" s="835"/>
      <c r="AB178" s="3"/>
      <c r="AC178" s="1"/>
      <c r="AD178" s="1"/>
      <c r="AE178" s="1"/>
      <c r="AF178" s="554"/>
      <c r="AG178" s="554"/>
      <c r="AH178" s="554"/>
      <c r="AI178" s="554"/>
      <c r="AJ178" s="554"/>
      <c r="AK178" s="554"/>
      <c r="AL178" s="554"/>
      <c r="AM178" s="554"/>
      <c r="AN178" s="554"/>
      <c r="AO178" s="554"/>
      <c r="AP178" s="554"/>
      <c r="AQ178" s="641"/>
      <c r="AR178" s="641"/>
      <c r="AS178" s="641"/>
      <c r="AT178" s="641"/>
      <c r="AU178" s="641"/>
      <c r="AV178" s="641"/>
      <c r="AW178" s="554"/>
      <c r="AX178" s="554"/>
      <c r="AY178" s="554"/>
      <c r="AZ178" s="554"/>
      <c r="BA178" s="554"/>
      <c r="BB178" s="554"/>
      <c r="BC178" s="554"/>
      <c r="BD178" s="554"/>
      <c r="BE178" s="554"/>
      <c r="BF178" s="554"/>
      <c r="BG178" s="554"/>
      <c r="BH178" s="641"/>
      <c r="BI178" s="641"/>
      <c r="BJ178" s="641"/>
      <c r="BK178" s="641"/>
      <c r="BL178" s="641"/>
      <c r="BM178" s="641"/>
    </row>
    <row r="179" spans="1:69" ht="21" customHeight="1">
      <c r="A179" s="816"/>
      <c r="B179" s="1067"/>
      <c r="C179" s="554" t="s">
        <v>100</v>
      </c>
      <c r="D179" s="554"/>
      <c r="E179" s="554"/>
      <c r="F179" s="554"/>
      <c r="G179" s="554"/>
      <c r="H179" s="554"/>
      <c r="I179" s="554"/>
      <c r="J179" s="554"/>
      <c r="K179" s="554"/>
      <c r="L179" s="554"/>
      <c r="M179" s="600"/>
      <c r="N179" s="552"/>
      <c r="O179" s="553"/>
      <c r="P179" s="600"/>
      <c r="Q179" s="552"/>
      <c r="R179" s="553"/>
      <c r="S179" s="600"/>
      <c r="T179" s="552"/>
      <c r="U179" s="553"/>
      <c r="V179" s="600"/>
      <c r="W179" s="552"/>
      <c r="X179" s="552"/>
      <c r="Y179" s="1438"/>
      <c r="Z179" s="834"/>
      <c r="AA179" s="835"/>
      <c r="AB179" s="1"/>
      <c r="AC179" s="1"/>
      <c r="AD179" s="1"/>
      <c r="AE179" s="1"/>
      <c r="AF179" s="3" t="s">
        <v>1358</v>
      </c>
    </row>
    <row r="180" spans="1:69" ht="21" customHeight="1">
      <c r="A180" s="816"/>
      <c r="B180" s="1067"/>
      <c r="C180" s="554" t="s">
        <v>101</v>
      </c>
      <c r="D180" s="554"/>
      <c r="E180" s="554"/>
      <c r="F180" s="554"/>
      <c r="G180" s="554"/>
      <c r="H180" s="554"/>
      <c r="I180" s="554"/>
      <c r="J180" s="554"/>
      <c r="K180" s="554"/>
      <c r="L180" s="554"/>
      <c r="M180" s="600"/>
      <c r="N180" s="552"/>
      <c r="O180" s="553"/>
      <c r="P180" s="600"/>
      <c r="Q180" s="552"/>
      <c r="R180" s="553"/>
      <c r="S180" s="600"/>
      <c r="T180" s="552"/>
      <c r="U180" s="553"/>
      <c r="V180" s="600"/>
      <c r="W180" s="552"/>
      <c r="X180" s="552"/>
      <c r="Y180" s="551"/>
      <c r="Z180" s="552"/>
      <c r="AA180" s="553"/>
      <c r="AB180" s="1"/>
      <c r="AC180" s="1"/>
      <c r="AD180" s="1"/>
      <c r="AE180" s="1"/>
      <c r="BN180" s="3"/>
      <c r="BO180" s="3"/>
      <c r="BP180" s="3"/>
    </row>
    <row r="181" spans="1:69" ht="21" customHeight="1">
      <c r="A181" s="816"/>
      <c r="B181" s="1067"/>
      <c r="C181" s="554" t="s">
        <v>102</v>
      </c>
      <c r="D181" s="554"/>
      <c r="E181" s="554"/>
      <c r="F181" s="554"/>
      <c r="G181" s="554"/>
      <c r="H181" s="554"/>
      <c r="I181" s="554"/>
      <c r="J181" s="554"/>
      <c r="K181" s="554"/>
      <c r="L181" s="554"/>
      <c r="M181" s="600"/>
      <c r="N181" s="552"/>
      <c r="O181" s="553"/>
      <c r="P181" s="600"/>
      <c r="Q181" s="552"/>
      <c r="R181" s="553"/>
      <c r="S181" s="600"/>
      <c r="T181" s="552"/>
      <c r="U181" s="553"/>
      <c r="V181" s="600"/>
      <c r="W181" s="552"/>
      <c r="X181" s="552"/>
      <c r="Y181" s="551"/>
      <c r="Z181" s="552"/>
      <c r="AA181" s="553"/>
      <c r="AB181" s="3"/>
      <c r="AC181" s="1"/>
      <c r="AD181" s="1"/>
      <c r="AE181" s="1"/>
      <c r="AF181" s="1" t="s">
        <v>1646</v>
      </c>
    </row>
    <row r="182" spans="1:69" ht="21" customHeight="1">
      <c r="A182" s="816"/>
      <c r="B182" s="1067"/>
      <c r="C182" s="554" t="s">
        <v>103</v>
      </c>
      <c r="D182" s="554"/>
      <c r="E182" s="554"/>
      <c r="F182" s="554"/>
      <c r="G182" s="554"/>
      <c r="H182" s="554"/>
      <c r="I182" s="554"/>
      <c r="J182" s="554"/>
      <c r="K182" s="554"/>
      <c r="L182" s="554"/>
      <c r="M182" s="600"/>
      <c r="N182" s="552"/>
      <c r="O182" s="553"/>
      <c r="P182" s="600"/>
      <c r="Q182" s="552"/>
      <c r="R182" s="553"/>
      <c r="S182" s="600"/>
      <c r="T182" s="552"/>
      <c r="U182" s="553"/>
      <c r="V182" s="600"/>
      <c r="W182" s="552"/>
      <c r="X182" s="552"/>
      <c r="Y182" s="1438"/>
      <c r="Z182" s="834"/>
      <c r="AA182" s="835"/>
      <c r="AB182" s="3"/>
      <c r="AC182" s="1"/>
      <c r="AD182" s="1"/>
      <c r="AE182" s="1"/>
      <c r="AF182" s="554" t="s">
        <v>1478</v>
      </c>
      <c r="AG182" s="554"/>
      <c r="AH182" s="554"/>
      <c r="AI182" s="554"/>
      <c r="AJ182" s="554"/>
      <c r="AK182" s="554"/>
      <c r="AL182" s="554"/>
      <c r="AM182" s="554"/>
      <c r="AN182" s="554"/>
      <c r="AO182" s="554"/>
      <c r="AP182" s="632"/>
      <c r="AQ182" s="633"/>
      <c r="AR182" s="633"/>
      <c r="AS182" s="407" t="s">
        <v>1333</v>
      </c>
      <c r="AT182" s="552"/>
      <c r="AU182" s="552"/>
      <c r="AV182" s="407" t="s">
        <v>1341</v>
      </c>
      <c r="AW182" s="658"/>
      <c r="AX182" s="658"/>
      <c r="AY182" s="153" t="s">
        <v>1340</v>
      </c>
    </row>
    <row r="183" spans="1:69" ht="21" customHeight="1">
      <c r="A183" s="816"/>
      <c r="B183" s="1067"/>
      <c r="C183" s="554" t="s">
        <v>788</v>
      </c>
      <c r="D183" s="554"/>
      <c r="E183" s="554"/>
      <c r="F183" s="554"/>
      <c r="G183" s="554"/>
      <c r="H183" s="554"/>
      <c r="I183" s="554"/>
      <c r="J183" s="554"/>
      <c r="K183" s="554"/>
      <c r="L183" s="554"/>
      <c r="M183" s="600"/>
      <c r="N183" s="552"/>
      <c r="O183" s="553"/>
      <c r="P183" s="600"/>
      <c r="Q183" s="552"/>
      <c r="R183" s="553"/>
      <c r="S183" s="600"/>
      <c r="T183" s="552"/>
      <c r="U183" s="553"/>
      <c r="V183" s="600"/>
      <c r="W183" s="552"/>
      <c r="X183" s="552"/>
      <c r="Y183" s="1438"/>
      <c r="Z183" s="834"/>
      <c r="AA183" s="835"/>
      <c r="AB183" s="3"/>
      <c r="AC183" s="1"/>
      <c r="AD183" s="1"/>
      <c r="AE183" s="1"/>
      <c r="AF183" s="554" t="s">
        <v>1350</v>
      </c>
      <c r="AG183" s="554"/>
      <c r="AH183" s="554"/>
      <c r="AI183" s="554"/>
      <c r="AJ183" s="554"/>
      <c r="AK183" s="554"/>
      <c r="AL183" s="554"/>
      <c r="AM183" s="554"/>
      <c r="AN183" s="554"/>
      <c r="AO183" s="554"/>
      <c r="AP183" s="580" t="s">
        <v>1355</v>
      </c>
      <c r="AQ183" s="581"/>
      <c r="AR183" s="581"/>
      <c r="AS183" s="581"/>
      <c r="AT183" s="581"/>
      <c r="AU183" s="581"/>
      <c r="AV183" s="581"/>
      <c r="AW183" s="729" t="s">
        <v>1354</v>
      </c>
      <c r="AX183" s="554"/>
      <c r="AY183" s="554"/>
      <c r="AZ183" s="554"/>
      <c r="BA183" s="554"/>
      <c r="BB183" s="554"/>
      <c r="BC183" s="554"/>
      <c r="BD183" s="554"/>
      <c r="BE183" s="554"/>
      <c r="BF183" s="554"/>
      <c r="BG183" s="554"/>
      <c r="BH183" s="554"/>
      <c r="BI183" s="554"/>
      <c r="BJ183" s="554"/>
      <c r="BK183" s="554"/>
      <c r="BL183" s="554"/>
      <c r="BM183" s="554"/>
      <c r="BN183" s="3"/>
      <c r="BO183" s="3"/>
    </row>
    <row r="184" spans="1:69" ht="21" customHeight="1">
      <c r="A184" s="818"/>
      <c r="B184" s="1068"/>
      <c r="C184" s="554" t="s">
        <v>104</v>
      </c>
      <c r="D184" s="554"/>
      <c r="E184" s="554"/>
      <c r="F184" s="554"/>
      <c r="G184" s="554"/>
      <c r="H184" s="554"/>
      <c r="I184" s="554"/>
      <c r="J184" s="554"/>
      <c r="K184" s="554"/>
      <c r="L184" s="554"/>
      <c r="M184" s="600"/>
      <c r="N184" s="552"/>
      <c r="O184" s="553"/>
      <c r="P184" s="600"/>
      <c r="Q184" s="552"/>
      <c r="R184" s="553"/>
      <c r="S184" s="600"/>
      <c r="T184" s="552"/>
      <c r="U184" s="553"/>
      <c r="V184" s="600"/>
      <c r="W184" s="552"/>
      <c r="X184" s="552"/>
      <c r="Y184" s="1438"/>
      <c r="Z184" s="834"/>
      <c r="AA184" s="835"/>
      <c r="AB184" s="1"/>
      <c r="AC184" s="1"/>
      <c r="AD184" s="1"/>
      <c r="AE184" s="1"/>
      <c r="AF184" s="554"/>
      <c r="AG184" s="554"/>
      <c r="AH184" s="554"/>
      <c r="AI184" s="554"/>
      <c r="AJ184" s="554"/>
      <c r="AK184" s="554"/>
      <c r="AL184" s="554"/>
      <c r="AM184" s="554"/>
      <c r="AN184" s="554"/>
      <c r="AO184" s="554"/>
      <c r="AP184" s="641" t="s">
        <v>1351</v>
      </c>
      <c r="AQ184" s="641"/>
      <c r="AR184" s="641"/>
      <c r="AS184" s="641"/>
      <c r="AT184" s="928"/>
      <c r="AU184" s="928"/>
      <c r="AV184" s="632"/>
      <c r="AW184" s="1429"/>
      <c r="AX184" s="1430"/>
      <c r="AY184" s="1430"/>
      <c r="AZ184" s="1430"/>
      <c r="BA184" s="1430"/>
      <c r="BB184" s="1430"/>
      <c r="BC184" s="1430"/>
      <c r="BD184" s="1430"/>
      <c r="BE184" s="1430"/>
      <c r="BF184" s="1430"/>
      <c r="BG184" s="1430"/>
      <c r="BH184" s="1430"/>
      <c r="BI184" s="1430"/>
      <c r="BJ184" s="1430"/>
      <c r="BK184" s="1430"/>
      <c r="BL184" s="1430"/>
      <c r="BM184" s="1431"/>
    </row>
    <row r="185" spans="1:69" ht="21" customHeight="1" thickBot="1">
      <c r="A185" s="554" t="s">
        <v>105</v>
      </c>
      <c r="B185" s="554"/>
      <c r="C185" s="554"/>
      <c r="D185" s="554"/>
      <c r="E185" s="554"/>
      <c r="F185" s="554"/>
      <c r="G185" s="554"/>
      <c r="H185" s="554"/>
      <c r="I185" s="554"/>
      <c r="J185" s="554"/>
      <c r="K185" s="554"/>
      <c r="L185" s="554"/>
      <c r="M185" s="600"/>
      <c r="N185" s="552"/>
      <c r="O185" s="553"/>
      <c r="P185" s="600"/>
      <c r="Q185" s="552"/>
      <c r="R185" s="553"/>
      <c r="S185" s="635"/>
      <c r="T185" s="658"/>
      <c r="U185" s="676"/>
      <c r="V185" s="635"/>
      <c r="W185" s="658"/>
      <c r="X185" s="658"/>
      <c r="Y185" s="1438"/>
      <c r="Z185" s="834"/>
      <c r="AA185" s="835"/>
      <c r="AB185" s="1"/>
      <c r="AC185" s="1"/>
      <c r="AD185" s="1"/>
      <c r="AE185" s="1"/>
      <c r="AF185" s="554"/>
      <c r="AG185" s="554"/>
      <c r="AH185" s="554"/>
      <c r="AI185" s="554"/>
      <c r="AJ185" s="554"/>
      <c r="AK185" s="554"/>
      <c r="AL185" s="554"/>
      <c r="AM185" s="554"/>
      <c r="AN185" s="554"/>
      <c r="AO185" s="554"/>
      <c r="AP185" s="641" t="s">
        <v>1352</v>
      </c>
      <c r="AQ185" s="641"/>
      <c r="AR185" s="641"/>
      <c r="AS185" s="641"/>
      <c r="AT185" s="928"/>
      <c r="AU185" s="928"/>
      <c r="AV185" s="632"/>
      <c r="AW185" s="1428"/>
      <c r="AX185" s="652"/>
      <c r="AY185" s="652"/>
      <c r="AZ185" s="652"/>
      <c r="BA185" s="652"/>
      <c r="BB185" s="652"/>
      <c r="BC185" s="652"/>
      <c r="BD185" s="652"/>
      <c r="BE185" s="652"/>
      <c r="BF185" s="652"/>
      <c r="BG185" s="652"/>
      <c r="BH185" s="652"/>
      <c r="BI185" s="652"/>
      <c r="BJ185" s="652"/>
      <c r="BK185" s="652"/>
      <c r="BL185" s="652"/>
      <c r="BM185" s="652"/>
      <c r="BQ185" s="3"/>
    </row>
    <row r="186" spans="1:69" ht="21" customHeight="1" thickBot="1">
      <c r="A186" s="554" t="s">
        <v>689</v>
      </c>
      <c r="B186" s="554"/>
      <c r="C186" s="554"/>
      <c r="D186" s="554"/>
      <c r="E186" s="554"/>
      <c r="F186" s="554"/>
      <c r="G186" s="554"/>
      <c r="H186" s="554"/>
      <c r="I186" s="554"/>
      <c r="J186" s="554"/>
      <c r="K186" s="554"/>
      <c r="L186" s="554"/>
      <c r="M186" s="833"/>
      <c r="N186" s="834"/>
      <c r="O186" s="835"/>
      <c r="P186" s="833"/>
      <c r="Q186" s="834"/>
      <c r="R186" s="834"/>
      <c r="S186" s="600"/>
      <c r="T186" s="552"/>
      <c r="U186" s="552"/>
      <c r="V186" s="1439"/>
      <c r="W186" s="1440"/>
      <c r="X186" s="1441"/>
      <c r="Y186" s="835"/>
      <c r="Z186" s="612"/>
      <c r="AA186" s="612"/>
      <c r="AB186" s="1"/>
      <c r="AC186" s="1"/>
      <c r="AD186" s="1"/>
      <c r="AE186" s="1"/>
      <c r="AF186" s="554"/>
      <c r="AG186" s="554"/>
      <c r="AH186" s="554"/>
      <c r="AI186" s="554"/>
      <c r="AJ186" s="554"/>
      <c r="AK186" s="554"/>
      <c r="AL186" s="554"/>
      <c r="AM186" s="554"/>
      <c r="AN186" s="554"/>
      <c r="AO186" s="554"/>
      <c r="AP186" s="641" t="s">
        <v>1353</v>
      </c>
      <c r="AQ186" s="641"/>
      <c r="AR186" s="641"/>
      <c r="AS186" s="641"/>
      <c r="AT186" s="928"/>
      <c r="AU186" s="928"/>
      <c r="AV186" s="632"/>
      <c r="AW186" s="1428"/>
      <c r="AX186" s="652"/>
      <c r="AY186" s="652"/>
      <c r="AZ186" s="652"/>
      <c r="BA186" s="652"/>
      <c r="BB186" s="652"/>
      <c r="BC186" s="652"/>
      <c r="BD186" s="652"/>
      <c r="BE186" s="652"/>
      <c r="BF186" s="652"/>
      <c r="BG186" s="652"/>
      <c r="BH186" s="652"/>
      <c r="BI186" s="652"/>
      <c r="BJ186" s="652"/>
      <c r="BK186" s="652"/>
      <c r="BL186" s="652"/>
      <c r="BM186" s="652"/>
    </row>
    <row r="187" spans="1:69" ht="21" customHeight="1">
      <c r="A187" s="3"/>
      <c r="B187" s="3"/>
      <c r="C187" s="3"/>
      <c r="D187" s="3"/>
      <c r="E187" s="3"/>
      <c r="F187" s="3"/>
      <c r="G187" s="3"/>
      <c r="H187" s="3"/>
      <c r="I187" s="3"/>
      <c r="J187" s="3"/>
      <c r="K187" s="3"/>
      <c r="L187" s="3"/>
      <c r="M187" s="1"/>
      <c r="N187" s="1"/>
      <c r="O187" s="1"/>
      <c r="P187" s="1"/>
      <c r="Q187" s="1"/>
      <c r="R187" s="3"/>
      <c r="S187" s="3"/>
      <c r="T187" s="3"/>
      <c r="U187" s="3"/>
      <c r="V187" s="1"/>
      <c r="W187" s="1"/>
      <c r="X187" s="1"/>
      <c r="Y187" s="1"/>
      <c r="Z187" s="1"/>
      <c r="AA187" s="1"/>
      <c r="AB187" s="1"/>
      <c r="AC187" s="1"/>
      <c r="AD187" s="1"/>
      <c r="AE187" s="1"/>
      <c r="AF187" s="554" t="s">
        <v>1356</v>
      </c>
      <c r="AG187" s="554"/>
      <c r="AH187" s="554"/>
      <c r="AI187" s="554"/>
      <c r="AJ187" s="554"/>
      <c r="AK187" s="554"/>
      <c r="AL187" s="554"/>
      <c r="AM187" s="554"/>
      <c r="AN187" s="554"/>
      <c r="AO187" s="554"/>
      <c r="AP187" s="1427"/>
      <c r="AQ187" s="1427"/>
      <c r="AR187" s="1427"/>
      <c r="AS187" s="1427"/>
      <c r="AT187" s="1427"/>
      <c r="AU187" s="1427"/>
      <c r="AV187" s="1427"/>
      <c r="AW187" s="1427"/>
      <c r="AX187" s="1427"/>
      <c r="AY187" s="1427"/>
      <c r="AZ187" s="1427"/>
      <c r="BA187" s="1427"/>
      <c r="BB187" s="1427"/>
      <c r="BC187" s="1427"/>
      <c r="BD187" s="1427"/>
      <c r="BE187" s="1427"/>
      <c r="BF187" s="1427"/>
      <c r="BG187" s="1427"/>
      <c r="BH187" s="1427"/>
      <c r="BI187" s="1427"/>
      <c r="BJ187" s="1427"/>
      <c r="BK187" s="1427"/>
      <c r="BL187" s="1427"/>
      <c r="BM187" s="1427"/>
    </row>
    <row r="188" spans="1:69" ht="21" customHeight="1">
      <c r="A188" s="846"/>
      <c r="B188" s="847"/>
      <c r="C188" s="847"/>
      <c r="D188" s="847"/>
      <c r="E188" s="847"/>
      <c r="F188" s="847"/>
      <c r="G188" s="847"/>
      <c r="H188" s="847"/>
      <c r="I188" s="847"/>
      <c r="J188" s="847"/>
      <c r="K188" s="847"/>
      <c r="L188" s="847"/>
      <c r="M188" s="847"/>
      <c r="N188" s="847"/>
      <c r="O188" s="847"/>
      <c r="P188" s="847"/>
      <c r="Q188" s="847"/>
      <c r="R188" s="848"/>
      <c r="S188" s="3"/>
      <c r="T188" s="3"/>
      <c r="U188" s="3"/>
      <c r="V188" s="1"/>
      <c r="X188" s="1"/>
      <c r="Y188" s="1"/>
      <c r="Z188" s="1"/>
      <c r="AA188" s="1"/>
      <c r="AB188" s="1"/>
      <c r="AC188" s="1"/>
      <c r="AD188" s="1"/>
      <c r="AE188" s="1"/>
      <c r="AF188" s="554"/>
      <c r="AG188" s="554"/>
      <c r="AH188" s="554"/>
      <c r="AI188" s="554"/>
      <c r="AJ188" s="554"/>
      <c r="AK188" s="554"/>
      <c r="AL188" s="554"/>
      <c r="AM188" s="554"/>
      <c r="AN188" s="554"/>
      <c r="AO188" s="554"/>
      <c r="AP188" s="1427"/>
      <c r="AQ188" s="1427"/>
      <c r="AR188" s="1427"/>
      <c r="AS188" s="1427"/>
      <c r="AT188" s="1427"/>
      <c r="AU188" s="1427"/>
      <c r="AV188" s="1427"/>
      <c r="AW188" s="1427"/>
      <c r="AX188" s="1427"/>
      <c r="AY188" s="1427"/>
      <c r="AZ188" s="1427"/>
      <c r="BA188" s="1427"/>
      <c r="BB188" s="1427"/>
      <c r="BC188" s="1427"/>
      <c r="BD188" s="1427"/>
      <c r="BE188" s="1427"/>
      <c r="BF188" s="1427"/>
      <c r="BG188" s="1427"/>
      <c r="BH188" s="1427"/>
      <c r="BI188" s="1427"/>
      <c r="BJ188" s="1427"/>
      <c r="BK188" s="1427"/>
      <c r="BL188" s="1427"/>
      <c r="BM188" s="1427"/>
    </row>
    <row r="189" spans="1:69" ht="21" customHeight="1">
      <c r="A189" s="849"/>
      <c r="B189" s="850"/>
      <c r="C189" s="850"/>
      <c r="D189" s="850"/>
      <c r="E189" s="850"/>
      <c r="F189" s="850"/>
      <c r="G189" s="850"/>
      <c r="H189" s="850"/>
      <c r="I189" s="850"/>
      <c r="J189" s="850"/>
      <c r="K189" s="850"/>
      <c r="L189" s="850"/>
      <c r="M189" s="850"/>
      <c r="N189" s="850"/>
      <c r="O189" s="850"/>
      <c r="P189" s="850"/>
      <c r="Q189" s="850"/>
      <c r="R189" s="851"/>
      <c r="S189" s="3"/>
      <c r="T189" s="3" t="s">
        <v>1409</v>
      </c>
      <c r="U189" s="1"/>
      <c r="V189" s="1"/>
      <c r="W189" s="1"/>
      <c r="X189" s="1"/>
      <c r="Y189" s="1"/>
      <c r="Z189" s="1"/>
      <c r="AA189" s="1"/>
      <c r="AB189" s="1"/>
      <c r="AC189" s="1"/>
      <c r="AD189" s="1"/>
      <c r="AE189" s="1"/>
      <c r="AF189" s="3" t="s">
        <v>1281</v>
      </c>
    </row>
    <row r="190" spans="1:69" ht="21" customHeight="1">
      <c r="A190" s="852"/>
      <c r="B190" s="853"/>
      <c r="C190" s="853"/>
      <c r="D190" s="853"/>
      <c r="E190" s="853"/>
      <c r="F190" s="853"/>
      <c r="G190" s="853"/>
      <c r="H190" s="853"/>
      <c r="I190" s="853"/>
      <c r="J190" s="853"/>
      <c r="K190" s="853"/>
      <c r="L190" s="853"/>
      <c r="M190" s="853"/>
      <c r="N190" s="853"/>
      <c r="O190" s="853"/>
      <c r="P190" s="853"/>
      <c r="Q190" s="853"/>
      <c r="R190" s="854"/>
      <c r="AE190" s="1"/>
    </row>
    <row r="191" spans="1:69" ht="21" customHeight="1">
      <c r="AE191" s="1"/>
      <c r="AF191" s="1" t="s">
        <v>1647</v>
      </c>
    </row>
    <row r="192" spans="1:69" ht="21" customHeight="1">
      <c r="A192" s="3" t="s">
        <v>1648</v>
      </c>
      <c r="B192" s="3"/>
      <c r="C192" s="3"/>
      <c r="D192" s="3"/>
      <c r="E192" s="1"/>
      <c r="F192" s="1"/>
      <c r="G192" s="1"/>
      <c r="H192" s="1"/>
      <c r="I192" s="1"/>
      <c r="J192" s="3"/>
      <c r="K192" s="3"/>
      <c r="L192" s="3"/>
      <c r="M192" s="3"/>
      <c r="N192" s="3"/>
      <c r="O192" s="3"/>
      <c r="P192" s="3"/>
      <c r="Q192" s="3"/>
      <c r="R192" s="3"/>
      <c r="S192" s="3"/>
      <c r="T192" s="3"/>
      <c r="U192" s="3"/>
      <c r="V192" s="3"/>
      <c r="W192" s="3"/>
      <c r="X192" s="3"/>
      <c r="Y192" s="3"/>
      <c r="AE192" s="1"/>
      <c r="AF192" s="554" t="s">
        <v>1327</v>
      </c>
      <c r="AG192" s="554"/>
      <c r="AH192" s="554"/>
      <c r="AI192" s="554"/>
      <c r="AJ192" s="554"/>
      <c r="AK192" s="554"/>
      <c r="AL192" s="554"/>
      <c r="AM192" s="554"/>
      <c r="AN192" s="554"/>
      <c r="AO192" s="554"/>
      <c r="AP192" s="554"/>
      <c r="AQ192" s="554"/>
      <c r="AR192" s="554"/>
      <c r="AS192" s="554"/>
      <c r="AT192" s="554" t="s">
        <v>1357</v>
      </c>
      <c r="AU192" s="554"/>
      <c r="AV192" s="554"/>
      <c r="AW192" s="554"/>
      <c r="AX192" s="554"/>
      <c r="AY192" s="554"/>
      <c r="AZ192" s="554"/>
      <c r="BA192" s="554"/>
      <c r="BB192" s="554"/>
      <c r="BC192" s="554"/>
      <c r="BD192" s="554"/>
      <c r="BE192" s="554"/>
      <c r="BF192" s="554"/>
      <c r="BG192" s="554"/>
      <c r="BH192" s="554"/>
      <c r="BI192" s="554"/>
      <c r="BJ192" s="554"/>
      <c r="BK192" s="554"/>
      <c r="BL192" s="554"/>
      <c r="BM192" s="554"/>
      <c r="BN192" s="554"/>
      <c r="BO192" s="554"/>
      <c r="BP192" s="554"/>
    </row>
    <row r="193" spans="1:68" ht="21" customHeight="1">
      <c r="A193" s="580" t="s">
        <v>84</v>
      </c>
      <c r="B193" s="581"/>
      <c r="C193" s="581"/>
      <c r="D193" s="581"/>
      <c r="E193" s="581"/>
      <c r="F193" s="581"/>
      <c r="G193" s="581"/>
      <c r="H193" s="581"/>
      <c r="I193" s="581"/>
      <c r="J193" s="581"/>
      <c r="K193" s="581"/>
      <c r="L193" s="581"/>
      <c r="M193" s="581"/>
      <c r="N193" s="582"/>
      <c r="O193" s="600"/>
      <c r="P193" s="552"/>
      <c r="Q193" s="552"/>
      <c r="R193" s="552"/>
      <c r="S193" s="196" t="s">
        <v>1333</v>
      </c>
      <c r="T193" s="552"/>
      <c r="U193" s="552"/>
      <c r="V193" s="196" t="s">
        <v>1341</v>
      </c>
      <c r="W193" s="552"/>
      <c r="X193" s="552"/>
      <c r="Y193" s="204" t="s">
        <v>1340</v>
      </c>
      <c r="AE193" s="1"/>
      <c r="AF193" s="554" t="s">
        <v>1329</v>
      </c>
      <c r="AG193" s="554"/>
      <c r="AH193" s="554"/>
      <c r="AI193" s="554"/>
      <c r="AJ193" s="554" t="s">
        <v>1330</v>
      </c>
      <c r="AK193" s="554"/>
      <c r="AL193" s="554"/>
      <c r="AM193" s="580"/>
      <c r="AN193" s="654" t="s">
        <v>1328</v>
      </c>
      <c r="AO193" s="581"/>
      <c r="AP193" s="581"/>
      <c r="AQ193" s="581"/>
      <c r="AR193" s="581"/>
      <c r="AS193" s="582"/>
      <c r="AT193" s="554" t="s">
        <v>1329</v>
      </c>
      <c r="AU193" s="554"/>
      <c r="AV193" s="554"/>
      <c r="AW193" s="554"/>
      <c r="AX193" s="554" t="s">
        <v>1330</v>
      </c>
      <c r="AY193" s="554"/>
      <c r="AZ193" s="554"/>
      <c r="BA193" s="580"/>
      <c r="BB193" s="654" t="s">
        <v>1334</v>
      </c>
      <c r="BC193" s="581"/>
      <c r="BD193" s="581"/>
      <c r="BE193" s="581"/>
      <c r="BF193" s="581"/>
      <c r="BG193" s="581"/>
      <c r="BH193" s="581"/>
      <c r="BI193" s="581"/>
      <c r="BJ193" s="719"/>
      <c r="BK193" s="654" t="s">
        <v>1328</v>
      </c>
      <c r="BL193" s="581"/>
      <c r="BM193" s="581"/>
      <c r="BN193" s="581"/>
      <c r="BO193" s="581"/>
      <c r="BP193" s="582"/>
    </row>
    <row r="194" spans="1:68" ht="21" customHeight="1">
      <c r="A194" s="554" t="s">
        <v>1649</v>
      </c>
      <c r="B194" s="554"/>
      <c r="C194" s="554"/>
      <c r="D194" s="554"/>
      <c r="E194" s="554"/>
      <c r="F194" s="554"/>
      <c r="G194" s="554"/>
      <c r="H194" s="554"/>
      <c r="I194" s="554"/>
      <c r="J194" s="856" t="s">
        <v>1342</v>
      </c>
      <c r="K194" s="856"/>
      <c r="L194" s="856"/>
      <c r="M194" s="856"/>
      <c r="N194" s="856"/>
      <c r="O194" s="635"/>
      <c r="P194" s="658"/>
      <c r="Q194" s="658"/>
      <c r="R194" s="658"/>
      <c r="S194" s="658"/>
      <c r="T194" s="658"/>
      <c r="U194" s="658"/>
      <c r="V194" s="658"/>
      <c r="W194" s="658"/>
      <c r="X194" s="658"/>
      <c r="Y194" s="676"/>
      <c r="AE194" s="1"/>
      <c r="AF194" s="641"/>
      <c r="AG194" s="641"/>
      <c r="AH194" s="641"/>
      <c r="AI194" s="641"/>
      <c r="AJ194" s="641"/>
      <c r="AK194" s="641"/>
      <c r="AL194" s="641"/>
      <c r="AM194" s="600"/>
      <c r="AN194" s="551" t="s">
        <v>1333</v>
      </c>
      <c r="AO194" s="552"/>
      <c r="AP194" s="552"/>
      <c r="AQ194" s="552"/>
      <c r="AR194" s="552" t="s">
        <v>1332</v>
      </c>
      <c r="AS194" s="553"/>
      <c r="AT194" s="641"/>
      <c r="AU194" s="641"/>
      <c r="AV194" s="641"/>
      <c r="AW194" s="641"/>
      <c r="AX194" s="641"/>
      <c r="AY194" s="641"/>
      <c r="AZ194" s="641"/>
      <c r="BA194" s="600"/>
      <c r="BB194" s="1426"/>
      <c r="BC194" s="559"/>
      <c r="BD194" s="559"/>
      <c r="BE194" s="559"/>
      <c r="BF194" s="559"/>
      <c r="BG194" s="559"/>
      <c r="BH194" s="559"/>
      <c r="BI194" s="559"/>
      <c r="BJ194" s="560"/>
      <c r="BK194" s="551" t="s">
        <v>1333</v>
      </c>
      <c r="BL194" s="552"/>
      <c r="BM194" s="552"/>
      <c r="BN194" s="552"/>
      <c r="BO194" s="552" t="s">
        <v>1332</v>
      </c>
      <c r="BP194" s="553"/>
    </row>
    <row r="195" spans="1:68" ht="21" customHeight="1">
      <c r="A195" s="554"/>
      <c r="B195" s="554"/>
      <c r="C195" s="554"/>
      <c r="D195" s="554"/>
      <c r="E195" s="554"/>
      <c r="F195" s="554"/>
      <c r="G195" s="554"/>
      <c r="H195" s="554"/>
      <c r="I195" s="554"/>
      <c r="J195" s="812" t="s">
        <v>1344</v>
      </c>
      <c r="K195" s="812"/>
      <c r="L195" s="812"/>
      <c r="M195" s="812"/>
      <c r="N195" s="812"/>
      <c r="O195" s="546"/>
      <c r="P195" s="547"/>
      <c r="Q195" s="547"/>
      <c r="R195" s="547"/>
      <c r="S195" s="547"/>
      <c r="T195" s="547"/>
      <c r="U195" s="547"/>
      <c r="V195" s="547"/>
      <c r="W195" s="547"/>
      <c r="X195" s="547"/>
      <c r="Y195" s="548"/>
      <c r="AE195" s="1"/>
      <c r="AF195" s="3" t="s">
        <v>1281</v>
      </c>
    </row>
    <row r="196" spans="1:68" ht="21" customHeight="1">
      <c r="A196" s="554"/>
      <c r="B196" s="554"/>
      <c r="C196" s="554"/>
      <c r="D196" s="554"/>
      <c r="E196" s="554"/>
      <c r="F196" s="554"/>
      <c r="G196" s="554"/>
      <c r="H196" s="554"/>
      <c r="I196" s="554"/>
      <c r="J196" s="1451" t="s">
        <v>1343</v>
      </c>
      <c r="K196" s="1451"/>
      <c r="L196" s="1451"/>
      <c r="M196" s="1451"/>
      <c r="N196" s="1451"/>
      <c r="O196" s="731"/>
      <c r="P196" s="659"/>
      <c r="Q196" s="659"/>
      <c r="R196" s="659"/>
      <c r="S196" s="4" t="s">
        <v>1333</v>
      </c>
      <c r="T196" s="659"/>
      <c r="U196" s="659"/>
      <c r="V196" s="4" t="s">
        <v>1341</v>
      </c>
      <c r="W196" s="659"/>
      <c r="X196" s="659"/>
      <c r="Y196" s="492" t="s">
        <v>1340</v>
      </c>
      <c r="AE196" s="1"/>
    </row>
    <row r="197" spans="1:68" ht="21" customHeight="1">
      <c r="AE197" s="1"/>
    </row>
    <row r="198" spans="1:68" ht="21" customHeight="1">
      <c r="AE198" s="1"/>
    </row>
    <row r="199" spans="1:68" ht="21" customHeight="1">
      <c r="AE199" s="1"/>
    </row>
    <row r="200" spans="1:68" ht="21" customHeight="1">
      <c r="A200" s="3"/>
      <c r="B200" s="3"/>
      <c r="C200" s="3"/>
      <c r="D200" s="3"/>
      <c r="E200" s="3"/>
      <c r="F200" s="3"/>
      <c r="G200" s="3"/>
      <c r="H200" s="3"/>
      <c r="I200" s="3"/>
      <c r="J200" s="3"/>
      <c r="K200" s="3"/>
      <c r="L200" s="3"/>
      <c r="M200" s="1"/>
      <c r="N200" s="1"/>
      <c r="O200" s="1"/>
      <c r="P200" s="1"/>
      <c r="Q200" s="1"/>
      <c r="R200" s="3"/>
      <c r="S200" s="3"/>
      <c r="T200" s="3"/>
      <c r="U200" s="3"/>
      <c r="V200" s="1"/>
      <c r="W200" s="1"/>
      <c r="X200" s="1"/>
      <c r="Y200" s="1"/>
      <c r="Z200" s="1"/>
      <c r="AA200" s="1"/>
      <c r="AB200" s="1"/>
      <c r="AC200" s="1"/>
      <c r="AD200" s="1"/>
      <c r="AE200" s="1"/>
    </row>
    <row r="201" spans="1:68" ht="21" customHeight="1">
      <c r="A201" s="3"/>
      <c r="B201" s="3"/>
      <c r="C201" s="3"/>
      <c r="D201" s="3"/>
      <c r="E201" s="3"/>
      <c r="F201" s="3"/>
      <c r="G201" s="3"/>
      <c r="H201" s="3"/>
      <c r="I201" s="3"/>
      <c r="J201" s="3"/>
      <c r="K201" s="3"/>
      <c r="L201" s="3"/>
      <c r="M201" s="1"/>
      <c r="N201" s="1"/>
      <c r="O201" s="1"/>
      <c r="P201" s="1"/>
      <c r="Q201" s="1"/>
      <c r="R201" s="3"/>
      <c r="S201" s="3"/>
      <c r="T201" s="3"/>
      <c r="U201" s="3"/>
      <c r="V201" s="1"/>
      <c r="W201" s="1"/>
      <c r="X201" s="1"/>
      <c r="Y201" s="1"/>
      <c r="Z201" s="1"/>
      <c r="AA201" s="1"/>
      <c r="AB201" s="1"/>
      <c r="AC201" s="1"/>
      <c r="AD201" s="1"/>
      <c r="AE201" s="1"/>
      <c r="AF201" s="13"/>
      <c r="AG201" s="13"/>
      <c r="AH201" s="13"/>
      <c r="AI201" s="13"/>
      <c r="AJ201" s="13"/>
      <c r="AK201" s="13"/>
      <c r="AL201" s="13"/>
      <c r="AM201" s="13"/>
      <c r="AN201" s="13"/>
      <c r="AO201" s="13"/>
      <c r="AP201" s="13"/>
      <c r="AQ201" s="13"/>
      <c r="AR201" s="13"/>
      <c r="AS201" s="13"/>
      <c r="AT201" s="13"/>
      <c r="AU201" s="13"/>
    </row>
    <row r="202" spans="1:68" ht="21" customHeight="1">
      <c r="A202" s="1"/>
      <c r="B202" s="1" t="s">
        <v>1650</v>
      </c>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row>
    <row r="203" spans="1:68" ht="18" customHeight="1">
      <c r="A203" s="554" t="s">
        <v>1347</v>
      </c>
      <c r="B203" s="554"/>
      <c r="C203" s="554"/>
      <c r="D203" s="554"/>
      <c r="E203" s="554"/>
      <c r="F203" s="554"/>
      <c r="G203" s="554"/>
      <c r="H203" s="554"/>
      <c r="I203" s="554"/>
      <c r="J203" s="554" t="s">
        <v>1359</v>
      </c>
      <c r="K203" s="554"/>
      <c r="L203" s="554"/>
      <c r="M203" s="554"/>
      <c r="N203" s="554"/>
      <c r="O203" s="580"/>
      <c r="P203" s="554" t="s">
        <v>1360</v>
      </c>
      <c r="Q203" s="554"/>
      <c r="R203" s="554"/>
      <c r="S203" s="554"/>
      <c r="T203" s="554"/>
      <c r="U203" s="730"/>
      <c r="V203" s="582" t="s">
        <v>1362</v>
      </c>
      <c r="W203" s="554"/>
      <c r="X203" s="554"/>
      <c r="Y203" s="554"/>
      <c r="Z203" s="554"/>
      <c r="AA203" s="580"/>
      <c r="AB203" s="1267" t="s">
        <v>1363</v>
      </c>
      <c r="AC203" s="1005"/>
      <c r="AD203" s="1005"/>
      <c r="AE203" s="1005"/>
      <c r="AF203" s="1005"/>
      <c r="AG203" s="1268"/>
      <c r="AH203" s="582" t="s">
        <v>362</v>
      </c>
      <c r="AI203" s="554"/>
      <c r="AJ203" s="554"/>
      <c r="AK203" s="554"/>
      <c r="AL203" s="554"/>
      <c r="AM203" s="554"/>
      <c r="AN203" s="554"/>
      <c r="AO203" s="554"/>
      <c r="AP203" s="554"/>
      <c r="AQ203" s="554"/>
      <c r="AR203" s="554"/>
      <c r="AS203" s="554"/>
      <c r="AT203" s="554"/>
      <c r="AU203" s="554"/>
      <c r="AV203" s="554"/>
      <c r="AW203" s="554"/>
      <c r="AX203" s="554"/>
      <c r="AY203" s="554"/>
      <c r="AZ203" s="554"/>
      <c r="BA203" s="554"/>
      <c r="BB203" s="554"/>
      <c r="BC203" s="554"/>
      <c r="BD203" s="554"/>
      <c r="BE203" s="554"/>
      <c r="BF203" s="554"/>
      <c r="BG203" s="554"/>
      <c r="BH203" s="554"/>
      <c r="BI203" s="554"/>
      <c r="BJ203" s="554"/>
      <c r="BK203" s="554"/>
      <c r="BL203" s="554"/>
      <c r="BM203" s="554"/>
      <c r="BN203" s="554"/>
      <c r="BO203" s="554"/>
      <c r="BP203" s="554"/>
    </row>
    <row r="204" spans="1:68" ht="18" customHeight="1">
      <c r="A204" s="554"/>
      <c r="B204" s="554"/>
      <c r="C204" s="554"/>
      <c r="D204" s="554"/>
      <c r="E204" s="554"/>
      <c r="F204" s="554"/>
      <c r="G204" s="554"/>
      <c r="H204" s="554"/>
      <c r="I204" s="554"/>
      <c r="J204" s="554"/>
      <c r="K204" s="554"/>
      <c r="L204" s="554"/>
      <c r="M204" s="554"/>
      <c r="N204" s="554"/>
      <c r="O204" s="580"/>
      <c r="P204" s="554"/>
      <c r="Q204" s="554"/>
      <c r="R204" s="554"/>
      <c r="S204" s="554"/>
      <c r="T204" s="554"/>
      <c r="U204" s="730"/>
      <c r="V204" s="582"/>
      <c r="W204" s="554"/>
      <c r="X204" s="554"/>
      <c r="Y204" s="554"/>
      <c r="Z204" s="554"/>
      <c r="AA204" s="580"/>
      <c r="AB204" s="1422" t="s">
        <v>1330</v>
      </c>
      <c r="AC204" s="998"/>
      <c r="AD204" s="1259"/>
      <c r="AE204" s="1422" t="s">
        <v>1329</v>
      </c>
      <c r="AF204" s="998"/>
      <c r="AG204" s="1250"/>
      <c r="AH204" s="582"/>
      <c r="AI204" s="554"/>
      <c r="AJ204" s="554"/>
      <c r="AK204" s="554"/>
      <c r="AL204" s="554"/>
      <c r="AM204" s="554"/>
      <c r="AN204" s="554"/>
      <c r="AO204" s="554"/>
      <c r="AP204" s="554"/>
      <c r="AQ204" s="554"/>
      <c r="AR204" s="554"/>
      <c r="AS204" s="554"/>
      <c r="AT204" s="554"/>
      <c r="AU204" s="554"/>
      <c r="AV204" s="554"/>
      <c r="AW204" s="554"/>
      <c r="AX204" s="554"/>
      <c r="AY204" s="554"/>
      <c r="AZ204" s="554"/>
      <c r="BA204" s="554"/>
      <c r="BB204" s="554"/>
      <c r="BC204" s="554"/>
      <c r="BD204" s="554"/>
      <c r="BE204" s="554"/>
      <c r="BF204" s="554"/>
      <c r="BG204" s="554"/>
      <c r="BH204" s="554"/>
      <c r="BI204" s="554"/>
      <c r="BJ204" s="554"/>
      <c r="BK204" s="554"/>
      <c r="BL204" s="554"/>
      <c r="BM204" s="554"/>
      <c r="BN204" s="554"/>
      <c r="BO204" s="554"/>
      <c r="BP204" s="554"/>
    </row>
    <row r="205" spans="1:68" ht="24" customHeight="1">
      <c r="A205" s="554" t="s">
        <v>363</v>
      </c>
      <c r="B205" s="554"/>
      <c r="C205" s="554"/>
      <c r="D205" s="554"/>
      <c r="E205" s="554"/>
      <c r="F205" s="554"/>
      <c r="G205" s="554"/>
      <c r="H205" s="554"/>
      <c r="I205" s="554"/>
      <c r="J205" s="641"/>
      <c r="K205" s="641"/>
      <c r="L205" s="641"/>
      <c r="M205" s="641"/>
      <c r="N205" s="641"/>
      <c r="O205" s="600"/>
      <c r="P205" s="641"/>
      <c r="Q205" s="641"/>
      <c r="R205" s="641"/>
      <c r="S205" s="641"/>
      <c r="T205" s="641"/>
      <c r="U205" s="727"/>
      <c r="V205" s="552" t="s">
        <v>1333</v>
      </c>
      <c r="W205" s="552"/>
      <c r="X205" s="552"/>
      <c r="Y205" s="552"/>
      <c r="Z205" s="552" t="s">
        <v>1361</v>
      </c>
      <c r="AA205" s="552"/>
      <c r="AB205" s="551"/>
      <c r="AC205" s="552"/>
      <c r="AD205" s="552"/>
      <c r="AE205" s="551"/>
      <c r="AF205" s="552"/>
      <c r="AG205" s="601"/>
      <c r="AH205" s="733"/>
      <c r="AI205" s="652"/>
      <c r="AJ205" s="652"/>
      <c r="AK205" s="652"/>
      <c r="AL205" s="652"/>
      <c r="AM205" s="652"/>
      <c r="AN205" s="652"/>
      <c r="AO205" s="652"/>
      <c r="AP205" s="652"/>
      <c r="AQ205" s="652"/>
      <c r="AR205" s="652"/>
      <c r="AS205" s="652"/>
      <c r="AT205" s="652"/>
      <c r="AU205" s="652"/>
      <c r="AV205" s="652"/>
      <c r="AW205" s="652"/>
      <c r="AX205" s="652"/>
      <c r="AY205" s="652"/>
      <c r="AZ205" s="652"/>
      <c r="BA205" s="652"/>
      <c r="BB205" s="652"/>
      <c r="BC205" s="652"/>
      <c r="BD205" s="652"/>
      <c r="BE205" s="652"/>
      <c r="BF205" s="652"/>
      <c r="BG205" s="652"/>
      <c r="BH205" s="652"/>
      <c r="BI205" s="652"/>
      <c r="BJ205" s="652"/>
      <c r="BK205" s="652"/>
      <c r="BL205" s="652"/>
      <c r="BM205" s="652"/>
      <c r="BN205" s="652"/>
      <c r="BO205" s="652"/>
      <c r="BP205" s="652"/>
    </row>
    <row r="206" spans="1:68" ht="24" customHeight="1">
      <c r="A206" s="554" t="s">
        <v>364</v>
      </c>
      <c r="B206" s="554"/>
      <c r="C206" s="554"/>
      <c r="D206" s="554"/>
      <c r="E206" s="554"/>
      <c r="F206" s="554"/>
      <c r="G206" s="554"/>
      <c r="H206" s="554"/>
      <c r="I206" s="554"/>
      <c r="J206" s="641"/>
      <c r="K206" s="641"/>
      <c r="L206" s="641"/>
      <c r="M206" s="641"/>
      <c r="N206" s="641"/>
      <c r="O206" s="600"/>
      <c r="P206" s="641"/>
      <c r="Q206" s="641"/>
      <c r="R206" s="641"/>
      <c r="S206" s="641"/>
      <c r="T206" s="641"/>
      <c r="U206" s="727"/>
      <c r="V206" s="552" t="s">
        <v>1333</v>
      </c>
      <c r="W206" s="552"/>
      <c r="X206" s="552"/>
      <c r="Y206" s="552"/>
      <c r="Z206" s="552" t="s">
        <v>1361</v>
      </c>
      <c r="AA206" s="552"/>
      <c r="AB206" s="551"/>
      <c r="AC206" s="552"/>
      <c r="AD206" s="552"/>
      <c r="AE206" s="551"/>
      <c r="AF206" s="552"/>
      <c r="AG206" s="601"/>
      <c r="AH206" s="557"/>
      <c r="AI206" s="1001"/>
      <c r="AJ206" s="1001"/>
      <c r="AK206" s="1001"/>
      <c r="AL206" s="1001"/>
      <c r="AM206" s="1001"/>
      <c r="AN206" s="1001"/>
      <c r="AO206" s="1001"/>
      <c r="AP206" s="1001"/>
      <c r="AQ206" s="1001"/>
      <c r="AR206" s="1001"/>
      <c r="AS206" s="1001"/>
      <c r="AT206" s="1001"/>
      <c r="AU206" s="1001"/>
      <c r="AV206" s="1001"/>
      <c r="AW206" s="1001"/>
      <c r="AX206" s="1001"/>
      <c r="AY206" s="1001"/>
      <c r="AZ206" s="1001"/>
      <c r="BA206" s="1001"/>
      <c r="BB206" s="1001"/>
      <c r="BC206" s="1001"/>
      <c r="BD206" s="1001"/>
      <c r="BE206" s="1001"/>
      <c r="BF206" s="1001"/>
      <c r="BG206" s="1001"/>
      <c r="BH206" s="1001"/>
      <c r="BI206" s="1001"/>
      <c r="BJ206" s="1001"/>
      <c r="BK206" s="1001"/>
      <c r="BL206" s="1001"/>
      <c r="BM206" s="1001"/>
      <c r="BN206" s="1001"/>
      <c r="BO206" s="1001"/>
      <c r="BP206" s="1001"/>
    </row>
    <row r="207" spans="1:68" ht="18" customHeight="1">
      <c r="A207" s="3" t="s">
        <v>1281</v>
      </c>
    </row>
    <row r="208" spans="1:68" ht="18" customHeight="1">
      <c r="A208" s="1"/>
      <c r="B208" s="3"/>
      <c r="C208" s="3"/>
      <c r="D208" s="3"/>
      <c r="E208" s="3"/>
      <c r="F208" s="3"/>
      <c r="G208" s="3"/>
      <c r="H208" s="3"/>
      <c r="I208" s="3"/>
      <c r="J208" s="3"/>
      <c r="K208" s="3"/>
      <c r="L208" s="3"/>
      <c r="M208" s="3"/>
      <c r="N208" s="3"/>
      <c r="O208" s="3"/>
      <c r="P208" s="3"/>
      <c r="Q208" s="3"/>
      <c r="R208" s="3"/>
      <c r="S208" s="3"/>
      <c r="T208" s="1"/>
      <c r="U208" s="1"/>
      <c r="V208" s="1"/>
      <c r="W208" s="1"/>
      <c r="X208" s="1"/>
      <c r="Y208" s="1"/>
      <c r="Z208" s="1"/>
      <c r="AA208" s="1"/>
      <c r="AB208" s="1"/>
      <c r="AC208" s="1"/>
      <c r="AD208" s="1"/>
      <c r="AE208" s="1"/>
      <c r="AF208" s="1"/>
      <c r="AG208" s="1"/>
    </row>
    <row r="209" spans="1:98" ht="18" customHeight="1">
      <c r="A209" s="1"/>
      <c r="B209" s="1" t="s">
        <v>1651</v>
      </c>
      <c r="C209" s="3"/>
      <c r="D209" s="3"/>
      <c r="E209" s="1"/>
      <c r="F209" s="3"/>
      <c r="G209" s="3"/>
      <c r="H209" s="3"/>
      <c r="I209" s="3"/>
      <c r="J209" s="3"/>
      <c r="K209" s="3"/>
      <c r="L209" s="3"/>
      <c r="M209" s="3"/>
      <c r="N209" s="3"/>
      <c r="O209" s="3"/>
      <c r="P209" s="3"/>
      <c r="Q209" s="3"/>
      <c r="R209" s="3"/>
      <c r="S209" s="3"/>
      <c r="T209" s="1"/>
      <c r="U209" s="1"/>
      <c r="V209" s="1"/>
      <c r="W209" s="1"/>
      <c r="X209" s="1"/>
      <c r="Y209" s="1"/>
      <c r="Z209" s="1"/>
      <c r="AA209" s="1"/>
      <c r="AB209" s="1"/>
      <c r="AC209" s="1"/>
      <c r="AD209" s="1"/>
      <c r="AE209" s="1"/>
      <c r="AF209" s="1"/>
      <c r="AG209" s="1"/>
    </row>
    <row r="210" spans="1:98" ht="18" customHeight="1">
      <c r="A210" s="580" t="s">
        <v>1389</v>
      </c>
      <c r="B210" s="581"/>
      <c r="C210" s="581"/>
      <c r="D210" s="581"/>
      <c r="E210" s="581"/>
      <c r="F210" s="581"/>
      <c r="G210" s="581"/>
      <c r="H210" s="581"/>
      <c r="I210" s="582"/>
      <c r="J210" s="554" t="s">
        <v>1385</v>
      </c>
      <c r="K210" s="554"/>
      <c r="L210" s="554"/>
      <c r="M210" s="554"/>
      <c r="N210" s="554"/>
      <c r="O210" s="554"/>
      <c r="P210" s="554" t="s">
        <v>1386</v>
      </c>
      <c r="Q210" s="554"/>
      <c r="R210" s="554"/>
      <c r="S210" s="554"/>
      <c r="T210" s="554"/>
      <c r="U210" s="554"/>
      <c r="V210" s="1"/>
      <c r="W210" s="1"/>
      <c r="X210" s="580" t="s">
        <v>1405</v>
      </c>
      <c r="Y210" s="581"/>
      <c r="Z210" s="581"/>
      <c r="AA210" s="581"/>
      <c r="AB210" s="581"/>
      <c r="AC210" s="581"/>
      <c r="AD210" s="581"/>
      <c r="AE210" s="581"/>
      <c r="AF210" s="581"/>
      <c r="AG210" s="581"/>
      <c r="AH210" s="581"/>
      <c r="AI210" s="581"/>
      <c r="AJ210" s="581"/>
      <c r="AK210" s="581"/>
      <c r="AL210" s="581"/>
      <c r="AM210" s="581"/>
      <c r="AN210" s="581"/>
      <c r="AO210" s="581"/>
      <c r="AP210" s="581"/>
      <c r="AQ210" s="581"/>
      <c r="AR210" s="581"/>
      <c r="AS210" s="581"/>
      <c r="AT210" s="581"/>
      <c r="AU210" s="582"/>
      <c r="AV210" s="554" t="s">
        <v>1399</v>
      </c>
      <c r="AW210" s="554"/>
      <c r="AX210" s="554"/>
      <c r="AY210" s="554"/>
      <c r="AZ210" s="554"/>
      <c r="BA210" s="554"/>
      <c r="BB210" s="554" t="s">
        <v>1400</v>
      </c>
      <c r="BC210" s="554"/>
      <c r="BD210" s="554"/>
      <c r="BE210" s="554"/>
      <c r="BF210" s="554"/>
      <c r="BG210" s="554"/>
    </row>
    <row r="211" spans="1:98" ht="18" customHeight="1">
      <c r="A211" s="580" t="s">
        <v>1406</v>
      </c>
      <c r="B211" s="581"/>
      <c r="C211" s="581"/>
      <c r="D211" s="581"/>
      <c r="E211" s="581"/>
      <c r="F211" s="581"/>
      <c r="G211" s="581"/>
      <c r="H211" s="581"/>
      <c r="I211" s="582"/>
      <c r="J211" s="641"/>
      <c r="K211" s="641"/>
      <c r="L211" s="641"/>
      <c r="M211" s="641"/>
      <c r="N211" s="641"/>
      <c r="O211" s="641"/>
      <c r="P211" s="641"/>
      <c r="Q211" s="641"/>
      <c r="R211" s="641"/>
      <c r="S211" s="641"/>
      <c r="T211" s="641"/>
      <c r="U211" s="641"/>
      <c r="V211" s="1"/>
      <c r="W211" s="1"/>
      <c r="X211" s="1507" t="s">
        <v>1390</v>
      </c>
      <c r="Y211" s="1508"/>
      <c r="Z211" s="1508"/>
      <c r="AA211" s="1508"/>
      <c r="AB211" s="1508"/>
      <c r="AC211" s="1508"/>
      <c r="AD211" s="1508"/>
      <c r="AE211" s="1508"/>
      <c r="AF211" s="1508"/>
      <c r="AG211" s="1508"/>
      <c r="AH211" s="1508"/>
      <c r="AI211" s="1508"/>
      <c r="AJ211" s="1508"/>
      <c r="AK211" s="1508"/>
      <c r="AL211" s="1508"/>
      <c r="AM211" s="1508"/>
      <c r="AN211" s="1508"/>
      <c r="AO211" s="1508"/>
      <c r="AP211" s="1508"/>
      <c r="AQ211" s="1508"/>
      <c r="AR211" s="1508"/>
      <c r="AS211" s="1508"/>
      <c r="AT211" s="1508"/>
      <c r="AU211" s="1509"/>
      <c r="AV211" s="553"/>
      <c r="AW211" s="641"/>
      <c r="AX211" s="641"/>
      <c r="AY211" s="641"/>
      <c r="AZ211" s="641"/>
      <c r="BA211" s="641"/>
      <c r="BB211" s="641"/>
      <c r="BC211" s="641"/>
      <c r="BD211" s="641"/>
      <c r="BE211" s="641"/>
      <c r="BF211" s="641"/>
      <c r="BG211" s="641"/>
    </row>
    <row r="212" spans="1:98" ht="18" customHeight="1">
      <c r="A212" s="580" t="s">
        <v>1383</v>
      </c>
      <c r="B212" s="581"/>
      <c r="C212" s="581"/>
      <c r="D212" s="581"/>
      <c r="E212" s="581"/>
      <c r="F212" s="581"/>
      <c r="G212" s="581"/>
      <c r="H212" s="581"/>
      <c r="I212" s="582"/>
      <c r="J212" s="641"/>
      <c r="K212" s="641"/>
      <c r="L212" s="641"/>
      <c r="M212" s="641"/>
      <c r="N212" s="641"/>
      <c r="O212" s="641"/>
      <c r="P212" s="641"/>
      <c r="Q212" s="641"/>
      <c r="R212" s="641"/>
      <c r="S212" s="641"/>
      <c r="T212" s="641"/>
      <c r="U212" s="641"/>
      <c r="V212" s="1"/>
      <c r="W212" s="1"/>
      <c r="X212" s="1507" t="s">
        <v>1391</v>
      </c>
      <c r="Y212" s="1508"/>
      <c r="Z212" s="1508"/>
      <c r="AA212" s="1508"/>
      <c r="AB212" s="1508"/>
      <c r="AC212" s="1508"/>
      <c r="AD212" s="1508"/>
      <c r="AE212" s="1508"/>
      <c r="AF212" s="1508"/>
      <c r="AG212" s="1508"/>
      <c r="AH212" s="1508"/>
      <c r="AI212" s="1508"/>
      <c r="AJ212" s="1508"/>
      <c r="AK212" s="1508"/>
      <c r="AL212" s="1508"/>
      <c r="AM212" s="1508"/>
      <c r="AN212" s="1508"/>
      <c r="AO212" s="1508"/>
      <c r="AP212" s="1508"/>
      <c r="AQ212" s="1508"/>
      <c r="AR212" s="1508"/>
      <c r="AS212" s="1508"/>
      <c r="AT212" s="1508"/>
      <c r="AU212" s="1509"/>
      <c r="AV212" s="553"/>
      <c r="AW212" s="641"/>
      <c r="AX212" s="641"/>
      <c r="AY212" s="641"/>
      <c r="AZ212" s="641"/>
      <c r="BA212" s="641"/>
      <c r="BB212" s="641"/>
      <c r="BC212" s="641"/>
      <c r="BD212" s="641"/>
      <c r="BE212" s="641"/>
      <c r="BF212" s="641"/>
      <c r="BG212" s="641"/>
    </row>
    <row r="213" spans="1:98" ht="18" customHeight="1">
      <c r="A213" s="554" t="s">
        <v>1384</v>
      </c>
      <c r="B213" s="554"/>
      <c r="C213" s="554"/>
      <c r="D213" s="554"/>
      <c r="E213" s="554"/>
      <c r="F213" s="554"/>
      <c r="G213" s="554"/>
      <c r="H213" s="554"/>
      <c r="I213" s="554"/>
      <c r="J213" s="641"/>
      <c r="K213" s="641"/>
      <c r="L213" s="641"/>
      <c r="M213" s="641"/>
      <c r="N213" s="641"/>
      <c r="O213" s="641"/>
      <c r="P213" s="641"/>
      <c r="Q213" s="641"/>
      <c r="R213" s="641"/>
      <c r="S213" s="641"/>
      <c r="T213" s="641"/>
      <c r="U213" s="641"/>
      <c r="V213" s="1"/>
      <c r="W213" s="1"/>
      <c r="X213" s="1507" t="s">
        <v>1392</v>
      </c>
      <c r="Y213" s="1508"/>
      <c r="Z213" s="1508"/>
      <c r="AA213" s="1508"/>
      <c r="AB213" s="1508"/>
      <c r="AC213" s="1508"/>
      <c r="AD213" s="1508"/>
      <c r="AE213" s="1508"/>
      <c r="AF213" s="1508"/>
      <c r="AG213" s="1508"/>
      <c r="AH213" s="1508"/>
      <c r="AI213" s="1508"/>
      <c r="AJ213" s="1508"/>
      <c r="AK213" s="1508"/>
      <c r="AL213" s="1508"/>
      <c r="AM213" s="1508"/>
      <c r="AN213" s="1508"/>
      <c r="AO213" s="1508"/>
      <c r="AP213" s="1508"/>
      <c r="AQ213" s="1508"/>
      <c r="AR213" s="1508"/>
      <c r="AS213" s="1508"/>
      <c r="AT213" s="1508"/>
      <c r="AU213" s="1509"/>
      <c r="AV213" s="553"/>
      <c r="AW213" s="641"/>
      <c r="AX213" s="641"/>
      <c r="AY213" s="641"/>
      <c r="AZ213" s="641"/>
      <c r="BA213" s="641"/>
      <c r="BB213" s="641"/>
      <c r="BC213" s="641"/>
      <c r="BD213" s="641"/>
      <c r="BE213" s="641"/>
      <c r="BF213" s="641"/>
      <c r="BG213" s="641"/>
    </row>
    <row r="214" spans="1:98" ht="18" customHeight="1">
      <c r="A214" s="554" t="s">
        <v>1387</v>
      </c>
      <c r="B214" s="554"/>
      <c r="C214" s="554"/>
      <c r="D214" s="554"/>
      <c r="E214" s="554"/>
      <c r="F214" s="554"/>
      <c r="G214" s="554"/>
      <c r="H214" s="554"/>
      <c r="I214" s="554"/>
      <c r="J214" s="641"/>
      <c r="K214" s="641"/>
      <c r="L214" s="641"/>
      <c r="M214" s="641"/>
      <c r="N214" s="641"/>
      <c r="O214" s="641"/>
      <c r="P214" s="641"/>
      <c r="Q214" s="641"/>
      <c r="R214" s="641"/>
      <c r="S214" s="641"/>
      <c r="T214" s="641"/>
      <c r="U214" s="641"/>
      <c r="V214" s="1"/>
      <c r="W214" s="1"/>
      <c r="X214" s="1507" t="s">
        <v>1393</v>
      </c>
      <c r="Y214" s="1508"/>
      <c r="Z214" s="1508"/>
      <c r="AA214" s="1508"/>
      <c r="AB214" s="1508"/>
      <c r="AC214" s="1508"/>
      <c r="AD214" s="1508"/>
      <c r="AE214" s="1508"/>
      <c r="AF214" s="1508"/>
      <c r="AG214" s="1508"/>
      <c r="AH214" s="1508"/>
      <c r="AI214" s="1508"/>
      <c r="AJ214" s="1508"/>
      <c r="AK214" s="1508"/>
      <c r="AL214" s="1508"/>
      <c r="AM214" s="1508"/>
      <c r="AN214" s="1508"/>
      <c r="AO214" s="1508"/>
      <c r="AP214" s="1508"/>
      <c r="AQ214" s="1508"/>
      <c r="AR214" s="1508"/>
      <c r="AS214" s="1508"/>
      <c r="AT214" s="1508"/>
      <c r="AU214" s="1509"/>
      <c r="AV214" s="553"/>
      <c r="AW214" s="641"/>
      <c r="AX214" s="641"/>
      <c r="AY214" s="641"/>
      <c r="AZ214" s="641"/>
      <c r="BA214" s="641"/>
      <c r="BB214" s="641"/>
      <c r="BC214" s="641"/>
      <c r="BD214" s="641"/>
      <c r="BE214" s="641"/>
      <c r="BF214" s="641"/>
      <c r="BG214" s="641"/>
    </row>
    <row r="215" spans="1:98" ht="18" customHeight="1">
      <c r="A215" s="554" t="s">
        <v>1388</v>
      </c>
      <c r="B215" s="554"/>
      <c r="C215" s="554"/>
      <c r="D215" s="554"/>
      <c r="E215" s="554"/>
      <c r="F215" s="554"/>
      <c r="G215" s="554"/>
      <c r="H215" s="554"/>
      <c r="I215" s="554"/>
      <c r="J215" s="641"/>
      <c r="K215" s="641"/>
      <c r="L215" s="641"/>
      <c r="M215" s="641"/>
      <c r="N215" s="641"/>
      <c r="O215" s="641"/>
      <c r="P215" s="641"/>
      <c r="Q215" s="641"/>
      <c r="R215" s="641"/>
      <c r="S215" s="641"/>
      <c r="T215" s="641"/>
      <c r="U215" s="641"/>
      <c r="V215" s="1"/>
      <c r="W215" s="1"/>
      <c r="X215" s="1507" t="s">
        <v>1395</v>
      </c>
      <c r="Y215" s="1508"/>
      <c r="Z215" s="1508"/>
      <c r="AA215" s="1508"/>
      <c r="AB215" s="1508"/>
      <c r="AC215" s="1508"/>
      <c r="AD215" s="1508"/>
      <c r="AE215" s="1508"/>
      <c r="AF215" s="1508"/>
      <c r="AG215" s="1508"/>
      <c r="AH215" s="1508"/>
      <c r="AI215" s="1508"/>
      <c r="AJ215" s="1508"/>
      <c r="AK215" s="1508"/>
      <c r="AL215" s="1508"/>
      <c r="AM215" s="1508"/>
      <c r="AN215" s="1508"/>
      <c r="AO215" s="1508"/>
      <c r="AP215" s="1508"/>
      <c r="AQ215" s="1508"/>
      <c r="AR215" s="1508"/>
      <c r="AS215" s="1508"/>
      <c r="AT215" s="1508"/>
      <c r="AU215" s="1509"/>
      <c r="AV215" s="553"/>
      <c r="AW215" s="641"/>
      <c r="AX215" s="641"/>
      <c r="AY215" s="641"/>
      <c r="AZ215" s="641"/>
      <c r="BA215" s="641"/>
      <c r="BB215" s="641"/>
      <c r="BC215" s="641"/>
      <c r="BD215" s="641"/>
      <c r="BE215" s="641"/>
      <c r="BF215" s="641"/>
      <c r="BG215" s="641"/>
    </row>
    <row r="216" spans="1:98" ht="18" customHeight="1">
      <c r="A216" s="3" t="s">
        <v>1358</v>
      </c>
      <c r="B216" s="3"/>
      <c r="C216" s="3"/>
      <c r="D216" s="3"/>
      <c r="E216" s="3"/>
      <c r="F216" s="3"/>
      <c r="G216" s="3"/>
      <c r="H216" s="3"/>
      <c r="I216" s="3"/>
      <c r="J216" s="3"/>
      <c r="K216" s="3"/>
      <c r="L216" s="3"/>
      <c r="M216" s="3"/>
      <c r="N216" s="3"/>
      <c r="O216" s="3"/>
      <c r="P216" s="3"/>
      <c r="Q216" s="3"/>
      <c r="R216" s="3"/>
      <c r="S216" s="3"/>
      <c r="T216" s="1"/>
      <c r="U216" s="1"/>
      <c r="V216" s="1"/>
      <c r="W216" s="1"/>
      <c r="X216" s="1507" t="s">
        <v>1394</v>
      </c>
      <c r="Y216" s="1508"/>
      <c r="Z216" s="1508"/>
      <c r="AA216" s="1508"/>
      <c r="AB216" s="1508"/>
      <c r="AC216" s="1508"/>
      <c r="AD216" s="1508"/>
      <c r="AE216" s="1508"/>
      <c r="AF216" s="1508"/>
      <c r="AG216" s="1508"/>
      <c r="AH216" s="1508"/>
      <c r="AI216" s="1508"/>
      <c r="AJ216" s="1508"/>
      <c r="AK216" s="1508"/>
      <c r="AL216" s="1508"/>
      <c r="AM216" s="1508"/>
      <c r="AN216" s="1508"/>
      <c r="AO216" s="1508"/>
      <c r="AP216" s="1508"/>
      <c r="AQ216" s="1508"/>
      <c r="AR216" s="1508"/>
      <c r="AS216" s="1508"/>
      <c r="AT216" s="1508"/>
      <c r="AU216" s="1509"/>
      <c r="AV216" s="553"/>
      <c r="AW216" s="641"/>
      <c r="AX216" s="641"/>
      <c r="AY216" s="641"/>
      <c r="AZ216" s="641"/>
      <c r="BA216" s="641"/>
      <c r="BB216" s="641"/>
      <c r="BC216" s="641"/>
      <c r="BD216" s="641"/>
      <c r="BE216" s="641"/>
      <c r="BF216" s="641"/>
      <c r="BG216" s="641"/>
    </row>
    <row r="217" spans="1:98" ht="18" customHeight="1">
      <c r="A217" s="1"/>
      <c r="B217" s="3"/>
      <c r="C217" s="3"/>
      <c r="D217" s="3"/>
      <c r="E217" s="3"/>
      <c r="F217" s="3"/>
      <c r="G217" s="3"/>
      <c r="H217" s="3"/>
      <c r="I217" s="3"/>
      <c r="J217" s="3"/>
      <c r="K217" s="3"/>
      <c r="L217" s="3"/>
      <c r="M217" s="3"/>
      <c r="N217" s="3"/>
      <c r="O217" s="154"/>
      <c r="P217" s="3"/>
      <c r="Q217" s="3"/>
      <c r="R217" s="3"/>
      <c r="S217" s="3"/>
      <c r="T217" s="1"/>
      <c r="U217" s="1"/>
      <c r="V217" s="1"/>
      <c r="W217" s="1"/>
      <c r="X217" s="1507" t="s">
        <v>1396</v>
      </c>
      <c r="Y217" s="1508"/>
      <c r="Z217" s="1508"/>
      <c r="AA217" s="1508"/>
      <c r="AB217" s="1508"/>
      <c r="AC217" s="1508"/>
      <c r="AD217" s="1508"/>
      <c r="AE217" s="1508"/>
      <c r="AF217" s="1508"/>
      <c r="AG217" s="1508"/>
      <c r="AH217" s="1508"/>
      <c r="AI217" s="1508"/>
      <c r="AJ217" s="1508"/>
      <c r="AK217" s="1508"/>
      <c r="AL217" s="1508"/>
      <c r="AM217" s="1508"/>
      <c r="AN217" s="1508"/>
      <c r="AO217" s="1508"/>
      <c r="AP217" s="1508"/>
      <c r="AQ217" s="1508"/>
      <c r="AR217" s="1508"/>
      <c r="AS217" s="1508"/>
      <c r="AT217" s="1508"/>
      <c r="AU217" s="1509"/>
      <c r="AV217" s="553"/>
      <c r="AW217" s="641"/>
      <c r="AX217" s="641"/>
      <c r="AY217" s="641"/>
      <c r="AZ217" s="641"/>
      <c r="BA217" s="641"/>
      <c r="BB217" s="641"/>
      <c r="BC217" s="641"/>
      <c r="BD217" s="641"/>
      <c r="BE217" s="641"/>
      <c r="BF217" s="641"/>
      <c r="BG217" s="641"/>
    </row>
    <row r="218" spans="1:98" ht="18" customHeight="1">
      <c r="A218" s="1"/>
      <c r="B218" s="3"/>
      <c r="C218" s="3"/>
      <c r="D218" s="3"/>
      <c r="E218" s="3"/>
      <c r="F218" s="3"/>
      <c r="G218" s="3"/>
      <c r="H218" s="3"/>
      <c r="I218" s="3"/>
      <c r="J218" s="3"/>
      <c r="K218" s="3"/>
      <c r="L218" s="3"/>
      <c r="M218" s="3"/>
      <c r="N218" s="3"/>
      <c r="O218" s="3"/>
      <c r="P218" s="3"/>
      <c r="Q218" s="3"/>
      <c r="R218" s="3"/>
      <c r="S218" s="3"/>
      <c r="T218" s="1"/>
      <c r="U218" s="1"/>
      <c r="V218" s="1"/>
      <c r="W218" s="1"/>
      <c r="X218" s="1507" t="s">
        <v>1397</v>
      </c>
      <c r="Y218" s="1508"/>
      <c r="Z218" s="1508"/>
      <c r="AA218" s="1508"/>
      <c r="AB218" s="1508"/>
      <c r="AC218" s="1508"/>
      <c r="AD218" s="1508"/>
      <c r="AE218" s="1508"/>
      <c r="AF218" s="1508"/>
      <c r="AG218" s="1508"/>
      <c r="AH218" s="1508"/>
      <c r="AI218" s="1508"/>
      <c r="AJ218" s="1508"/>
      <c r="AK218" s="1508"/>
      <c r="AL218" s="1508"/>
      <c r="AM218" s="1508"/>
      <c r="AN218" s="1508"/>
      <c r="AO218" s="1508"/>
      <c r="AP218" s="1508"/>
      <c r="AQ218" s="1508"/>
      <c r="AR218" s="1508"/>
      <c r="AS218" s="1508"/>
      <c r="AT218" s="1508"/>
      <c r="AU218" s="1509"/>
      <c r="AV218" s="553"/>
      <c r="AW218" s="641"/>
      <c r="AX218" s="641"/>
      <c r="AY218" s="641"/>
      <c r="AZ218" s="641"/>
      <c r="BA218" s="641"/>
      <c r="BB218" s="641"/>
      <c r="BC218" s="641"/>
      <c r="BD218" s="641"/>
      <c r="BE218" s="641"/>
      <c r="BF218" s="641"/>
      <c r="BG218" s="641"/>
    </row>
    <row r="219" spans="1:98" ht="18" customHeight="1">
      <c r="A219" s="1"/>
      <c r="B219" s="3"/>
      <c r="C219" s="3"/>
      <c r="D219" s="3"/>
      <c r="E219" s="3"/>
      <c r="F219" s="3"/>
      <c r="G219" s="3"/>
      <c r="H219" s="3"/>
      <c r="I219" s="3"/>
      <c r="J219" s="3"/>
      <c r="K219" s="3"/>
      <c r="L219" s="3"/>
      <c r="M219" s="3"/>
      <c r="N219" s="3"/>
      <c r="O219" s="3"/>
      <c r="P219" s="3"/>
      <c r="Q219" s="3"/>
      <c r="R219" s="3"/>
      <c r="S219" s="3"/>
      <c r="T219" s="1"/>
      <c r="U219" s="1"/>
      <c r="V219" s="1"/>
      <c r="W219" s="1"/>
      <c r="X219" s="1507" t="s">
        <v>1398</v>
      </c>
      <c r="Y219" s="1508"/>
      <c r="Z219" s="1508"/>
      <c r="AA219" s="1508"/>
      <c r="AB219" s="1508"/>
      <c r="AC219" s="1508"/>
      <c r="AD219" s="1508"/>
      <c r="AE219" s="1508"/>
      <c r="AF219" s="1508"/>
      <c r="AG219" s="1508"/>
      <c r="AH219" s="1508"/>
      <c r="AI219" s="1508"/>
      <c r="AJ219" s="1508"/>
      <c r="AK219" s="1508"/>
      <c r="AL219" s="1508"/>
      <c r="AM219" s="1508"/>
      <c r="AN219" s="1508"/>
      <c r="AO219" s="1508"/>
      <c r="AP219" s="1508"/>
      <c r="AQ219" s="1508"/>
      <c r="AR219" s="1508"/>
      <c r="AS219" s="1508"/>
      <c r="AT219" s="1508"/>
      <c r="AU219" s="1509"/>
      <c r="AV219" s="553"/>
      <c r="AW219" s="641"/>
      <c r="AX219" s="641"/>
      <c r="AY219" s="641"/>
      <c r="AZ219" s="641"/>
      <c r="BA219" s="641"/>
      <c r="BB219" s="641"/>
      <c r="BC219" s="641"/>
      <c r="BD219" s="641"/>
      <c r="BE219" s="641"/>
      <c r="BF219" s="641"/>
      <c r="BG219" s="641"/>
    </row>
    <row r="220" spans="1:98" ht="18" customHeight="1">
      <c r="A220" s="1"/>
      <c r="B220" s="3"/>
      <c r="C220" s="3"/>
      <c r="D220" s="3"/>
      <c r="E220" s="3"/>
      <c r="F220" s="3"/>
      <c r="G220" s="3"/>
      <c r="H220" s="3"/>
      <c r="I220" s="3"/>
      <c r="J220" s="3"/>
      <c r="K220" s="3"/>
      <c r="L220" s="3"/>
      <c r="M220" s="3"/>
      <c r="N220" s="3"/>
      <c r="O220" s="3"/>
      <c r="P220" s="3"/>
      <c r="Q220" s="3"/>
      <c r="R220" s="3"/>
      <c r="S220" s="3"/>
      <c r="T220" s="1"/>
      <c r="U220" s="1"/>
      <c r="V220" s="1"/>
      <c r="W220" s="1"/>
      <c r="X220" s="3" t="s">
        <v>1443</v>
      </c>
      <c r="Y220" s="1"/>
      <c r="Z220" s="1"/>
      <c r="AA220" s="1"/>
      <c r="AB220" s="1"/>
      <c r="AC220" s="1"/>
      <c r="AD220" s="1"/>
      <c r="AE220" s="1"/>
      <c r="AF220" s="1"/>
      <c r="AG220" s="1"/>
    </row>
    <row r="221" spans="1:98" ht="21" customHeight="1">
      <c r="A221" s="1" t="s">
        <v>1652</v>
      </c>
      <c r="B221" s="3"/>
      <c r="C221" s="3"/>
      <c r="D221" s="3"/>
      <c r="E221" s="3"/>
      <c r="F221" s="3"/>
      <c r="G221" s="3"/>
      <c r="H221" s="3"/>
      <c r="I221" s="3"/>
      <c r="J221" s="3"/>
      <c r="K221" s="3"/>
      <c r="L221" s="3"/>
      <c r="M221" s="3"/>
      <c r="N221" s="3"/>
      <c r="O221" s="3"/>
      <c r="P221" s="3"/>
      <c r="Q221" s="3"/>
      <c r="R221" s="3"/>
      <c r="S221" s="3"/>
      <c r="T221" s="1"/>
      <c r="U221" s="1"/>
      <c r="V221" s="1"/>
      <c r="W221" s="1"/>
      <c r="X221" s="1"/>
      <c r="Y221" s="1"/>
      <c r="Z221" s="1"/>
      <c r="AA221" s="1"/>
      <c r="AB221" s="1"/>
      <c r="AC221" s="1"/>
      <c r="AD221" s="1"/>
      <c r="AE221" s="1"/>
      <c r="AF221" s="1"/>
      <c r="AG221" s="1"/>
    </row>
    <row r="222" spans="1:98" ht="18" customHeight="1">
      <c r="A222" s="1423" t="s">
        <v>1479</v>
      </c>
      <c r="B222" s="1424"/>
      <c r="C222" s="1424"/>
      <c r="D222" s="1424"/>
      <c r="E222" s="1424"/>
      <c r="F222" s="1424"/>
      <c r="G222" s="1424"/>
      <c r="H222" s="1424"/>
      <c r="I222" s="1424"/>
      <c r="J222" s="1424"/>
      <c r="K222" s="1424"/>
      <c r="L222" s="1424"/>
      <c r="M222" s="1424"/>
      <c r="N222" s="1424"/>
      <c r="O222" s="1425"/>
      <c r="P222" s="1"/>
      <c r="Q222" s="3"/>
      <c r="R222" s="3"/>
      <c r="S222" s="3"/>
      <c r="T222" s="1"/>
      <c r="U222" s="3"/>
      <c r="V222" s="3"/>
      <c r="W222" s="3"/>
      <c r="X222" s="1"/>
      <c r="Y222" s="3"/>
      <c r="Z222" s="3"/>
      <c r="AA222" s="3"/>
      <c r="AB222" s="3"/>
      <c r="AC222" s="3"/>
      <c r="AD222" s="3"/>
      <c r="AE222" s="1"/>
      <c r="AF222" s="1"/>
      <c r="AG222" s="1"/>
    </row>
    <row r="223" spans="1:98" ht="18" customHeight="1">
      <c r="A223" s="903"/>
      <c r="B223" s="903"/>
      <c r="C223" s="903"/>
      <c r="D223" s="903"/>
      <c r="E223" s="1423" t="s">
        <v>789</v>
      </c>
      <c r="F223" s="1424"/>
      <c r="G223" s="1424"/>
      <c r="H223" s="1424"/>
      <c r="I223" s="1424"/>
      <c r="J223" s="1424"/>
      <c r="K223" s="1424"/>
      <c r="L223" s="1424"/>
      <c r="M223" s="1424"/>
      <c r="N223" s="1424"/>
      <c r="O223" s="1425"/>
      <c r="P223" s="580" t="s">
        <v>1364</v>
      </c>
      <c r="Q223" s="581"/>
      <c r="R223" s="581"/>
      <c r="S223" s="581"/>
      <c r="T223" s="581"/>
      <c r="U223" s="581"/>
      <c r="V223" s="581"/>
      <c r="W223" s="582"/>
      <c r="X223" s="580" t="s">
        <v>1365</v>
      </c>
      <c r="Y223" s="581"/>
      <c r="Z223" s="581"/>
      <c r="AA223" s="581"/>
      <c r="AB223" s="581"/>
      <c r="AC223" s="581"/>
      <c r="AD223" s="581"/>
      <c r="AE223" s="582"/>
      <c r="AF223" s="1"/>
      <c r="AG223" s="1"/>
      <c r="AH223" s="3"/>
      <c r="AI223" s="1"/>
      <c r="AJ223" s="3"/>
      <c r="AK223" s="3"/>
      <c r="AL223" s="3"/>
      <c r="AM223" s="3"/>
      <c r="AN223" s="3"/>
      <c r="AO223" s="3"/>
      <c r="AP223" s="3"/>
      <c r="AQ223" s="3"/>
      <c r="AR223" s="3"/>
      <c r="AS223" s="3"/>
      <c r="AT223" s="3"/>
      <c r="AU223" s="3"/>
      <c r="AV223" s="3"/>
      <c r="AW223" s="3"/>
      <c r="AX223" s="3"/>
      <c r="AY223" s="3"/>
      <c r="AZ223" s="3"/>
      <c r="BA223" s="1"/>
      <c r="BB223" s="1"/>
      <c r="BC223" s="1"/>
      <c r="BD223" s="1"/>
      <c r="BE223" s="1"/>
      <c r="BF223" s="1"/>
      <c r="BG223" s="1"/>
      <c r="BH223" s="1"/>
      <c r="BI223" s="1"/>
      <c r="BJ223" s="1"/>
      <c r="BK223" s="1"/>
      <c r="BL223" s="1"/>
      <c r="BM223" s="1"/>
      <c r="BN223" s="1"/>
      <c r="BO223" s="1"/>
      <c r="BP223" s="1"/>
      <c r="BQ223" s="1"/>
      <c r="BR223" s="3"/>
      <c r="BS223" s="3"/>
      <c r="BT223" s="3"/>
      <c r="BU223" s="3"/>
      <c r="BV223" s="3"/>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row>
    <row r="224" spans="1:98" ht="18" customHeight="1">
      <c r="A224" s="554"/>
      <c r="B224" s="554"/>
      <c r="C224" s="554"/>
      <c r="D224" s="554"/>
      <c r="E224" s="638"/>
      <c r="F224" s="639"/>
      <c r="G224" s="639"/>
      <c r="H224" s="639"/>
      <c r="I224" s="639"/>
      <c r="J224" s="639"/>
      <c r="K224" s="639"/>
      <c r="L224" s="639"/>
      <c r="M224" s="639"/>
      <c r="N224" s="639"/>
      <c r="O224" s="640"/>
      <c r="P224" s="600"/>
      <c r="Q224" s="552"/>
      <c r="R224" s="552"/>
      <c r="S224" s="552"/>
      <c r="T224" s="552"/>
      <c r="U224" s="552"/>
      <c r="V224" s="552"/>
      <c r="W224" s="553"/>
      <c r="X224" s="641"/>
      <c r="Y224" s="641"/>
      <c r="Z224" s="641"/>
      <c r="AA224" s="641"/>
      <c r="AB224" s="641"/>
      <c r="AC224" s="641"/>
      <c r="AD224" s="641"/>
      <c r="AE224" s="641"/>
      <c r="AF224" s="1"/>
      <c r="AG224" s="1"/>
      <c r="AH224" s="1"/>
      <c r="AI224" s="1"/>
      <c r="AJ224" s="1"/>
      <c r="AK224" s="1"/>
      <c r="AL224" s="3"/>
      <c r="AM224" s="3"/>
      <c r="AN224" s="1"/>
      <c r="AO224" s="449"/>
      <c r="AP224" s="449"/>
      <c r="AQ224" s="449"/>
      <c r="AR224" s="449"/>
      <c r="AS224" s="449"/>
      <c r="AT224" s="449"/>
      <c r="AU224" s="449"/>
      <c r="AV224" s="449"/>
      <c r="AW224" s="449"/>
      <c r="AX224" s="449"/>
      <c r="AY224" s="449"/>
      <c r="AZ224" s="449"/>
      <c r="BA224" s="449"/>
      <c r="BB224" s="449"/>
      <c r="BC224" s="449"/>
      <c r="BD224" s="449"/>
      <c r="BE224" s="449"/>
      <c r="BF224" s="449"/>
      <c r="BG224" s="449"/>
      <c r="BH224" s="449"/>
      <c r="BI224" s="1"/>
      <c r="BJ224" s="1"/>
      <c r="BK224" s="1"/>
      <c r="BL224" s="1"/>
      <c r="BM224" s="1"/>
    </row>
    <row r="225" spans="1:65" ht="18" customHeight="1">
      <c r="A225" s="554"/>
      <c r="B225" s="554"/>
      <c r="C225" s="554"/>
      <c r="D225" s="554"/>
      <c r="E225" s="636" t="s">
        <v>790</v>
      </c>
      <c r="F225" s="636"/>
      <c r="G225" s="636"/>
      <c r="H225" s="636"/>
      <c r="I225" s="636"/>
      <c r="J225" s="636"/>
      <c r="K225" s="636"/>
      <c r="L225" s="636"/>
      <c r="M225" s="636"/>
      <c r="N225" s="636"/>
      <c r="O225" s="636"/>
      <c r="P225" s="580" t="s">
        <v>1366</v>
      </c>
      <c r="Q225" s="581"/>
      <c r="R225" s="581"/>
      <c r="S225" s="581"/>
      <c r="T225" s="581"/>
      <c r="U225" s="581"/>
      <c r="V225" s="581"/>
      <c r="W225" s="582"/>
      <c r="X225" s="580" t="s">
        <v>365</v>
      </c>
      <c r="Y225" s="581"/>
      <c r="Z225" s="581"/>
      <c r="AA225" s="581"/>
      <c r="AB225" s="581"/>
      <c r="AC225" s="581"/>
      <c r="AD225" s="581"/>
      <c r="AE225" s="581"/>
      <c r="AF225" s="554" t="s">
        <v>1367</v>
      </c>
      <c r="AG225" s="554"/>
      <c r="AH225" s="554"/>
      <c r="AI225" s="554"/>
      <c r="AJ225" s="554"/>
      <c r="AK225" s="554"/>
      <c r="AL225" s="554"/>
      <c r="AM225" s="730"/>
      <c r="AN225" s="582" t="s">
        <v>366</v>
      </c>
      <c r="AO225" s="554"/>
      <c r="AP225" s="554"/>
      <c r="AQ225" s="554"/>
      <c r="AR225" s="554"/>
      <c r="AS225" s="554"/>
      <c r="AT225" s="554"/>
      <c r="AU225" s="554"/>
      <c r="AV225" s="554"/>
      <c r="AW225" s="554"/>
      <c r="AX225" s="554"/>
      <c r="AY225" s="554"/>
      <c r="AZ225" s="554"/>
      <c r="BA225" s="554"/>
      <c r="BB225" s="554"/>
      <c r="BC225" s="554"/>
      <c r="BD225" s="554"/>
      <c r="BE225" s="554"/>
      <c r="BF225" s="554"/>
      <c r="BG225" s="554"/>
      <c r="BH225" s="554"/>
      <c r="BI225" s="1"/>
      <c r="BJ225" s="1"/>
      <c r="BK225" s="1"/>
      <c r="BL225" s="1"/>
      <c r="BM225" s="1"/>
    </row>
    <row r="226" spans="1:65" ht="18" customHeight="1">
      <c r="A226" s="554"/>
      <c r="B226" s="554"/>
      <c r="C226" s="554"/>
      <c r="D226" s="554"/>
      <c r="E226" s="636"/>
      <c r="F226" s="636"/>
      <c r="G226" s="636"/>
      <c r="H226" s="636"/>
      <c r="I226" s="636"/>
      <c r="J226" s="636"/>
      <c r="K226" s="636"/>
      <c r="L226" s="636"/>
      <c r="M226" s="636"/>
      <c r="N226" s="636"/>
      <c r="O226" s="636"/>
      <c r="P226" s="600"/>
      <c r="Q226" s="552"/>
      <c r="R226" s="552"/>
      <c r="S226" s="552"/>
      <c r="T226" s="552"/>
      <c r="U226" s="552"/>
      <c r="V226" s="552"/>
      <c r="W226" s="553"/>
      <c r="X226" s="600"/>
      <c r="Y226" s="552"/>
      <c r="Z226" s="552"/>
      <c r="AA226" s="552"/>
      <c r="AB226" s="552"/>
      <c r="AC226" s="552"/>
      <c r="AD226" s="552"/>
      <c r="AE226" s="553"/>
      <c r="AF226" s="641"/>
      <c r="AG226" s="641"/>
      <c r="AH226" s="641"/>
      <c r="AI226" s="641"/>
      <c r="AJ226" s="641"/>
      <c r="AK226" s="641"/>
      <c r="AL226" s="641"/>
      <c r="AM226" s="727"/>
      <c r="AN226" s="733"/>
      <c r="AO226" s="652"/>
      <c r="AP226" s="652"/>
      <c r="AQ226" s="652"/>
      <c r="AR226" s="652"/>
      <c r="AS226" s="652"/>
      <c r="AT226" s="652"/>
      <c r="AU226" s="652"/>
      <c r="AV226" s="652"/>
      <c r="AW226" s="652"/>
      <c r="AX226" s="652"/>
      <c r="AY226" s="652"/>
      <c r="AZ226" s="652"/>
      <c r="BA226" s="652"/>
      <c r="BB226" s="652"/>
      <c r="BC226" s="652"/>
      <c r="BD226" s="652"/>
      <c r="BE226" s="652"/>
      <c r="BF226" s="652"/>
      <c r="BG226" s="652"/>
      <c r="BH226" s="652"/>
      <c r="BI226" s="1"/>
      <c r="BJ226" s="1"/>
      <c r="BK226" s="1"/>
      <c r="BL226" s="1"/>
      <c r="BM226" s="1"/>
    </row>
    <row r="227" spans="1:65" ht="18" customHeight="1">
      <c r="A227" s="554"/>
      <c r="B227" s="554"/>
      <c r="C227" s="554"/>
      <c r="D227" s="554"/>
      <c r="E227" s="636" t="s">
        <v>791</v>
      </c>
      <c r="F227" s="636"/>
      <c r="G227" s="636"/>
      <c r="H227" s="636"/>
      <c r="I227" s="636"/>
      <c r="J227" s="636"/>
      <c r="K227" s="636"/>
      <c r="L227" s="636"/>
      <c r="M227" s="636"/>
      <c r="N227" s="636"/>
      <c r="O227" s="636"/>
      <c r="P227" s="580" t="s">
        <v>1329</v>
      </c>
      <c r="Q227" s="581"/>
      <c r="R227" s="581"/>
      <c r="S227" s="581"/>
      <c r="T227" s="581"/>
      <c r="U227" s="581"/>
      <c r="V227" s="581"/>
      <c r="W227" s="582"/>
      <c r="X227" s="580" t="s">
        <v>1330</v>
      </c>
      <c r="Y227" s="581"/>
      <c r="Z227" s="581"/>
      <c r="AA227" s="581"/>
      <c r="AB227" s="581"/>
      <c r="AC227" s="581"/>
      <c r="AD227" s="581"/>
      <c r="AE227" s="582"/>
      <c r="BA227" s="397"/>
      <c r="BB227" s="397"/>
      <c r="BC227" s="397"/>
      <c r="BD227" s="397"/>
      <c r="BE227" s="397"/>
      <c r="BF227" s="397"/>
      <c r="BG227" s="397"/>
      <c r="BH227" s="397"/>
      <c r="BI227" s="1"/>
      <c r="BJ227" s="1"/>
      <c r="BK227" s="1"/>
      <c r="BL227" s="1"/>
      <c r="BM227" s="1"/>
    </row>
    <row r="228" spans="1:65" ht="18" customHeight="1">
      <c r="A228" s="554"/>
      <c r="B228" s="554"/>
      <c r="C228" s="554"/>
      <c r="D228" s="554"/>
      <c r="E228" s="636"/>
      <c r="F228" s="636"/>
      <c r="G228" s="636"/>
      <c r="H228" s="636"/>
      <c r="I228" s="636"/>
      <c r="J228" s="636"/>
      <c r="K228" s="636"/>
      <c r="L228" s="636"/>
      <c r="M228" s="636"/>
      <c r="N228" s="636"/>
      <c r="O228" s="636"/>
      <c r="P228" s="600"/>
      <c r="Q228" s="552"/>
      <c r="R228" s="552"/>
      <c r="S228" s="552"/>
      <c r="T228" s="552"/>
      <c r="U228" s="552"/>
      <c r="V228" s="552"/>
      <c r="W228" s="553"/>
      <c r="X228" s="600"/>
      <c r="Y228" s="552"/>
      <c r="Z228" s="552"/>
      <c r="AA228" s="552"/>
      <c r="AB228" s="552"/>
      <c r="AC228" s="552"/>
      <c r="AD228" s="552"/>
      <c r="AE228" s="553"/>
      <c r="BA228" s="3"/>
      <c r="BB228" s="3"/>
      <c r="BC228" s="3"/>
      <c r="BD228" s="3"/>
      <c r="BE228" s="3"/>
      <c r="BF228" s="3"/>
      <c r="BG228" s="3"/>
      <c r="BH228" s="3"/>
      <c r="BI228" s="1"/>
      <c r="BJ228" s="1"/>
      <c r="BK228" s="1"/>
      <c r="BL228" s="1"/>
      <c r="BM228" s="1"/>
    </row>
    <row r="229" spans="1:65" ht="18" customHeight="1">
      <c r="A229" s="3" t="s">
        <v>1281</v>
      </c>
      <c r="B229" s="1"/>
      <c r="C229" s="3"/>
      <c r="D229" s="3"/>
      <c r="E229" s="3"/>
      <c r="F229" s="3"/>
      <c r="G229" s="3"/>
      <c r="H229" s="3"/>
      <c r="I229" s="3"/>
      <c r="J229" s="3"/>
      <c r="K229" s="3"/>
      <c r="L229" s="3"/>
      <c r="M229" s="3"/>
      <c r="N229" s="3"/>
      <c r="O229" s="3"/>
      <c r="P229" s="3"/>
      <c r="Q229" s="3"/>
      <c r="R229" s="3"/>
      <c r="S229" s="3"/>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row>
    <row r="230" spans="1:65" ht="18" customHeight="1">
      <c r="A230" s="1"/>
      <c r="B230" s="3"/>
      <c r="C230" s="3"/>
      <c r="D230" s="3"/>
      <c r="E230" s="3"/>
      <c r="F230" s="3"/>
      <c r="G230" s="3"/>
      <c r="H230" s="3"/>
      <c r="I230" s="3"/>
      <c r="J230" s="3"/>
      <c r="K230" s="3"/>
      <c r="L230" s="3"/>
      <c r="M230" s="3"/>
      <c r="N230" s="3"/>
      <c r="O230" s="3"/>
      <c r="P230" s="3"/>
      <c r="Q230" s="3"/>
      <c r="R230" s="3"/>
      <c r="S230" s="3"/>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row>
    <row r="231" spans="1:65" ht="18" customHeight="1">
      <c r="A231" s="1" t="s">
        <v>1653</v>
      </c>
      <c r="B231" s="3"/>
      <c r="C231" s="3"/>
      <c r="D231" s="3"/>
      <c r="E231" s="3"/>
      <c r="F231" s="3"/>
      <c r="G231" s="3"/>
      <c r="H231" s="3"/>
      <c r="I231" s="3"/>
      <c r="J231" s="3"/>
      <c r="K231" s="3"/>
      <c r="L231" s="3"/>
      <c r="M231" s="3"/>
      <c r="N231" s="3"/>
      <c r="O231" s="3"/>
      <c r="P231" s="3"/>
      <c r="Q231" s="3"/>
      <c r="R231" s="3"/>
      <c r="S231" s="3"/>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row>
    <row r="232" spans="1:65" ht="21" customHeight="1">
      <c r="A232" s="245" t="s">
        <v>1480</v>
      </c>
      <c r="B232" s="155"/>
      <c r="C232" s="155"/>
      <c r="D232" s="155"/>
      <c r="E232" s="155"/>
      <c r="F232" s="155"/>
      <c r="G232" s="155"/>
      <c r="H232" s="155"/>
      <c r="I232" s="155"/>
      <c r="J232" s="155"/>
      <c r="K232" s="155"/>
      <c r="L232" s="155"/>
      <c r="M232" s="155"/>
      <c r="N232" s="155"/>
      <c r="O232" s="155"/>
      <c r="P232" s="155"/>
      <c r="Q232" s="155"/>
      <c r="R232" s="155"/>
      <c r="S232" s="155"/>
      <c r="T232" s="155"/>
      <c r="U232" s="155"/>
      <c r="V232" s="155"/>
      <c r="W232" s="155"/>
      <c r="X232" s="155"/>
      <c r="Y232" s="155"/>
      <c r="Z232" s="155"/>
      <c r="AA232" s="155"/>
      <c r="AB232" s="155"/>
      <c r="AC232" s="155"/>
      <c r="AD232" s="155"/>
      <c r="AE232" s="155"/>
      <c r="AF232" s="155"/>
      <c r="AG232" s="155"/>
      <c r="AH232" s="155"/>
      <c r="AI232" s="155"/>
      <c r="AJ232" s="155"/>
      <c r="AK232" s="155"/>
      <c r="AL232" s="155"/>
      <c r="AM232" s="155"/>
      <c r="AN232" s="155"/>
      <c r="AO232" s="155"/>
      <c r="AP232" s="155"/>
      <c r="AQ232" s="155"/>
      <c r="AR232" s="155"/>
      <c r="AS232" s="155"/>
      <c r="AT232" s="155"/>
      <c r="AU232" s="155"/>
      <c r="AV232" s="155"/>
      <c r="AW232" s="155"/>
      <c r="AX232" s="155"/>
      <c r="AY232" s="155"/>
      <c r="AZ232" s="155"/>
      <c r="BA232" s="155"/>
      <c r="BB232" s="155"/>
      <c r="BC232" s="155"/>
      <c r="BD232" s="155"/>
      <c r="BE232" s="155"/>
      <c r="BF232" s="155"/>
      <c r="BG232" s="155"/>
      <c r="BH232" s="155"/>
      <c r="BI232" s="155"/>
      <c r="BJ232" s="155"/>
      <c r="BK232" s="155"/>
      <c r="BL232" s="156"/>
      <c r="BM232" s="1"/>
    </row>
    <row r="233" spans="1:65" ht="18" customHeight="1">
      <c r="A233" s="669"/>
      <c r="B233" s="670"/>
      <c r="C233" s="670"/>
      <c r="D233" s="670"/>
      <c r="E233" s="670"/>
      <c r="F233" s="670"/>
      <c r="G233" s="670"/>
      <c r="H233" s="670"/>
      <c r="I233" s="670"/>
      <c r="J233" s="670"/>
      <c r="K233" s="670"/>
      <c r="L233" s="670"/>
      <c r="M233" s="670"/>
      <c r="N233" s="670"/>
      <c r="O233" s="670"/>
      <c r="P233" s="670"/>
      <c r="Q233" s="670"/>
      <c r="R233" s="670"/>
      <c r="S233" s="670"/>
      <c r="T233" s="670"/>
      <c r="U233" s="670"/>
      <c r="V233" s="670"/>
      <c r="W233" s="670"/>
      <c r="X233" s="670"/>
      <c r="Y233" s="670"/>
      <c r="Z233" s="670"/>
      <c r="AA233" s="670"/>
      <c r="AB233" s="670"/>
      <c r="AC233" s="670"/>
      <c r="AD233" s="670"/>
      <c r="AE233" s="670"/>
      <c r="AF233" s="670"/>
      <c r="AG233" s="670"/>
      <c r="AH233" s="670"/>
      <c r="AI233" s="670"/>
      <c r="AJ233" s="670"/>
      <c r="AK233" s="670"/>
      <c r="AL233" s="670"/>
      <c r="AM233" s="670"/>
      <c r="AN233" s="670"/>
      <c r="AO233" s="670"/>
      <c r="AP233" s="670"/>
      <c r="AQ233" s="670"/>
      <c r="AR233" s="670"/>
      <c r="AS233" s="670"/>
      <c r="AT233" s="670"/>
      <c r="AU233" s="670"/>
      <c r="AV233" s="670"/>
      <c r="AW233" s="670"/>
      <c r="AX233" s="670"/>
      <c r="AY233" s="670"/>
      <c r="AZ233" s="670"/>
      <c r="BA233" s="670"/>
      <c r="BB233" s="670"/>
      <c r="BC233" s="670"/>
      <c r="BD233" s="670"/>
      <c r="BE233" s="670"/>
      <c r="BF233" s="670"/>
      <c r="BG233" s="670"/>
      <c r="BH233" s="670"/>
      <c r="BI233" s="670"/>
      <c r="BJ233" s="670"/>
      <c r="BK233" s="670"/>
      <c r="BL233" s="671"/>
      <c r="BM233" s="1"/>
    </row>
    <row r="234" spans="1:65" ht="18" customHeight="1">
      <c r="A234" s="669"/>
      <c r="B234" s="670"/>
      <c r="C234" s="670"/>
      <c r="D234" s="670"/>
      <c r="E234" s="670"/>
      <c r="F234" s="670"/>
      <c r="G234" s="670"/>
      <c r="H234" s="670"/>
      <c r="I234" s="670"/>
      <c r="J234" s="670"/>
      <c r="K234" s="670"/>
      <c r="L234" s="670"/>
      <c r="M234" s="670"/>
      <c r="N234" s="670"/>
      <c r="O234" s="670"/>
      <c r="P234" s="670"/>
      <c r="Q234" s="670"/>
      <c r="R234" s="670"/>
      <c r="S234" s="670"/>
      <c r="T234" s="670"/>
      <c r="U234" s="670"/>
      <c r="V234" s="670"/>
      <c r="W234" s="670"/>
      <c r="X234" s="670"/>
      <c r="Y234" s="670"/>
      <c r="Z234" s="670"/>
      <c r="AA234" s="670"/>
      <c r="AB234" s="670"/>
      <c r="AC234" s="670"/>
      <c r="AD234" s="670"/>
      <c r="AE234" s="670"/>
      <c r="AF234" s="670"/>
      <c r="AG234" s="670"/>
      <c r="AH234" s="670"/>
      <c r="AI234" s="670"/>
      <c r="AJ234" s="670"/>
      <c r="AK234" s="670"/>
      <c r="AL234" s="670"/>
      <c r="AM234" s="670"/>
      <c r="AN234" s="670"/>
      <c r="AO234" s="670"/>
      <c r="AP234" s="670"/>
      <c r="AQ234" s="670"/>
      <c r="AR234" s="670"/>
      <c r="AS234" s="670"/>
      <c r="AT234" s="670"/>
      <c r="AU234" s="670"/>
      <c r="AV234" s="670"/>
      <c r="AW234" s="670"/>
      <c r="AX234" s="670"/>
      <c r="AY234" s="670"/>
      <c r="AZ234" s="670"/>
      <c r="BA234" s="670"/>
      <c r="BB234" s="670"/>
      <c r="BC234" s="670"/>
      <c r="BD234" s="670"/>
      <c r="BE234" s="670"/>
      <c r="BF234" s="670"/>
      <c r="BG234" s="670"/>
      <c r="BH234" s="670"/>
      <c r="BI234" s="670"/>
      <c r="BJ234" s="670"/>
      <c r="BK234" s="670"/>
      <c r="BL234" s="671"/>
      <c r="BM234" s="1"/>
    </row>
    <row r="235" spans="1:65" ht="18" customHeight="1">
      <c r="A235" s="623"/>
      <c r="B235" s="624"/>
      <c r="C235" s="624"/>
      <c r="D235" s="624"/>
      <c r="E235" s="624"/>
      <c r="F235" s="624"/>
      <c r="G235" s="624"/>
      <c r="H235" s="624"/>
      <c r="I235" s="624"/>
      <c r="J235" s="624"/>
      <c r="K235" s="624"/>
      <c r="L235" s="624"/>
      <c r="M235" s="624"/>
      <c r="N235" s="624"/>
      <c r="O235" s="624"/>
      <c r="P235" s="624"/>
      <c r="Q235" s="624"/>
      <c r="R235" s="624"/>
      <c r="S235" s="624"/>
      <c r="T235" s="624"/>
      <c r="U235" s="624"/>
      <c r="V235" s="624"/>
      <c r="W235" s="624"/>
      <c r="X235" s="624"/>
      <c r="Y235" s="624"/>
      <c r="Z235" s="624"/>
      <c r="AA235" s="624"/>
      <c r="AB235" s="624"/>
      <c r="AC235" s="624"/>
      <c r="AD235" s="624"/>
      <c r="AE235" s="624"/>
      <c r="AF235" s="624"/>
      <c r="AG235" s="624"/>
      <c r="AH235" s="624"/>
      <c r="AI235" s="624"/>
      <c r="AJ235" s="624"/>
      <c r="AK235" s="624"/>
      <c r="AL235" s="624"/>
      <c r="AM235" s="624"/>
      <c r="AN235" s="624"/>
      <c r="AO235" s="624"/>
      <c r="AP235" s="624"/>
      <c r="AQ235" s="624"/>
      <c r="AR235" s="624"/>
      <c r="AS235" s="624"/>
      <c r="AT235" s="624"/>
      <c r="AU235" s="624"/>
      <c r="AV235" s="624"/>
      <c r="AW235" s="624"/>
      <c r="AX235" s="624"/>
      <c r="AY235" s="624"/>
      <c r="AZ235" s="624"/>
      <c r="BA235" s="624"/>
      <c r="BB235" s="624"/>
      <c r="BC235" s="624"/>
      <c r="BD235" s="624"/>
      <c r="BE235" s="624"/>
      <c r="BF235" s="624"/>
      <c r="BG235" s="624"/>
      <c r="BH235" s="624"/>
      <c r="BI235" s="624"/>
      <c r="BJ235" s="624"/>
      <c r="BK235" s="624"/>
      <c r="BL235" s="625"/>
      <c r="BM235" s="1"/>
    </row>
    <row r="236" spans="1:65" ht="17.25" customHeight="1">
      <c r="A236" s="130"/>
      <c r="B236" s="130"/>
      <c r="C236" s="130"/>
      <c r="D236" s="130"/>
      <c r="E236" s="130"/>
      <c r="F236" s="130"/>
      <c r="G236" s="130"/>
      <c r="H236" s="130"/>
      <c r="I236" s="130"/>
      <c r="J236" s="130"/>
      <c r="K236" s="130"/>
      <c r="L236" s="130"/>
      <c r="M236" s="130"/>
      <c r="N236" s="130"/>
      <c r="O236" s="130"/>
      <c r="P236" s="130"/>
      <c r="Q236" s="130"/>
      <c r="R236" s="130"/>
      <c r="S236" s="130"/>
      <c r="T236" s="130"/>
      <c r="U236" s="130"/>
      <c r="V236" s="130"/>
      <c r="W236" s="130"/>
      <c r="Y236" s="130"/>
      <c r="Z236" s="130"/>
      <c r="AA236" s="130"/>
      <c r="AB236" s="130"/>
      <c r="AC236" s="130"/>
      <c r="AD236" s="130"/>
      <c r="AE236" s="130"/>
      <c r="AF236" s="130"/>
      <c r="AG236" s="130"/>
      <c r="AH236" s="130"/>
      <c r="AI236" s="130"/>
      <c r="AJ236" s="130"/>
      <c r="AK236" s="130"/>
      <c r="AL236" s="130"/>
      <c r="AM236" s="130"/>
      <c r="AN236" s="130"/>
      <c r="AO236" s="130"/>
      <c r="AP236" s="130"/>
      <c r="AQ236" s="130"/>
      <c r="AR236" s="130"/>
      <c r="AS236" s="130"/>
      <c r="AT236" s="130"/>
      <c r="AU236" s="130"/>
      <c r="AV236" s="130"/>
      <c r="AW236" s="130"/>
      <c r="AX236" s="130"/>
      <c r="AY236" s="130"/>
      <c r="AZ236" s="130"/>
      <c r="BA236" s="130"/>
      <c r="BB236" s="130"/>
      <c r="BC236" s="130"/>
      <c r="BD236" s="130"/>
      <c r="BE236" s="130"/>
      <c r="BF236" s="130"/>
      <c r="BG236" s="130"/>
      <c r="BH236" s="130"/>
      <c r="BI236" s="130"/>
      <c r="BJ236" s="130"/>
      <c r="BK236" s="130"/>
      <c r="BL236" s="130"/>
      <c r="BM236" s="1"/>
    </row>
    <row r="237" spans="1:65" ht="18" customHeight="1">
      <c r="A237" s="1" t="s">
        <v>1654</v>
      </c>
      <c r="B237" s="3"/>
      <c r="C237" s="3"/>
      <c r="D237" s="3"/>
      <c r="E237" s="3"/>
      <c r="F237" s="3"/>
      <c r="G237" s="3"/>
      <c r="H237" s="3"/>
      <c r="I237" s="3"/>
      <c r="J237" s="3"/>
      <c r="K237" s="3"/>
      <c r="L237" s="3"/>
      <c r="M237" s="3"/>
      <c r="N237" s="3"/>
      <c r="O237" s="3"/>
      <c r="P237" s="3"/>
      <c r="Q237" s="3"/>
      <c r="R237" s="3"/>
      <c r="S237" s="3"/>
      <c r="T237" s="1"/>
      <c r="U237" s="1"/>
      <c r="V237" s="1"/>
      <c r="W237" s="1"/>
      <c r="X237" s="1"/>
      <c r="Y237" s="1"/>
      <c r="Z237" s="1"/>
      <c r="AA237" s="1"/>
      <c r="AB237" s="1"/>
      <c r="AC237" s="1"/>
      <c r="AD237" s="1"/>
      <c r="AE237" s="1"/>
      <c r="AF237" s="1"/>
      <c r="AG237" s="1"/>
      <c r="AH237" s="1"/>
      <c r="AI237" s="1" t="s">
        <v>1655</v>
      </c>
      <c r="AJ237" s="3"/>
      <c r="AK237" s="3"/>
      <c r="AL237" s="3"/>
      <c r="AM237" s="3"/>
      <c r="AN237" s="3"/>
      <c r="AO237" s="3"/>
      <c r="AP237" s="3"/>
      <c r="AQ237" s="3"/>
      <c r="AR237" s="3"/>
      <c r="AS237" s="3"/>
      <c r="AT237" s="3"/>
      <c r="AU237" s="3"/>
      <c r="AV237" s="3"/>
      <c r="AW237" s="3"/>
      <c r="AX237" s="3"/>
      <c r="AY237" s="3"/>
      <c r="AZ237" s="3"/>
      <c r="BA237" s="3"/>
      <c r="BB237" s="1"/>
      <c r="BC237" s="1"/>
      <c r="BD237" s="1"/>
      <c r="BE237" s="1"/>
      <c r="BF237" s="1"/>
      <c r="BG237" s="1"/>
      <c r="BH237" s="1"/>
      <c r="BI237" s="1"/>
      <c r="BJ237" s="1"/>
      <c r="BK237" s="1"/>
      <c r="BL237" s="1"/>
      <c r="BM237" s="1"/>
    </row>
    <row r="238" spans="1:65" ht="24" customHeight="1">
      <c r="A238" s="554" t="s">
        <v>1359</v>
      </c>
      <c r="B238" s="554"/>
      <c r="C238" s="554"/>
      <c r="D238" s="554"/>
      <c r="E238" s="554"/>
      <c r="F238" s="580"/>
      <c r="G238" s="554" t="s">
        <v>1360</v>
      </c>
      <c r="H238" s="554"/>
      <c r="I238" s="554"/>
      <c r="J238" s="554"/>
      <c r="K238" s="554"/>
      <c r="L238" s="730"/>
      <c r="M238" s="582" t="s">
        <v>1362</v>
      </c>
      <c r="N238" s="554"/>
      <c r="O238" s="554"/>
      <c r="P238" s="554"/>
      <c r="Q238" s="554"/>
      <c r="R238" s="580"/>
      <c r="S238" s="1319" t="s">
        <v>1363</v>
      </c>
      <c r="T238" s="856"/>
      <c r="U238" s="856"/>
      <c r="V238" s="856"/>
      <c r="W238" s="856"/>
      <c r="X238" s="1320"/>
      <c r="AI238" s="745"/>
      <c r="AJ238" s="745"/>
      <c r="AK238" s="745"/>
      <c r="AL238" s="745"/>
      <c r="AM238" s="745"/>
      <c r="AN238" s="745"/>
      <c r="AO238" s="745"/>
      <c r="AP238" s="745"/>
      <c r="AQ238" s="745"/>
      <c r="AR238" s="554" t="s">
        <v>1168</v>
      </c>
      <c r="AS238" s="554"/>
      <c r="AT238" s="554"/>
      <c r="AU238" s="554"/>
      <c r="AV238" s="554"/>
      <c r="AW238" s="554"/>
      <c r="AX238" s="554"/>
      <c r="AY238" s="554"/>
      <c r="AZ238" s="554"/>
      <c r="BA238" s="554" t="s">
        <v>1169</v>
      </c>
      <c r="BB238" s="554"/>
      <c r="BC238" s="554"/>
      <c r="BD238" s="554"/>
      <c r="BE238" s="554"/>
      <c r="BF238" s="554"/>
      <c r="BG238" s="554"/>
      <c r="BH238" s="554"/>
      <c r="BI238" s="554"/>
    </row>
    <row r="239" spans="1:65" ht="24" customHeight="1">
      <c r="A239" s="554"/>
      <c r="B239" s="554"/>
      <c r="C239" s="554"/>
      <c r="D239" s="554"/>
      <c r="E239" s="554"/>
      <c r="F239" s="580"/>
      <c r="G239" s="554"/>
      <c r="H239" s="554"/>
      <c r="I239" s="554"/>
      <c r="J239" s="554"/>
      <c r="K239" s="554"/>
      <c r="L239" s="730"/>
      <c r="M239" s="582"/>
      <c r="N239" s="554"/>
      <c r="O239" s="554"/>
      <c r="P239" s="554"/>
      <c r="Q239" s="554"/>
      <c r="R239" s="580"/>
      <c r="S239" s="1422" t="s">
        <v>1330</v>
      </c>
      <c r="T239" s="998"/>
      <c r="U239" s="1259"/>
      <c r="V239" s="1422" t="s">
        <v>1329</v>
      </c>
      <c r="W239" s="998"/>
      <c r="X239" s="998"/>
      <c r="AI239" s="922" t="s">
        <v>1656</v>
      </c>
      <c r="AJ239" s="554"/>
      <c r="AK239" s="554"/>
      <c r="AL239" s="554"/>
      <c r="AM239" s="554"/>
      <c r="AN239" s="554"/>
      <c r="AO239" s="554"/>
      <c r="AP239" s="554"/>
      <c r="AQ239" s="554"/>
      <c r="AR239" s="641"/>
      <c r="AS239" s="641"/>
      <c r="AT239" s="641"/>
      <c r="AU239" s="641"/>
      <c r="AV239" s="641"/>
      <c r="AW239" s="641"/>
      <c r="AX239" s="641"/>
      <c r="AY239" s="641"/>
      <c r="AZ239" s="641"/>
      <c r="BA239" s="641"/>
      <c r="BB239" s="641"/>
      <c r="BC239" s="641"/>
      <c r="BD239" s="641"/>
      <c r="BE239" s="641"/>
      <c r="BF239" s="641"/>
      <c r="BG239" s="641"/>
      <c r="BH239" s="641"/>
      <c r="BI239" s="641"/>
    </row>
    <row r="240" spans="1:65" ht="18" customHeight="1">
      <c r="A240" s="641"/>
      <c r="B240" s="641"/>
      <c r="C240" s="641"/>
      <c r="D240" s="641"/>
      <c r="E240" s="641"/>
      <c r="F240" s="600"/>
      <c r="G240" s="641"/>
      <c r="H240" s="641"/>
      <c r="I240" s="641"/>
      <c r="J240" s="641"/>
      <c r="K240" s="641"/>
      <c r="L240" s="600"/>
      <c r="M240" s="551" t="s">
        <v>1333</v>
      </c>
      <c r="N240" s="552"/>
      <c r="O240" s="552"/>
      <c r="P240" s="552"/>
      <c r="Q240" s="552" t="s">
        <v>1361</v>
      </c>
      <c r="R240" s="601"/>
      <c r="S240" s="551"/>
      <c r="T240" s="552"/>
      <c r="U240" s="552"/>
      <c r="V240" s="551"/>
      <c r="W240" s="552"/>
      <c r="X240" s="553"/>
      <c r="AI240" s="3" t="s">
        <v>1481</v>
      </c>
      <c r="AJ240" s="1"/>
      <c r="AK240" s="130"/>
      <c r="AL240" s="130"/>
      <c r="AM240" s="130"/>
      <c r="AN240" s="130"/>
      <c r="AO240" s="130"/>
      <c r="AP240" s="130"/>
      <c r="AQ240" s="130"/>
      <c r="AR240" s="130"/>
      <c r="AS240" s="130"/>
      <c r="AT240" s="130"/>
      <c r="AU240" s="130"/>
      <c r="AV240" s="130"/>
      <c r="AW240" s="130"/>
      <c r="AX240" s="130"/>
      <c r="AY240" s="130"/>
      <c r="AZ240" s="130"/>
      <c r="BA240" s="130"/>
      <c r="BB240" s="130"/>
      <c r="BC240" s="130"/>
      <c r="BD240" s="130"/>
      <c r="BE240" s="130"/>
      <c r="BF240" s="130"/>
      <c r="BG240" s="130"/>
      <c r="BH240" s="130"/>
      <c r="BI240" s="130"/>
    </row>
    <row r="241" spans="1:70" ht="18" customHeight="1">
      <c r="A241" s="3" t="s">
        <v>1281</v>
      </c>
      <c r="B241" s="1"/>
      <c r="C241" s="130"/>
      <c r="D241" s="130"/>
      <c r="E241" s="130"/>
      <c r="F241" s="130"/>
      <c r="G241" s="130"/>
      <c r="H241" s="130"/>
      <c r="I241" s="130"/>
      <c r="J241" s="130"/>
      <c r="K241" s="130"/>
      <c r="L241" s="130"/>
      <c r="M241" s="130"/>
      <c r="N241" s="130"/>
      <c r="O241" s="130"/>
      <c r="P241" s="130"/>
      <c r="Q241" s="130"/>
      <c r="R241" s="130"/>
      <c r="S241" s="130"/>
      <c r="T241" s="130"/>
      <c r="U241" s="130"/>
      <c r="V241" s="130"/>
      <c r="W241" s="130"/>
      <c r="X241" s="130"/>
      <c r="Y241" s="130"/>
      <c r="Z241" s="130"/>
      <c r="AA241" s="130"/>
      <c r="AB241" s="130"/>
      <c r="AC241" s="130"/>
      <c r="AD241" s="130"/>
      <c r="AE241" s="130"/>
      <c r="AF241" s="130"/>
      <c r="AG241" s="130"/>
      <c r="AH241" s="130"/>
      <c r="AI241" s="1" t="s">
        <v>1506</v>
      </c>
      <c r="AJ241" s="130"/>
      <c r="AK241" s="130"/>
      <c r="AL241" s="130"/>
      <c r="AM241" s="130"/>
      <c r="AN241" s="130"/>
      <c r="AO241" s="130"/>
      <c r="AP241" s="130"/>
      <c r="AQ241" s="130"/>
      <c r="AR241" s="130"/>
      <c r="AS241" s="130"/>
      <c r="AT241" s="130"/>
      <c r="AU241" s="130"/>
      <c r="AV241" s="130"/>
      <c r="AW241" s="130"/>
      <c r="AX241" s="130"/>
      <c r="AY241" s="130"/>
      <c r="AZ241" s="130"/>
      <c r="BA241" s="130"/>
      <c r="BB241" s="130"/>
      <c r="BC241" s="130"/>
      <c r="BD241" s="130"/>
      <c r="BE241" s="130"/>
      <c r="BF241" s="130"/>
      <c r="BG241" s="130"/>
      <c r="BH241" s="130"/>
      <c r="BI241" s="130"/>
      <c r="BJ241" s="130"/>
      <c r="BK241" s="130"/>
      <c r="BL241" s="130"/>
      <c r="BM241" s="1"/>
    </row>
    <row r="242" spans="1:70" ht="18" customHeight="1">
      <c r="A242" s="3"/>
      <c r="B242" s="1"/>
      <c r="C242" s="130"/>
      <c r="D242" s="130"/>
      <c r="E242" s="130"/>
      <c r="F242" s="130"/>
      <c r="G242" s="130"/>
      <c r="H242" s="130"/>
      <c r="I242" s="130"/>
      <c r="J242" s="130"/>
      <c r="K242" s="130"/>
      <c r="L242" s="130"/>
      <c r="M242" s="130"/>
      <c r="N242" s="130"/>
      <c r="O242" s="130"/>
      <c r="P242" s="130"/>
      <c r="Q242" s="130"/>
      <c r="R242" s="130"/>
      <c r="S242" s="130"/>
      <c r="T242" s="130"/>
      <c r="U242" s="130"/>
      <c r="V242" s="130"/>
      <c r="W242" s="130"/>
      <c r="X242" s="130"/>
      <c r="Y242" s="130"/>
      <c r="Z242" s="130"/>
      <c r="AA242" s="130"/>
      <c r="AB242" s="130"/>
      <c r="AC242" s="130"/>
      <c r="AD242" s="130"/>
      <c r="AE242" s="130"/>
      <c r="AF242" s="130"/>
      <c r="AG242" s="530"/>
      <c r="AH242" s="130"/>
      <c r="AI242" s="1"/>
      <c r="AJ242" s="130"/>
      <c r="AK242" s="130"/>
      <c r="AL242" s="130"/>
      <c r="AM242" s="130"/>
      <c r="AN242" s="130"/>
      <c r="AO242" s="130"/>
      <c r="AP242" s="130"/>
      <c r="AQ242" s="130"/>
      <c r="AR242" s="130"/>
      <c r="AS242" s="130"/>
      <c r="AT242" s="130"/>
      <c r="AU242" s="130"/>
      <c r="AV242" s="130"/>
      <c r="AW242" s="130"/>
      <c r="AX242" s="130"/>
      <c r="AY242" s="130"/>
      <c r="AZ242" s="130"/>
      <c r="BA242" s="130"/>
      <c r="BB242" s="130"/>
      <c r="BC242" s="130"/>
      <c r="BD242" s="130"/>
      <c r="BE242" s="130"/>
      <c r="BF242" s="130"/>
      <c r="BG242" s="130"/>
      <c r="BH242" s="130"/>
      <c r="BI242" s="130"/>
      <c r="BJ242" s="130"/>
      <c r="BK242" s="130"/>
      <c r="BL242" s="130"/>
      <c r="BM242" s="1"/>
    </row>
    <row r="243" spans="1:70" ht="18" customHeight="1">
      <c r="A243" s="529" t="s">
        <v>1701</v>
      </c>
      <c r="B243" s="529"/>
      <c r="C243" s="530"/>
      <c r="D243" s="530"/>
      <c r="E243" s="530"/>
      <c r="F243" s="530"/>
      <c r="G243" s="530"/>
      <c r="H243" s="530"/>
      <c r="I243" s="530"/>
      <c r="J243" s="530"/>
      <c r="K243" s="530"/>
      <c r="L243" s="530"/>
      <c r="M243" s="530"/>
      <c r="N243" s="530"/>
      <c r="O243" s="530"/>
      <c r="P243" s="530"/>
      <c r="Q243" s="530"/>
      <c r="R243" s="530"/>
      <c r="S243" s="530"/>
      <c r="T243" s="530"/>
      <c r="U243" s="530"/>
      <c r="V243" s="530"/>
      <c r="W243" s="530"/>
      <c r="X243" s="530"/>
      <c r="Y243" s="530"/>
      <c r="Z243" s="530"/>
      <c r="AA243" s="530"/>
      <c r="AB243" s="130"/>
      <c r="AC243" s="130"/>
      <c r="AD243" s="130"/>
      <c r="AE243" s="130"/>
      <c r="AF243" s="130"/>
      <c r="AG243" s="130"/>
      <c r="AH243" s="130"/>
      <c r="AI243" s="529" t="s">
        <v>1717</v>
      </c>
      <c r="AJ243" s="529"/>
      <c r="AK243" s="530"/>
      <c r="AL243" s="530"/>
      <c r="AM243" s="530"/>
      <c r="AN243" s="530"/>
      <c r="AO243" s="530"/>
      <c r="AP243" s="530"/>
      <c r="AQ243" s="530"/>
      <c r="AR243" s="530"/>
      <c r="AS243" s="530"/>
      <c r="AT243" s="530"/>
      <c r="AU243" s="530"/>
      <c r="AV243" s="530"/>
      <c r="AW243" s="530"/>
      <c r="AX243" s="530"/>
      <c r="AY243" s="530"/>
      <c r="AZ243" s="530"/>
      <c r="BA243" s="530"/>
      <c r="BB243" s="530"/>
      <c r="BC243" s="530"/>
      <c r="BD243" s="530"/>
      <c r="BE243" s="530"/>
      <c r="BF243" s="530"/>
      <c r="BG243" s="530"/>
      <c r="BH243" s="530"/>
      <c r="BI243" s="530"/>
      <c r="BJ243" s="130"/>
      <c r="BK243" s="130"/>
      <c r="BL243" s="130"/>
      <c r="BM243" s="1"/>
    </row>
    <row r="244" spans="1:70" ht="18" customHeight="1">
      <c r="A244" s="1347" t="s">
        <v>1702</v>
      </c>
      <c r="B244" s="1348"/>
      <c r="C244" s="1348"/>
      <c r="D244" s="1348"/>
      <c r="E244" s="1348"/>
      <c r="F244" s="1348"/>
      <c r="G244" s="1348"/>
      <c r="H244" s="1348"/>
      <c r="I244" s="1348"/>
      <c r="J244" s="1348"/>
      <c r="K244" s="1349"/>
      <c r="L244" s="1340" t="s">
        <v>1386</v>
      </c>
      <c r="M244" s="1341"/>
      <c r="N244" s="1341"/>
      <c r="O244" s="1341"/>
      <c r="P244" s="1341"/>
      <c r="Q244" s="1341"/>
      <c r="R244" s="1341"/>
      <c r="S244" s="1342"/>
      <c r="T244" s="1333" t="s">
        <v>1385</v>
      </c>
      <c r="U244" s="1333"/>
      <c r="V244" s="1333"/>
      <c r="W244" s="1333"/>
      <c r="X244" s="1333"/>
      <c r="Y244" s="1333"/>
      <c r="Z244" s="1333"/>
      <c r="AA244" s="1333"/>
      <c r="AB244" s="130"/>
      <c r="AC244" s="130"/>
      <c r="AD244" s="130"/>
      <c r="AE244" s="130"/>
      <c r="AF244" s="130"/>
      <c r="AG244" s="130"/>
      <c r="AH244" s="130"/>
      <c r="AI244" s="1340" t="s">
        <v>1718</v>
      </c>
      <c r="AJ244" s="1341"/>
      <c r="AK244" s="1341"/>
      <c r="AL244" s="1341"/>
      <c r="AM244" s="1341"/>
      <c r="AN244" s="1341"/>
      <c r="AO244" s="1341"/>
      <c r="AP244" s="1341"/>
      <c r="AQ244" s="1341"/>
      <c r="AR244" s="1341"/>
      <c r="AS244" s="1341"/>
      <c r="AT244" s="1341"/>
      <c r="AU244" s="1341"/>
      <c r="AV244" s="1341"/>
      <c r="AW244" s="1341"/>
      <c r="AX244" s="1341"/>
      <c r="AY244" s="1341"/>
      <c r="AZ244" s="1341"/>
      <c r="BA244" s="1341"/>
      <c r="BB244" s="1341"/>
      <c r="BC244" s="1341"/>
      <c r="BD244" s="1341"/>
      <c r="BE244" s="1341"/>
      <c r="BF244" s="1342"/>
      <c r="BG244" s="1333" t="s">
        <v>1720</v>
      </c>
      <c r="BH244" s="1333"/>
      <c r="BI244" s="1333"/>
      <c r="BJ244" s="1333"/>
      <c r="BK244" s="1333"/>
      <c r="BL244" s="1333"/>
      <c r="BM244" s="1333" t="s">
        <v>1721</v>
      </c>
      <c r="BN244" s="1333"/>
      <c r="BO244" s="1333"/>
      <c r="BP244" s="1333"/>
      <c r="BQ244" s="1333"/>
      <c r="BR244" s="1333"/>
    </row>
    <row r="245" spans="1:70" ht="18" customHeight="1">
      <c r="A245" s="1350"/>
      <c r="B245" s="1351"/>
      <c r="C245" s="1351"/>
      <c r="D245" s="1351"/>
      <c r="E245" s="1351"/>
      <c r="F245" s="1351"/>
      <c r="G245" s="1351"/>
      <c r="H245" s="1351"/>
      <c r="I245" s="1351"/>
      <c r="J245" s="1351"/>
      <c r="K245" s="1352"/>
      <c r="L245" s="1343"/>
      <c r="M245" s="1344"/>
      <c r="N245" s="1344"/>
      <c r="O245" s="1344"/>
      <c r="P245" s="1344"/>
      <c r="Q245" s="1344"/>
      <c r="R245" s="1344"/>
      <c r="S245" s="1345"/>
      <c r="T245" s="1346"/>
      <c r="U245" s="1346"/>
      <c r="V245" s="1346"/>
      <c r="W245" s="1346"/>
      <c r="X245" s="1346"/>
      <c r="Y245" s="1346"/>
      <c r="Z245" s="1346"/>
      <c r="AA245" s="1346"/>
      <c r="AB245" s="130"/>
      <c r="AC245" s="130"/>
      <c r="AD245" s="130"/>
      <c r="AE245" s="130"/>
      <c r="AF245" s="130"/>
      <c r="AG245" s="130"/>
      <c r="AH245" s="130"/>
      <c r="AI245" s="1327" t="s">
        <v>1719</v>
      </c>
      <c r="AJ245" s="1328"/>
      <c r="AK245" s="1328"/>
      <c r="AL245" s="1328"/>
      <c r="AM245" s="1328"/>
      <c r="AN245" s="1328"/>
      <c r="AO245" s="1328"/>
      <c r="AP245" s="1328"/>
      <c r="AQ245" s="1328"/>
      <c r="AR245" s="1328"/>
      <c r="AS245" s="1328"/>
      <c r="AT245" s="1328"/>
      <c r="AU245" s="1328"/>
      <c r="AV245" s="1328"/>
      <c r="AW245" s="1328"/>
      <c r="AX245" s="1328"/>
      <c r="AY245" s="1328"/>
      <c r="AZ245" s="1328"/>
      <c r="BA245" s="1328"/>
      <c r="BB245" s="1328"/>
      <c r="BC245" s="1328"/>
      <c r="BD245" s="1328"/>
      <c r="BE245" s="1328"/>
      <c r="BF245" s="1329"/>
      <c r="BG245" s="1321"/>
      <c r="BH245" s="1322"/>
      <c r="BI245" s="1322"/>
      <c r="BJ245" s="1322"/>
      <c r="BK245" s="1322"/>
      <c r="BL245" s="1323"/>
      <c r="BM245" s="1321"/>
      <c r="BN245" s="1322"/>
      <c r="BO245" s="1322"/>
      <c r="BP245" s="1322"/>
      <c r="BQ245" s="1322"/>
      <c r="BR245" s="1323"/>
    </row>
    <row r="246" spans="1:70" ht="18" customHeight="1">
      <c r="A246" s="1353" t="s">
        <v>1703</v>
      </c>
      <c r="B246" s="1354"/>
      <c r="C246" s="1354"/>
      <c r="D246" s="1354"/>
      <c r="E246" s="1354"/>
      <c r="F246" s="1354"/>
      <c r="G246" s="1354"/>
      <c r="H246" s="1354"/>
      <c r="I246" s="1354"/>
      <c r="J246" s="1354"/>
      <c r="K246" s="1354"/>
      <c r="L246" s="1340" t="s">
        <v>1704</v>
      </c>
      <c r="M246" s="1341"/>
      <c r="N246" s="1341"/>
      <c r="O246" s="1341"/>
      <c r="P246" s="1341"/>
      <c r="Q246" s="1341"/>
      <c r="R246" s="1341"/>
      <c r="S246" s="1342"/>
      <c r="T246" s="1333" t="s">
        <v>518</v>
      </c>
      <c r="U246" s="1333"/>
      <c r="V246" s="1333"/>
      <c r="W246" s="1333"/>
      <c r="X246" s="1333"/>
      <c r="Y246" s="1333"/>
      <c r="Z246" s="1333"/>
      <c r="AA246" s="1333"/>
      <c r="AB246" s="130"/>
      <c r="AC246" s="130"/>
      <c r="AD246" s="130"/>
      <c r="AE246" s="130"/>
      <c r="AF246" s="130"/>
      <c r="AG246" s="130"/>
      <c r="AH246" s="130"/>
      <c r="AI246" s="1330"/>
      <c r="AJ246" s="1331"/>
      <c r="AK246" s="1331"/>
      <c r="AL246" s="1331"/>
      <c r="AM246" s="1331"/>
      <c r="AN246" s="1331"/>
      <c r="AO246" s="1331"/>
      <c r="AP246" s="1331"/>
      <c r="AQ246" s="1331"/>
      <c r="AR246" s="1331"/>
      <c r="AS246" s="1331"/>
      <c r="AT246" s="1331"/>
      <c r="AU246" s="1331"/>
      <c r="AV246" s="1331"/>
      <c r="AW246" s="1331"/>
      <c r="AX246" s="1331"/>
      <c r="AY246" s="1331"/>
      <c r="AZ246" s="1331"/>
      <c r="BA246" s="1331"/>
      <c r="BB246" s="1331"/>
      <c r="BC246" s="1331"/>
      <c r="BD246" s="1331"/>
      <c r="BE246" s="1331"/>
      <c r="BF246" s="1332"/>
      <c r="BG246" s="1324"/>
      <c r="BH246" s="1325"/>
      <c r="BI246" s="1325"/>
      <c r="BJ246" s="1325"/>
      <c r="BK246" s="1325"/>
      <c r="BL246" s="1326"/>
      <c r="BM246" s="1324"/>
      <c r="BN246" s="1325"/>
      <c r="BO246" s="1325"/>
      <c r="BP246" s="1325"/>
      <c r="BQ246" s="1325"/>
      <c r="BR246" s="1326"/>
    </row>
    <row r="247" spans="1:70" ht="18" customHeight="1">
      <c r="A247" s="1354"/>
      <c r="B247" s="1354"/>
      <c r="C247" s="1354"/>
      <c r="D247" s="1354"/>
      <c r="E247" s="1354"/>
      <c r="F247" s="1354"/>
      <c r="G247" s="1354"/>
      <c r="H247" s="1354"/>
      <c r="I247" s="1354"/>
      <c r="J247" s="1354"/>
      <c r="K247" s="1354"/>
      <c r="L247" s="1343"/>
      <c r="M247" s="1344"/>
      <c r="N247" s="1344"/>
      <c r="O247" s="1344"/>
      <c r="P247" s="1344"/>
      <c r="Q247" s="1344"/>
      <c r="R247" s="1344"/>
      <c r="S247" s="1345"/>
      <c r="T247" s="1346"/>
      <c r="U247" s="1346"/>
      <c r="V247" s="1346"/>
      <c r="W247" s="1346"/>
      <c r="X247" s="1346"/>
      <c r="Y247" s="1346"/>
      <c r="Z247" s="1346"/>
      <c r="AA247" s="1346"/>
      <c r="AB247" s="130"/>
      <c r="AC247" s="130"/>
      <c r="AD247" s="130"/>
      <c r="AE247" s="130"/>
      <c r="AF247" s="130"/>
      <c r="AG247" s="130"/>
      <c r="AH247" s="130"/>
      <c r="AI247" s="1327" t="s">
        <v>1722</v>
      </c>
      <c r="AJ247" s="1328"/>
      <c r="AK247" s="1328"/>
      <c r="AL247" s="1328"/>
      <c r="AM247" s="1328"/>
      <c r="AN247" s="1328"/>
      <c r="AO247" s="1328"/>
      <c r="AP247" s="1328"/>
      <c r="AQ247" s="1328"/>
      <c r="AR247" s="1328"/>
      <c r="AS247" s="1328"/>
      <c r="AT247" s="1328"/>
      <c r="AU247" s="1328"/>
      <c r="AV247" s="1328"/>
      <c r="AW247" s="1328"/>
      <c r="AX247" s="1328"/>
      <c r="AY247" s="1328"/>
      <c r="AZ247" s="1328"/>
      <c r="BA247" s="1328"/>
      <c r="BB247" s="1328"/>
      <c r="BC247" s="1328"/>
      <c r="BD247" s="1328"/>
      <c r="BE247" s="1328"/>
      <c r="BF247" s="1329"/>
      <c r="BG247" s="1321"/>
      <c r="BH247" s="1322"/>
      <c r="BI247" s="1322"/>
      <c r="BJ247" s="1322"/>
      <c r="BK247" s="1322"/>
      <c r="BL247" s="1323"/>
      <c r="BM247" s="1321"/>
      <c r="BN247" s="1322"/>
      <c r="BO247" s="1322"/>
      <c r="BP247" s="1322"/>
      <c r="BQ247" s="1322"/>
      <c r="BR247" s="1323"/>
    </row>
    <row r="248" spans="1:70" ht="18" customHeight="1">
      <c r="A248" s="1354" t="s">
        <v>1705</v>
      </c>
      <c r="B248" s="1354"/>
      <c r="C248" s="1354"/>
      <c r="D248" s="1354"/>
      <c r="E248" s="1354"/>
      <c r="F248" s="1354"/>
      <c r="G248" s="1354"/>
      <c r="H248" s="1354"/>
      <c r="I248" s="1354"/>
      <c r="J248" s="1354"/>
      <c r="K248" s="1354"/>
      <c r="L248" s="1340" t="s">
        <v>1706</v>
      </c>
      <c r="M248" s="1341"/>
      <c r="N248" s="1341"/>
      <c r="O248" s="1341"/>
      <c r="P248" s="1341"/>
      <c r="Q248" s="1341"/>
      <c r="R248" s="1341"/>
      <c r="S248" s="1342"/>
      <c r="T248" s="1333" t="s">
        <v>1707</v>
      </c>
      <c r="U248" s="1333"/>
      <c r="V248" s="1333"/>
      <c r="W248" s="1333"/>
      <c r="X248" s="1333"/>
      <c r="Y248" s="1333"/>
      <c r="Z248" s="1333"/>
      <c r="AA248" s="1333"/>
      <c r="AB248" s="130"/>
      <c r="AC248" s="130"/>
      <c r="AD248" s="130"/>
      <c r="AE248" s="130"/>
      <c r="AF248" s="130"/>
      <c r="AG248" s="130"/>
      <c r="AH248" s="130"/>
      <c r="AI248" s="1330"/>
      <c r="AJ248" s="1331"/>
      <c r="AK248" s="1331"/>
      <c r="AL248" s="1331"/>
      <c r="AM248" s="1331"/>
      <c r="AN248" s="1331"/>
      <c r="AO248" s="1331"/>
      <c r="AP248" s="1331"/>
      <c r="AQ248" s="1331"/>
      <c r="AR248" s="1331"/>
      <c r="AS248" s="1331"/>
      <c r="AT248" s="1331"/>
      <c r="AU248" s="1331"/>
      <c r="AV248" s="1331"/>
      <c r="AW248" s="1331"/>
      <c r="AX248" s="1331"/>
      <c r="AY248" s="1331"/>
      <c r="AZ248" s="1331"/>
      <c r="BA248" s="1331"/>
      <c r="BB248" s="1331"/>
      <c r="BC248" s="1331"/>
      <c r="BD248" s="1331"/>
      <c r="BE248" s="1331"/>
      <c r="BF248" s="1332"/>
      <c r="BG248" s="1324"/>
      <c r="BH248" s="1325"/>
      <c r="BI248" s="1325"/>
      <c r="BJ248" s="1325"/>
      <c r="BK248" s="1325"/>
      <c r="BL248" s="1326"/>
      <c r="BM248" s="1324"/>
      <c r="BN248" s="1325"/>
      <c r="BO248" s="1325"/>
      <c r="BP248" s="1325"/>
      <c r="BQ248" s="1325"/>
      <c r="BR248" s="1326"/>
    </row>
    <row r="249" spans="1:70" ht="18" customHeight="1">
      <c r="A249" s="1354"/>
      <c r="B249" s="1354"/>
      <c r="C249" s="1354"/>
      <c r="D249" s="1354"/>
      <c r="E249" s="1354"/>
      <c r="F249" s="1354"/>
      <c r="G249" s="1354"/>
      <c r="H249" s="1354"/>
      <c r="I249" s="1354"/>
      <c r="J249" s="1354"/>
      <c r="K249" s="1354"/>
      <c r="L249" s="1343"/>
      <c r="M249" s="1344"/>
      <c r="N249" s="1344"/>
      <c r="O249" s="1344"/>
      <c r="P249" s="1344"/>
      <c r="Q249" s="1344"/>
      <c r="R249" s="1344"/>
      <c r="S249" s="1345"/>
      <c r="T249" s="1346"/>
      <c r="U249" s="1346"/>
      <c r="V249" s="1346"/>
      <c r="W249" s="1346"/>
      <c r="X249" s="1346"/>
      <c r="Y249" s="1346"/>
      <c r="Z249" s="1346"/>
      <c r="AA249" s="1346"/>
      <c r="AB249" s="130"/>
      <c r="AC249" s="130"/>
      <c r="AD249" s="130"/>
      <c r="AE249" s="130"/>
      <c r="AF249" s="130"/>
      <c r="AG249" s="130"/>
      <c r="AH249" s="130"/>
      <c r="AI249" s="1327" t="s">
        <v>1723</v>
      </c>
      <c r="AJ249" s="1328"/>
      <c r="AK249" s="1328"/>
      <c r="AL249" s="1328"/>
      <c r="AM249" s="1328"/>
      <c r="AN249" s="1328"/>
      <c r="AO249" s="1328"/>
      <c r="AP249" s="1328"/>
      <c r="AQ249" s="1328"/>
      <c r="AR249" s="1328"/>
      <c r="AS249" s="1328"/>
      <c r="AT249" s="1328"/>
      <c r="AU249" s="1328"/>
      <c r="AV249" s="1328"/>
      <c r="AW249" s="1328"/>
      <c r="AX249" s="1328"/>
      <c r="AY249" s="1328"/>
      <c r="AZ249" s="1328"/>
      <c r="BA249" s="1328"/>
      <c r="BB249" s="1328"/>
      <c r="BC249" s="1328"/>
      <c r="BD249" s="1328"/>
      <c r="BE249" s="1328"/>
      <c r="BF249" s="1329"/>
      <c r="BG249" s="1321"/>
      <c r="BH249" s="1322"/>
      <c r="BI249" s="1322"/>
      <c r="BJ249" s="1322"/>
      <c r="BK249" s="1322"/>
      <c r="BL249" s="1323"/>
      <c r="BM249" s="1321"/>
      <c r="BN249" s="1322"/>
      <c r="BO249" s="1322"/>
      <c r="BP249" s="1322"/>
      <c r="BQ249" s="1322"/>
      <c r="BR249" s="1323"/>
    </row>
    <row r="250" spans="1:70" ht="18" customHeight="1">
      <c r="A250" s="531" t="s">
        <v>1358</v>
      </c>
      <c r="B250" s="1"/>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30"/>
      <c r="AJ250" s="1331"/>
      <c r="AK250" s="1331"/>
      <c r="AL250" s="1331"/>
      <c r="AM250" s="1331"/>
      <c r="AN250" s="1331"/>
      <c r="AO250" s="1331"/>
      <c r="AP250" s="1331"/>
      <c r="AQ250" s="1331"/>
      <c r="AR250" s="1331"/>
      <c r="AS250" s="1331"/>
      <c r="AT250" s="1331"/>
      <c r="AU250" s="1331"/>
      <c r="AV250" s="1331"/>
      <c r="AW250" s="1331"/>
      <c r="AX250" s="1331"/>
      <c r="AY250" s="1331"/>
      <c r="AZ250" s="1331"/>
      <c r="BA250" s="1331"/>
      <c r="BB250" s="1331"/>
      <c r="BC250" s="1331"/>
      <c r="BD250" s="1331"/>
      <c r="BE250" s="1331"/>
      <c r="BF250" s="1332"/>
      <c r="BG250" s="1324"/>
      <c r="BH250" s="1325"/>
      <c r="BI250" s="1325"/>
      <c r="BJ250" s="1325"/>
      <c r="BK250" s="1325"/>
      <c r="BL250" s="1326"/>
      <c r="BM250" s="1324"/>
      <c r="BN250" s="1325"/>
      <c r="BO250" s="1325"/>
      <c r="BP250" s="1325"/>
      <c r="BQ250" s="1325"/>
      <c r="BR250" s="1326"/>
    </row>
    <row r="251" spans="1:70" ht="18" customHeight="1">
      <c r="A251" s="3"/>
      <c r="B251" s="1"/>
      <c r="C251" s="130"/>
      <c r="D251" s="130"/>
      <c r="E251" s="130"/>
      <c r="F251" s="130"/>
      <c r="G251" s="130"/>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27" t="s">
        <v>1726</v>
      </c>
      <c r="AJ251" s="1328"/>
      <c r="AK251" s="1328"/>
      <c r="AL251" s="1328"/>
      <c r="AM251" s="1328"/>
      <c r="AN251" s="1328"/>
      <c r="AO251" s="1328"/>
      <c r="AP251" s="1328"/>
      <c r="AQ251" s="1328"/>
      <c r="AR251" s="1328"/>
      <c r="AS251" s="1328"/>
      <c r="AT251" s="1328"/>
      <c r="AU251" s="1328"/>
      <c r="AV251" s="1328"/>
      <c r="AW251" s="1328"/>
      <c r="AX251" s="1328"/>
      <c r="AY251" s="1328"/>
      <c r="AZ251" s="1328"/>
      <c r="BA251" s="1328"/>
      <c r="BB251" s="1328"/>
      <c r="BC251" s="1328"/>
      <c r="BD251" s="1328"/>
      <c r="BE251" s="1328"/>
      <c r="BF251" s="1329"/>
      <c r="BG251" s="1321"/>
      <c r="BH251" s="1322"/>
      <c r="BI251" s="1322"/>
      <c r="BJ251" s="1322"/>
      <c r="BK251" s="1322"/>
      <c r="BL251" s="1323"/>
      <c r="BM251" s="1321"/>
      <c r="BN251" s="1322"/>
      <c r="BO251" s="1322"/>
      <c r="BP251" s="1322"/>
      <c r="BQ251" s="1322"/>
      <c r="BR251" s="1323"/>
    </row>
    <row r="252" spans="1:70" ht="18" customHeight="1">
      <c r="A252" s="529" t="s">
        <v>1708</v>
      </c>
      <c r="B252" s="1"/>
      <c r="C252" s="130"/>
      <c r="D252" s="130"/>
      <c r="E252" s="130"/>
      <c r="F252" s="130"/>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30"/>
      <c r="AJ252" s="1331"/>
      <c r="AK252" s="1331"/>
      <c r="AL252" s="1331"/>
      <c r="AM252" s="1331"/>
      <c r="AN252" s="1331"/>
      <c r="AO252" s="1331"/>
      <c r="AP252" s="1331"/>
      <c r="AQ252" s="1331"/>
      <c r="AR252" s="1331"/>
      <c r="AS252" s="1331"/>
      <c r="AT252" s="1331"/>
      <c r="AU252" s="1331"/>
      <c r="AV252" s="1331"/>
      <c r="AW252" s="1331"/>
      <c r="AX252" s="1331"/>
      <c r="AY252" s="1331"/>
      <c r="AZ252" s="1331"/>
      <c r="BA252" s="1331"/>
      <c r="BB252" s="1331"/>
      <c r="BC252" s="1331"/>
      <c r="BD252" s="1331"/>
      <c r="BE252" s="1331"/>
      <c r="BF252" s="1332"/>
      <c r="BG252" s="1324"/>
      <c r="BH252" s="1325"/>
      <c r="BI252" s="1325"/>
      <c r="BJ252" s="1325"/>
      <c r="BK252" s="1325"/>
      <c r="BL252" s="1326"/>
      <c r="BM252" s="1324"/>
      <c r="BN252" s="1325"/>
      <c r="BO252" s="1325"/>
      <c r="BP252" s="1325"/>
      <c r="BQ252" s="1325"/>
      <c r="BR252" s="1326"/>
    </row>
    <row r="253" spans="1:70" ht="18" customHeight="1">
      <c r="A253" s="1357" t="s">
        <v>1709</v>
      </c>
      <c r="B253" s="1358"/>
      <c r="C253" s="1358"/>
      <c r="D253" s="1358"/>
      <c r="E253" s="1358"/>
      <c r="F253" s="1358"/>
      <c r="G253" s="1358"/>
      <c r="H253" s="1358"/>
      <c r="I253" s="1358"/>
      <c r="J253" s="1358"/>
      <c r="K253" s="1359"/>
      <c r="L253" s="1340" t="s">
        <v>1704</v>
      </c>
      <c r="M253" s="1341"/>
      <c r="N253" s="1341"/>
      <c r="O253" s="1341"/>
      <c r="P253" s="1341"/>
      <c r="Q253" s="1341"/>
      <c r="R253" s="1341"/>
      <c r="S253" s="1342"/>
      <c r="T253" s="1333" t="s">
        <v>518</v>
      </c>
      <c r="U253" s="1333"/>
      <c r="V253" s="1333"/>
      <c r="W253" s="1333"/>
      <c r="X253" s="1333"/>
      <c r="Y253" s="1333"/>
      <c r="Z253" s="1333"/>
      <c r="AA253" s="1333"/>
      <c r="AB253" s="130"/>
      <c r="AC253" s="130"/>
      <c r="AD253" s="130"/>
      <c r="AE253" s="130"/>
      <c r="AF253" s="130"/>
      <c r="AG253" s="130"/>
      <c r="AH253" s="130"/>
      <c r="AI253" s="531" t="s">
        <v>1358</v>
      </c>
      <c r="AJ253" s="1"/>
      <c r="AK253" s="1"/>
      <c r="AL253" s="1"/>
      <c r="AM253" s="1"/>
      <c r="AN253" s="1"/>
      <c r="AO253" s="1"/>
      <c r="AP253" s="1"/>
      <c r="AQ253" s="1"/>
      <c r="AR253" s="1"/>
    </row>
    <row r="254" spans="1:70" ht="18" customHeight="1">
      <c r="A254" s="1360"/>
      <c r="B254" s="1361"/>
      <c r="C254" s="1361"/>
      <c r="D254" s="1361"/>
      <c r="E254" s="1361"/>
      <c r="F254" s="1361"/>
      <c r="G254" s="1361"/>
      <c r="H254" s="1361"/>
      <c r="I254" s="1361"/>
      <c r="J254" s="1361"/>
      <c r="K254" s="1362"/>
      <c r="L254" s="1343"/>
      <c r="M254" s="1344"/>
      <c r="N254" s="1344"/>
      <c r="O254" s="1344"/>
      <c r="P254" s="1344"/>
      <c r="Q254" s="1344"/>
      <c r="R254" s="1344"/>
      <c r="S254" s="1345"/>
      <c r="T254" s="1346"/>
      <c r="U254" s="1346"/>
      <c r="V254" s="1346"/>
      <c r="W254" s="1346"/>
      <c r="X254" s="1346"/>
      <c r="Y254" s="1346"/>
      <c r="Z254" s="1346"/>
      <c r="AA254" s="1346"/>
      <c r="AB254" s="130"/>
      <c r="AC254" s="130"/>
      <c r="AD254" s="130"/>
      <c r="AE254" s="130"/>
      <c r="AF254" s="130"/>
      <c r="AG254" s="130"/>
      <c r="AH254" s="130"/>
      <c r="BJ254" s="130"/>
      <c r="BK254" s="130"/>
      <c r="BL254" s="130"/>
      <c r="BM254" s="1"/>
    </row>
    <row r="255" spans="1:70" ht="18" customHeight="1">
      <c r="A255" s="1334" t="s">
        <v>1724</v>
      </c>
      <c r="B255" s="1335"/>
      <c r="C255" s="1335"/>
      <c r="D255" s="1335"/>
      <c r="E255" s="1335"/>
      <c r="F255" s="1335"/>
      <c r="G255" s="1335"/>
      <c r="H255" s="1335"/>
      <c r="I255" s="1335"/>
      <c r="J255" s="1335"/>
      <c r="K255" s="1336"/>
      <c r="L255" s="1340" t="s">
        <v>1704</v>
      </c>
      <c r="M255" s="1341"/>
      <c r="N255" s="1341"/>
      <c r="O255" s="1341"/>
      <c r="P255" s="1341"/>
      <c r="Q255" s="1341"/>
      <c r="R255" s="1341"/>
      <c r="S255" s="1342"/>
      <c r="T255" s="1333" t="s">
        <v>518</v>
      </c>
      <c r="U255" s="1333"/>
      <c r="V255" s="1333"/>
      <c r="W255" s="1333"/>
      <c r="X255" s="1333"/>
      <c r="Y255" s="1333"/>
      <c r="Z255" s="1333"/>
      <c r="AA255" s="1333"/>
      <c r="AB255" s="130"/>
      <c r="AC255" s="130"/>
      <c r="AD255" s="130"/>
      <c r="AE255" s="130"/>
      <c r="AF255" s="130"/>
      <c r="AG255" s="130"/>
      <c r="AH255" s="130"/>
      <c r="BJ255" s="130"/>
      <c r="BK255" s="130"/>
      <c r="BL255" s="130"/>
      <c r="BM255" s="1"/>
    </row>
    <row r="256" spans="1:70" ht="18" customHeight="1">
      <c r="A256" s="1337"/>
      <c r="B256" s="1338"/>
      <c r="C256" s="1338"/>
      <c r="D256" s="1338"/>
      <c r="E256" s="1338"/>
      <c r="F256" s="1338"/>
      <c r="G256" s="1338"/>
      <c r="H256" s="1338"/>
      <c r="I256" s="1338"/>
      <c r="J256" s="1338"/>
      <c r="K256" s="1339"/>
      <c r="L256" s="1343"/>
      <c r="M256" s="1344"/>
      <c r="N256" s="1344"/>
      <c r="O256" s="1344"/>
      <c r="P256" s="1344"/>
      <c r="Q256" s="1344"/>
      <c r="R256" s="1344"/>
      <c r="S256" s="1345"/>
      <c r="T256" s="1346"/>
      <c r="U256" s="1346"/>
      <c r="V256" s="1346"/>
      <c r="W256" s="1346"/>
      <c r="X256" s="1346"/>
      <c r="Y256" s="1346"/>
      <c r="Z256" s="1346"/>
      <c r="AA256" s="1346"/>
      <c r="AB256" s="130"/>
      <c r="AC256" s="130"/>
      <c r="AD256" s="130"/>
      <c r="AE256" s="130"/>
      <c r="AF256" s="130"/>
      <c r="AG256" s="130"/>
      <c r="AH256" s="130"/>
      <c r="BJ256" s="130"/>
      <c r="BK256" s="130"/>
      <c r="BL256" s="130"/>
      <c r="BM256" s="1"/>
    </row>
    <row r="257" spans="1:65" ht="18" customHeight="1">
      <c r="A257" s="1355" t="s">
        <v>1710</v>
      </c>
      <c r="B257" s="1356"/>
      <c r="C257" s="1356"/>
      <c r="D257" s="1356"/>
      <c r="E257" s="1356"/>
      <c r="F257" s="1356"/>
      <c r="G257" s="1356"/>
      <c r="H257" s="1356"/>
      <c r="I257" s="1356"/>
      <c r="J257" s="1356"/>
      <c r="K257" s="1356"/>
      <c r="L257" s="1340" t="s">
        <v>1704</v>
      </c>
      <c r="M257" s="1341"/>
      <c r="N257" s="1341"/>
      <c r="O257" s="1341"/>
      <c r="P257" s="1341"/>
      <c r="Q257" s="1341"/>
      <c r="R257" s="1341"/>
      <c r="S257" s="1342"/>
      <c r="T257" s="1333" t="s">
        <v>518</v>
      </c>
      <c r="U257" s="1333"/>
      <c r="V257" s="1333"/>
      <c r="W257" s="1333"/>
      <c r="X257" s="1333"/>
      <c r="Y257" s="1333"/>
      <c r="Z257" s="1333"/>
      <c r="AA257" s="1333"/>
      <c r="AB257" s="130"/>
      <c r="AC257" s="130"/>
      <c r="AD257" s="130"/>
      <c r="AE257" s="130"/>
      <c r="AF257" s="130"/>
      <c r="AG257" s="130"/>
      <c r="AH257" s="130"/>
      <c r="AI257" s="529" t="s">
        <v>1714</v>
      </c>
      <c r="AJ257" s="529"/>
      <c r="AK257" s="530"/>
      <c r="AL257" s="530"/>
      <c r="AM257" s="530"/>
      <c r="AN257" s="530"/>
      <c r="AO257" s="530"/>
      <c r="AP257" s="530"/>
      <c r="AQ257" s="530"/>
      <c r="AR257" s="530"/>
      <c r="AS257" s="530"/>
      <c r="AT257" s="530"/>
      <c r="AU257" s="530"/>
      <c r="AV257" s="530"/>
      <c r="AW257" s="530"/>
      <c r="AX257" s="530"/>
      <c r="AY257" s="530"/>
      <c r="AZ257" s="530"/>
      <c r="BA257" s="530"/>
      <c r="BB257" s="530"/>
      <c r="BC257" s="530"/>
      <c r="BD257" s="530"/>
      <c r="BE257" s="530"/>
      <c r="BF257" s="530"/>
      <c r="BG257" s="530"/>
      <c r="BH257" s="530"/>
      <c r="BI257" s="530"/>
    </row>
    <row r="258" spans="1:65" ht="17.25" customHeight="1">
      <c r="A258" s="1356"/>
      <c r="B258" s="1356"/>
      <c r="C258" s="1356"/>
      <c r="D258" s="1356"/>
      <c r="E258" s="1356"/>
      <c r="F258" s="1356"/>
      <c r="G258" s="1356"/>
      <c r="H258" s="1356"/>
      <c r="I258" s="1356"/>
      <c r="J258" s="1356"/>
      <c r="K258" s="1356"/>
      <c r="L258" s="1343"/>
      <c r="M258" s="1344"/>
      <c r="N258" s="1344"/>
      <c r="O258" s="1344"/>
      <c r="P258" s="1344"/>
      <c r="Q258" s="1344"/>
      <c r="R258" s="1344"/>
      <c r="S258" s="1345"/>
      <c r="T258" s="1346"/>
      <c r="U258" s="1346"/>
      <c r="V258" s="1346"/>
      <c r="W258" s="1346"/>
      <c r="X258" s="1346"/>
      <c r="Y258" s="1346"/>
      <c r="Z258" s="1346"/>
      <c r="AA258" s="1346"/>
      <c r="AB258" s="130"/>
      <c r="AC258" s="1"/>
      <c r="AI258" s="1347" t="s">
        <v>1715</v>
      </c>
      <c r="AJ258" s="1348"/>
      <c r="AK258" s="1348"/>
      <c r="AL258" s="1348"/>
      <c r="AM258" s="1348"/>
      <c r="AN258" s="1348"/>
      <c r="AO258" s="1348"/>
      <c r="AP258" s="1348"/>
      <c r="AQ258" s="1348"/>
      <c r="AR258" s="1348"/>
      <c r="AS258" s="1349"/>
      <c r="AT258" s="1340" t="s">
        <v>1386</v>
      </c>
      <c r="AU258" s="1341"/>
      <c r="AV258" s="1341"/>
      <c r="AW258" s="1341"/>
      <c r="AX258" s="1341"/>
      <c r="AY258" s="1341"/>
      <c r="AZ258" s="1341"/>
      <c r="BA258" s="1342"/>
      <c r="BB258" s="1333" t="s">
        <v>1385</v>
      </c>
      <c r="BC258" s="1333"/>
      <c r="BD258" s="1333"/>
      <c r="BE258" s="1333"/>
      <c r="BF258" s="1333"/>
      <c r="BG258" s="1333"/>
      <c r="BH258" s="1333"/>
      <c r="BI258" s="1333"/>
    </row>
    <row r="259" spans="1:65" ht="17.25" customHeight="1">
      <c r="A259" s="1334" t="s">
        <v>1725</v>
      </c>
      <c r="B259" s="1335"/>
      <c r="C259" s="1335"/>
      <c r="D259" s="1335"/>
      <c r="E259" s="1335"/>
      <c r="F259" s="1335"/>
      <c r="G259" s="1335"/>
      <c r="H259" s="1335"/>
      <c r="I259" s="1335"/>
      <c r="J259" s="1335"/>
      <c r="K259" s="1336"/>
      <c r="L259" s="1340" t="s">
        <v>1704</v>
      </c>
      <c r="M259" s="1341"/>
      <c r="N259" s="1341"/>
      <c r="O259" s="1341"/>
      <c r="P259" s="1341"/>
      <c r="Q259" s="1341"/>
      <c r="R259" s="1341"/>
      <c r="S259" s="1342"/>
      <c r="T259" s="1333" t="s">
        <v>518</v>
      </c>
      <c r="U259" s="1333"/>
      <c r="V259" s="1333"/>
      <c r="W259" s="1333"/>
      <c r="X259" s="1333"/>
      <c r="Y259" s="1333"/>
      <c r="Z259" s="1333"/>
      <c r="AA259" s="1333"/>
      <c r="AB259" s="130"/>
      <c r="AC259" s="130"/>
      <c r="AD259" s="130"/>
      <c r="AE259" s="130"/>
      <c r="AF259" s="130"/>
      <c r="AG259" s="130"/>
      <c r="AH259" s="130"/>
      <c r="AI259" s="1350"/>
      <c r="AJ259" s="1351"/>
      <c r="AK259" s="1351"/>
      <c r="AL259" s="1351"/>
      <c r="AM259" s="1351"/>
      <c r="AN259" s="1351"/>
      <c r="AO259" s="1351"/>
      <c r="AP259" s="1351"/>
      <c r="AQ259" s="1351"/>
      <c r="AR259" s="1351"/>
      <c r="AS259" s="1352"/>
      <c r="AT259" s="1343"/>
      <c r="AU259" s="1344"/>
      <c r="AV259" s="1344"/>
      <c r="AW259" s="1344"/>
      <c r="AX259" s="1344"/>
      <c r="AY259" s="1344"/>
      <c r="AZ259" s="1344"/>
      <c r="BA259" s="1345"/>
      <c r="BB259" s="1346"/>
      <c r="BC259" s="1346"/>
      <c r="BD259" s="1346"/>
      <c r="BE259" s="1346"/>
      <c r="BF259" s="1346"/>
      <c r="BG259" s="1346"/>
      <c r="BH259" s="1346"/>
      <c r="BI259" s="1346"/>
      <c r="BJ259" s="16"/>
      <c r="BK259" s="16"/>
      <c r="BL259" s="16"/>
      <c r="BM259" s="16"/>
    </row>
    <row r="260" spans="1:65" ht="17.25" customHeight="1">
      <c r="A260" s="1337"/>
      <c r="B260" s="1338"/>
      <c r="C260" s="1338"/>
      <c r="D260" s="1338"/>
      <c r="E260" s="1338"/>
      <c r="F260" s="1338"/>
      <c r="G260" s="1338"/>
      <c r="H260" s="1338"/>
      <c r="I260" s="1338"/>
      <c r="J260" s="1338"/>
      <c r="K260" s="1339"/>
      <c r="L260" s="1343"/>
      <c r="M260" s="1344"/>
      <c r="N260" s="1344"/>
      <c r="O260" s="1344"/>
      <c r="P260" s="1344"/>
      <c r="Q260" s="1344"/>
      <c r="R260" s="1344"/>
      <c r="S260" s="1345"/>
      <c r="T260" s="1346"/>
      <c r="U260" s="1346"/>
      <c r="V260" s="1346"/>
      <c r="W260" s="1346"/>
      <c r="X260" s="1346"/>
      <c r="Y260" s="1346"/>
      <c r="Z260" s="1346"/>
      <c r="AA260" s="1346"/>
      <c r="AB260" s="16"/>
      <c r="AC260" s="16"/>
      <c r="AD260" s="16"/>
      <c r="AE260" s="16"/>
      <c r="AF260" s="16"/>
      <c r="AG260" s="16"/>
      <c r="AH260" s="16"/>
      <c r="AI260" s="1353" t="s">
        <v>1716</v>
      </c>
      <c r="AJ260" s="1354"/>
      <c r="AK260" s="1354"/>
      <c r="AL260" s="1354"/>
      <c r="AM260" s="1354"/>
      <c r="AN260" s="1354"/>
      <c r="AO260" s="1354"/>
      <c r="AP260" s="1354"/>
      <c r="AQ260" s="1354"/>
      <c r="AR260" s="1354"/>
      <c r="AS260" s="1354"/>
      <c r="AT260" s="1340" t="s">
        <v>1704</v>
      </c>
      <c r="AU260" s="1341"/>
      <c r="AV260" s="1341"/>
      <c r="AW260" s="1341"/>
      <c r="AX260" s="1341"/>
      <c r="AY260" s="1341"/>
      <c r="AZ260" s="1341"/>
      <c r="BA260" s="1342"/>
      <c r="BB260" s="1333" t="s">
        <v>518</v>
      </c>
      <c r="BC260" s="1333"/>
      <c r="BD260" s="1333"/>
      <c r="BE260" s="1333"/>
      <c r="BF260" s="1333"/>
      <c r="BG260" s="1333"/>
      <c r="BH260" s="1333"/>
      <c r="BI260" s="1333"/>
    </row>
    <row r="261" spans="1:65" ht="16.899999999999999" customHeight="1">
      <c r="A261" s="1334" t="s">
        <v>1711</v>
      </c>
      <c r="B261" s="1335"/>
      <c r="C261" s="1335"/>
      <c r="D261" s="1335"/>
      <c r="E261" s="1335"/>
      <c r="F261" s="1335"/>
      <c r="G261" s="1335"/>
      <c r="H261" s="1335"/>
      <c r="I261" s="1335"/>
      <c r="J261" s="1335"/>
      <c r="K261" s="1336"/>
      <c r="L261" s="1340" t="s">
        <v>1712</v>
      </c>
      <c r="M261" s="1341"/>
      <c r="N261" s="1341"/>
      <c r="O261" s="1341"/>
      <c r="P261" s="1341"/>
      <c r="Q261" s="1341"/>
      <c r="R261" s="1341"/>
      <c r="S261" s="1342"/>
      <c r="T261" s="1333" t="s">
        <v>1713</v>
      </c>
      <c r="U261" s="1333"/>
      <c r="V261" s="1333"/>
      <c r="W261" s="1333"/>
      <c r="X261" s="1333"/>
      <c r="Y261" s="1333"/>
      <c r="Z261" s="1333"/>
      <c r="AA261" s="1333"/>
      <c r="AI261" s="1354"/>
      <c r="AJ261" s="1354"/>
      <c r="AK261" s="1354"/>
      <c r="AL261" s="1354"/>
      <c r="AM261" s="1354"/>
      <c r="AN261" s="1354"/>
      <c r="AO261" s="1354"/>
      <c r="AP261" s="1354"/>
      <c r="AQ261" s="1354"/>
      <c r="AR261" s="1354"/>
      <c r="AS261" s="1354"/>
      <c r="AT261" s="1343"/>
      <c r="AU261" s="1344"/>
      <c r="AV261" s="1344"/>
      <c r="AW261" s="1344"/>
      <c r="AX261" s="1344"/>
      <c r="AY261" s="1344"/>
      <c r="AZ261" s="1344"/>
      <c r="BA261" s="1345"/>
      <c r="BB261" s="1346"/>
      <c r="BC261" s="1346"/>
      <c r="BD261" s="1346"/>
      <c r="BE261" s="1346"/>
      <c r="BF261" s="1346"/>
      <c r="BG261" s="1346"/>
      <c r="BH261" s="1346"/>
      <c r="BI261" s="1346"/>
    </row>
    <row r="262" spans="1:65" ht="16.899999999999999" customHeight="1">
      <c r="A262" s="1337"/>
      <c r="B262" s="1338"/>
      <c r="C262" s="1338"/>
      <c r="D262" s="1338"/>
      <c r="E262" s="1338"/>
      <c r="F262" s="1338"/>
      <c r="G262" s="1338"/>
      <c r="H262" s="1338"/>
      <c r="I262" s="1338"/>
      <c r="J262" s="1338"/>
      <c r="K262" s="1339"/>
      <c r="L262" s="1343"/>
      <c r="M262" s="1344"/>
      <c r="N262" s="1344"/>
      <c r="O262" s="1344"/>
      <c r="P262" s="1344"/>
      <c r="Q262" s="1344"/>
      <c r="R262" s="1344"/>
      <c r="S262" s="1345"/>
      <c r="T262" s="1346"/>
      <c r="U262" s="1346"/>
      <c r="V262" s="1346"/>
      <c r="W262" s="1346"/>
      <c r="X262" s="1346"/>
      <c r="Y262" s="1346"/>
      <c r="Z262" s="1346"/>
      <c r="AA262" s="1346"/>
      <c r="AI262" s="531" t="s">
        <v>1358</v>
      </c>
    </row>
    <row r="263" spans="1:65" ht="16.899999999999999" customHeight="1">
      <c r="A263" s="531" t="s">
        <v>1358</v>
      </c>
    </row>
    <row r="264" spans="1:65" ht="16.899999999999999" customHeight="1"/>
    <row r="265" spans="1:65" ht="16.899999999999999" customHeight="1">
      <c r="AG265" s="530"/>
    </row>
  </sheetData>
  <mergeCells count="952">
    <mergeCell ref="X219:AU219"/>
    <mergeCell ref="X217:AU217"/>
    <mergeCell ref="X216:AU216"/>
    <mergeCell ref="X215:AU215"/>
    <mergeCell ref="X214:AU214"/>
    <mergeCell ref="X213:AU213"/>
    <mergeCell ref="X212:AU212"/>
    <mergeCell ref="X211:AU211"/>
    <mergeCell ref="X210:AU210"/>
    <mergeCell ref="X218:AU218"/>
    <mergeCell ref="AO27:AP27"/>
    <mergeCell ref="AQ27:AR27"/>
    <mergeCell ref="AS27:AT27"/>
    <mergeCell ref="A28:I30"/>
    <mergeCell ref="J28:P28"/>
    <mergeCell ref="Q28:BD28"/>
    <mergeCell ref="J29:P29"/>
    <mergeCell ref="Q29:BD29"/>
    <mergeCell ref="J30:P30"/>
    <mergeCell ref="Q30:BD30"/>
    <mergeCell ref="A22:I24"/>
    <mergeCell ref="J22:W22"/>
    <mergeCell ref="J23:P23"/>
    <mergeCell ref="Q23:W23"/>
    <mergeCell ref="J24:P24"/>
    <mergeCell ref="Q24:W24"/>
    <mergeCell ref="A25:I27"/>
    <mergeCell ref="J25:W25"/>
    <mergeCell ref="X25:AT25"/>
    <mergeCell ref="J26:M26"/>
    <mergeCell ref="N26:Q26"/>
    <mergeCell ref="R26:W26"/>
    <mergeCell ref="X26:AA26"/>
    <mergeCell ref="AB26:AE26"/>
    <mergeCell ref="AF26:AN26"/>
    <mergeCell ref="AO26:AT26"/>
    <mergeCell ref="J27:M27"/>
    <mergeCell ref="N27:Q27"/>
    <mergeCell ref="R27:S27"/>
    <mergeCell ref="T27:U27"/>
    <mergeCell ref="V27:W27"/>
    <mergeCell ref="X27:AA27"/>
    <mergeCell ref="AB27:AE27"/>
    <mergeCell ref="AF27:AN27"/>
    <mergeCell ref="A20:I21"/>
    <mergeCell ref="J20:P20"/>
    <mergeCell ref="Q20:W20"/>
    <mergeCell ref="X20:AF21"/>
    <mergeCell ref="AG20:AM20"/>
    <mergeCell ref="AN20:AT20"/>
    <mergeCell ref="AU20:BC21"/>
    <mergeCell ref="BD20:BJ20"/>
    <mergeCell ref="BK20:BQ20"/>
    <mergeCell ref="J21:P21"/>
    <mergeCell ref="Q21:W21"/>
    <mergeCell ref="AG21:AM21"/>
    <mergeCell ref="AN21:AT21"/>
    <mergeCell ref="BD21:BJ21"/>
    <mergeCell ref="BK21:BQ21"/>
    <mergeCell ref="A12:G12"/>
    <mergeCell ref="H12:N12"/>
    <mergeCell ref="O12:Q12"/>
    <mergeCell ref="A13:G16"/>
    <mergeCell ref="H13:Q13"/>
    <mergeCell ref="R13:W13"/>
    <mergeCell ref="X13:AC13"/>
    <mergeCell ref="H14:Q14"/>
    <mergeCell ref="R14:W14"/>
    <mergeCell ref="X14:AC14"/>
    <mergeCell ref="H15:Q15"/>
    <mergeCell ref="R15:W15"/>
    <mergeCell ref="X15:AC15"/>
    <mergeCell ref="H16:Q16"/>
    <mergeCell ref="R16:W16"/>
    <mergeCell ref="X16:AC16"/>
    <mergeCell ref="A233:BL235"/>
    <mergeCell ref="P225:W225"/>
    <mergeCell ref="A215:I215"/>
    <mergeCell ref="J215:O215"/>
    <mergeCell ref="P215:U215"/>
    <mergeCell ref="BA75:BB75"/>
    <mergeCell ref="BE75:BG75"/>
    <mergeCell ref="BH75:BI75"/>
    <mergeCell ref="BL75:BN75"/>
    <mergeCell ref="Z75:AB75"/>
    <mergeCell ref="AC75:AE75"/>
    <mergeCell ref="AF75:AL75"/>
    <mergeCell ref="AM75:AO75"/>
    <mergeCell ref="AP75:AT75"/>
    <mergeCell ref="AU75:AV75"/>
    <mergeCell ref="U55:V76"/>
    <mergeCell ref="AW69:BO70"/>
    <mergeCell ref="BO71:BO72"/>
    <mergeCell ref="BL71:BN72"/>
    <mergeCell ref="BK71:BK72"/>
    <mergeCell ref="BJ71:BJ72"/>
    <mergeCell ref="BH71:BI72"/>
    <mergeCell ref="BE71:BG72"/>
    <mergeCell ref="BD71:BD72"/>
    <mergeCell ref="AX53:BO54"/>
    <mergeCell ref="AW55:BO56"/>
    <mergeCell ref="BO57:BO58"/>
    <mergeCell ref="BL57:BN58"/>
    <mergeCell ref="BK57:BK58"/>
    <mergeCell ref="BJ57:BJ58"/>
    <mergeCell ref="BH57:BI58"/>
    <mergeCell ref="BE57:BG58"/>
    <mergeCell ref="BD57:BD58"/>
    <mergeCell ref="BC57:BC58"/>
    <mergeCell ref="BA57:BB58"/>
    <mergeCell ref="AX47:BO48"/>
    <mergeCell ref="AW49:BO50"/>
    <mergeCell ref="BO51:BO52"/>
    <mergeCell ref="BL51:BN52"/>
    <mergeCell ref="BK51:BK52"/>
    <mergeCell ref="BJ51:BJ52"/>
    <mergeCell ref="BH51:BI52"/>
    <mergeCell ref="BE51:BG52"/>
    <mergeCell ref="BD51:BD52"/>
    <mergeCell ref="BC51:BC52"/>
    <mergeCell ref="BA51:BB52"/>
    <mergeCell ref="AM41:AO42"/>
    <mergeCell ref="AP41:AT42"/>
    <mergeCell ref="AU41:AV42"/>
    <mergeCell ref="Z76:AB76"/>
    <mergeCell ref="AC69:AE70"/>
    <mergeCell ref="Z71:AB72"/>
    <mergeCell ref="AC71:AE72"/>
    <mergeCell ref="Z73:AB74"/>
    <mergeCell ref="AC73:AE74"/>
    <mergeCell ref="AU67:AV68"/>
    <mergeCell ref="AU69:AV70"/>
    <mergeCell ref="AU71:AV72"/>
    <mergeCell ref="AU73:AV74"/>
    <mergeCell ref="AC47:AE48"/>
    <mergeCell ref="AC43:AE44"/>
    <mergeCell ref="AC45:AE46"/>
    <mergeCell ref="AF49:AL50"/>
    <mergeCell ref="AF51:AL52"/>
    <mergeCell ref="AF53:AL54"/>
    <mergeCell ref="AC59:AE60"/>
    <mergeCell ref="AF67:AL68"/>
    <mergeCell ref="AF69:AL70"/>
    <mergeCell ref="AF71:AL72"/>
    <mergeCell ref="AF73:AL74"/>
    <mergeCell ref="Z47:AB48"/>
    <mergeCell ref="AP76:AT76"/>
    <mergeCell ref="AU76:AV76"/>
    <mergeCell ref="AC49:AE50"/>
    <mergeCell ref="W51:Y52"/>
    <mergeCell ref="Z51:AB52"/>
    <mergeCell ref="AC51:AE52"/>
    <mergeCell ref="W53:Y54"/>
    <mergeCell ref="Z53:AB54"/>
    <mergeCell ref="AC53:AE54"/>
    <mergeCell ref="W55:Y56"/>
    <mergeCell ref="Z55:AB56"/>
    <mergeCell ref="AC55:AE56"/>
    <mergeCell ref="W57:Y58"/>
    <mergeCell ref="Z57:AB58"/>
    <mergeCell ref="AC57:AE58"/>
    <mergeCell ref="W59:Y60"/>
    <mergeCell ref="Z59:AB60"/>
    <mergeCell ref="Z49:AB50"/>
    <mergeCell ref="AF61:AL62"/>
    <mergeCell ref="AF63:AL64"/>
    <mergeCell ref="AC76:AE76"/>
    <mergeCell ref="W63:Y64"/>
    <mergeCell ref="Z63:AB64"/>
    <mergeCell ref="N51:T52"/>
    <mergeCell ref="N53:T54"/>
    <mergeCell ref="U51:V52"/>
    <mergeCell ref="K77:O77"/>
    <mergeCell ref="AC40:AE40"/>
    <mergeCell ref="K45:L45"/>
    <mergeCell ref="K47:L47"/>
    <mergeCell ref="K49:L49"/>
    <mergeCell ref="K55:L55"/>
    <mergeCell ref="K57:L57"/>
    <mergeCell ref="K59:L59"/>
    <mergeCell ref="K61:L61"/>
    <mergeCell ref="K48:L48"/>
    <mergeCell ref="K50:L50"/>
    <mergeCell ref="W75:Y75"/>
    <mergeCell ref="W71:Y72"/>
    <mergeCell ref="W73:Y74"/>
    <mergeCell ref="N47:T48"/>
    <mergeCell ref="U47:V48"/>
    <mergeCell ref="W67:Y68"/>
    <mergeCell ref="Z67:AB68"/>
    <mergeCell ref="AC67:AE68"/>
    <mergeCell ref="W69:Y70"/>
    <mergeCell ref="W47:Y48"/>
    <mergeCell ref="G47:G48"/>
    <mergeCell ref="A49:C50"/>
    <mergeCell ref="D49:D50"/>
    <mergeCell ref="E49:F50"/>
    <mergeCell ref="G49:G50"/>
    <mergeCell ref="H47:I47"/>
    <mergeCell ref="H49:I49"/>
    <mergeCell ref="H48:I48"/>
    <mergeCell ref="N49:T50"/>
    <mergeCell ref="H50:I50"/>
    <mergeCell ref="A47:C48"/>
    <mergeCell ref="D47:D48"/>
    <mergeCell ref="E47:F48"/>
    <mergeCell ref="W39:AE39"/>
    <mergeCell ref="K39:M40"/>
    <mergeCell ref="N39:V40"/>
    <mergeCell ref="H39:J40"/>
    <mergeCell ref="A39:G40"/>
    <mergeCell ref="K43:L43"/>
    <mergeCell ref="K41:L41"/>
    <mergeCell ref="AW39:BO40"/>
    <mergeCell ref="H41:I41"/>
    <mergeCell ref="H43:I43"/>
    <mergeCell ref="AF39:AL40"/>
    <mergeCell ref="AM39:AO40"/>
    <mergeCell ref="AP39:AV40"/>
    <mergeCell ref="Z40:AB40"/>
    <mergeCell ref="AC41:AE42"/>
    <mergeCell ref="AF41:AL42"/>
    <mergeCell ref="K42:L42"/>
    <mergeCell ref="H42:I42"/>
    <mergeCell ref="N41:T42"/>
    <mergeCell ref="U41:V42"/>
    <mergeCell ref="W40:Y40"/>
    <mergeCell ref="W41:Y42"/>
    <mergeCell ref="Z41:AB42"/>
    <mergeCell ref="A41:C42"/>
    <mergeCell ref="A3:G3"/>
    <mergeCell ref="A4:G4"/>
    <mergeCell ref="A6:G6"/>
    <mergeCell ref="A7:G7"/>
    <mergeCell ref="A8:G8"/>
    <mergeCell ref="Q7:R7"/>
    <mergeCell ref="Q8:R8"/>
    <mergeCell ref="H7:P7"/>
    <mergeCell ref="H8:P8"/>
    <mergeCell ref="S6:V8"/>
    <mergeCell ref="W6:AL6"/>
    <mergeCell ref="W8:Y8"/>
    <mergeCell ref="Z8:AB8"/>
    <mergeCell ref="AC8:AE8"/>
    <mergeCell ref="AG8:AH8"/>
    <mergeCell ref="AJ8:AK8"/>
    <mergeCell ref="A5:R5"/>
    <mergeCell ref="Z5:AB5"/>
    <mergeCell ref="AC5:AE5"/>
    <mergeCell ref="AG5:AH5"/>
    <mergeCell ref="AJ5:AK5"/>
    <mergeCell ref="H6:P6"/>
    <mergeCell ref="Q6:R6"/>
    <mergeCell ref="W3:AL3"/>
    <mergeCell ref="AC4:AL4"/>
    <mergeCell ref="S3:V5"/>
    <mergeCell ref="W4:Y4"/>
    <mergeCell ref="Z4:AB4"/>
    <mergeCell ref="W5:Y5"/>
    <mergeCell ref="Q3:R3"/>
    <mergeCell ref="H3:P3"/>
    <mergeCell ref="H4:P4"/>
    <mergeCell ref="Q4:R4"/>
    <mergeCell ref="BI4:BQ4"/>
    <mergeCell ref="AS5:AU5"/>
    <mergeCell ref="AV5:AW5"/>
    <mergeCell ref="AS4:AW4"/>
    <mergeCell ref="AX4:BH4"/>
    <mergeCell ref="AX5:BH5"/>
    <mergeCell ref="AM3:BQ3"/>
    <mergeCell ref="AM4:AO4"/>
    <mergeCell ref="AP4:AR4"/>
    <mergeCell ref="AM5:AO5"/>
    <mergeCell ref="AP5:AR5"/>
    <mergeCell ref="BP5:BQ5"/>
    <mergeCell ref="BI5:BO5"/>
    <mergeCell ref="S90:W90"/>
    <mergeCell ref="X90:AB90"/>
    <mergeCell ref="S129:W129"/>
    <mergeCell ref="A185:L185"/>
    <mergeCell ref="C184:L184"/>
    <mergeCell ref="C172:L172"/>
    <mergeCell ref="C171:L171"/>
    <mergeCell ref="A169:B172"/>
    <mergeCell ref="O193:R193"/>
    <mergeCell ref="S134:W135"/>
    <mergeCell ref="S130:W131"/>
    <mergeCell ref="X130:AB131"/>
    <mergeCell ref="X129:AB129"/>
    <mergeCell ref="S185:U185"/>
    <mergeCell ref="V185:X185"/>
    <mergeCell ref="S180:U180"/>
    <mergeCell ref="V180:X180"/>
    <mergeCell ref="S181:U181"/>
    <mergeCell ref="V181:X181"/>
    <mergeCell ref="V177:X177"/>
    <mergeCell ref="A188:R190"/>
    <mergeCell ref="AJ129:AM129"/>
    <mergeCell ref="AN129:AU129"/>
    <mergeCell ref="M178:O178"/>
    <mergeCell ref="P178:R178"/>
    <mergeCell ref="M184:O184"/>
    <mergeCell ref="P184:R184"/>
    <mergeCell ref="M168:O168"/>
    <mergeCell ref="S172:U172"/>
    <mergeCell ref="A77:G77"/>
    <mergeCell ref="AJ130:AM131"/>
    <mergeCell ref="AC134:AI135"/>
    <mergeCell ref="AC90:AI90"/>
    <mergeCell ref="M174:O174"/>
    <mergeCell ref="P174:R174"/>
    <mergeCell ref="M175:O175"/>
    <mergeCell ref="P175:R175"/>
    <mergeCell ref="M176:O176"/>
    <mergeCell ref="S182:U182"/>
    <mergeCell ref="V182:X182"/>
    <mergeCell ref="S183:U183"/>
    <mergeCell ref="V183:X183"/>
    <mergeCell ref="S184:U184"/>
    <mergeCell ref="V184:X184"/>
    <mergeCell ref="AJ167:AP168"/>
    <mergeCell ref="K63:L63"/>
    <mergeCell ref="K65:L65"/>
    <mergeCell ref="K67:L67"/>
    <mergeCell ref="K69:L69"/>
    <mergeCell ref="K71:L71"/>
    <mergeCell ref="N75:P75"/>
    <mergeCell ref="W61:Y62"/>
    <mergeCell ref="Z61:AB62"/>
    <mergeCell ref="AC61:AE62"/>
    <mergeCell ref="A75:M75"/>
    <mergeCell ref="E63:F64"/>
    <mergeCell ref="G63:G64"/>
    <mergeCell ref="N63:P64"/>
    <mergeCell ref="H63:I63"/>
    <mergeCell ref="H65:I65"/>
    <mergeCell ref="Q63:Q64"/>
    <mergeCell ref="K64:L64"/>
    <mergeCell ref="H64:I64"/>
    <mergeCell ref="A63:C64"/>
    <mergeCell ref="H67:I67"/>
    <mergeCell ref="H69:I69"/>
    <mergeCell ref="A65:C66"/>
    <mergeCell ref="D65:D66"/>
    <mergeCell ref="E65:F66"/>
    <mergeCell ref="A76:M76"/>
    <mergeCell ref="W76:Y76"/>
    <mergeCell ref="Z69:AB70"/>
    <mergeCell ref="A61:C62"/>
    <mergeCell ref="D61:D62"/>
    <mergeCell ref="E61:F62"/>
    <mergeCell ref="G61:G62"/>
    <mergeCell ref="N61:P62"/>
    <mergeCell ref="Q61:Q62"/>
    <mergeCell ref="K62:L62"/>
    <mergeCell ref="H62:I62"/>
    <mergeCell ref="R55:T76"/>
    <mergeCell ref="N76:P76"/>
    <mergeCell ref="Q55:Q56"/>
    <mergeCell ref="D59:D60"/>
    <mergeCell ref="E59:F60"/>
    <mergeCell ref="G59:G60"/>
    <mergeCell ref="N59:P60"/>
    <mergeCell ref="Q59:Q60"/>
    <mergeCell ref="K60:L60"/>
    <mergeCell ref="H59:I59"/>
    <mergeCell ref="H61:I61"/>
    <mergeCell ref="H60:I60"/>
    <mergeCell ref="D63:D64"/>
    <mergeCell ref="U49:V50"/>
    <mergeCell ref="N55:P56"/>
    <mergeCell ref="A205:I205"/>
    <mergeCell ref="A186:L186"/>
    <mergeCell ref="A134:R135"/>
    <mergeCell ref="A130:R131"/>
    <mergeCell ref="H77:J77"/>
    <mergeCell ref="O195:Y195"/>
    <mergeCell ref="A194:I196"/>
    <mergeCell ref="M180:O180"/>
    <mergeCell ref="P180:R180"/>
    <mergeCell ref="M181:O181"/>
    <mergeCell ref="P181:R181"/>
    <mergeCell ref="M182:O182"/>
    <mergeCell ref="P182:R182"/>
    <mergeCell ref="M183:O183"/>
    <mergeCell ref="P183:R183"/>
    <mergeCell ref="P173:R173"/>
    <mergeCell ref="A59:C60"/>
    <mergeCell ref="S178:U178"/>
    <mergeCell ref="V178:X178"/>
    <mergeCell ref="S179:U179"/>
    <mergeCell ref="V179:X179"/>
    <mergeCell ref="U53:V54"/>
    <mergeCell ref="BD129:BK129"/>
    <mergeCell ref="A173:B184"/>
    <mergeCell ref="A132:R133"/>
    <mergeCell ref="AC130:AI131"/>
    <mergeCell ref="AC132:AI133"/>
    <mergeCell ref="AJ132:AM133"/>
    <mergeCell ref="M167:R167"/>
    <mergeCell ref="AF169:AI170"/>
    <mergeCell ref="M172:O172"/>
    <mergeCell ref="P172:R172"/>
    <mergeCell ref="M173:O173"/>
    <mergeCell ref="C169:L169"/>
    <mergeCell ref="C180:L180"/>
    <mergeCell ref="C181:L181"/>
    <mergeCell ref="C183:L183"/>
    <mergeCell ref="C182:L182"/>
    <mergeCell ref="AC129:AI129"/>
    <mergeCell ref="BB168:BE168"/>
    <mergeCell ref="AV167:BE167"/>
    <mergeCell ref="AV169:AX170"/>
    <mergeCell ref="AY169:BA170"/>
    <mergeCell ref="BB169:BD170"/>
    <mergeCell ref="AJ172:AM172"/>
    <mergeCell ref="AN172:AO172"/>
    <mergeCell ref="H45:I45"/>
    <mergeCell ref="C179:L179"/>
    <mergeCell ref="C175:L175"/>
    <mergeCell ref="C174:L174"/>
    <mergeCell ref="W49:Y50"/>
    <mergeCell ref="S176:U176"/>
    <mergeCell ref="C170:L170"/>
    <mergeCell ref="S168:U168"/>
    <mergeCell ref="V168:X168"/>
    <mergeCell ref="S169:U169"/>
    <mergeCell ref="V169:X169"/>
    <mergeCell ref="S170:U170"/>
    <mergeCell ref="V170:X170"/>
    <mergeCell ref="S171:U171"/>
    <mergeCell ref="V171:X171"/>
    <mergeCell ref="A129:R129"/>
    <mergeCell ref="Y168:AA168"/>
    <mergeCell ref="Y169:AA169"/>
    <mergeCell ref="Y170:AA170"/>
    <mergeCell ref="Y171:AA171"/>
    <mergeCell ref="Y172:AA172"/>
    <mergeCell ref="Y173:AA173"/>
    <mergeCell ref="Y174:AA174"/>
    <mergeCell ref="A90:R90"/>
    <mergeCell ref="AN225:BH225"/>
    <mergeCell ref="AN134:AU135"/>
    <mergeCell ref="AN132:AU133"/>
    <mergeCell ref="AN130:AU131"/>
    <mergeCell ref="S132:W133"/>
    <mergeCell ref="BD130:BK131"/>
    <mergeCell ref="P176:R176"/>
    <mergeCell ref="T193:U193"/>
    <mergeCell ref="J194:N194"/>
    <mergeCell ref="J196:N196"/>
    <mergeCell ref="O194:Y194"/>
    <mergeCell ref="O196:R196"/>
    <mergeCell ref="T196:U196"/>
    <mergeCell ref="W196:X196"/>
    <mergeCell ref="J195:N195"/>
    <mergeCell ref="S173:U173"/>
    <mergeCell ref="S174:U174"/>
    <mergeCell ref="S175:U175"/>
    <mergeCell ref="S186:U186"/>
    <mergeCell ref="Y182:AA182"/>
    <mergeCell ref="Y183:AA183"/>
    <mergeCell ref="Y184:AA184"/>
    <mergeCell ref="S177:U177"/>
    <mergeCell ref="AF225:AM225"/>
    <mergeCell ref="AN226:BH226"/>
    <mergeCell ref="AF226:AM226"/>
    <mergeCell ref="AV130:BC131"/>
    <mergeCell ref="AV132:BC133"/>
    <mergeCell ref="AV134:BC135"/>
    <mergeCell ref="X134:AB135"/>
    <mergeCell ref="AF171:AI172"/>
    <mergeCell ref="X223:AE223"/>
    <mergeCell ref="X132:AB133"/>
    <mergeCell ref="V172:X172"/>
    <mergeCell ref="V173:X173"/>
    <mergeCell ref="V174:X174"/>
    <mergeCell ref="V175:X175"/>
    <mergeCell ref="V176:X176"/>
    <mergeCell ref="Y175:AA175"/>
    <mergeCell ref="Y176:AA176"/>
    <mergeCell ref="Y177:AA177"/>
    <mergeCell ref="Y185:AA185"/>
    <mergeCell ref="V186:X186"/>
    <mergeCell ref="Y186:AA186"/>
    <mergeCell ref="Y178:AA178"/>
    <mergeCell ref="Y179:AA179"/>
    <mergeCell ref="Y180:AA180"/>
    <mergeCell ref="Y181:AA181"/>
    <mergeCell ref="A206:I206"/>
    <mergeCell ref="P168:R168"/>
    <mergeCell ref="A167:L168"/>
    <mergeCell ref="M169:O169"/>
    <mergeCell ref="P169:R169"/>
    <mergeCell ref="M170:O170"/>
    <mergeCell ref="P170:R170"/>
    <mergeCell ref="C173:L173"/>
    <mergeCell ref="S167:AA167"/>
    <mergeCell ref="C176:L176"/>
    <mergeCell ref="C177:L177"/>
    <mergeCell ref="C178:L178"/>
    <mergeCell ref="A193:N193"/>
    <mergeCell ref="W193:X193"/>
    <mergeCell ref="M185:O185"/>
    <mergeCell ref="P185:R185"/>
    <mergeCell ref="M186:O186"/>
    <mergeCell ref="P186:R186"/>
    <mergeCell ref="M177:O177"/>
    <mergeCell ref="P177:R177"/>
    <mergeCell ref="M171:O171"/>
    <mergeCell ref="P171:R171"/>
    <mergeCell ref="M179:O179"/>
    <mergeCell ref="P179:R179"/>
    <mergeCell ref="AI238:AQ238"/>
    <mergeCell ref="AR238:AZ238"/>
    <mergeCell ref="BA238:BI238"/>
    <mergeCell ref="AI239:AQ239"/>
    <mergeCell ref="AR239:AZ239"/>
    <mergeCell ref="BA239:BI239"/>
    <mergeCell ref="AJ90:AM90"/>
    <mergeCell ref="BD90:BK90"/>
    <mergeCell ref="AN90:AU90"/>
    <mergeCell ref="AV90:BC90"/>
    <mergeCell ref="AJ134:AM135"/>
    <mergeCell ref="BD134:BK135"/>
    <mergeCell ref="BD132:BK133"/>
    <mergeCell ref="AJ170:AM170"/>
    <mergeCell ref="AJ169:AM169"/>
    <mergeCell ref="AN169:AO169"/>
    <mergeCell ref="AN170:AO170"/>
    <mergeCell ref="AJ171:AM171"/>
    <mergeCell ref="AN171:AO171"/>
    <mergeCell ref="AQ169:AU170"/>
    <mergeCell ref="AQ171:AU172"/>
    <mergeCell ref="AV168:AX168"/>
    <mergeCell ref="AV129:BC129"/>
    <mergeCell ref="AQ167:AU168"/>
    <mergeCell ref="AY168:BA168"/>
    <mergeCell ref="BE169:BE170"/>
    <mergeCell ref="BF168:BH168"/>
    <mergeCell ref="BI168:BK168"/>
    <mergeCell ref="BL168:BO168"/>
    <mergeCell ref="BF169:BH170"/>
    <mergeCell ref="BI169:BK170"/>
    <mergeCell ref="BL169:BN170"/>
    <mergeCell ref="BO169:BO170"/>
    <mergeCell ref="AW182:AX182"/>
    <mergeCell ref="AF182:AO182"/>
    <mergeCell ref="AF177:AP178"/>
    <mergeCell ref="AW177:BG178"/>
    <mergeCell ref="BH177:BJ177"/>
    <mergeCell ref="BK177:BM177"/>
    <mergeCell ref="BH178:BJ178"/>
    <mergeCell ref="BK178:BM178"/>
    <mergeCell ref="AF167:AI168"/>
    <mergeCell ref="AP182:AR182"/>
    <mergeCell ref="AT182:AU182"/>
    <mergeCell ref="AQ177:AS177"/>
    <mergeCell ref="AT177:AV177"/>
    <mergeCell ref="AQ178:AS178"/>
    <mergeCell ref="AT178:AV178"/>
    <mergeCell ref="BF167:BO167"/>
    <mergeCell ref="AV171:AX172"/>
    <mergeCell ref="AY171:BA172"/>
    <mergeCell ref="BB171:BD172"/>
    <mergeCell ref="BE171:BE172"/>
    <mergeCell ref="BF171:BH172"/>
    <mergeCell ref="BI171:BK172"/>
    <mergeCell ref="BL171:BN172"/>
    <mergeCell ref="BO171:BO172"/>
    <mergeCell ref="AP184:AS184"/>
    <mergeCell ref="AP185:AS185"/>
    <mergeCell ref="AP186:AS186"/>
    <mergeCell ref="AF183:AO186"/>
    <mergeCell ref="AT184:AV184"/>
    <mergeCell ref="AT185:AV185"/>
    <mergeCell ref="AT186:AV186"/>
    <mergeCell ref="AP183:AV183"/>
    <mergeCell ref="AW186:BM186"/>
    <mergeCell ref="AW185:BM185"/>
    <mergeCell ref="AW183:BM183"/>
    <mergeCell ref="AW184:BM184"/>
    <mergeCell ref="AP194:AQ194"/>
    <mergeCell ref="AR194:AS194"/>
    <mergeCell ref="AT194:AW194"/>
    <mergeCell ref="AX194:BA194"/>
    <mergeCell ref="BB194:BJ194"/>
    <mergeCell ref="BK194:BL194"/>
    <mergeCell ref="AF187:AO188"/>
    <mergeCell ref="AP187:BM188"/>
    <mergeCell ref="AF192:AS192"/>
    <mergeCell ref="AT192:BP192"/>
    <mergeCell ref="AF193:AI193"/>
    <mergeCell ref="AJ193:AM193"/>
    <mergeCell ref="AN193:AS193"/>
    <mergeCell ref="AT193:AW193"/>
    <mergeCell ref="AX193:BA193"/>
    <mergeCell ref="BB193:BJ193"/>
    <mergeCell ref="BK193:BP193"/>
    <mergeCell ref="AH203:BP204"/>
    <mergeCell ref="AH205:BP205"/>
    <mergeCell ref="AH206:BP206"/>
    <mergeCell ref="BM194:BN194"/>
    <mergeCell ref="BO194:BP194"/>
    <mergeCell ref="J205:O205"/>
    <mergeCell ref="J206:O206"/>
    <mergeCell ref="P205:U205"/>
    <mergeCell ref="P206:U206"/>
    <mergeCell ref="V205:W205"/>
    <mergeCell ref="X205:Y205"/>
    <mergeCell ref="Z205:AA205"/>
    <mergeCell ref="V206:W206"/>
    <mergeCell ref="X206:Y206"/>
    <mergeCell ref="Z206:AA206"/>
    <mergeCell ref="AB203:AG203"/>
    <mergeCell ref="AB204:AD204"/>
    <mergeCell ref="AE204:AG204"/>
    <mergeCell ref="V203:AA204"/>
    <mergeCell ref="P203:U204"/>
    <mergeCell ref="J203:O204"/>
    <mergeCell ref="AF194:AI194"/>
    <mergeCell ref="AJ194:AM194"/>
    <mergeCell ref="AN194:AO194"/>
    <mergeCell ref="A238:F239"/>
    <mergeCell ref="G238:L239"/>
    <mergeCell ref="A240:F240"/>
    <mergeCell ref="M238:R239"/>
    <mergeCell ref="A203:I204"/>
    <mergeCell ref="AB205:AD205"/>
    <mergeCell ref="AE205:AG205"/>
    <mergeCell ref="AB206:AD206"/>
    <mergeCell ref="AE206:AG206"/>
    <mergeCell ref="A223:D228"/>
    <mergeCell ref="P226:W226"/>
    <mergeCell ref="E225:O226"/>
    <mergeCell ref="E227:O228"/>
    <mergeCell ref="E223:O224"/>
    <mergeCell ref="X224:AE224"/>
    <mergeCell ref="P224:W224"/>
    <mergeCell ref="P228:W228"/>
    <mergeCell ref="P223:W223"/>
    <mergeCell ref="X227:AE227"/>
    <mergeCell ref="X228:AE228"/>
    <mergeCell ref="P227:W227"/>
    <mergeCell ref="X225:AE225"/>
    <mergeCell ref="X226:AE226"/>
    <mergeCell ref="A222:O222"/>
    <mergeCell ref="S238:X238"/>
    <mergeCell ref="S239:U239"/>
    <mergeCell ref="V239:X239"/>
    <mergeCell ref="G240:L240"/>
    <mergeCell ref="M240:N240"/>
    <mergeCell ref="O240:P240"/>
    <mergeCell ref="Q240:R240"/>
    <mergeCell ref="S240:U240"/>
    <mergeCell ref="V240:X240"/>
    <mergeCell ref="A212:I212"/>
    <mergeCell ref="A213:I213"/>
    <mergeCell ref="A210:I210"/>
    <mergeCell ref="A211:I211"/>
    <mergeCell ref="A214:I214"/>
    <mergeCell ref="J210:O210"/>
    <mergeCell ref="P210:U210"/>
    <mergeCell ref="J211:O211"/>
    <mergeCell ref="J212:O212"/>
    <mergeCell ref="J213:O213"/>
    <mergeCell ref="J214:O214"/>
    <mergeCell ref="P211:U211"/>
    <mergeCell ref="P212:U212"/>
    <mergeCell ref="P213:U213"/>
    <mergeCell ref="P214:U214"/>
    <mergeCell ref="AV210:BA210"/>
    <mergeCell ref="BB210:BG210"/>
    <mergeCell ref="AV211:BA211"/>
    <mergeCell ref="BB211:BG211"/>
    <mergeCell ref="AV212:BA212"/>
    <mergeCell ref="BB212:BG212"/>
    <mergeCell ref="AV213:BA213"/>
    <mergeCell ref="BB213:BG213"/>
    <mergeCell ref="AV214:BA214"/>
    <mergeCell ref="BB214:BG214"/>
    <mergeCell ref="AV215:BA215"/>
    <mergeCell ref="BB215:BG215"/>
    <mergeCell ref="AV216:BA216"/>
    <mergeCell ref="BB216:BG216"/>
    <mergeCell ref="AV217:BA217"/>
    <mergeCell ref="BB217:BG217"/>
    <mergeCell ref="AV218:BA218"/>
    <mergeCell ref="BB218:BG218"/>
    <mergeCell ref="AV219:BA219"/>
    <mergeCell ref="BB219:BG219"/>
    <mergeCell ref="D41:D42"/>
    <mergeCell ref="E41:F42"/>
    <mergeCell ref="G41:G42"/>
    <mergeCell ref="A51:M52"/>
    <mergeCell ref="N43:T44"/>
    <mergeCell ref="U43:V44"/>
    <mergeCell ref="W43:Y44"/>
    <mergeCell ref="Z43:AB44"/>
    <mergeCell ref="K44:L44"/>
    <mergeCell ref="H44:I44"/>
    <mergeCell ref="N45:T46"/>
    <mergeCell ref="U45:V46"/>
    <mergeCell ref="W45:Y46"/>
    <mergeCell ref="Z45:AB46"/>
    <mergeCell ref="K46:L46"/>
    <mergeCell ref="H46:I46"/>
    <mergeCell ref="A43:C44"/>
    <mergeCell ref="D43:D44"/>
    <mergeCell ref="E43:F44"/>
    <mergeCell ref="G43:G44"/>
    <mergeCell ref="A45:C46"/>
    <mergeCell ref="D45:D46"/>
    <mergeCell ref="E45:F46"/>
    <mergeCell ref="G45:G46"/>
    <mergeCell ref="A53:M54"/>
    <mergeCell ref="A57:C58"/>
    <mergeCell ref="D57:D58"/>
    <mergeCell ref="E57:F58"/>
    <mergeCell ref="G57:G58"/>
    <mergeCell ref="N57:P58"/>
    <mergeCell ref="Q57:Q58"/>
    <mergeCell ref="K58:L58"/>
    <mergeCell ref="H58:I58"/>
    <mergeCell ref="A55:C56"/>
    <mergeCell ref="D55:D56"/>
    <mergeCell ref="E55:F56"/>
    <mergeCell ref="G55:G56"/>
    <mergeCell ref="K56:L56"/>
    <mergeCell ref="H56:I56"/>
    <mergeCell ref="H55:I55"/>
    <mergeCell ref="H57:I57"/>
    <mergeCell ref="Q65:Q66"/>
    <mergeCell ref="K66:L66"/>
    <mergeCell ref="H66:I66"/>
    <mergeCell ref="H68:I68"/>
    <mergeCell ref="A69:C70"/>
    <mergeCell ref="D69:D70"/>
    <mergeCell ref="E69:F70"/>
    <mergeCell ref="G69:G70"/>
    <mergeCell ref="N69:P70"/>
    <mergeCell ref="Q69:Q70"/>
    <mergeCell ref="K70:L70"/>
    <mergeCell ref="H70:I70"/>
    <mergeCell ref="A73:C74"/>
    <mergeCell ref="D73:D74"/>
    <mergeCell ref="E73:F74"/>
    <mergeCell ref="G73:G74"/>
    <mergeCell ref="N73:P74"/>
    <mergeCell ref="Q73:Q74"/>
    <mergeCell ref="K74:L74"/>
    <mergeCell ref="H74:I74"/>
    <mergeCell ref="K73:L73"/>
    <mergeCell ref="H73:I73"/>
    <mergeCell ref="AC63:AE64"/>
    <mergeCell ref="W65:Y66"/>
    <mergeCell ref="Z65:AB66"/>
    <mergeCell ref="AC65:AE66"/>
    <mergeCell ref="AM71:AO72"/>
    <mergeCell ref="AP71:AT72"/>
    <mergeCell ref="A71:C72"/>
    <mergeCell ref="D71:D72"/>
    <mergeCell ref="E71:F72"/>
    <mergeCell ref="G71:G72"/>
    <mergeCell ref="N71:P72"/>
    <mergeCell ref="Q71:Q72"/>
    <mergeCell ref="K72:L72"/>
    <mergeCell ref="H72:I72"/>
    <mergeCell ref="H71:I71"/>
    <mergeCell ref="A67:C68"/>
    <mergeCell ref="D67:D68"/>
    <mergeCell ref="E67:F68"/>
    <mergeCell ref="G67:G68"/>
    <mergeCell ref="N67:P68"/>
    <mergeCell ref="Q67:Q68"/>
    <mergeCell ref="K68:L68"/>
    <mergeCell ref="G65:G66"/>
    <mergeCell ref="N65:P66"/>
    <mergeCell ref="AM73:AO74"/>
    <mergeCell ref="AP73:AT74"/>
    <mergeCell ref="AF43:AL44"/>
    <mergeCell ref="AF45:AL46"/>
    <mergeCell ref="AF47:AL48"/>
    <mergeCell ref="AF55:AL56"/>
    <mergeCell ref="AF57:AL58"/>
    <mergeCell ref="AF59:AL60"/>
    <mergeCell ref="AM43:AO44"/>
    <mergeCell ref="AP43:AT44"/>
    <mergeCell ref="AM51:AO52"/>
    <mergeCell ref="AP51:AT52"/>
    <mergeCell ref="AM59:AO60"/>
    <mergeCell ref="AP59:AT60"/>
    <mergeCell ref="AM67:AO68"/>
    <mergeCell ref="AP67:AT68"/>
    <mergeCell ref="AM69:AO70"/>
    <mergeCell ref="AP69:AT70"/>
    <mergeCell ref="AF65:AL66"/>
    <mergeCell ref="AU43:AV44"/>
    <mergeCell ref="AM45:AO46"/>
    <mergeCell ref="AP45:AT46"/>
    <mergeCell ref="AU45:AV46"/>
    <mergeCell ref="AM47:AO48"/>
    <mergeCell ref="AP47:AT48"/>
    <mergeCell ref="AU47:AV48"/>
    <mergeCell ref="AM49:AO50"/>
    <mergeCell ref="AP49:AT50"/>
    <mergeCell ref="AU49:AV50"/>
    <mergeCell ref="AU51:AV52"/>
    <mergeCell ref="AM53:AO54"/>
    <mergeCell ref="AP53:AT54"/>
    <mergeCell ref="AU53:AV54"/>
    <mergeCell ref="AM55:AO56"/>
    <mergeCell ref="AP55:AT56"/>
    <mergeCell ref="AU55:AV56"/>
    <mergeCell ref="AM57:AO58"/>
    <mergeCell ref="AP57:AT58"/>
    <mergeCell ref="AU57:AV58"/>
    <mergeCell ref="AU59:AV60"/>
    <mergeCell ref="AM61:AO62"/>
    <mergeCell ref="AP61:AT62"/>
    <mergeCell ref="AU61:AV62"/>
    <mergeCell ref="AM63:AO64"/>
    <mergeCell ref="AP63:AT64"/>
    <mergeCell ref="AU63:AV64"/>
    <mergeCell ref="AM65:AO66"/>
    <mergeCell ref="AP65:AT66"/>
    <mergeCell ref="AU65:AV66"/>
    <mergeCell ref="AW41:BO42"/>
    <mergeCell ref="AX43:AZ44"/>
    <mergeCell ref="AX45:AZ46"/>
    <mergeCell ref="BO43:BO44"/>
    <mergeCell ref="BL43:BN44"/>
    <mergeCell ref="BK43:BK44"/>
    <mergeCell ref="BJ43:BJ44"/>
    <mergeCell ref="BH43:BI44"/>
    <mergeCell ref="BE43:BG44"/>
    <mergeCell ref="BD43:BD44"/>
    <mergeCell ref="BC43:BC44"/>
    <mergeCell ref="BA43:BB44"/>
    <mergeCell ref="BO45:BO46"/>
    <mergeCell ref="BL45:BN46"/>
    <mergeCell ref="BK45:BK46"/>
    <mergeCell ref="BJ45:BJ46"/>
    <mergeCell ref="BH45:BI46"/>
    <mergeCell ref="BE45:BG46"/>
    <mergeCell ref="BD45:BD46"/>
    <mergeCell ref="BC45:BC46"/>
    <mergeCell ref="BA45:BB46"/>
    <mergeCell ref="BE73:BG74"/>
    <mergeCell ref="BD73:BD74"/>
    <mergeCell ref="BC73:BC74"/>
    <mergeCell ref="BA73:BB74"/>
    <mergeCell ref="AX59:BO60"/>
    <mergeCell ref="AW61:BO62"/>
    <mergeCell ref="AX63:AZ64"/>
    <mergeCell ref="BA63:BC64"/>
    <mergeCell ref="AX65:AZ66"/>
    <mergeCell ref="BA65:BC66"/>
    <mergeCell ref="BE63:BG66"/>
    <mergeCell ref="BH63:BH66"/>
    <mergeCell ref="AX67:BO68"/>
    <mergeCell ref="BC71:BC72"/>
    <mergeCell ref="BA71:BB72"/>
    <mergeCell ref="P77:T77"/>
    <mergeCell ref="AM6:BQ6"/>
    <mergeCell ref="W7:Y7"/>
    <mergeCell ref="Z7:AB7"/>
    <mergeCell ref="AC7:AL7"/>
    <mergeCell ref="AM7:AO7"/>
    <mergeCell ref="AP7:AR7"/>
    <mergeCell ref="AS7:AW7"/>
    <mergeCell ref="AX7:BH7"/>
    <mergeCell ref="BI7:BQ7"/>
    <mergeCell ref="AM76:AO76"/>
    <mergeCell ref="AF76:AL76"/>
    <mergeCell ref="AM8:AO8"/>
    <mergeCell ref="AP8:AR8"/>
    <mergeCell ref="AS8:AU8"/>
    <mergeCell ref="AV8:AW8"/>
    <mergeCell ref="AX8:BH8"/>
    <mergeCell ref="BI8:BO8"/>
    <mergeCell ref="BP8:BQ8"/>
    <mergeCell ref="BO73:BO74"/>
    <mergeCell ref="BL73:BN74"/>
    <mergeCell ref="BK73:BK74"/>
    <mergeCell ref="BJ73:BJ74"/>
    <mergeCell ref="BH73:BI74"/>
    <mergeCell ref="AI244:BF244"/>
    <mergeCell ref="BG244:BL244"/>
    <mergeCell ref="A244:K245"/>
    <mergeCell ref="L244:S244"/>
    <mergeCell ref="T244:AA244"/>
    <mergeCell ref="L245:S245"/>
    <mergeCell ref="T245:AA245"/>
    <mergeCell ref="A246:K247"/>
    <mergeCell ref="L246:S246"/>
    <mergeCell ref="T246:AA246"/>
    <mergeCell ref="L247:S247"/>
    <mergeCell ref="T247:AA247"/>
    <mergeCell ref="AI245:BF246"/>
    <mergeCell ref="BG245:BL246"/>
    <mergeCell ref="L258:S258"/>
    <mergeCell ref="T258:AA258"/>
    <mergeCell ref="A248:K249"/>
    <mergeCell ref="L248:S248"/>
    <mergeCell ref="T248:AA248"/>
    <mergeCell ref="L249:S249"/>
    <mergeCell ref="T249:AA249"/>
    <mergeCell ref="A255:K256"/>
    <mergeCell ref="L255:S255"/>
    <mergeCell ref="T255:AA255"/>
    <mergeCell ref="L256:S256"/>
    <mergeCell ref="T256:AA256"/>
    <mergeCell ref="A253:K254"/>
    <mergeCell ref="L253:S253"/>
    <mergeCell ref="T253:AA253"/>
    <mergeCell ref="L254:S254"/>
    <mergeCell ref="T254:AA254"/>
    <mergeCell ref="BM244:BR244"/>
    <mergeCell ref="A261:K262"/>
    <mergeCell ref="L261:S261"/>
    <mergeCell ref="T261:AA261"/>
    <mergeCell ref="L262:S262"/>
    <mergeCell ref="T262:AA262"/>
    <mergeCell ref="AI258:AS259"/>
    <mergeCell ref="AT258:BA258"/>
    <mergeCell ref="BB258:BI258"/>
    <mergeCell ref="AT259:BA259"/>
    <mergeCell ref="BB259:BI259"/>
    <mergeCell ref="AI260:AS261"/>
    <mergeCell ref="AT260:BA260"/>
    <mergeCell ref="BB260:BI260"/>
    <mergeCell ref="AT261:BA261"/>
    <mergeCell ref="BB261:BI261"/>
    <mergeCell ref="A259:K260"/>
    <mergeCell ref="L259:S259"/>
    <mergeCell ref="T259:AA259"/>
    <mergeCell ref="L260:S260"/>
    <mergeCell ref="T260:AA260"/>
    <mergeCell ref="A257:K258"/>
    <mergeCell ref="L257:S257"/>
    <mergeCell ref="T257:AA257"/>
    <mergeCell ref="BM245:BR246"/>
    <mergeCell ref="AI247:BF248"/>
    <mergeCell ref="BG247:BL248"/>
    <mergeCell ref="BM247:BR248"/>
    <mergeCell ref="AI249:BF250"/>
    <mergeCell ref="BG249:BL250"/>
    <mergeCell ref="BM249:BR250"/>
    <mergeCell ref="AI251:BF252"/>
    <mergeCell ref="BG251:BL252"/>
    <mergeCell ref="BM251:BR252"/>
  </mergeCells>
  <phoneticPr fontId="6"/>
  <dataValidations count="1">
    <dataValidation type="list" allowBlank="1" showInputMessage="1" showErrorMessage="1" sqref="AM5:AR5 W5:AB5 P226:AM226 M169:X186 AV169:BA172 BF169:BK172 AQ178:AV178 BH178:BM178 AT184:AV186 AF194:AM194 AT194:BA194 AB205:AG206 J205:U206 P224:AE224 S240:X240 A240:L240 AR239:BI239 J211:U215 AV211:BG219 P228:AE228 BA63 BA65 AM8:AR8 W8:AB8 R14:AC16 J21:W21 AG21:AT21 BD21:BQ21 J27:Q27 X27:AE27 L247:AA247 L245:AA245 L249:AA249 L256:AA256 L262:AA262 L260:AA260 L258:AA258 AT261:BI261 AT259:BI259 L254:AA254 BG245 BM245 BM247 BG247 BM249 BG249 BG251 BM251" xr:uid="{00000000-0002-0000-0800-000000000000}">
      <formula1>"○"</formula1>
    </dataValidation>
  </dataValidations>
  <pageMargins left="0.19685039370078741" right="0.19685039370078741" top="0.39370078740157483" bottom="0.19685039370078741" header="0.51181102362204722" footer="0.51181102362204722"/>
  <pageSetup paperSize="9" scale="75" firstPageNumber="27" fitToHeight="0" orientation="landscape" cellComments="asDisplayed" useFirstPageNumber="1" r:id="rId1"/>
  <headerFooter alignWithMargins="0">
    <oddFooter>&amp;R&amp;P</oddFooter>
  </headerFooter>
  <rowBreaks count="6" manualBreakCount="6">
    <brk id="36" max="16383" man="1"/>
    <brk id="87" max="73" man="1"/>
    <brk id="126" max="73" man="1"/>
    <brk id="164" max="73" man="1"/>
    <brk id="201" max="73" man="1"/>
    <brk id="242" max="7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20</vt:i4>
      </vt:variant>
    </vt:vector>
  </HeadingPairs>
  <TitlesOfParts>
    <vt:vector size="34" baseType="lpstr">
      <vt:lpstr>表紙</vt:lpstr>
      <vt:lpstr>1.施設の概要</vt:lpstr>
      <vt:lpstr>2.児童に関する</vt:lpstr>
      <vt:lpstr>2-2</vt:lpstr>
      <vt:lpstr>3.職員に関する (１)</vt:lpstr>
      <vt:lpstr>3.職員に関する (２)</vt:lpstr>
      <vt:lpstr>3.職員に関する (３)</vt:lpstr>
      <vt:lpstr>3.職員に関する(４)</vt:lpstr>
      <vt:lpstr>4.施設に関する</vt:lpstr>
      <vt:lpstr>5.会計に関する①</vt:lpstr>
      <vt:lpstr>5.会計に関する②（決算表-新会計基準）</vt:lpstr>
      <vt:lpstr>決算注意事項</vt:lpstr>
      <vt:lpstr>5.会計に関する③（収支計算分析表-新会計基準）</vt:lpstr>
      <vt:lpstr>6.指導監査改善状況</vt:lpstr>
      <vt:lpstr>'2.児童に関する'!J6_K1_G2</vt:lpstr>
      <vt:lpstr>'2.児童に関する'!J6_K1_G3</vt:lpstr>
      <vt:lpstr>'2.児童に関する'!J6_K1_G6</vt:lpstr>
      <vt:lpstr>'2.児童に関する'!J6_K1_G8</vt:lpstr>
      <vt:lpstr>'2.児童に関する'!J6_K1_G9</vt:lpstr>
      <vt:lpstr>'2.児童に関する'!J6_K2</vt:lpstr>
      <vt:lpstr>'1.施設の概要'!Print_Area</vt:lpstr>
      <vt:lpstr>'2.児童に関する'!Print_Area</vt:lpstr>
      <vt:lpstr>'2-2'!Print_Area</vt:lpstr>
      <vt:lpstr>'3.職員に関する (１)'!Print_Area</vt:lpstr>
      <vt:lpstr>'3.職員に関する (２)'!Print_Area</vt:lpstr>
      <vt:lpstr>'3.職員に関する (３)'!Print_Area</vt:lpstr>
      <vt:lpstr>'3.職員に関する(４)'!Print_Area</vt:lpstr>
      <vt:lpstr>'4.施設に関する'!Print_Area</vt:lpstr>
      <vt:lpstr>'5.会計に関する①'!Print_Area</vt:lpstr>
      <vt:lpstr>'5.会計に関する②（決算表-新会計基準）'!Print_Area</vt:lpstr>
      <vt:lpstr>'5.会計に関する③（収支計算分析表-新会計基準）'!Print_Area</vt:lpstr>
      <vt:lpstr>'6.指導監査改善状況'!Print_Area</vt:lpstr>
      <vt:lpstr>決算注意事項!Print_Area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松山市</dc:creator>
  <cp:lastModifiedBy>nt066002</cp:lastModifiedBy>
  <cp:lastPrinted>2023-05-19T08:13:43Z</cp:lastPrinted>
  <dcterms:created xsi:type="dcterms:W3CDTF">2005-08-10T01:11:35Z</dcterms:created>
  <dcterms:modified xsi:type="dcterms:W3CDTF">2023-05-29T02:19:02Z</dcterms:modified>
</cp:coreProperties>
</file>