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-072-011\共有\１．業務用\ホームページ\有料開示情報\R2開示資料\"/>
    </mc:Choice>
  </mc:AlternateContent>
  <xr:revisionPtr revIDLastSave="0" documentId="13_ncr:1_{E7D6B986-32A1-42A7-A4C8-8438A9116A80}" xr6:coauthVersionLast="36" xr6:coauthVersionMax="36" xr10:uidLastSave="{00000000-0000-0000-0000-000000000000}"/>
  <bookViews>
    <workbookView xWindow="600" yWindow="315" windowWidth="19395" windowHeight="7380" tabRatio="878" firstSheet="1" activeTab="1" xr2:uid="{00000000-000D-0000-FFFF-FFFF00000000}"/>
  </bookViews>
  <sheets>
    <sheet name="確認用 (送付)" sheetId="7" state="hidden" r:id="rId1"/>
    <sheet name="個表" sheetId="15" r:id="rId2"/>
    <sheet name="公開一覧表" sheetId="5" r:id="rId3"/>
  </sheets>
  <definedNames>
    <definedName name="_xlnm.Print_Area" localSheetId="0">'確認用 (送付)'!$A$1:$G$103</definedName>
    <definedName name="_xlnm.Print_Area" localSheetId="2">公開一覧表!$A$1:$HX$43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7" i="15" l="1"/>
  <c r="I63" i="7" l="1"/>
  <c r="I65" i="7" l="1"/>
  <c r="G95" i="7" l="1"/>
  <c r="E73" i="7" l="1"/>
  <c r="F74" i="7"/>
  <c r="G76" i="7"/>
  <c r="E75" i="7"/>
  <c r="F73" i="7"/>
  <c r="G74" i="7"/>
  <c r="G75" i="7"/>
  <c r="E74" i="7"/>
  <c r="F76" i="7"/>
  <c r="F75" i="7"/>
  <c r="G73" i="7"/>
  <c r="E76" i="7"/>
  <c r="E71" i="7"/>
  <c r="F71" i="7"/>
  <c r="E79" i="7"/>
  <c r="G71" i="7"/>
  <c r="G78" i="7"/>
  <c r="E80" i="7"/>
  <c r="F80" i="7"/>
  <c r="E78" i="7"/>
  <c r="F79" i="7"/>
  <c r="E81" i="7"/>
  <c r="F78" i="7"/>
  <c r="G79" i="7"/>
  <c r="G81" i="7"/>
  <c r="E83" i="7"/>
  <c r="F83" i="7"/>
  <c r="E82" i="7"/>
  <c r="F84" i="7"/>
  <c r="G80" i="7"/>
  <c r="F82" i="7"/>
  <c r="G84" i="7"/>
  <c r="G83" i="7"/>
  <c r="F93" i="7"/>
  <c r="F81" i="7"/>
  <c r="G82" i="7"/>
  <c r="E84" i="7"/>
  <c r="G93" i="7"/>
  <c r="E92" i="7"/>
  <c r="G94" i="7"/>
  <c r="F92" i="7"/>
  <c r="E95" i="7"/>
  <c r="G92" i="7"/>
  <c r="E94" i="7"/>
  <c r="F95" i="7"/>
  <c r="E93" i="7"/>
  <c r="F94" i="7"/>
  <c r="B73" i="15" l="1"/>
  <c r="B74" i="15" s="1"/>
  <c r="B75" i="15" s="1"/>
  <c r="B76" i="15" s="1"/>
  <c r="B77" i="15" s="1"/>
  <c r="B78" i="15" s="1"/>
  <c r="B8" i="15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E65" i="7" l="1"/>
  <c r="E100" i="7" l="1"/>
  <c r="E96" i="7"/>
  <c r="E88" i="7"/>
  <c r="E108" i="15"/>
  <c r="G106" i="15"/>
  <c r="F105" i="15"/>
  <c r="E68" i="7"/>
  <c r="E90" i="7"/>
  <c r="F107" i="15"/>
  <c r="E72" i="7"/>
  <c r="E66" i="7"/>
  <c r="E85" i="7"/>
  <c r="F108" i="15"/>
  <c r="G105" i="15"/>
  <c r="E69" i="7"/>
  <c r="E99" i="7"/>
  <c r="E91" i="7"/>
  <c r="E87" i="7"/>
  <c r="E77" i="7"/>
  <c r="G107" i="15"/>
  <c r="F106" i="15"/>
  <c r="E105" i="15"/>
  <c r="E67" i="7"/>
  <c r="E98" i="7"/>
  <c r="E86" i="7"/>
  <c r="G108" i="15"/>
  <c r="E106" i="15"/>
  <c r="E70" i="7"/>
  <c r="E97" i="7"/>
  <c r="E89" i="7"/>
  <c r="E107" i="15"/>
  <c r="F110" i="15" l="1"/>
  <c r="E130" i="15" l="1"/>
  <c r="E129" i="15"/>
  <c r="E132" i="15"/>
  <c r="E131" i="15"/>
  <c r="G103" i="15" l="1"/>
  <c r="E111" i="15"/>
  <c r="G113" i="15"/>
  <c r="F116" i="15"/>
  <c r="E104" i="15"/>
  <c r="G124" i="15"/>
  <c r="E112" i="15"/>
  <c r="G114" i="15"/>
  <c r="E98" i="15"/>
  <c r="E118" i="15"/>
  <c r="E126" i="15"/>
  <c r="F112" i="15"/>
  <c r="E115" i="15"/>
  <c r="E99" i="15"/>
  <c r="E119" i="15"/>
  <c r="F127" i="15"/>
  <c r="F103" i="15"/>
  <c r="G110" i="15"/>
  <c r="F113" i="15"/>
  <c r="E116" i="15"/>
  <c r="E102" i="15"/>
  <c r="E122" i="15"/>
  <c r="E123" i="15"/>
  <c r="E125" i="15"/>
  <c r="F126" i="15"/>
  <c r="G127" i="15"/>
  <c r="E110" i="15"/>
  <c r="F111" i="15"/>
  <c r="G112" i="15"/>
  <c r="E114" i="15"/>
  <c r="F115" i="15"/>
  <c r="G116" i="15"/>
  <c r="E109" i="15"/>
  <c r="E120" i="15"/>
  <c r="E124" i="15"/>
  <c r="F125" i="15"/>
  <c r="G126" i="15"/>
  <c r="E128" i="15"/>
  <c r="E103" i="15"/>
  <c r="G111" i="15"/>
  <c r="E113" i="15"/>
  <c r="F114" i="15"/>
  <c r="G115" i="15"/>
  <c r="E97" i="15"/>
  <c r="E117" i="15"/>
  <c r="E121" i="15"/>
  <c r="F124" i="15"/>
  <c r="G125" i="15"/>
  <c r="E127" i="15"/>
  <c r="E101" i="15" l="1"/>
  <c r="E100" i="15"/>
  <c r="J63" i="7" l="1"/>
  <c r="C91" i="15" l="1"/>
  <c r="G6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matsuyamashi</author>
  </authors>
  <commentList>
    <comment ref="D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matsuyamashi</author>
  </authors>
  <commentList>
    <comment ref="E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9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9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9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O9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9" authorId="0" shapeId="0" xr:uid="{00000000-0006-0000-02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X9" authorId="0" shapeId="0" xr:uid="{00000000-0006-0000-02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A9" authorId="0" shapeId="0" xr:uid="{00000000-0006-0000-02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G9" authorId="0" shapeId="0" xr:uid="{00000000-0006-0000-02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J9" authorId="0" shapeId="0" xr:uid="{00000000-0006-0000-02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M9" authorId="0" shapeId="0" xr:uid="{00000000-0006-0000-02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P9" authorId="0" shapeId="0" xr:uid="{00000000-0006-0000-02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S9" authorId="0" shapeId="0" xr:uid="{00000000-0006-0000-02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V9" authorId="0" shapeId="0" xr:uid="{00000000-0006-0000-02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Y9" authorId="0" shapeId="0" xr:uid="{00000000-0006-0000-02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B9" authorId="0" shapeId="0" xr:uid="{00000000-0006-0000-02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E9" authorId="0" shapeId="0" xr:uid="{00000000-0006-0000-02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K9" authorId="0" shapeId="0" xr:uid="{00000000-0006-0000-02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N9" authorId="0" shapeId="0" xr:uid="{00000000-0006-0000-02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Q9" authorId="0" shapeId="0" xr:uid="{00000000-0006-0000-02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T9" authorId="0" shapeId="0" xr:uid="{00000000-0006-0000-02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W9" authorId="0" shapeId="0" xr:uid="{00000000-0006-0000-02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Z9" authorId="0" shapeId="0" xr:uid="{00000000-0006-0000-02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C9" authorId="0" shapeId="0" xr:uid="{00000000-0006-0000-02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F9" authorId="0" shapeId="0" xr:uid="{00000000-0006-0000-02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I9" authorId="0" shapeId="0" xr:uid="{00000000-0006-0000-02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L9" authorId="0" shapeId="0" xr:uid="{00000000-0006-0000-02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O9" authorId="0" shapeId="0" xr:uid="{00000000-0006-0000-02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R9" authorId="0" shapeId="0" xr:uid="{00000000-0006-0000-02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U9" authorId="0" shapeId="0" xr:uid="{00000000-0006-0000-02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X9" authorId="0" shapeId="0" xr:uid="{00000000-0006-0000-02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A9" authorId="0" shapeId="0" xr:uid="{00000000-0006-0000-02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D9" authorId="0" shapeId="0" xr:uid="{00000000-0006-0000-02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G9" authorId="0" shapeId="0" xr:uid="{00000000-0006-0000-02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J9" authorId="0" shapeId="0" xr:uid="{00000000-0006-0000-02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M9" authorId="0" shapeId="0" xr:uid="{00000000-0006-0000-02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P9" authorId="0" shapeId="0" xr:uid="{00000000-0006-0000-02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S9" authorId="0" shapeId="0" xr:uid="{00000000-0006-0000-02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V9" authorId="0" shapeId="0" xr:uid="{00000000-0006-0000-02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Y9" authorId="0" shapeId="0" xr:uid="{00000000-0006-0000-02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E9" authorId="0" shapeId="0" xr:uid="{00000000-0006-0000-02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H9" authorId="0" shapeId="0" xr:uid="{00000000-0006-0000-02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K9" authorId="0" shapeId="0" xr:uid="{00000000-0006-0000-02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N9" authorId="0" shapeId="0" xr:uid="{00000000-0006-0000-02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Q9" authorId="0" shapeId="0" xr:uid="{00000000-0006-0000-02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T9" authorId="0" shapeId="0" xr:uid="{00000000-0006-0000-02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W9" authorId="0" shapeId="0" xr:uid="{00000000-0006-0000-02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Z9" authorId="0" shapeId="0" xr:uid="{00000000-0006-0000-02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C9" authorId="0" shapeId="0" xr:uid="{00000000-0006-0000-02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F9" authorId="0" shapeId="0" xr:uid="{00000000-0006-0000-02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I9" authorId="0" shapeId="0" xr:uid="{00000000-0006-0000-02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L9" authorId="0" shapeId="0" xr:uid="{00000000-0006-0000-02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O9" authorId="0" shapeId="0" xr:uid="{00000000-0006-0000-0200-00003E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R9" authorId="0" shapeId="0" xr:uid="{00000000-0006-0000-0200-00003F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U9" authorId="0" shapeId="0" xr:uid="{00000000-0006-0000-0200-000040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X9" authorId="0" shapeId="0" xr:uid="{00000000-0006-0000-0200-000041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A9" authorId="0" shapeId="0" xr:uid="{00000000-0006-0000-0200-000042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D9" authorId="0" shapeId="0" xr:uid="{00000000-0006-0000-0200-000043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G9" authorId="0" shapeId="0" xr:uid="{00000000-0006-0000-0200-000044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J9" authorId="0" shapeId="0" xr:uid="{B3084470-3897-4ED4-AB39-6E60A4B320AE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M9" authorId="0" shapeId="0" xr:uid="{00000000-0006-0000-0200-000045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P9" authorId="0" shapeId="0" xr:uid="{8633B253-B77C-4309-9B4B-0678677BD97F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S9" authorId="0" shapeId="0" xr:uid="{99EC7EBD-6F38-4427-8FB6-DB102B27B46D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V9" authorId="0" shapeId="0" xr:uid="{00000000-0006-0000-0200-000046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3" authorId="0" shapeId="0" xr:uid="{00000000-0006-0000-0200-000047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3" authorId="0" shapeId="0" xr:uid="{00000000-0006-0000-0200-000048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3" authorId="0" shapeId="0" xr:uid="{00000000-0006-0000-0200-000049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3" authorId="0" shapeId="0" xr:uid="{00000000-0006-0000-0200-00004A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3" authorId="0" shapeId="0" xr:uid="{00000000-0006-0000-0200-00004B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13" authorId="0" shapeId="0" xr:uid="{00000000-0006-0000-0200-00004C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13" authorId="0" shapeId="0" xr:uid="{00000000-0006-0000-02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13" authorId="0" shapeId="0" xr:uid="{00000000-0006-0000-0200-00004E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13" authorId="0" shapeId="0" xr:uid="{00000000-0006-0000-0200-00004F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O13" authorId="0" shapeId="0" xr:uid="{00000000-0006-0000-0200-000050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200-000051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3" authorId="0" shapeId="0" xr:uid="{00000000-0006-0000-0200-000052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X13" authorId="0" shapeId="0" xr:uid="{00000000-0006-0000-0200-000053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A13" authorId="0" shapeId="0" xr:uid="{00000000-0006-0000-0200-000054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D13" authorId="0" shapeId="0" xr:uid="{E317C499-50FE-4040-8646-71B621583F96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G13" authorId="0" shapeId="0" xr:uid="{00000000-0006-0000-0200-000056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J13" authorId="0" shapeId="0" xr:uid="{00000000-0006-0000-0200-000057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M13" authorId="0" shapeId="0" xr:uid="{00000000-0006-0000-0200-000058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P13" authorId="0" shapeId="0" xr:uid="{00000000-0006-0000-0200-000059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S13" authorId="0" shapeId="0" xr:uid="{00000000-0006-0000-0200-00005A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H13" authorId="0" shapeId="0" xr:uid="{6D71A095-AF9C-4F9B-934F-72E9DAE1FD4C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K13" authorId="0" shapeId="0" xr:uid="{00000000-0006-0000-0200-00005C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N13" authorId="0" shapeId="0" xr:uid="{00000000-0006-0000-0200-00005D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Q13" authorId="0" shapeId="0" xr:uid="{00000000-0006-0000-0200-00005E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T13" authorId="0" shapeId="0" xr:uid="{00000000-0006-0000-0200-00005F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W13" authorId="0" shapeId="0" xr:uid="{00000000-0006-0000-0200-000060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Z13" authorId="0" shapeId="0" xr:uid="{00000000-0006-0000-0200-000061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C13" authorId="0" shapeId="0" xr:uid="{00000000-0006-0000-0200-000062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F13" authorId="0" shapeId="0" xr:uid="{00000000-0006-0000-0200-000063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I13" authorId="0" shapeId="0" xr:uid="{00000000-0006-0000-0200-000064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L13" authorId="0" shapeId="0" xr:uid="{00000000-0006-0000-0200-000065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O13" authorId="0" shapeId="0" xr:uid="{00000000-0006-0000-0200-000066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U13" authorId="0" shapeId="0" xr:uid="{00000000-0006-0000-0200-000067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X13" authorId="0" shapeId="0" xr:uid="{00000000-0006-0000-0200-000068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A13" authorId="0" shapeId="0" xr:uid="{00000000-0006-0000-0200-000069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D13" authorId="0" shapeId="0" xr:uid="{00000000-0006-0000-0200-00006A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G13" authorId="0" shapeId="0" xr:uid="{00000000-0006-0000-0200-00006B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J13" authorId="0" shapeId="0" xr:uid="{00000000-0006-0000-0200-00006C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M13" authorId="0" shapeId="0" xr:uid="{00000000-0006-0000-0200-00006D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P13" authorId="0" shapeId="0" xr:uid="{00000000-0006-0000-0200-00006E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S13" authorId="0" shapeId="0" xr:uid="{00000000-0006-0000-0200-00006F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V13" authorId="0" shapeId="0" xr:uid="{00000000-0006-0000-0200-000070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Y13" authorId="0" shapeId="0" xr:uid="{00000000-0006-0000-0200-000071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B13" authorId="0" shapeId="0" xr:uid="{00000000-0006-0000-0200-000072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E13" authorId="0" shapeId="0" xr:uid="{00000000-0006-0000-0200-000073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H13" authorId="0" shapeId="0" xr:uid="{00000000-0006-0000-0200-000074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I13" authorId="0" shapeId="0" xr:uid="{00000000-0006-0000-0200-000075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L13" authorId="0" shapeId="0" xr:uid="{00000000-0006-0000-0200-000076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4" authorId="0" shapeId="0" xr:uid="{00000000-0006-0000-0200-000077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4" authorId="0" shapeId="0" xr:uid="{00000000-0006-0000-0200-000078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4" authorId="0" shapeId="0" xr:uid="{00000000-0006-0000-0200-000079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4" authorId="0" shapeId="0" xr:uid="{00000000-0006-0000-0200-00007A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4" authorId="0" shapeId="0" xr:uid="{00000000-0006-0000-0200-00007B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4" authorId="0" shapeId="0" xr:uid="{00000000-0006-0000-0200-00007C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14" authorId="0" shapeId="0" xr:uid="{00000000-0006-0000-0200-00007D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14" authorId="0" shapeId="0" xr:uid="{00000000-0006-0000-0200-00007E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14" authorId="0" shapeId="0" xr:uid="{00000000-0006-0000-0200-00007F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14" authorId="0" shapeId="0" xr:uid="{00000000-0006-0000-0200-000080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O14" authorId="0" shapeId="0" xr:uid="{00000000-0006-0000-0200-000081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200-000082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4" authorId="0" shapeId="0" xr:uid="{00000000-0006-0000-0200-000083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X14" authorId="0" shapeId="0" xr:uid="{00000000-0006-0000-0200-000084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A14" authorId="0" shapeId="0" xr:uid="{00000000-0006-0000-0200-000085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D14" authorId="0" shapeId="0" xr:uid="{2CA54F1E-539D-4882-AF2F-8390023DE81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G14" authorId="0" shapeId="0" xr:uid="{00000000-0006-0000-0200-000087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J14" authorId="0" shapeId="0" xr:uid="{00000000-0006-0000-0200-000088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M14" authorId="0" shapeId="0" xr:uid="{00000000-0006-0000-0200-000089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P14" authorId="0" shapeId="0" xr:uid="{00000000-0006-0000-0200-00008A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S14" authorId="0" shapeId="0" xr:uid="{00000000-0006-0000-0200-00008B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V14" authorId="0" shapeId="0" xr:uid="{00000000-0006-0000-0200-00008C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Y14" authorId="0" shapeId="0" xr:uid="{00000000-0006-0000-0200-00008D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B14" authorId="0" shapeId="0" xr:uid="{00000000-0006-0000-0200-00008E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E14" authorId="0" shapeId="0" xr:uid="{00000000-0006-0000-0200-00008F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H14" authorId="0" shapeId="0" xr:uid="{28345E6E-D880-4EF7-8773-D225F1CBC58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K14" authorId="0" shapeId="0" xr:uid="{00000000-0006-0000-0200-000091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N14" authorId="0" shapeId="0" xr:uid="{00000000-0006-0000-0200-000092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Q14" authorId="0" shapeId="0" xr:uid="{00000000-0006-0000-0200-000093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T14" authorId="0" shapeId="0" xr:uid="{00000000-0006-0000-0200-000094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W14" authorId="0" shapeId="0" xr:uid="{00000000-0006-0000-0200-000095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Z14" authorId="0" shapeId="0" xr:uid="{00000000-0006-0000-0200-000096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C14" authorId="0" shapeId="0" xr:uid="{00000000-0006-0000-0200-000097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F14" authorId="0" shapeId="0" xr:uid="{00000000-0006-0000-0200-000098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I14" authorId="0" shapeId="0" xr:uid="{00000000-0006-0000-0200-000099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L14" authorId="0" shapeId="0" xr:uid="{00000000-0006-0000-0200-00009A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O14" authorId="0" shapeId="0" xr:uid="{00000000-0006-0000-0200-00009B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R14" authorId="0" shapeId="0" xr:uid="{00000000-0006-0000-0200-00009C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U14" authorId="0" shapeId="0" xr:uid="{00000000-0006-0000-0200-00009D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X14" authorId="0" shapeId="0" xr:uid="{00000000-0006-0000-0200-00009E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A14" authorId="0" shapeId="0" xr:uid="{00000000-0006-0000-0200-00009F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D14" authorId="0" shapeId="0" xr:uid="{00000000-0006-0000-0200-0000A0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G14" authorId="0" shapeId="0" xr:uid="{00000000-0006-0000-0200-0000A1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J14" authorId="0" shapeId="0" xr:uid="{00000000-0006-0000-0200-0000A2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M14" authorId="0" shapeId="0" xr:uid="{00000000-0006-0000-0200-0000A3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P14" authorId="0" shapeId="0" xr:uid="{00000000-0006-0000-0200-0000A4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S14" authorId="0" shapeId="0" xr:uid="{00000000-0006-0000-0200-0000A5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V14" authorId="0" shapeId="0" xr:uid="{00000000-0006-0000-0200-0000A6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Y14" authorId="0" shapeId="0" xr:uid="{00000000-0006-0000-0200-0000A7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B14" authorId="0" shapeId="0" xr:uid="{A05D3267-CE1B-43A9-BF8B-6B193E30944F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E14" authorId="0" shapeId="0" xr:uid="{00000000-0006-0000-0200-0000A9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H14" authorId="0" shapeId="0" xr:uid="{00000000-0006-0000-0200-0000AA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K14" authorId="0" shapeId="0" xr:uid="{00000000-0006-0000-0200-0000AB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N14" authorId="0" shapeId="0" xr:uid="{00000000-0006-0000-0200-0000AC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Q14" authorId="0" shapeId="0" xr:uid="{00000000-0006-0000-0200-0000AD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T14" authorId="0" shapeId="0" xr:uid="{00000000-0006-0000-0200-0000AE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W14" authorId="0" shapeId="0" xr:uid="{00000000-0006-0000-0200-0000AF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Z14" authorId="0" shapeId="0" xr:uid="{00000000-0006-0000-0200-0000B0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C14" authorId="0" shapeId="0" xr:uid="{00000000-0006-0000-0200-0000B1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F14" authorId="0" shapeId="0" xr:uid="{00000000-0006-0000-0200-0000B2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I14" authorId="0" shapeId="0" xr:uid="{00000000-0006-0000-0200-0000B3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L14" authorId="0" shapeId="0" xr:uid="{00000000-0006-0000-0200-0000B4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O14" authorId="0" shapeId="0" xr:uid="{00000000-0006-0000-0200-0000B5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R14" authorId="0" shapeId="0" xr:uid="{00000000-0006-0000-0200-0000B6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U14" authorId="0" shapeId="0" xr:uid="{00000000-0006-0000-0200-0000B7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X14" authorId="0" shapeId="0" xr:uid="{00000000-0006-0000-0200-0000B8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A14" authorId="0" shapeId="0" xr:uid="{00000000-0006-0000-0200-0000B9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D14" authorId="0" shapeId="0" xr:uid="{00000000-0006-0000-0200-0000BA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G14" authorId="0" shapeId="0" xr:uid="{00000000-0006-0000-0200-0000BB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J14" authorId="0" shapeId="0" xr:uid="{DF9CA69F-119F-45BD-B33F-05CBB779BC2D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M14" authorId="0" shapeId="0" xr:uid="{00000000-0006-0000-0200-0000BC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P14" authorId="0" shapeId="0" xr:uid="{E8AC18F5-0D1F-4E87-A562-8ACE930B0067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S14" authorId="0" shapeId="0" xr:uid="{A0EDD9ED-2E5E-4251-901A-C513A2695B13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V14" authorId="0" shapeId="0" xr:uid="{00000000-0006-0000-0200-0000BD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Q21" authorId="0" shapeId="0" xr:uid="{00000000-0006-0000-0200-0000BE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M21" authorId="0" shapeId="0" xr:uid="{00000000-0006-0000-0200-0000BF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P21" authorId="0" shapeId="0" xr:uid="{00000000-0006-0000-0200-0000C0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H21" authorId="0" shapeId="0" xr:uid="{00000000-0006-0000-0200-0000C1000000}">
      <text>
        <r>
          <rPr>
            <b/>
            <sz val="9"/>
            <color indexed="81"/>
            <rFont val="ＭＳ Ｐゴシック"/>
            <family val="3"/>
            <charset val="128"/>
          </rPr>
          <t>matsuyamashi: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<sst xmlns="http://schemas.openxmlformats.org/spreadsheetml/2006/main" count="2287" uniqueCount="711">
  <si>
    <t>（様式）</t>
    <rPh sb="1" eb="3">
      <t>ヨウシキ</t>
    </rPh>
    <phoneticPr fontId="1"/>
  </si>
  <si>
    <t>施設名</t>
    <rPh sb="0" eb="3">
      <t>シセツメイ</t>
    </rPh>
    <phoneticPr fontId="1"/>
  </si>
  <si>
    <t>所在地（市区町村名）</t>
    <rPh sb="0" eb="3">
      <t>ショザイチ</t>
    </rPh>
    <rPh sb="4" eb="8">
      <t>シクチョウソン</t>
    </rPh>
    <rPh sb="8" eb="9">
      <t>メイ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</si>
  <si>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</si>
  <si>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開設年</t>
    <rPh sb="0" eb="2">
      <t>カイセツ</t>
    </rPh>
    <rPh sb="2" eb="3">
      <t>ネン</t>
    </rPh>
    <phoneticPr fontId="1"/>
  </si>
  <si>
    <t>入居一時金（円）</t>
    <rPh sb="0" eb="2">
      <t>ニュウキョ</t>
    </rPh>
    <rPh sb="2" eb="5">
      <t>イチジキン</t>
    </rPh>
    <rPh sb="6" eb="7">
      <t>エン</t>
    </rPh>
    <phoneticPr fontId="1"/>
  </si>
  <si>
    <t>介護費用の一時金（円）</t>
    <rPh sb="0" eb="2">
      <t>カイゴ</t>
    </rPh>
    <rPh sb="2" eb="4">
      <t>ヒヨウ</t>
    </rPh>
    <rPh sb="5" eb="8">
      <t>イチジキン</t>
    </rPh>
    <rPh sb="9" eb="10">
      <t>エン</t>
    </rPh>
    <phoneticPr fontId="1"/>
  </si>
  <si>
    <t>返還金の保全措置</t>
    <rPh sb="0" eb="3">
      <t>ヘンカンキン</t>
    </rPh>
    <rPh sb="4" eb="6">
      <t>ホゼン</t>
    </rPh>
    <rPh sb="6" eb="8">
      <t>ソチ</t>
    </rPh>
    <phoneticPr fontId="1"/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</si>
  <si>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</si>
  <si>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月額利用料（円）
（食費、管理費、介護費用を含む）</t>
    <rPh sb="0" eb="2">
      <t>ゲツガク</t>
    </rPh>
    <rPh sb="2" eb="5">
      <t>リヨウリョウ</t>
    </rPh>
    <rPh sb="6" eb="7">
      <t>エン</t>
    </rPh>
    <rPh sb="10" eb="12">
      <t>ショクヒ</t>
    </rPh>
    <rPh sb="13" eb="16">
      <t>カンリヒ</t>
    </rPh>
    <rPh sb="17" eb="19">
      <t>カイゴ</t>
    </rPh>
    <rPh sb="19" eb="21">
      <t>ヒヨウ</t>
    </rPh>
    <rPh sb="22" eb="23">
      <t>フク</t>
    </rPh>
    <phoneticPr fontId="1"/>
  </si>
  <si>
    <t>要介護状態になった場合</t>
    <rPh sb="0" eb="3">
      <t>ヨウカイゴ</t>
    </rPh>
    <rPh sb="3" eb="5">
      <t>ジョウタイ</t>
    </rPh>
    <rPh sb="9" eb="11">
      <t>バアイ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</si>
  <si>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</si>
  <si>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</si>
  <si>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</si>
  <si>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重要事項説明書の公開</t>
    <rPh sb="0" eb="2">
      <t>ジュウヨウ</t>
    </rPh>
    <rPh sb="2" eb="4">
      <t>ジコウ</t>
    </rPh>
    <rPh sb="4" eb="7">
      <t>セツメイショ</t>
    </rPh>
    <rPh sb="8" eb="10">
      <t>コウカイ</t>
    </rPh>
    <phoneticPr fontId="1"/>
  </si>
  <si>
    <t>契約書の公開</t>
    <rPh sb="0" eb="3">
      <t>ケイヤクショ</t>
    </rPh>
    <rPh sb="4" eb="6">
      <t>コウカイ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</si>
  <si>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</si>
  <si>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</si>
  <si>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備考</t>
    <rPh sb="0" eb="2">
      <t>ビコウ</t>
    </rPh>
    <phoneticPr fontId="1"/>
  </si>
  <si>
    <t>前払金</t>
    <rPh sb="0" eb="3">
      <t>マエバライキン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</si>
  <si>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</si>
  <si>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住宅戸数＊２</t>
    <rPh sb="0" eb="2">
      <t>ジュウタク</t>
    </rPh>
    <rPh sb="2" eb="4">
      <t>コスウコスウ</t>
    </rPh>
    <phoneticPr fontId="1"/>
  </si>
  <si>
    <t>定員等</t>
    <rPh sb="0" eb="2">
      <t>テイイン</t>
    </rPh>
    <rPh sb="2" eb="3">
      <t>トウ</t>
    </rPh>
    <phoneticPr fontId="1"/>
  </si>
  <si>
    <t>有料老人ホーム情報開示等一覧表</t>
    <rPh sb="0" eb="2">
      <t>ユウリョウ</t>
    </rPh>
    <rPh sb="2" eb="4">
      <t>ロウジン</t>
    </rPh>
    <rPh sb="7" eb="9">
      <t>ジョウホウ</t>
    </rPh>
    <rPh sb="9" eb="11">
      <t>カイジ</t>
    </rPh>
    <rPh sb="11" eb="12">
      <t>トウ</t>
    </rPh>
    <rPh sb="12" eb="15">
      <t>イチランヒョウ</t>
    </rPh>
    <phoneticPr fontId="1"/>
  </si>
  <si>
    <t>施設の類型＊１</t>
    <rPh sb="0" eb="2">
      <t>シセツ</t>
    </rPh>
    <rPh sb="3" eb="5">
      <t>ルイケイ</t>
    </rPh>
    <phoneticPr fontId="1"/>
  </si>
  <si>
    <t>入居者数／入居定員＊１</t>
    <rPh sb="0" eb="3">
      <t>ニュウキョシャ</t>
    </rPh>
    <rPh sb="3" eb="4">
      <t>スウ</t>
    </rPh>
    <rPh sb="5" eb="7">
      <t>ニュウキョ</t>
    </rPh>
    <rPh sb="7" eb="9">
      <t>テイイン</t>
    </rPh>
    <phoneticPr fontId="1"/>
  </si>
  <si>
    <t>追加費用の有無＊３</t>
    <rPh sb="0" eb="2">
      <t>ツイカ</t>
    </rPh>
    <rPh sb="2" eb="4">
      <t>ヒヨウ</t>
    </rPh>
    <rPh sb="5" eb="7">
      <t>ウム</t>
    </rPh>
    <phoneticPr fontId="1"/>
  </si>
  <si>
    <t>（公社）全国有料老人ホーム協会への加入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7" eb="19">
      <t>カニュウ</t>
    </rPh>
    <phoneticPr fontId="1"/>
  </si>
  <si>
    <t>　＊１サービス付き高齢者向け住宅の登録を受けている有料老人ホームを除く。</t>
    <rPh sb="7" eb="8">
      <t>ツ</t>
    </rPh>
    <rPh sb="9" eb="12">
      <t>コウレイシャ</t>
    </rPh>
    <rPh sb="12" eb="13">
      <t>ム</t>
    </rPh>
    <rPh sb="14" eb="16">
      <t>ジュウタク</t>
    </rPh>
    <rPh sb="17" eb="19">
      <t>トウロク</t>
    </rPh>
    <rPh sb="20" eb="21">
      <t>ウ</t>
    </rPh>
    <rPh sb="25" eb="27">
      <t>ユウリョウ</t>
    </rPh>
    <rPh sb="27" eb="29">
      <t>ロウジン</t>
    </rPh>
    <rPh sb="33" eb="34">
      <t>ノゾ</t>
    </rPh>
    <phoneticPr fontId="1"/>
  </si>
  <si>
    <t>　＊２サービス付き高齢者向け住宅の登録を受けている有料老人ホームのみ記入。</t>
    <rPh sb="7" eb="8">
      <t>ツ</t>
    </rPh>
    <rPh sb="9" eb="12">
      <t>コウレイシャ</t>
    </rPh>
    <rPh sb="12" eb="13">
      <t>ム</t>
    </rPh>
    <rPh sb="14" eb="16">
      <t>ジュウタク</t>
    </rPh>
    <rPh sb="17" eb="19">
      <t>トウロク</t>
    </rPh>
    <rPh sb="20" eb="21">
      <t>ウ</t>
    </rPh>
    <rPh sb="25" eb="27">
      <t>ユウリョウ</t>
    </rPh>
    <rPh sb="27" eb="29">
      <t>ロウジン</t>
    </rPh>
    <rPh sb="34" eb="36">
      <t>キニュウ</t>
    </rPh>
    <phoneticPr fontId="1"/>
  </si>
  <si>
    <t>　＊３介護費用の一時金及び月額利用料以外の介護サービスに係る別途の追加費用負担の有無を記入。</t>
    <rPh sb="3" eb="5">
      <t>カイゴ</t>
    </rPh>
    <rPh sb="5" eb="7">
      <t>ヒヨウ</t>
    </rPh>
    <rPh sb="8" eb="11">
      <t>イチジキン</t>
    </rPh>
    <rPh sb="11" eb="12">
      <t>オヨ</t>
    </rPh>
    <rPh sb="13" eb="15">
      <t>ゲツガク</t>
    </rPh>
    <rPh sb="15" eb="18">
      <t>リヨウリョウ</t>
    </rPh>
    <rPh sb="18" eb="20">
      <t>イガイ</t>
    </rPh>
    <rPh sb="21" eb="23">
      <t>カイゴ</t>
    </rPh>
    <rPh sb="28" eb="29">
      <t>カカ</t>
    </rPh>
    <rPh sb="30" eb="32">
      <t>ベット</t>
    </rPh>
    <rPh sb="33" eb="35">
      <t>ツイカ</t>
    </rPh>
    <rPh sb="35" eb="37">
      <t>ヒヨウ</t>
    </rPh>
    <rPh sb="37" eb="39">
      <t>フタン</t>
    </rPh>
    <rPh sb="40" eb="42">
      <t>ウム</t>
    </rPh>
    <rPh sb="43" eb="45">
      <t>キニュウ</t>
    </rPh>
    <phoneticPr fontId="1"/>
  </si>
  <si>
    <t>無</t>
    <rPh sb="0" eb="1">
      <t>ナシ</t>
    </rPh>
    <phoneticPr fontId="1"/>
  </si>
  <si>
    <t>-</t>
    <phoneticPr fontId="1"/>
  </si>
  <si>
    <t>有</t>
    <rPh sb="0" eb="1">
      <t>ユウ</t>
    </rPh>
    <phoneticPr fontId="1"/>
  </si>
  <si>
    <t>未加入</t>
    <rPh sb="0" eb="3">
      <t>ミカニュウ</t>
    </rPh>
    <phoneticPr fontId="1"/>
  </si>
  <si>
    <t>一般居室</t>
    <rPh sb="0" eb="2">
      <t>イッパン</t>
    </rPh>
    <rPh sb="2" eb="4">
      <t>キョシツ</t>
    </rPh>
    <phoneticPr fontId="1"/>
  </si>
  <si>
    <t>無</t>
    <rPh sb="0" eb="1">
      <t>ム</t>
    </rPh>
    <phoneticPr fontId="1"/>
  </si>
  <si>
    <t>６月分</t>
    <rPh sb="1" eb="2">
      <t>ツキ</t>
    </rPh>
    <rPh sb="2" eb="3">
      <t>ブン</t>
    </rPh>
    <phoneticPr fontId="1"/>
  </si>
  <si>
    <t>２月分</t>
    <rPh sb="1" eb="2">
      <t>ツキ</t>
    </rPh>
    <rPh sb="2" eb="3">
      <t>ブン</t>
    </rPh>
    <phoneticPr fontId="1"/>
  </si>
  <si>
    <t>３月分</t>
    <rPh sb="1" eb="2">
      <t>ツキ</t>
    </rPh>
    <rPh sb="2" eb="3">
      <t>ブン</t>
    </rPh>
    <phoneticPr fontId="1"/>
  </si>
  <si>
    <t>～</t>
  </si>
  <si>
    <t>NO.</t>
    <phoneticPr fontId="1"/>
  </si>
  <si>
    <t>一覧表を掲載</t>
    <rPh sb="4" eb="6">
      <t>ケイサイ</t>
    </rPh>
    <phoneticPr fontId="1"/>
  </si>
  <si>
    <t>裏面に開示予定の</t>
    <rPh sb="0" eb="2">
      <t>ウラメン</t>
    </rPh>
    <rPh sb="3" eb="5">
      <t>カイジ</t>
    </rPh>
    <rPh sb="5" eb="7">
      <t>ヨテイ</t>
    </rPh>
    <phoneticPr fontId="1"/>
  </si>
  <si>
    <t>★</t>
    <phoneticPr fontId="1"/>
  </si>
  <si>
    <t>別紙</t>
    <rPh sb="0" eb="2">
      <t>ベッシ</t>
    </rPh>
    <phoneticPr fontId="1"/>
  </si>
  <si>
    <t>３月分</t>
    <rPh sb="1" eb="3">
      <t>ツキブン</t>
    </rPh>
    <phoneticPr fontId="1"/>
  </si>
  <si>
    <t>敷金</t>
    <rPh sb="0" eb="2">
      <t>シキキン</t>
    </rPh>
    <phoneticPr fontId="1"/>
  </si>
  <si>
    <t>特記事項</t>
    <rPh sb="0" eb="2">
      <t>トッキ</t>
    </rPh>
    <rPh sb="2" eb="4">
      <t>ジコウ</t>
    </rPh>
    <phoneticPr fontId="1"/>
  </si>
  <si>
    <t>みなみの杜</t>
  </si>
  <si>
    <t>社会福祉法人寿楽会</t>
  </si>
  <si>
    <t>社会福祉法人ともの家</t>
  </si>
  <si>
    <t>医療法人天真会</t>
  </si>
  <si>
    <t>情報開示等一覧表</t>
  </si>
  <si>
    <t>有料老人ホーム</t>
  </si>
  <si>
    <t>ＮＯ．</t>
    <phoneticPr fontId="18"/>
  </si>
  <si>
    <t>登録番号</t>
    <rPh sb="0" eb="2">
      <t>トウロク</t>
    </rPh>
    <rPh sb="2" eb="4">
      <t>バンゴウ</t>
    </rPh>
    <phoneticPr fontId="18"/>
  </si>
  <si>
    <t>住　　　　宅</t>
    <rPh sb="0" eb="1">
      <t>ジュウ</t>
    </rPh>
    <rPh sb="5" eb="6">
      <t>タク</t>
    </rPh>
    <phoneticPr fontId="18"/>
  </si>
  <si>
    <t>事業者</t>
    <rPh sb="0" eb="3">
      <t>ジギョウシャ</t>
    </rPh>
    <phoneticPr fontId="18"/>
  </si>
  <si>
    <t>名称</t>
    <rPh sb="0" eb="2">
      <t>メイショウ</t>
    </rPh>
    <phoneticPr fontId="18"/>
  </si>
  <si>
    <t>〒</t>
    <phoneticPr fontId="18"/>
  </si>
  <si>
    <t>住所</t>
    <rPh sb="0" eb="2">
      <t>ジュウショ</t>
    </rPh>
    <phoneticPr fontId="18"/>
  </si>
  <si>
    <t>登録日</t>
    <rPh sb="0" eb="3">
      <t>トウロクビ</t>
    </rPh>
    <phoneticPr fontId="18"/>
  </si>
  <si>
    <t>住戸</t>
    <rPh sb="0" eb="1">
      <t>ジュウ</t>
    </rPh>
    <rPh sb="1" eb="2">
      <t>コ</t>
    </rPh>
    <phoneticPr fontId="18"/>
  </si>
  <si>
    <t>面積(㎡)</t>
    <rPh sb="0" eb="2">
      <t>メンセキ</t>
    </rPh>
    <phoneticPr fontId="18"/>
  </si>
  <si>
    <t>戸数</t>
    <rPh sb="0" eb="2">
      <t>コスウ</t>
    </rPh>
    <phoneticPr fontId="18"/>
  </si>
  <si>
    <t>計</t>
    <rPh sb="0" eb="1">
      <t>ケイ</t>
    </rPh>
    <phoneticPr fontId="18"/>
  </si>
  <si>
    <t>松山市平田町457</t>
  </si>
  <si>
    <t>(株)エクセソワン</t>
  </si>
  <si>
    <t>(株)ワイズ・ホールディングス</t>
  </si>
  <si>
    <t>ハーモニーガーデン</t>
  </si>
  <si>
    <t>18.72～37.98</t>
  </si>
  <si>
    <t>(有)グリーンヘルス</t>
  </si>
  <si>
    <t>松山市柳井町1丁目11-15</t>
  </si>
  <si>
    <t>18.05～25.11</t>
  </si>
  <si>
    <t>医療法人森野内科クリニック</t>
  </si>
  <si>
    <t>松山市久万ノ台1217</t>
  </si>
  <si>
    <t>18.00～36.60</t>
  </si>
  <si>
    <t>穴吹興産株式会社</t>
  </si>
  <si>
    <t>ｻﾗｲ萱町</t>
  </si>
  <si>
    <t>松山市萱町2丁目4-7</t>
  </si>
  <si>
    <t>25.16～38.02</t>
  </si>
  <si>
    <t>(株)アリュミューズ</t>
  </si>
  <si>
    <t>ゆいまーるせと</t>
  </si>
  <si>
    <t>松山市保免上1丁目11-16</t>
  </si>
  <si>
    <t>28.80～50.40</t>
  </si>
  <si>
    <t>医療法人たくま会</t>
  </si>
  <si>
    <t>サン・セジュールつばき</t>
  </si>
  <si>
    <t>松山市古川西2丁目9-13</t>
  </si>
  <si>
    <t>医療法人椿クリニック</t>
  </si>
  <si>
    <t>松山市立花1丁目1-26</t>
  </si>
  <si>
    <t>18.38～24.69</t>
  </si>
  <si>
    <t>(株)悠遊社</t>
  </si>
  <si>
    <t>松山市朝生田町1丁目12-2</t>
  </si>
  <si>
    <t>18.26～49.46</t>
  </si>
  <si>
    <t>(有)山起会ライフサプライ</t>
  </si>
  <si>
    <t>シニアパンション松山・土居田町</t>
  </si>
  <si>
    <t>松山市土居田町808-1</t>
  </si>
  <si>
    <t>特定非営利活動法人ラ・シャリテ
（中四国支部）</t>
  </si>
  <si>
    <t>あいしょう小栗</t>
  </si>
  <si>
    <t>松山市小栗5丁目1-25</t>
  </si>
  <si>
    <t>18.30～42.21</t>
  </si>
  <si>
    <t>ＮＰＯ法人　ケア・サポート</t>
  </si>
  <si>
    <t>シーサイド高岡</t>
  </si>
  <si>
    <t>松山市高岡町877-6</t>
  </si>
  <si>
    <t>マロンフォレいわぜき</t>
  </si>
  <si>
    <t>18.24～25.45</t>
  </si>
  <si>
    <t>医療法人友朋会</t>
  </si>
  <si>
    <t>松山市北井門5丁目24-18</t>
  </si>
  <si>
    <t>(株)ケアライフエナジー</t>
  </si>
  <si>
    <t>18.92～28.12</t>
  </si>
  <si>
    <t>(株)アコンプリシー</t>
  </si>
  <si>
    <t>18.00～19.10</t>
  </si>
  <si>
    <t>有料老人ホーム馬木</t>
  </si>
  <si>
    <t>松山市馬木町2158</t>
  </si>
  <si>
    <t>社会福祉法人　寿楽会</t>
  </si>
  <si>
    <t>18.00～19.20</t>
  </si>
  <si>
    <t>松山市余戸東5丁目3-36</t>
  </si>
  <si>
    <t>医療法人財団　尚温会</t>
  </si>
  <si>
    <t>ファミリーケア智温苑</t>
  </si>
  <si>
    <t>松山市西垣生町1184-5</t>
  </si>
  <si>
    <t>18.09～19.60</t>
  </si>
  <si>
    <t>(株)ファミリーケア</t>
  </si>
  <si>
    <t>ひがし野ゆめ組</t>
  </si>
  <si>
    <t>(有)ノリテック</t>
  </si>
  <si>
    <t>松山市星岡5丁目6-26</t>
  </si>
  <si>
    <t>松山市古川南3丁目23-22</t>
  </si>
  <si>
    <t>18.38～27.56</t>
  </si>
  <si>
    <t>18.09～18.95</t>
  </si>
  <si>
    <t>(有)エディア</t>
  </si>
  <si>
    <t>松山市松ノ木2丁目696-7</t>
  </si>
  <si>
    <t>20.23～21.66</t>
  </si>
  <si>
    <t>(有)創夢会</t>
  </si>
  <si>
    <t>マロンフォレなかじま</t>
  </si>
  <si>
    <t>松山市中島大浦3081-7</t>
  </si>
  <si>
    <t>18.36～20.09</t>
  </si>
  <si>
    <t>社会福祉法人　友朋会</t>
  </si>
  <si>
    <t>18.76～25.80</t>
  </si>
  <si>
    <t>(有)ライフサポートさくら草</t>
  </si>
  <si>
    <t>松山市永木町2丁目1-48</t>
  </si>
  <si>
    <t>18.83～21.13</t>
  </si>
  <si>
    <t>医療法人　佐藤循環器科内科</t>
  </si>
  <si>
    <t>アルファリビング松山本町</t>
  </si>
  <si>
    <t>松山市本町6丁目3-3</t>
  </si>
  <si>
    <t>18.00～33.05</t>
  </si>
  <si>
    <t>19.14～19.60</t>
  </si>
  <si>
    <t>松山市樽味4丁目12-18</t>
  </si>
  <si>
    <t>18.18～28.15</t>
  </si>
  <si>
    <t>シニア住宅パレット</t>
  </si>
  <si>
    <t>松山市祝谷2丁目12-32</t>
  </si>
  <si>
    <t>29.74～48.24</t>
  </si>
  <si>
    <t>シティーらいふ石手川</t>
  </si>
  <si>
    <t>松山市永木町2丁目1-25</t>
  </si>
  <si>
    <t>31.11～52.55</t>
  </si>
  <si>
    <t>松山市中村3丁目1-48</t>
  </si>
  <si>
    <t>18.03～20.81</t>
  </si>
  <si>
    <t>(株)水星</t>
  </si>
  <si>
    <t>(株)一榮</t>
  </si>
  <si>
    <t>ココファン松山大手町</t>
  </si>
  <si>
    <t>松山市大手町1丁目4-1</t>
  </si>
  <si>
    <t>18.00～58.41</t>
  </si>
  <si>
    <t>(株)学研ココファン</t>
  </si>
  <si>
    <t>松山市南吉田町1730-2</t>
  </si>
  <si>
    <t>19.35～19.52</t>
  </si>
  <si>
    <t>(株)フォースコーポレーション</t>
  </si>
  <si>
    <t>シニアパンション松山・西長戸町</t>
  </si>
  <si>
    <t>松山市南高井町320-1</t>
  </si>
  <si>
    <t>20.76～49.25</t>
  </si>
  <si>
    <t>松山市石手2丁目5-11</t>
  </si>
  <si>
    <t>21.43～21.64</t>
  </si>
  <si>
    <t>松山市河野中須賀145-20</t>
  </si>
  <si>
    <t>18.03～18.71</t>
  </si>
  <si>
    <t>(株)にきぶ</t>
  </si>
  <si>
    <t>(株)セイコー不動産
（松山北店）</t>
  </si>
  <si>
    <t>(株)セイコー不動産
（松山店）</t>
  </si>
  <si>
    <t>シニアパンション松山・清住</t>
  </si>
  <si>
    <t>松山市清住2丁目1086-1</t>
  </si>
  <si>
    <t>アルファリビング松山よつば循環器科クリニック前</t>
  </si>
  <si>
    <t>松山市南江戸4丁目5-40</t>
  </si>
  <si>
    <t>松山市居相2丁目1-12</t>
  </si>
  <si>
    <t>18.14～19.39</t>
  </si>
  <si>
    <t>(株)セイコー不動産</t>
  </si>
  <si>
    <t>松山市南斎院町935-1</t>
  </si>
  <si>
    <t>18.65～18.85</t>
  </si>
  <si>
    <t>18.13～18.75</t>
  </si>
  <si>
    <t>18.00～42.00</t>
  </si>
  <si>
    <t>(株)ミツワ都市開発</t>
  </si>
  <si>
    <t>松山市居相3丁目14-20</t>
  </si>
  <si>
    <t>18.11～28.21</t>
  </si>
  <si>
    <t>(有)ライフクリエイト愛媛</t>
  </si>
  <si>
    <t>ツクイ・サンフォレスト松山</t>
  </si>
  <si>
    <t>松山市若草町4-1</t>
  </si>
  <si>
    <t>18.30～37.82</t>
  </si>
  <si>
    <t>松山市堀江町甲531-1</t>
  </si>
  <si>
    <t>18.03～18.27</t>
  </si>
  <si>
    <t>(有)ほくと</t>
  </si>
  <si>
    <t>18.15～25.10</t>
  </si>
  <si>
    <t>松山市北久米町1145</t>
  </si>
  <si>
    <t>18.01～19.87</t>
  </si>
  <si>
    <t>(株)夕凪</t>
  </si>
  <si>
    <t>18.84～25.12</t>
  </si>
  <si>
    <t>松山市小栗2丁目3-5</t>
  </si>
  <si>
    <t>18.28～27.43</t>
  </si>
  <si>
    <t>(株)サンリベラル</t>
  </si>
  <si>
    <t>シニアパンション松山・高岡町</t>
  </si>
  <si>
    <t>20.87～23.18</t>
  </si>
  <si>
    <t>18.15～18.55</t>
  </si>
  <si>
    <t>(株)響</t>
  </si>
  <si>
    <t>(株)ほわいと</t>
  </si>
  <si>
    <t>松山市和泉南4丁目349-1</t>
  </si>
  <si>
    <t>18.00～25.05</t>
  </si>
  <si>
    <t>(有)葵星</t>
  </si>
  <si>
    <t>18.20～18.45</t>
  </si>
  <si>
    <t>(株)松の花</t>
  </si>
  <si>
    <t>シルバーピュア松山・衣山</t>
  </si>
  <si>
    <t>松山市北久米町1125-5</t>
  </si>
  <si>
    <t>えみらいふ小坂</t>
  </si>
  <si>
    <t>松山市小坂2丁目3-5</t>
  </si>
  <si>
    <t>大進建設(株)</t>
  </si>
  <si>
    <t>松山市溝辺町甲331</t>
  </si>
  <si>
    <t>ゆうゆう南江戸</t>
  </si>
  <si>
    <t>松山市太山寺町2383-1</t>
  </si>
  <si>
    <t>(有)クオラ</t>
  </si>
  <si>
    <t>／</t>
  </si>
  <si>
    <t>／</t>
    <phoneticPr fontId="1"/>
  </si>
  <si>
    <t>～</t>
    <phoneticPr fontId="1"/>
  </si>
  <si>
    <t>～</t>
    <phoneticPr fontId="1"/>
  </si>
  <si>
    <t>毎日午前１０時～１１時まで、健康チェック、健康体操を実施しています。</t>
    <rPh sb="0" eb="2">
      <t>マイニチ</t>
    </rPh>
    <rPh sb="2" eb="4">
      <t>ゴゼン</t>
    </rPh>
    <rPh sb="6" eb="7">
      <t>ジ</t>
    </rPh>
    <rPh sb="10" eb="11">
      <t>ジ</t>
    </rPh>
    <rPh sb="26" eb="28">
      <t>ジッシ</t>
    </rPh>
    <phoneticPr fontId="1"/>
  </si>
  <si>
    <t>夫婦で入居可能</t>
    <rPh sb="0" eb="2">
      <t>フウフ</t>
    </rPh>
    <rPh sb="3" eb="5">
      <t>ニュウキョ</t>
    </rPh>
    <rPh sb="5" eb="7">
      <t>カノウ</t>
    </rPh>
    <phoneticPr fontId="1"/>
  </si>
  <si>
    <t>入居者によっては減免措置があります。</t>
    <rPh sb="0" eb="2">
      <t>ニュウキョ</t>
    </rPh>
    <rPh sb="2" eb="3">
      <t>シャ</t>
    </rPh>
    <rPh sb="8" eb="10">
      <t>ゲンメン</t>
    </rPh>
    <rPh sb="10" eb="12">
      <t>ソチ</t>
    </rPh>
    <phoneticPr fontId="1"/>
  </si>
  <si>
    <t>月額利用料金の一部には消費税が含まれていません。</t>
    <rPh sb="0" eb="2">
      <t>ゲツガク</t>
    </rPh>
    <rPh sb="2" eb="4">
      <t>リヨウ</t>
    </rPh>
    <rPh sb="4" eb="6">
      <t>リョウキン</t>
    </rPh>
    <rPh sb="7" eb="9">
      <t>イチブ</t>
    </rPh>
    <rPh sb="11" eb="14">
      <t>ショウヒゼイ</t>
    </rPh>
    <rPh sb="15" eb="16">
      <t>フク</t>
    </rPh>
    <phoneticPr fontId="1"/>
  </si>
  <si>
    <t>【１人部屋】</t>
    <rPh sb="2" eb="3">
      <t>ニン</t>
    </rPh>
    <rPh sb="3" eb="5">
      <t>ベヤ</t>
    </rPh>
    <phoneticPr fontId="1"/>
  </si>
  <si>
    <t>【２人部屋】</t>
    <rPh sb="2" eb="3">
      <t>ニン</t>
    </rPh>
    <rPh sb="3" eb="5">
      <t>ベヤ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</si>
  <si>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2"/>
  </si>
  <si>
    <t>無</t>
    <rPh sb="0" eb="1">
      <t>ナシ</t>
    </rPh>
    <phoneticPr fontId="1"/>
  </si>
  <si>
    <t>２人部屋の入居者は３親等以内の親族です。</t>
    <rPh sb="1" eb="2">
      <t>ニン</t>
    </rPh>
    <rPh sb="2" eb="4">
      <t>ヘヤ</t>
    </rPh>
    <rPh sb="5" eb="8">
      <t>ニュウキョシャ</t>
    </rPh>
    <rPh sb="10" eb="12">
      <t>シントウ</t>
    </rPh>
    <rPh sb="12" eb="14">
      <t>イナイ</t>
    </rPh>
    <rPh sb="15" eb="17">
      <t>シンゾク</t>
    </rPh>
    <phoneticPr fontId="1"/>
  </si>
  <si>
    <t>柳井町1丁目11-15</t>
  </si>
  <si>
    <t>久万ノ台1217</t>
  </si>
  <si>
    <t>萱町2丁目4-7</t>
  </si>
  <si>
    <t>保免上1丁目11-16</t>
  </si>
  <si>
    <t>古川西2丁目9-13</t>
  </si>
  <si>
    <t>立花1丁目1-26</t>
  </si>
  <si>
    <t>朝生田町1丁目12-2</t>
  </si>
  <si>
    <t>土居田町808-1</t>
  </si>
  <si>
    <t>小栗5丁目1-25</t>
  </si>
  <si>
    <t>高岡町877-6</t>
  </si>
  <si>
    <t>溝辺町甲331</t>
  </si>
  <si>
    <t>北井門5丁目24-18</t>
  </si>
  <si>
    <t>馬木町2158</t>
  </si>
  <si>
    <t>余戸東5丁目3-36</t>
  </si>
  <si>
    <t>西垣生町1184-5</t>
  </si>
  <si>
    <t>星岡5丁目6-26</t>
  </si>
  <si>
    <t>古川南3丁目23-22</t>
  </si>
  <si>
    <t>松ノ木2丁目696-7</t>
  </si>
  <si>
    <t>中島大浦3081-7</t>
  </si>
  <si>
    <t>永木町2丁目1-48</t>
  </si>
  <si>
    <t>本町6丁目3-3</t>
  </si>
  <si>
    <t>土居田町273-1</t>
  </si>
  <si>
    <t>樽味4丁目12-18</t>
  </si>
  <si>
    <t>祝谷2丁目12-32</t>
  </si>
  <si>
    <t>永木町2丁目1-25</t>
  </si>
  <si>
    <t>中村3丁目1-48</t>
  </si>
  <si>
    <t>大手町1丁目4-1</t>
  </si>
  <si>
    <t>南吉田町1730-2</t>
  </si>
  <si>
    <t>南高井町320-1</t>
  </si>
  <si>
    <t>石手2丁目5-11</t>
  </si>
  <si>
    <t>河野中須賀145-20</t>
  </si>
  <si>
    <t>清住2丁目1086-1</t>
  </si>
  <si>
    <t>南江戸4丁目5-40</t>
  </si>
  <si>
    <t>居相2丁目1-12</t>
  </si>
  <si>
    <t>南斎院町935-1</t>
  </si>
  <si>
    <t>居相3丁目14-20</t>
  </si>
  <si>
    <t>若草町4-1</t>
  </si>
  <si>
    <t>堀江町甲531-1</t>
  </si>
  <si>
    <t>北久米町1145</t>
  </si>
  <si>
    <t>小栗2丁目3-5</t>
  </si>
  <si>
    <t>北久米町1125-5</t>
  </si>
  <si>
    <t>太山寺町2383-1</t>
  </si>
  <si>
    <t>１人使用</t>
    <rPh sb="1" eb="2">
      <t>ニン</t>
    </rPh>
    <rPh sb="2" eb="4">
      <t>シヨウ</t>
    </rPh>
    <phoneticPr fontId="1"/>
  </si>
  <si>
    <t>１人分費用</t>
    <rPh sb="1" eb="2">
      <t>ニン</t>
    </rPh>
    <rPh sb="2" eb="3">
      <t>ブン</t>
    </rPh>
    <rPh sb="3" eb="5">
      <t>ヒヨウ</t>
    </rPh>
    <phoneticPr fontId="1"/>
  </si>
  <si>
    <t>２人使用</t>
    <rPh sb="1" eb="2">
      <t>ニン</t>
    </rPh>
    <rPh sb="2" eb="4">
      <t>シヨウ</t>
    </rPh>
    <phoneticPr fontId="1"/>
  </si>
  <si>
    <t>２人分費用</t>
    <rPh sb="1" eb="2">
      <t>ニン</t>
    </rPh>
    <rPh sb="2" eb="3">
      <t>ブン</t>
    </rPh>
    <rPh sb="3" eb="5">
      <t>ヒヨウ</t>
    </rPh>
    <phoneticPr fontId="1"/>
  </si>
  <si>
    <t>～</t>
    <phoneticPr fontId="1"/>
  </si>
  <si>
    <t>【個室】</t>
    <phoneticPr fontId="1"/>
  </si>
  <si>
    <t>【２人部屋】</t>
    <phoneticPr fontId="1"/>
  </si>
  <si>
    <t>１８㎡の居室</t>
    <rPh sb="4" eb="6">
      <t>キョシツ</t>
    </rPh>
    <phoneticPr fontId="1"/>
  </si>
  <si>
    <t>２５㎡の居室</t>
    <rPh sb="4" eb="6">
      <t>キョシツ</t>
    </rPh>
    <phoneticPr fontId="1"/>
  </si>
  <si>
    <t>入居者によって月額利用料金、敷金の減免措置有</t>
    <rPh sb="0" eb="2">
      <t>ニュウキョ</t>
    </rPh>
    <rPh sb="2" eb="3">
      <t>シャ</t>
    </rPh>
    <rPh sb="7" eb="9">
      <t>ゲツガク</t>
    </rPh>
    <rPh sb="9" eb="11">
      <t>リヨウ</t>
    </rPh>
    <rPh sb="11" eb="13">
      <t>リョウキン</t>
    </rPh>
    <rPh sb="14" eb="16">
      <t>シキキン</t>
    </rPh>
    <rPh sb="17" eb="19">
      <t>ゲンメン</t>
    </rPh>
    <rPh sb="19" eb="21">
      <t>ソチ</t>
    </rPh>
    <rPh sb="21" eb="22">
      <t>ユウ</t>
    </rPh>
    <phoneticPr fontId="1"/>
  </si>
  <si>
    <t>～</t>
    <phoneticPr fontId="1"/>
  </si>
  <si>
    <t>４月分</t>
    <rPh sb="1" eb="2">
      <t>ツキ</t>
    </rPh>
    <rPh sb="2" eb="3">
      <t>ブン</t>
    </rPh>
    <phoneticPr fontId="1"/>
  </si>
  <si>
    <t>【個室】</t>
    <rPh sb="1" eb="3">
      <t>コシツ</t>
    </rPh>
    <phoneticPr fontId="1"/>
  </si>
  <si>
    <t>２人で入居する場合は、夫婦、親子、兄弟姉妹に限ります。</t>
    <phoneticPr fontId="1"/>
  </si>
  <si>
    <t>【２ＤＫ居室】</t>
    <rPh sb="4" eb="6">
      <t>キョシツ</t>
    </rPh>
    <phoneticPr fontId="1"/>
  </si>
  <si>
    <t>【１ＤＫ居室】</t>
    <rPh sb="4" eb="6">
      <t>キョシツ</t>
    </rPh>
    <phoneticPr fontId="1"/>
  </si>
  <si>
    <t>１月分</t>
    <rPh sb="1" eb="2">
      <t>ツキ</t>
    </rPh>
    <rPh sb="2" eb="3">
      <t>ブン</t>
    </rPh>
    <phoneticPr fontId="1"/>
  </si>
  <si>
    <t>未加入</t>
    <rPh sb="0" eb="1">
      <t>ミ</t>
    </rPh>
    <rPh sb="1" eb="3">
      <t>カニュウ</t>
    </rPh>
    <phoneticPr fontId="1"/>
  </si>
  <si>
    <t>（１人使用）</t>
    <rPh sb="2" eb="3">
      <t>ニン</t>
    </rPh>
    <rPh sb="3" eb="5">
      <t>シヨウ</t>
    </rPh>
    <phoneticPr fontId="1"/>
  </si>
  <si>
    <t>（２人使用）</t>
    <rPh sb="2" eb="3">
      <t>ニン</t>
    </rPh>
    <rPh sb="3" eb="5">
      <t>シヨウ</t>
    </rPh>
    <phoneticPr fontId="1"/>
  </si>
  <si>
    <t>定額</t>
    <rPh sb="0" eb="2">
      <t>テイガク</t>
    </rPh>
    <phoneticPr fontId="1"/>
  </si>
  <si>
    <t>(株)ツクイ</t>
    <phoneticPr fontId="1"/>
  </si>
  <si>
    <t>サービス付き住宅軽井沢ファインビレッジ</t>
    <phoneticPr fontId="1"/>
  </si>
  <si>
    <t>【標準タイプ】</t>
    <rPh sb="1" eb="3">
      <t>ヒョウジュン</t>
    </rPh>
    <phoneticPr fontId="1"/>
  </si>
  <si>
    <t>【ゆったりタイプ】</t>
    <phoneticPr fontId="1"/>
  </si>
  <si>
    <t>(水道光熱費別）</t>
    <rPh sb="1" eb="3">
      <t>スイドウ</t>
    </rPh>
    <rPh sb="3" eb="6">
      <t>コウネツヒ</t>
    </rPh>
    <rPh sb="6" eb="7">
      <t>ベツ</t>
    </rPh>
    <phoneticPr fontId="1"/>
  </si>
  <si>
    <t>西日本住宅産業信用保証株式会社</t>
    <rPh sb="0" eb="1">
      <t>ニシ</t>
    </rPh>
    <rPh sb="1" eb="3">
      <t>ニッポン</t>
    </rPh>
    <rPh sb="3" eb="5">
      <t>ジュウタク</t>
    </rPh>
    <rPh sb="5" eb="7">
      <t>サンギョウ</t>
    </rPh>
    <rPh sb="7" eb="9">
      <t>シンヨウ</t>
    </rPh>
    <rPh sb="9" eb="11">
      <t>ホショウ</t>
    </rPh>
    <rPh sb="11" eb="13">
      <t>カブシキ</t>
    </rPh>
    <rPh sb="13" eb="15">
      <t>ガイシャ</t>
    </rPh>
    <phoneticPr fontId="1"/>
  </si>
  <si>
    <t>西日本住宅産業信用保証株式会社</t>
    <rPh sb="0" eb="1">
      <t>ニシ</t>
    </rPh>
    <rPh sb="1" eb="3">
      <t>ニホン</t>
    </rPh>
    <rPh sb="3" eb="5">
      <t>ジュウタク</t>
    </rPh>
    <rPh sb="5" eb="7">
      <t>サンギョウ</t>
    </rPh>
    <rPh sb="7" eb="9">
      <t>シンヨウ</t>
    </rPh>
    <rPh sb="9" eb="11">
      <t>ホショウ</t>
    </rPh>
    <rPh sb="11" eb="13">
      <t>カブシキ</t>
    </rPh>
    <rPh sb="13" eb="15">
      <t>ガイシャ</t>
    </rPh>
    <phoneticPr fontId="1"/>
  </si>
  <si>
    <t>サービス付き高齢者向け住宅ほわいと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</si>
  <si>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朝生田町6丁目2-5</t>
  </si>
  <si>
    <t>（食費31日分）</t>
    <rPh sb="1" eb="3">
      <t>ショクヒ</t>
    </rPh>
    <rPh sb="5" eb="6">
      <t>ニチ</t>
    </rPh>
    <rPh sb="6" eb="7">
      <t>ブン</t>
    </rPh>
    <phoneticPr fontId="1"/>
  </si>
  <si>
    <t>訪問介護事業所併設</t>
    <rPh sb="0" eb="2">
      <t>ホウモン</t>
    </rPh>
    <rPh sb="2" eb="4">
      <t>カイゴ</t>
    </rPh>
    <rPh sb="4" eb="7">
      <t>ジギョウショ</t>
    </rPh>
    <rPh sb="7" eb="9">
      <t>ヘイセツ</t>
    </rPh>
    <phoneticPr fontId="1"/>
  </si>
  <si>
    <t>（電気、ガス、水道料金別）</t>
    <rPh sb="1" eb="3">
      <t>デンキ</t>
    </rPh>
    <rPh sb="7" eb="9">
      <t>スイドウ</t>
    </rPh>
    <rPh sb="9" eb="11">
      <t>リョウキン</t>
    </rPh>
    <rPh sb="11" eb="12">
      <t>ベツ</t>
    </rPh>
    <phoneticPr fontId="1"/>
  </si>
  <si>
    <t>(電気代は別途必要)</t>
    <rPh sb="1" eb="3">
      <t>デンキ</t>
    </rPh>
    <rPh sb="3" eb="4">
      <t>ダイ</t>
    </rPh>
    <rPh sb="5" eb="7">
      <t>ベット</t>
    </rPh>
    <rPh sb="7" eb="9">
      <t>ヒツヨウ</t>
    </rPh>
    <phoneticPr fontId="1"/>
  </si>
  <si>
    <t>【全個室、５タイプの居室】</t>
    <rPh sb="10" eb="12">
      <t>キョシツ</t>
    </rPh>
    <phoneticPr fontId="1"/>
  </si>
  <si>
    <t>入浴介助サービス1,500円／回</t>
    <rPh sb="0" eb="2">
      <t>ニュウヨク</t>
    </rPh>
    <rPh sb="2" eb="4">
      <t>カイジョ</t>
    </rPh>
    <rPh sb="13" eb="14">
      <t>エン</t>
    </rPh>
    <rPh sb="15" eb="16">
      <t>カイ</t>
    </rPh>
    <phoneticPr fontId="1"/>
  </si>
  <si>
    <t>住宅内清掃サービス1,000円／回</t>
    <rPh sb="0" eb="2">
      <t>ジュウタク</t>
    </rPh>
    <rPh sb="2" eb="3">
      <t>ナイ</t>
    </rPh>
    <rPh sb="3" eb="5">
      <t>セイソウ</t>
    </rPh>
    <rPh sb="14" eb="15">
      <t>エン</t>
    </rPh>
    <rPh sb="16" eb="17">
      <t>カイ</t>
    </rPh>
    <phoneticPr fontId="1"/>
  </si>
  <si>
    <t>通院等付き添いサービス1,500円／時間</t>
    <rPh sb="0" eb="2">
      <t>ツウイン</t>
    </rPh>
    <rPh sb="2" eb="3">
      <t>トウ</t>
    </rPh>
    <rPh sb="3" eb="4">
      <t>ツ</t>
    </rPh>
    <rPh sb="5" eb="6">
      <t>ソ</t>
    </rPh>
    <rPh sb="16" eb="17">
      <t>エン</t>
    </rPh>
    <rPh sb="18" eb="20">
      <t>ジカン</t>
    </rPh>
    <phoneticPr fontId="1"/>
  </si>
  <si>
    <t>【介護保険外サービス】</t>
    <phoneticPr fontId="1"/>
  </si>
  <si>
    <t>入居者によっては敷金１２６，０００円が必要です。</t>
    <rPh sb="0" eb="3">
      <t>ニュウキョシャ</t>
    </rPh>
    <rPh sb="8" eb="10">
      <t>シキキン</t>
    </rPh>
    <rPh sb="17" eb="18">
      <t>エン</t>
    </rPh>
    <rPh sb="19" eb="21">
      <t>ヒツヨウ</t>
    </rPh>
    <phoneticPr fontId="1"/>
  </si>
  <si>
    <t>サービス付き住宅さわかぜ</t>
    <rPh sb="4" eb="5">
      <t>ツ</t>
    </rPh>
    <rPh sb="6" eb="8">
      <t>ジュウタク</t>
    </rPh>
    <phoneticPr fontId="1"/>
  </si>
  <si>
    <t>932-2255</t>
  </si>
  <si>
    <t>932-4050</t>
  </si>
  <si>
    <t>986-3151</t>
  </si>
  <si>
    <t>916-3330</t>
  </si>
  <si>
    <t>908-9666</t>
  </si>
  <si>
    <t>945-7701</t>
  </si>
  <si>
    <t>961-4111</t>
  </si>
  <si>
    <t>917-5150</t>
  </si>
  <si>
    <t>932-0170</t>
  </si>
  <si>
    <t>961-1234</t>
  </si>
  <si>
    <t>931-0330</t>
  </si>
  <si>
    <t>965-1055</t>
  </si>
  <si>
    <t>968-1088</t>
  </si>
  <si>
    <t>972-2000</t>
  </si>
  <si>
    <t>914-3211</t>
  </si>
  <si>
    <t>961-1115</t>
  </si>
  <si>
    <t>956-8807</t>
  </si>
  <si>
    <t>914-5771</t>
  </si>
  <si>
    <t>971-1414</t>
  </si>
  <si>
    <t>971-0010</t>
  </si>
  <si>
    <t>917-6600</t>
  </si>
  <si>
    <t>968-1707</t>
  </si>
  <si>
    <t>993-5353</t>
  </si>
  <si>
    <t>994-0866</t>
  </si>
  <si>
    <t>989-9669</t>
  </si>
  <si>
    <t>997-1037</t>
  </si>
  <si>
    <t>989-7731</t>
  </si>
  <si>
    <t>965-2111</t>
  </si>
  <si>
    <t>923-8030</t>
  </si>
  <si>
    <t>989-7415</t>
  </si>
  <si>
    <t>913-1670</t>
  </si>
  <si>
    <t>946-6602</t>
  </si>
  <si>
    <t>松山市南江戸3丁目7-23</t>
    <rPh sb="0" eb="3">
      <t>マツヤマシ</t>
    </rPh>
    <phoneticPr fontId="18"/>
  </si>
  <si>
    <t>18.76～22.45</t>
  </si>
  <si>
    <t>松山市古三津2丁目8-13</t>
    <rPh sb="0" eb="3">
      <t>マツヤマシ</t>
    </rPh>
    <phoneticPr fontId="18"/>
  </si>
  <si>
    <t>御幸2丁目6-45</t>
    <rPh sb="0" eb="2">
      <t>ミユキ</t>
    </rPh>
    <phoneticPr fontId="1"/>
  </si>
  <si>
    <t>松山市御幸2丁目6-45</t>
    <rPh sb="0" eb="3">
      <t>マツヤマシ</t>
    </rPh>
    <phoneticPr fontId="18"/>
  </si>
  <si>
    <t>松山市保免中1丁目9-15</t>
    <phoneticPr fontId="18"/>
  </si>
  <si>
    <t>サービス付き高齢者向け住宅ほわいと</t>
    <phoneticPr fontId="18"/>
  </si>
  <si>
    <t>松山市衣山1丁目253</t>
    <phoneticPr fontId="18"/>
  </si>
  <si>
    <t>アルファリビング松山久万の台</t>
    <phoneticPr fontId="18"/>
  </si>
  <si>
    <t>高齢者住宅　グレースフォーユー余戸</t>
    <rPh sb="0" eb="5">
      <t>コウレイシャジュウタク</t>
    </rPh>
    <phoneticPr fontId="18"/>
  </si>
  <si>
    <t>サービス付き住宅さわかぜ</t>
    <phoneticPr fontId="18"/>
  </si>
  <si>
    <t>サービス付き高齢者向け住宅　のん木</t>
    <phoneticPr fontId="18"/>
  </si>
  <si>
    <t>松山市竹原2丁目4-28</t>
    <phoneticPr fontId="18"/>
  </si>
  <si>
    <t>松山市空港通2丁目13-8</t>
    <phoneticPr fontId="18"/>
  </si>
  <si>
    <t>松山市三町3丁目3-23</t>
    <phoneticPr fontId="18"/>
  </si>
  <si>
    <t>松山市港山町4-17</t>
    <phoneticPr fontId="18"/>
  </si>
  <si>
    <t>松山市神田町8-17</t>
    <phoneticPr fontId="18"/>
  </si>
  <si>
    <t>松山市立花3丁目3-18</t>
    <phoneticPr fontId="18"/>
  </si>
  <si>
    <t>松山市朝生田町6丁目2-5</t>
    <phoneticPr fontId="18"/>
  </si>
  <si>
    <t>松山市東長戸4丁目3-28</t>
    <phoneticPr fontId="18"/>
  </si>
  <si>
    <t>松山市古川西3丁目3-25</t>
    <phoneticPr fontId="18"/>
  </si>
  <si>
    <t>松山市和泉北3丁目5-17</t>
    <phoneticPr fontId="18"/>
  </si>
  <si>
    <t>松山市今在家2丁目1-15</t>
    <phoneticPr fontId="18"/>
  </si>
  <si>
    <t>アルファリビング松山久万の台</t>
    <phoneticPr fontId="1"/>
  </si>
  <si>
    <t>高齢者住宅　グレースフォーユー余戸</t>
    <rPh sb="0" eb="5">
      <t>コウレイシャジュウタク</t>
    </rPh>
    <phoneticPr fontId="1"/>
  </si>
  <si>
    <t>-</t>
    <phoneticPr fontId="1"/>
  </si>
  <si>
    <t>神田町8-17</t>
    <phoneticPr fontId="1"/>
  </si>
  <si>
    <t>立花3丁目3-18</t>
    <phoneticPr fontId="1"/>
  </si>
  <si>
    <t>古三津2丁目8-13</t>
    <phoneticPr fontId="1"/>
  </si>
  <si>
    <t>竹原2丁目4-28</t>
    <phoneticPr fontId="1"/>
  </si>
  <si>
    <t>保免中2丁目3-19</t>
    <phoneticPr fontId="1"/>
  </si>
  <si>
    <t>東長戸4丁目3-28</t>
    <phoneticPr fontId="1"/>
  </si>
  <si>
    <t>古川西3丁目3-25</t>
    <phoneticPr fontId="1"/>
  </si>
  <si>
    <t>土居田町821</t>
    <phoneticPr fontId="1"/>
  </si>
  <si>
    <t>保免中1丁目9-15</t>
    <phoneticPr fontId="1"/>
  </si>
  <si>
    <t>空港通4丁目7-1</t>
    <phoneticPr fontId="1"/>
  </si>
  <si>
    <t>和泉北3丁目5-17</t>
    <phoneticPr fontId="1"/>
  </si>
  <si>
    <t>空港通2丁目13-8</t>
    <phoneticPr fontId="1"/>
  </si>
  <si>
    <t>三町3丁目3-23</t>
    <phoneticPr fontId="1"/>
  </si>
  <si>
    <t>今在家2丁目1-15</t>
    <phoneticPr fontId="1"/>
  </si>
  <si>
    <t>港山町4-17</t>
    <phoneticPr fontId="1"/>
  </si>
  <si>
    <t>衣山1丁目253</t>
    <phoneticPr fontId="1"/>
  </si>
  <si>
    <t>南江戸3丁目7-23</t>
    <phoneticPr fontId="1"/>
  </si>
  <si>
    <t>997-7423</t>
    <phoneticPr fontId="18"/>
  </si>
  <si>
    <t>ゆうゆう針田</t>
    <rPh sb="4" eb="6">
      <t>ハリタ</t>
    </rPh>
    <phoneticPr fontId="18"/>
  </si>
  <si>
    <t>799-2438</t>
    <phoneticPr fontId="18"/>
  </si>
  <si>
    <t>790-0933</t>
    <phoneticPr fontId="18"/>
  </si>
  <si>
    <t>790-0055</t>
    <phoneticPr fontId="18"/>
  </si>
  <si>
    <t>790-0043</t>
    <phoneticPr fontId="18"/>
  </si>
  <si>
    <t>18.09～22.05</t>
    <phoneticPr fontId="18"/>
  </si>
  <si>
    <t>(株)ライフネット</t>
    <rPh sb="0" eb="3">
      <t>カブ</t>
    </rPh>
    <phoneticPr fontId="18"/>
  </si>
  <si>
    <t>(株)悠遊社</t>
    <rPh sb="0" eb="3">
      <t>カブ</t>
    </rPh>
    <rPh sb="3" eb="4">
      <t>ユウ</t>
    </rPh>
    <rPh sb="4" eb="5">
      <t>ユウ</t>
    </rPh>
    <rPh sb="5" eb="6">
      <t>シャ</t>
    </rPh>
    <phoneticPr fontId="18"/>
  </si>
  <si>
    <t>(株)一榮</t>
    <rPh sb="0" eb="3">
      <t>カブ</t>
    </rPh>
    <rPh sb="3" eb="5">
      <t>イチエイ</t>
    </rPh>
    <phoneticPr fontId="18"/>
  </si>
  <si>
    <t>(株)安信</t>
    <rPh sb="1" eb="2">
      <t>カブ</t>
    </rPh>
    <rPh sb="3" eb="5">
      <t>アンシン</t>
    </rPh>
    <phoneticPr fontId="18"/>
  </si>
  <si>
    <t>有料老人ホーム設置届出有</t>
    <rPh sb="0" eb="2">
      <t>ユウリョウ</t>
    </rPh>
    <rPh sb="2" eb="4">
      <t>ロウジン</t>
    </rPh>
    <rPh sb="7" eb="11">
      <t>セッチトドケデ</t>
    </rPh>
    <rPh sb="11" eb="12">
      <t>ユウ</t>
    </rPh>
    <phoneticPr fontId="18"/>
  </si>
  <si>
    <t>ゆうゆう東石井</t>
    <rPh sb="4" eb="5">
      <t>ヒガシ</t>
    </rPh>
    <rPh sb="5" eb="7">
      <t>イシイ</t>
    </rPh>
    <phoneticPr fontId="18"/>
  </si>
  <si>
    <t>松山市河野中須賀145-16</t>
    <rPh sb="0" eb="3">
      <t>マツヤマシ</t>
    </rPh>
    <rPh sb="3" eb="5">
      <t>コウノ</t>
    </rPh>
    <rPh sb="5" eb="7">
      <t>ナカス</t>
    </rPh>
    <rPh sb="7" eb="8">
      <t>ガ</t>
    </rPh>
    <phoneticPr fontId="18"/>
  </si>
  <si>
    <t>松山市越智3丁目10-28</t>
    <rPh sb="0" eb="3">
      <t>マツヤマシ</t>
    </rPh>
    <rPh sb="3" eb="5">
      <t>オチ</t>
    </rPh>
    <rPh sb="6" eb="8">
      <t>チョウメ</t>
    </rPh>
    <phoneticPr fontId="18"/>
  </si>
  <si>
    <t>松山市保免西1丁目5-24</t>
    <rPh sb="0" eb="3">
      <t>マツヤマシ</t>
    </rPh>
    <rPh sb="3" eb="6">
      <t>ホウメンニシ</t>
    </rPh>
    <rPh sb="7" eb="9">
      <t>チョウメ</t>
    </rPh>
    <phoneticPr fontId="18"/>
  </si>
  <si>
    <t>松山市樽味4丁目1-17</t>
    <rPh sb="0" eb="3">
      <t>マツヤマシ</t>
    </rPh>
    <rPh sb="3" eb="5">
      <t>タルミ</t>
    </rPh>
    <rPh sb="6" eb="8">
      <t>チョウメ</t>
    </rPh>
    <phoneticPr fontId="18"/>
  </si>
  <si>
    <t>18.15～23.74</t>
    <phoneticPr fontId="18"/>
  </si>
  <si>
    <t>(株)響</t>
    <rPh sb="1" eb="2">
      <t>カブ</t>
    </rPh>
    <rPh sb="3" eb="4">
      <t>ヒビキ</t>
    </rPh>
    <phoneticPr fontId="18"/>
  </si>
  <si>
    <t>河野中須賀145-16</t>
    <rPh sb="0" eb="2">
      <t>コウノ</t>
    </rPh>
    <rPh sb="2" eb="4">
      <t>ナカス</t>
    </rPh>
    <rPh sb="4" eb="5">
      <t>ガ</t>
    </rPh>
    <phoneticPr fontId="18"/>
  </si>
  <si>
    <t>越智3丁目10-28</t>
    <rPh sb="0" eb="2">
      <t>オチ</t>
    </rPh>
    <rPh sb="3" eb="5">
      <t>チョウメ</t>
    </rPh>
    <phoneticPr fontId="18"/>
  </si>
  <si>
    <t>松山市針田町128-1</t>
    <rPh sb="0" eb="3">
      <t>マツヤマシ</t>
    </rPh>
    <rPh sb="3" eb="5">
      <t>ハリタ</t>
    </rPh>
    <rPh sb="5" eb="6">
      <t>チョウ</t>
    </rPh>
    <phoneticPr fontId="18"/>
  </si>
  <si>
    <t>針田町128-1</t>
    <rPh sb="0" eb="2">
      <t>ハリタ</t>
    </rPh>
    <rPh sb="2" eb="3">
      <t>チョウ</t>
    </rPh>
    <phoneticPr fontId="18"/>
  </si>
  <si>
    <t>保免西1丁目5-24</t>
    <rPh sb="0" eb="3">
      <t>ホウメンニシ</t>
    </rPh>
    <rPh sb="4" eb="6">
      <t>チョウメ</t>
    </rPh>
    <phoneticPr fontId="18"/>
  </si>
  <si>
    <t>樽味4丁目1-17</t>
    <rPh sb="0" eb="2">
      <t>タルミ</t>
    </rPh>
    <rPh sb="3" eb="5">
      <t>チョウメ</t>
    </rPh>
    <phoneticPr fontId="18"/>
  </si>
  <si>
    <t>2人部屋は１人でも利用可能です。</t>
    <rPh sb="1" eb="2">
      <t>ニン</t>
    </rPh>
    <rPh sb="2" eb="4">
      <t>ベヤ</t>
    </rPh>
    <rPh sb="6" eb="7">
      <t>ニン</t>
    </rPh>
    <rPh sb="9" eb="11">
      <t>リヨウ</t>
    </rPh>
    <rPh sb="11" eb="13">
      <t>カノウ</t>
    </rPh>
    <phoneticPr fontId="1"/>
  </si>
  <si>
    <t>３室</t>
    <rPh sb="1" eb="2">
      <t>シツ</t>
    </rPh>
    <phoneticPr fontId="1"/>
  </si>
  <si>
    <t>１０室</t>
    <rPh sb="2" eb="3">
      <t>シツ</t>
    </rPh>
    <phoneticPr fontId="1"/>
  </si>
  <si>
    <t>入居者によっては敷金を徴収する場合があります。</t>
    <rPh sb="0" eb="3">
      <t>ニュウキョシャ</t>
    </rPh>
    <rPh sb="8" eb="10">
      <t>シキキン</t>
    </rPh>
    <rPh sb="11" eb="13">
      <t>チョウシュウ</t>
    </rPh>
    <rPh sb="15" eb="17">
      <t>バアイ</t>
    </rPh>
    <phoneticPr fontId="1"/>
  </si>
  <si>
    <t>入居者によっては利用料金の減免措置があります。</t>
    <rPh sb="0" eb="2">
      <t>ニュウキョ</t>
    </rPh>
    <rPh sb="2" eb="3">
      <t>シャ</t>
    </rPh>
    <rPh sb="8" eb="10">
      <t>リヨウ</t>
    </rPh>
    <rPh sb="10" eb="12">
      <t>リョウキン</t>
    </rPh>
    <rPh sb="13" eb="15">
      <t>ゲンメン</t>
    </rPh>
    <rPh sb="15" eb="17">
      <t>ソチ</t>
    </rPh>
    <phoneticPr fontId="1"/>
  </si>
  <si>
    <t>松山市菅沢町甲959-1</t>
    <rPh sb="0" eb="3">
      <t>マツヤマシ</t>
    </rPh>
    <rPh sb="3" eb="5">
      <t>スゲサワ</t>
    </rPh>
    <rPh sb="5" eb="6">
      <t>マチ</t>
    </rPh>
    <rPh sb="6" eb="7">
      <t>コウ</t>
    </rPh>
    <phoneticPr fontId="1"/>
  </si>
  <si>
    <t>18.22～23.38</t>
  </si>
  <si>
    <t>18.09～24.04</t>
  </si>
  <si>
    <t>(有)勝美オオニシ</t>
    <rPh sb="0" eb="3">
      <t>ユウ</t>
    </rPh>
    <rPh sb="3" eb="5">
      <t>カツミ</t>
    </rPh>
    <phoneticPr fontId="1"/>
  </si>
  <si>
    <t>(株)水星</t>
    <rPh sb="1" eb="2">
      <t>カブ</t>
    </rPh>
    <rPh sb="3" eb="5">
      <t>スイセイ</t>
    </rPh>
    <phoneticPr fontId="1"/>
  </si>
  <si>
    <t>ももファミリー</t>
    <phoneticPr fontId="18"/>
  </si>
  <si>
    <t>ももファミリー</t>
    <phoneticPr fontId="18"/>
  </si>
  <si>
    <t>菅沢町甲959-1</t>
    <phoneticPr fontId="18"/>
  </si>
  <si>
    <t>(有)勝美オオニシ</t>
    <phoneticPr fontId="18"/>
  </si>
  <si>
    <t>(株)水星</t>
    <phoneticPr fontId="18"/>
  </si>
  <si>
    <t>松山市権現町甲10</t>
    <rPh sb="0" eb="3">
      <t>マツヤマシ</t>
    </rPh>
    <rPh sb="3" eb="6">
      <t>ゴンゲンチョウ</t>
    </rPh>
    <rPh sb="6" eb="7">
      <t>コウ</t>
    </rPh>
    <phoneticPr fontId="1"/>
  </si>
  <si>
    <t>18.00～19.65</t>
  </si>
  <si>
    <t>権現町甲10</t>
    <phoneticPr fontId="1"/>
  </si>
  <si>
    <t>／</t>
    <phoneticPr fontId="1"/>
  </si>
  <si>
    <t>-</t>
    <phoneticPr fontId="1"/>
  </si>
  <si>
    <t>３月分</t>
    <rPh sb="1" eb="2">
      <t>ガツ</t>
    </rPh>
    <rPh sb="2" eb="3">
      <t>ブン</t>
    </rPh>
    <phoneticPr fontId="1"/>
  </si>
  <si>
    <t>入居者によって月額利用料、敷金の減免措置有</t>
    <rPh sb="0" eb="3">
      <t>ニュウキョシャ</t>
    </rPh>
    <rPh sb="7" eb="9">
      <t>ゲツガク</t>
    </rPh>
    <rPh sb="9" eb="12">
      <t>リヨウリョウ</t>
    </rPh>
    <rPh sb="13" eb="15">
      <t>シキキン</t>
    </rPh>
    <rPh sb="20" eb="21">
      <t>ユウ</t>
    </rPh>
    <phoneticPr fontId="1"/>
  </si>
  <si>
    <t>北土居3丁目15-20</t>
    <phoneticPr fontId="1"/>
  </si>
  <si>
    <t>Ａタイプ</t>
    <phoneticPr fontId="1"/>
  </si>
  <si>
    <t>Ｂタイプ</t>
    <phoneticPr fontId="1"/>
  </si>
  <si>
    <t>Ｃタイプ</t>
    <phoneticPr fontId="1"/>
  </si>
  <si>
    <t>Ｃ'タイプ</t>
    <phoneticPr fontId="1"/>
  </si>
  <si>
    <t>介護付有料老人ホームさくら</t>
    <rPh sb="0" eb="2">
      <t>カイゴ</t>
    </rPh>
    <rPh sb="2" eb="3">
      <t>ツ</t>
    </rPh>
    <rPh sb="3" eb="5">
      <t>ユウリョウ</t>
    </rPh>
    <rPh sb="5" eb="7">
      <t>ロウジン</t>
    </rPh>
    <phoneticPr fontId="1"/>
  </si>
  <si>
    <t>松山市土居田町273-1</t>
    <rPh sb="0" eb="3">
      <t>マツヤマシ</t>
    </rPh>
    <phoneticPr fontId="18"/>
  </si>
  <si>
    <t>790-0056</t>
    <phoneticPr fontId="18"/>
  </si>
  <si>
    <t>-</t>
    <phoneticPr fontId="1"/>
  </si>
  <si>
    <t>-</t>
    <phoneticPr fontId="1"/>
  </si>
  <si>
    <t>101～103号室</t>
    <rPh sb="7" eb="8">
      <t>ゴウ</t>
    </rPh>
    <rPh sb="8" eb="9">
      <t>シツ</t>
    </rPh>
    <phoneticPr fontId="1"/>
  </si>
  <si>
    <t>（ミニキッチン付）</t>
    <rPh sb="7" eb="8">
      <t>ツ</t>
    </rPh>
    <phoneticPr fontId="1"/>
  </si>
  <si>
    <t>104～113号室</t>
    <rPh sb="7" eb="8">
      <t>ゴウ</t>
    </rPh>
    <rPh sb="8" eb="9">
      <t>シツ</t>
    </rPh>
    <phoneticPr fontId="1"/>
  </si>
  <si>
    <t>（ミニキッチン無）</t>
    <rPh sb="7" eb="8">
      <t>ナシ</t>
    </rPh>
    <phoneticPr fontId="1"/>
  </si>
  <si>
    <t>食費、水道光熱費、管理費別</t>
    <rPh sb="0" eb="2">
      <t>ショクヒ</t>
    </rPh>
    <rPh sb="3" eb="5">
      <t>スイドウ</t>
    </rPh>
    <rPh sb="5" eb="7">
      <t>コウネツ</t>
    </rPh>
    <rPh sb="7" eb="8">
      <t>ヒ</t>
    </rPh>
    <rPh sb="9" eb="11">
      <t>カンリ</t>
    </rPh>
    <rPh sb="11" eb="12">
      <t>ヒ</t>
    </rPh>
    <rPh sb="12" eb="13">
      <t>ベツ</t>
    </rPh>
    <phoneticPr fontId="1"/>
  </si>
  <si>
    <t>946-0008</t>
    <phoneticPr fontId="18"/>
  </si>
  <si>
    <t>ココファン松山大手町</t>
    <phoneticPr fontId="1"/>
  </si>
  <si>
    <t>松山市桑原2丁目10-21</t>
    <rPh sb="0" eb="3">
      <t>マツヤマシ</t>
    </rPh>
    <rPh sb="3" eb="5">
      <t>クワバラ</t>
    </rPh>
    <rPh sb="6" eb="8">
      <t>チョウメ</t>
    </rPh>
    <phoneticPr fontId="18"/>
  </si>
  <si>
    <t>ファミリーケア智温苑</t>
    <phoneticPr fontId="1"/>
  </si>
  <si>
    <t>マロンフォレなかじま</t>
    <phoneticPr fontId="1"/>
  </si>
  <si>
    <t>シニア住宅パレット</t>
    <phoneticPr fontId="1"/>
  </si>
  <si>
    <t>シニアパンション松山・西長戸町</t>
    <phoneticPr fontId="1"/>
  </si>
  <si>
    <t>ゆうゆう東石井</t>
    <rPh sb="4" eb="5">
      <t>ヒガシ</t>
    </rPh>
    <rPh sb="5" eb="7">
      <t>イシイ</t>
    </rPh>
    <phoneticPr fontId="1"/>
  </si>
  <si>
    <t>サービス付き高齢者向け住宅リブウェル星岡</t>
    <phoneticPr fontId="1"/>
  </si>
  <si>
    <t>サービス付き高齢者向け住宅　ケアステーション樽味</t>
    <phoneticPr fontId="1"/>
  </si>
  <si>
    <t>923-1055</t>
  </si>
  <si>
    <t>914-3300</t>
  </si>
  <si>
    <t>992-2300</t>
  </si>
  <si>
    <t>994-8135</t>
  </si>
  <si>
    <t>993-6617</t>
  </si>
  <si>
    <t>967-7780</t>
  </si>
  <si>
    <t>989-5070</t>
  </si>
  <si>
    <t>968-1115</t>
  </si>
  <si>
    <t>989-0996</t>
  </si>
  <si>
    <t>994-5555</t>
  </si>
  <si>
    <t>973-2929</t>
  </si>
  <si>
    <t>956-0303</t>
  </si>
  <si>
    <t>986-7641</t>
  </si>
  <si>
    <t>979-7776</t>
  </si>
  <si>
    <t>934-8414</t>
  </si>
  <si>
    <t>948-4092</t>
  </si>
  <si>
    <t>989-7825</t>
  </si>
  <si>
    <t>931-1515</t>
  </si>
  <si>
    <t>995-8813</t>
  </si>
  <si>
    <t>909-7517</t>
  </si>
  <si>
    <t>997-7337</t>
  </si>
  <si>
    <t>952-7777</t>
  </si>
  <si>
    <t>989-8515</t>
  </si>
  <si>
    <t>956-7321</t>
  </si>
  <si>
    <t>995-8887</t>
  </si>
  <si>
    <t>994-8170</t>
  </si>
  <si>
    <t>974-2024</t>
    <phoneticPr fontId="18"/>
  </si>
  <si>
    <t>989-6365</t>
    <phoneticPr fontId="18"/>
  </si>
  <si>
    <t>909-5700</t>
    <phoneticPr fontId="18"/>
  </si>
  <si>
    <t>909-8366</t>
    <phoneticPr fontId="18"/>
  </si>
  <si>
    <t>977-7377</t>
    <phoneticPr fontId="18"/>
  </si>
  <si>
    <t>909-9688</t>
    <phoneticPr fontId="18"/>
  </si>
  <si>
    <t>958-8234</t>
    <phoneticPr fontId="18"/>
  </si>
  <si>
    <t>909-7714</t>
    <phoneticPr fontId="18"/>
  </si>
  <si>
    <t>968-1337</t>
    <phoneticPr fontId="18"/>
  </si>
  <si>
    <t>松山市北土居3丁目15-20</t>
    <rPh sb="0" eb="3">
      <t>マツヤマシ</t>
    </rPh>
    <rPh sb="3" eb="4">
      <t>キタ</t>
    </rPh>
    <rPh sb="4" eb="6">
      <t>ドイ</t>
    </rPh>
    <rPh sb="7" eb="9">
      <t>チョウメ</t>
    </rPh>
    <phoneticPr fontId="16"/>
  </si>
  <si>
    <t>松山市溝辺町甲346</t>
    <rPh sb="6" eb="7">
      <t>コウ</t>
    </rPh>
    <phoneticPr fontId="18"/>
  </si>
  <si>
    <t>サービス付き高齢者向け住宅リブウェル星岡</t>
    <phoneticPr fontId="18"/>
  </si>
  <si>
    <t>サービス付き高齢者向け住宅　ケアステーション樽味</t>
    <phoneticPr fontId="18"/>
  </si>
  <si>
    <t>松山市保免中2丁目3-19</t>
    <phoneticPr fontId="18"/>
  </si>
  <si>
    <t>松山市土居田町821</t>
    <phoneticPr fontId="18"/>
  </si>
  <si>
    <t>松山市空港通4丁目7-1</t>
    <phoneticPr fontId="18"/>
  </si>
  <si>
    <t>サービス付き高齢者向け住宅リブウェル空港通</t>
    <phoneticPr fontId="18"/>
  </si>
  <si>
    <t>有料老人ホームに該当しない施設</t>
    <rPh sb="0" eb="2">
      <t>ユウリョウ</t>
    </rPh>
    <rPh sb="2" eb="4">
      <t>ロウジン</t>
    </rPh>
    <rPh sb="8" eb="10">
      <t>ガイトウ</t>
    </rPh>
    <rPh sb="13" eb="15">
      <t>シセツ</t>
    </rPh>
    <phoneticPr fontId="1"/>
  </si>
  <si>
    <t>サービス付き高齢者向け住宅リブウェル空港通</t>
    <phoneticPr fontId="1"/>
  </si>
  <si>
    <t>Ｓグラン松山</t>
    <rPh sb="4" eb="6">
      <t>マツヤマ</t>
    </rPh>
    <phoneticPr fontId="1"/>
  </si>
  <si>
    <t>790-0931</t>
  </si>
  <si>
    <t>18.63～18.84</t>
  </si>
  <si>
    <t>(株)Ｌ.Ｓ.Ｉ</t>
    <rPh sb="0" eb="3">
      <t>カブ</t>
    </rPh>
    <phoneticPr fontId="1"/>
  </si>
  <si>
    <t>西日本住宅産業信用保証（株）</t>
    <rPh sb="0" eb="1">
      <t>ニシ</t>
    </rPh>
    <rPh sb="1" eb="3">
      <t>ニホン</t>
    </rPh>
    <rPh sb="3" eb="5">
      <t>ジュウタク</t>
    </rPh>
    <rPh sb="5" eb="7">
      <t>サンギョウ</t>
    </rPh>
    <rPh sb="7" eb="9">
      <t>シンヨウ</t>
    </rPh>
    <rPh sb="9" eb="11">
      <t>ホショウ</t>
    </rPh>
    <rPh sb="12" eb="13">
      <t>カブ</t>
    </rPh>
    <phoneticPr fontId="1"/>
  </si>
  <si>
    <t>加入</t>
    <rPh sb="0" eb="2">
      <t>カニュウ</t>
    </rPh>
    <phoneticPr fontId="1"/>
  </si>
  <si>
    <t>訪問介護サービスの利用又は介護保険外サービスである実費による介護費用は含まれていません。</t>
    <rPh sb="0" eb="2">
      <t>ホウモン</t>
    </rPh>
    <rPh sb="2" eb="4">
      <t>カイゴ</t>
    </rPh>
    <rPh sb="9" eb="11">
      <t>リヨウ</t>
    </rPh>
    <rPh sb="11" eb="12">
      <t>マタ</t>
    </rPh>
    <rPh sb="13" eb="15">
      <t>カイゴ</t>
    </rPh>
    <rPh sb="15" eb="17">
      <t>ホケン</t>
    </rPh>
    <rPh sb="17" eb="18">
      <t>ガイ</t>
    </rPh>
    <rPh sb="25" eb="27">
      <t>ジッピ</t>
    </rPh>
    <rPh sb="30" eb="32">
      <t>カイゴ</t>
    </rPh>
    <rPh sb="32" eb="34">
      <t>ヒヨウ</t>
    </rPh>
    <rPh sb="35" eb="36">
      <t>フク</t>
    </rPh>
    <phoneticPr fontId="1"/>
  </si>
  <si>
    <t>介護付（一般）</t>
    <rPh sb="0" eb="2">
      <t>カイゴ</t>
    </rPh>
    <rPh sb="2" eb="3">
      <t>ツキ</t>
    </rPh>
    <rPh sb="4" eb="6">
      <t>イッパン</t>
    </rPh>
    <phoneticPr fontId="1"/>
  </si>
  <si>
    <t>株式会社アコンプリシー</t>
  </si>
  <si>
    <t>入居者によっては減免措置があります。</t>
    <rPh sb="0" eb="3">
      <t>ニュウキョシャ</t>
    </rPh>
    <rPh sb="8" eb="10">
      <t>ゲンメン</t>
    </rPh>
    <rPh sb="10" eb="12">
      <t>ソチ</t>
    </rPh>
    <phoneticPr fontId="1"/>
  </si>
  <si>
    <t>（１室浴室・台所付き）</t>
    <rPh sb="2" eb="3">
      <t>シツ</t>
    </rPh>
    <rPh sb="3" eb="5">
      <t>ヨクシツ</t>
    </rPh>
    <rPh sb="6" eb="8">
      <t>ダイドコロ</t>
    </rPh>
    <rPh sb="8" eb="9">
      <t>ツ</t>
    </rPh>
    <phoneticPr fontId="1"/>
  </si>
  <si>
    <t>有料老人ホームながきの杜</t>
  </si>
  <si>
    <t>医療法人佐藤循環器科内科</t>
  </si>
  <si>
    <t>入居者によっては利用料金の減免措置があります。</t>
    <rPh sb="0" eb="3">
      <t>ニュウキョシャ</t>
    </rPh>
    <rPh sb="8" eb="10">
      <t>リヨウ</t>
    </rPh>
    <rPh sb="10" eb="12">
      <t>リョウキン</t>
    </rPh>
    <rPh sb="13" eb="15">
      <t>ゲンメン</t>
    </rPh>
    <rPh sb="15" eb="17">
      <t>ソチ</t>
    </rPh>
    <phoneticPr fontId="1"/>
  </si>
  <si>
    <t>桑原2丁目10-21</t>
    <phoneticPr fontId="18"/>
  </si>
  <si>
    <t>(株)響</t>
    <phoneticPr fontId="18"/>
  </si>
  <si>
    <t>サービス付き高齢者向け住宅　あいえ</t>
    <phoneticPr fontId="18"/>
  </si>
  <si>
    <t>(株)愛恵</t>
    <rPh sb="1" eb="2">
      <t>カブ</t>
    </rPh>
    <rPh sb="3" eb="4">
      <t>アイ</t>
    </rPh>
    <rPh sb="4" eb="5">
      <t>エ</t>
    </rPh>
    <phoneticPr fontId="18"/>
  </si>
  <si>
    <t>916-3400</t>
    <phoneticPr fontId="1"/>
  </si>
  <si>
    <t>909-3636</t>
    <phoneticPr fontId="18"/>
  </si>
  <si>
    <t>989-8710</t>
    <phoneticPr fontId="18"/>
  </si>
  <si>
    <t>(株)BDAパートナーズ</t>
    <phoneticPr fontId="18"/>
  </si>
  <si>
    <t>サービス付き高齢者向け住宅　あいえ</t>
    <phoneticPr fontId="1"/>
  </si>
  <si>
    <t>(株)愛恵</t>
    <phoneticPr fontId="1"/>
  </si>
  <si>
    <t>株式会社　ケア・ステーション樽味</t>
    <rPh sb="0" eb="4">
      <t>カブシキガイシャ</t>
    </rPh>
    <phoneticPr fontId="1"/>
  </si>
  <si>
    <t>(株)BDAパートナーズ</t>
  </si>
  <si>
    <t>南側部屋</t>
    <rPh sb="0" eb="1">
      <t>ミナミ</t>
    </rPh>
    <rPh sb="1" eb="2">
      <t>ガワ</t>
    </rPh>
    <rPh sb="2" eb="4">
      <t>ヘヤ</t>
    </rPh>
    <phoneticPr fontId="1"/>
  </si>
  <si>
    <t>北側部屋</t>
    <rPh sb="0" eb="2">
      <t>キタガワ</t>
    </rPh>
    <rPh sb="2" eb="4">
      <t>ヘヤ</t>
    </rPh>
    <phoneticPr fontId="1"/>
  </si>
  <si>
    <t>２月分</t>
    <rPh sb="1" eb="2">
      <t>ツキ</t>
    </rPh>
    <rPh sb="2" eb="3">
      <t>ブン</t>
    </rPh>
    <phoneticPr fontId="1"/>
  </si>
  <si>
    <t>家賃45,000(非課税)</t>
    <rPh sb="0" eb="2">
      <t>ヤチン</t>
    </rPh>
    <rPh sb="9" eb="12">
      <t>ヒカゼイ</t>
    </rPh>
    <phoneticPr fontId="1"/>
  </si>
  <si>
    <t>共益費17,000(非課税)</t>
    <rPh sb="0" eb="3">
      <t>キョウエキヒ</t>
    </rPh>
    <rPh sb="10" eb="13">
      <t>ヒカゼイ</t>
    </rPh>
    <phoneticPr fontId="1"/>
  </si>
  <si>
    <t>健康管理5,000(税別)</t>
    <rPh sb="0" eb="2">
      <t>ケンコウ</t>
    </rPh>
    <rPh sb="2" eb="4">
      <t>カンリ</t>
    </rPh>
    <rPh sb="10" eb="12">
      <t>ゼイベツ</t>
    </rPh>
    <phoneticPr fontId="1"/>
  </si>
  <si>
    <t>事務費3,500(税別)</t>
    <rPh sb="0" eb="3">
      <t>ジムヒ</t>
    </rPh>
    <rPh sb="9" eb="10">
      <t>ゼイ</t>
    </rPh>
    <rPh sb="10" eb="11">
      <t>ベツ</t>
    </rPh>
    <phoneticPr fontId="1"/>
  </si>
  <si>
    <t>状況把握・生活相談17,000(税別)</t>
    <rPh sb="0" eb="2">
      <t>ジョウキョウ</t>
    </rPh>
    <rPh sb="2" eb="4">
      <t>ハアク</t>
    </rPh>
    <rPh sb="5" eb="7">
      <t>セイカツ</t>
    </rPh>
    <rPh sb="7" eb="9">
      <t>ソウダン</t>
    </rPh>
    <rPh sb="16" eb="18">
      <t>ゼイベツ</t>
    </rPh>
    <phoneticPr fontId="1"/>
  </si>
  <si>
    <t>食費45,000(税別)</t>
    <rPh sb="0" eb="2">
      <t>ショクヒ</t>
    </rPh>
    <rPh sb="9" eb="11">
      <t>ゼイベツ</t>
    </rPh>
    <phoneticPr fontId="1"/>
  </si>
  <si>
    <t>水道光熱費3,000(税別)</t>
    <rPh sb="0" eb="2">
      <t>スイドウ</t>
    </rPh>
    <rPh sb="2" eb="5">
      <t>コウネツヒ</t>
    </rPh>
    <rPh sb="11" eb="13">
      <t>ゼイベツ</t>
    </rPh>
    <phoneticPr fontId="1"/>
  </si>
  <si>
    <t>合計135,500(税別)</t>
    <rPh sb="0" eb="2">
      <t>ゴウケイ</t>
    </rPh>
    <rPh sb="10" eb="12">
      <t>ゼイベツ</t>
    </rPh>
    <phoneticPr fontId="1"/>
  </si>
  <si>
    <t>特定非営利活動法人ラ・シャリテ
（中四国支部）</t>
    <phoneticPr fontId="18"/>
  </si>
  <si>
    <t>特定非営利活動法人ラ・シャリテ
（中四国支部）</t>
    <phoneticPr fontId="1"/>
  </si>
  <si>
    <t>松山市小坂4丁目2-24</t>
    <rPh sb="0" eb="3">
      <t>マツヤマシ</t>
    </rPh>
    <rPh sb="3" eb="5">
      <t>コサカ</t>
    </rPh>
    <rPh sb="6" eb="8">
      <t>チョウメ</t>
    </rPh>
    <phoneticPr fontId="1"/>
  </si>
  <si>
    <t>有料老人ホーム福寿</t>
    <phoneticPr fontId="1"/>
  </si>
  <si>
    <t>1月分</t>
    <rPh sb="1" eb="2">
      <t>ツキ</t>
    </rPh>
    <rPh sb="2" eb="3">
      <t>ブン</t>
    </rPh>
    <phoneticPr fontId="1"/>
  </si>
  <si>
    <t>株式会社　ケア・ステーション樽味</t>
    <phoneticPr fontId="18"/>
  </si>
  <si>
    <t>大進建設株式会社</t>
    <rPh sb="0" eb="1">
      <t>ダイ</t>
    </rPh>
    <rPh sb="1" eb="2">
      <t>シン</t>
    </rPh>
    <rPh sb="2" eb="4">
      <t>ケンセツ</t>
    </rPh>
    <rPh sb="4" eb="6">
      <t>カブシキ</t>
    </rPh>
    <rPh sb="6" eb="8">
      <t>ガイシャ</t>
    </rPh>
    <phoneticPr fontId="18"/>
  </si>
  <si>
    <t>大進建設株式会社</t>
    <phoneticPr fontId="1"/>
  </si>
  <si>
    <t>(株)ツクイ</t>
    <phoneticPr fontId="18"/>
  </si>
  <si>
    <t>サービス付き高齢者向け住宅光風</t>
    <rPh sb="4" eb="5">
      <t>ツ</t>
    </rPh>
    <rPh sb="6" eb="10">
      <t>コウレイシャム</t>
    </rPh>
    <rPh sb="11" eb="13">
      <t>ジュウタク</t>
    </rPh>
    <rPh sb="13" eb="15">
      <t>ヒカリカゼ</t>
    </rPh>
    <phoneticPr fontId="1"/>
  </si>
  <si>
    <t>サービス付き高齢者向け住宅サンサン</t>
    <rPh sb="4" eb="5">
      <t>ツ</t>
    </rPh>
    <rPh sb="6" eb="10">
      <t>コウレイシャム</t>
    </rPh>
    <rPh sb="11" eb="13">
      <t>ジュウタク</t>
    </rPh>
    <phoneticPr fontId="1"/>
  </si>
  <si>
    <t>サービス付き高齢者向け住宅新石手</t>
    <rPh sb="4" eb="5">
      <t>ツ</t>
    </rPh>
    <rPh sb="6" eb="10">
      <t>コウレイシャム</t>
    </rPh>
    <rPh sb="11" eb="13">
      <t>ジュウタク</t>
    </rPh>
    <rPh sb="13" eb="14">
      <t>シン</t>
    </rPh>
    <rPh sb="14" eb="16">
      <t>イシテ</t>
    </rPh>
    <phoneticPr fontId="1"/>
  </si>
  <si>
    <t>サービス付き高齢者向け住宅ライフネット彩里</t>
    <rPh sb="4" eb="5">
      <t>ツ</t>
    </rPh>
    <rPh sb="6" eb="10">
      <t>コウレイシャム</t>
    </rPh>
    <rPh sb="11" eb="13">
      <t>ジュウタク</t>
    </rPh>
    <rPh sb="19" eb="20">
      <t>アヤ</t>
    </rPh>
    <rPh sb="20" eb="21">
      <t>サト</t>
    </rPh>
    <phoneticPr fontId="1"/>
  </si>
  <si>
    <t>松山市下難波甲1377番地１２</t>
    <rPh sb="0" eb="3">
      <t>マツヤマシ</t>
    </rPh>
    <rPh sb="3" eb="4">
      <t>シモ</t>
    </rPh>
    <rPh sb="4" eb="6">
      <t>ナンバ</t>
    </rPh>
    <rPh sb="6" eb="7">
      <t>コウ</t>
    </rPh>
    <rPh sb="11" eb="13">
      <t>バンチ</t>
    </rPh>
    <phoneticPr fontId="1"/>
  </si>
  <si>
    <t>松山市新石手甲219-1,甲219-3,甲219-5,甲219-6</t>
    <rPh sb="0" eb="3">
      <t>マツヤマシ</t>
    </rPh>
    <rPh sb="3" eb="6">
      <t>シンイシテ</t>
    </rPh>
    <rPh sb="6" eb="7">
      <t>コウ</t>
    </rPh>
    <rPh sb="13" eb="14">
      <t>コウ</t>
    </rPh>
    <rPh sb="20" eb="21">
      <t>コウ</t>
    </rPh>
    <rPh sb="27" eb="28">
      <t>コウ</t>
    </rPh>
    <phoneticPr fontId="1"/>
  </si>
  <si>
    <t>松山市河野中須賀１４５番地16</t>
    <rPh sb="0" eb="3">
      <t>マツヤマシ</t>
    </rPh>
    <rPh sb="3" eb="5">
      <t>コウノ</t>
    </rPh>
    <rPh sb="5" eb="8">
      <t>ナカスカ</t>
    </rPh>
    <rPh sb="11" eb="13">
      <t>バンチ</t>
    </rPh>
    <phoneticPr fontId="1"/>
  </si>
  <si>
    <t>27.75～31.26</t>
  </si>
  <si>
    <t>18.15～23.74</t>
  </si>
  <si>
    <t>(株)ＡＩＥＸ</t>
    <rPh sb="0" eb="3">
      <t>カブ</t>
    </rPh>
    <phoneticPr fontId="1"/>
  </si>
  <si>
    <t>社会福祉法人白寿会</t>
    <rPh sb="0" eb="2">
      <t>シャカイ</t>
    </rPh>
    <rPh sb="2" eb="4">
      <t>フクシ</t>
    </rPh>
    <rPh sb="4" eb="6">
      <t>ホウジン</t>
    </rPh>
    <rPh sb="6" eb="8">
      <t>ハクジュ</t>
    </rPh>
    <rPh sb="8" eb="9">
      <t>カイ</t>
    </rPh>
    <phoneticPr fontId="1"/>
  </si>
  <si>
    <t>(株)響</t>
    <rPh sb="0" eb="3">
      <t>カブ</t>
    </rPh>
    <rPh sb="3" eb="4">
      <t>ヒビ</t>
    </rPh>
    <phoneticPr fontId="1"/>
  </si>
  <si>
    <t>株式会社ライフネット</t>
    <rPh sb="0" eb="4">
      <t>カブシキカイシャ</t>
    </rPh>
    <phoneticPr fontId="1"/>
  </si>
  <si>
    <t>登録済であるが未開設</t>
    <rPh sb="0" eb="2">
      <t>トウロク</t>
    </rPh>
    <rPh sb="2" eb="3">
      <t>スミ</t>
    </rPh>
    <rPh sb="7" eb="10">
      <t>ミカイセツ</t>
    </rPh>
    <phoneticPr fontId="18"/>
  </si>
  <si>
    <t>790-0862</t>
  </si>
  <si>
    <t>790-0932</t>
  </si>
  <si>
    <t>790-0914</t>
  </si>
  <si>
    <t>799-2430</t>
  </si>
  <si>
    <t>909-3903</t>
    <phoneticPr fontId="18"/>
  </si>
  <si>
    <t>（令和元年７月１日現在）の状況を（令和２年７月１日現在）の状況にご変更下さい。</t>
    <rPh sb="1" eb="2">
      <t>レイ</t>
    </rPh>
    <rPh sb="2" eb="3">
      <t>ワ</t>
    </rPh>
    <rPh sb="3" eb="4">
      <t>ゲン</t>
    </rPh>
    <rPh sb="4" eb="5">
      <t>ネン</t>
    </rPh>
    <rPh sb="6" eb="7">
      <t>ガツ</t>
    </rPh>
    <rPh sb="8" eb="9">
      <t>ニチ</t>
    </rPh>
    <rPh sb="9" eb="11">
      <t>ゲンザイ</t>
    </rPh>
    <rPh sb="13" eb="15">
      <t>ジョウキョウ</t>
    </rPh>
    <rPh sb="17" eb="18">
      <t>レイ</t>
    </rPh>
    <rPh sb="18" eb="19">
      <t>ワ</t>
    </rPh>
    <rPh sb="29" eb="31">
      <t>ジョウキョウ</t>
    </rPh>
    <rPh sb="33" eb="35">
      <t>ヘンコウ</t>
    </rPh>
    <rPh sb="35" eb="36">
      <t>クダ</t>
    </rPh>
    <phoneticPr fontId="1"/>
  </si>
  <si>
    <t>907-1487</t>
    <phoneticPr fontId="18"/>
  </si>
  <si>
    <t>R2.7.1現在</t>
    <phoneticPr fontId="18"/>
  </si>
  <si>
    <t>サービス付き高齢者向け住宅松ノ木の郷</t>
    <rPh sb="13" eb="14">
      <t>マツ</t>
    </rPh>
    <rPh sb="15" eb="16">
      <t>キ</t>
    </rPh>
    <rPh sb="17" eb="18">
      <t>ゴウ</t>
    </rPh>
    <phoneticPr fontId="18"/>
  </si>
  <si>
    <t>（令和２年７月１日現在）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</si>
  <si>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（令和2年7月1日現在）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</si>
  <si>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洗濯サービス220円／回</t>
    <rPh sb="0" eb="2">
      <t>センタク</t>
    </rPh>
    <rPh sb="9" eb="10">
      <t>エン</t>
    </rPh>
    <rPh sb="11" eb="12">
      <t>カイ</t>
    </rPh>
    <phoneticPr fontId="1"/>
  </si>
  <si>
    <t>２人分費用</t>
    <phoneticPr fontId="1"/>
  </si>
  <si>
    <t>～</t>
    <phoneticPr fontId="1"/>
  </si>
  <si>
    <t>～</t>
    <phoneticPr fontId="1"/>
  </si>
  <si>
    <t>（税別）</t>
    <rPh sb="1" eb="3">
      <t>ゼイベツ</t>
    </rPh>
    <phoneticPr fontId="1"/>
  </si>
  <si>
    <t>—</t>
    <phoneticPr fontId="1"/>
  </si>
  <si>
    <t>有限会社Ｍ＆Ｍ</t>
    <rPh sb="0" eb="4">
      <t>ユウゲンガイシャ</t>
    </rPh>
    <phoneticPr fontId="1"/>
  </si>
  <si>
    <t>無</t>
    <phoneticPr fontId="1"/>
  </si>
  <si>
    <t>（税込）</t>
    <rPh sb="1" eb="3">
      <t>ゼイコ</t>
    </rPh>
    <phoneticPr fontId="1"/>
  </si>
  <si>
    <t>（税込）</t>
    <phoneticPr fontId="1"/>
  </si>
  <si>
    <t>有</t>
    <rPh sb="0" eb="1">
      <t>アリ</t>
    </rPh>
    <phoneticPr fontId="1"/>
  </si>
  <si>
    <t>（税込）</t>
    <rPh sb="1" eb="3">
      <t>ゼイコミ</t>
    </rPh>
    <phoneticPr fontId="1"/>
  </si>
  <si>
    <t>株式会社Ｌ.Ｓ.Ⅰ</t>
    <rPh sb="0" eb="4">
      <t>カブシキガイシャ</t>
    </rPh>
    <phoneticPr fontId="18"/>
  </si>
  <si>
    <t>株式会社ＡＩＥＸ</t>
    <rPh sb="0" eb="4">
      <t>カブシキガイシャ</t>
    </rPh>
    <phoneticPr fontId="18"/>
  </si>
  <si>
    <t>※コロナ対応のため、一時期中止し、現在は週２回実施している。</t>
    <rPh sb="4" eb="6">
      <t>タイオウ</t>
    </rPh>
    <rPh sb="10" eb="13">
      <t>イチジキ</t>
    </rPh>
    <rPh sb="13" eb="15">
      <t>チュウシ</t>
    </rPh>
    <rPh sb="17" eb="19">
      <t>ゲンザイ</t>
    </rPh>
    <rPh sb="20" eb="21">
      <t>シュウ</t>
    </rPh>
    <rPh sb="22" eb="23">
      <t>カイ</t>
    </rPh>
    <rPh sb="23" eb="25">
      <t>ジッシ</t>
    </rPh>
    <phoneticPr fontId="1"/>
  </si>
  <si>
    <t>976-7881</t>
    <phoneticPr fontId="18"/>
  </si>
  <si>
    <t>998-8070</t>
    <phoneticPr fontId="18"/>
  </si>
  <si>
    <t>921-0051</t>
    <phoneticPr fontId="18"/>
  </si>
  <si>
    <t>979-8813</t>
    <phoneticPr fontId="18"/>
  </si>
  <si>
    <t>3月分</t>
    <rPh sb="1" eb="2">
      <t>ツキ</t>
    </rPh>
    <rPh sb="2" eb="3">
      <t>ブン</t>
    </rPh>
    <phoneticPr fontId="1"/>
  </si>
  <si>
    <t>（30日分）</t>
    <rPh sb="4" eb="5">
      <t>ブン</t>
    </rPh>
    <phoneticPr fontId="1"/>
  </si>
  <si>
    <t>(概算額)</t>
    <rPh sb="1" eb="3">
      <t>ガイサン</t>
    </rPh>
    <rPh sb="3" eb="4">
      <t>ガク</t>
    </rPh>
    <phoneticPr fontId="1"/>
  </si>
  <si>
    <t>電気代</t>
    <rPh sb="0" eb="2">
      <t>デンキ</t>
    </rPh>
    <rPh sb="2" eb="3">
      <t>ダイ</t>
    </rPh>
    <phoneticPr fontId="1"/>
  </si>
  <si>
    <t>介護保険外サービス</t>
    <rPh sb="0" eb="2">
      <t>カイゴ</t>
    </rPh>
    <rPh sb="2" eb="4">
      <t>ホケン</t>
    </rPh>
    <rPh sb="4" eb="5">
      <t>ガイ</t>
    </rPh>
    <phoneticPr fontId="1"/>
  </si>
  <si>
    <t>(別途必要)</t>
    <rPh sb="1" eb="3">
      <t>ベット</t>
    </rPh>
    <rPh sb="3" eb="5">
      <t>ヒツヨウ</t>
    </rPh>
    <phoneticPr fontId="1"/>
  </si>
  <si>
    <t>オムツ代</t>
    <rPh sb="3" eb="4">
      <t>ダイ</t>
    </rPh>
    <phoneticPr fontId="1"/>
  </si>
  <si>
    <t>共益費(1人)41,800</t>
    <rPh sb="0" eb="2">
      <t>キョウエキ</t>
    </rPh>
    <rPh sb="2" eb="3">
      <t>ヒ</t>
    </rPh>
    <rPh sb="5" eb="6">
      <t>ニン</t>
    </rPh>
    <phoneticPr fontId="1"/>
  </si>
  <si>
    <t>水光熱費(1人)17,600</t>
    <rPh sb="0" eb="1">
      <t>スイ</t>
    </rPh>
    <rPh sb="1" eb="3">
      <t>コウネツ</t>
    </rPh>
    <rPh sb="3" eb="4">
      <t>ヒ</t>
    </rPh>
    <rPh sb="6" eb="7">
      <t>ニン</t>
    </rPh>
    <phoneticPr fontId="1"/>
  </si>
  <si>
    <t>水光熱費(2人)26,400</t>
    <rPh sb="0" eb="1">
      <t>スイ</t>
    </rPh>
    <rPh sb="1" eb="3">
      <t>コウネツ</t>
    </rPh>
    <rPh sb="3" eb="4">
      <t>ヒ</t>
    </rPh>
    <rPh sb="6" eb="7">
      <t>ニン</t>
    </rPh>
    <phoneticPr fontId="1"/>
  </si>
  <si>
    <t>サービス費11,000</t>
    <rPh sb="4" eb="5">
      <t>ヒ</t>
    </rPh>
    <phoneticPr fontId="1"/>
  </si>
  <si>
    <t>62,500～82,500</t>
    <phoneticPr fontId="1"/>
  </si>
  <si>
    <t>家賃</t>
    <rPh sb="0" eb="2">
      <t>ヤチン</t>
    </rPh>
    <phoneticPr fontId="1"/>
  </si>
  <si>
    <t>食費は１ヶ月３０日の料金で、３１日の場合には、金額が異なります。</t>
    <rPh sb="0" eb="2">
      <t>ショクヒ</t>
    </rPh>
    <rPh sb="5" eb="6">
      <t>ツキ</t>
    </rPh>
    <rPh sb="8" eb="9">
      <t>ニチ</t>
    </rPh>
    <rPh sb="10" eb="12">
      <t>リョウキン</t>
    </rPh>
    <rPh sb="16" eb="17">
      <t>ニチ</t>
    </rPh>
    <rPh sb="18" eb="20">
      <t>バアイ</t>
    </rPh>
    <rPh sb="23" eb="25">
      <t>キンガク</t>
    </rPh>
    <rPh sb="26" eb="27">
      <t>コト</t>
    </rPh>
    <phoneticPr fontId="1"/>
  </si>
  <si>
    <t>株式会社水星</t>
    <rPh sb="0" eb="2">
      <t>カブシキ</t>
    </rPh>
    <rPh sb="2" eb="4">
      <t>ガイシャ</t>
    </rPh>
    <phoneticPr fontId="1"/>
  </si>
  <si>
    <t>家賃：36,000円</t>
    <rPh sb="0" eb="2">
      <t>ヤチン</t>
    </rPh>
    <rPh sb="9" eb="10">
      <t>エン</t>
    </rPh>
    <phoneticPr fontId="1"/>
  </si>
  <si>
    <t>食費：45,000円</t>
    <rPh sb="0" eb="2">
      <t>ショクヒ</t>
    </rPh>
    <rPh sb="9" eb="10">
      <t>エン</t>
    </rPh>
    <phoneticPr fontId="1"/>
  </si>
  <si>
    <t>共益費：10,000円</t>
    <rPh sb="0" eb="3">
      <t>キョウエキヒ</t>
    </rPh>
    <rPh sb="10" eb="11">
      <t>エン</t>
    </rPh>
    <phoneticPr fontId="1"/>
  </si>
  <si>
    <t>10,000円</t>
    <rPh sb="6" eb="7">
      <t>エン</t>
    </rPh>
    <phoneticPr fontId="1"/>
  </si>
  <si>
    <t>生活サポート費：</t>
    <rPh sb="0" eb="2">
      <t>セイカツ</t>
    </rPh>
    <rPh sb="6" eb="7">
      <t>ヒ</t>
    </rPh>
    <phoneticPr fontId="1"/>
  </si>
  <si>
    <t>979-６１８０</t>
    <phoneticPr fontId="18"/>
  </si>
  <si>
    <t>小坂4丁目2-24</t>
    <phoneticPr fontId="18"/>
  </si>
  <si>
    <t>家賃</t>
    <rPh sb="0" eb="2">
      <t>ヤチン</t>
    </rPh>
    <phoneticPr fontId="1"/>
  </si>
  <si>
    <t>42,000～52,000</t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</si>
  <si>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</si>
  <si>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管理費</t>
    <rPh sb="0" eb="2">
      <t>カンリ</t>
    </rPh>
    <rPh sb="2" eb="3">
      <t>ヒ</t>
    </rPh>
    <phoneticPr fontId="1"/>
  </si>
  <si>
    <t>食費</t>
    <rPh sb="0" eb="2">
      <t>ショクヒ</t>
    </rPh>
    <phoneticPr fontId="1"/>
  </si>
  <si>
    <t>食費（1人）50,700</t>
    <rPh sb="0" eb="2">
      <t>ショクヒ</t>
    </rPh>
    <rPh sb="3" eb="5">
      <t>ヒトリ</t>
    </rPh>
    <phoneticPr fontId="1"/>
  </si>
  <si>
    <t>介護付き有料老人ホームワイズみつはま</t>
    <phoneticPr fontId="18"/>
  </si>
  <si>
    <t>介護付き有料老人ホームワイズみつはま</t>
    <phoneticPr fontId="1"/>
  </si>
  <si>
    <t>サービス付き高齢者住宅ゆうゆう立花</t>
    <phoneticPr fontId="18"/>
  </si>
  <si>
    <t>サービス付き高齢者住宅ゆうゆう立花</t>
    <phoneticPr fontId="1"/>
  </si>
  <si>
    <t>介護付き有料老人ホーム笑歩会あそだ</t>
    <rPh sb="0" eb="2">
      <t>カイゴ</t>
    </rPh>
    <rPh sb="2" eb="3">
      <t>ツ</t>
    </rPh>
    <rPh sb="4" eb="8">
      <t>ユウリョウロウジン</t>
    </rPh>
    <phoneticPr fontId="18"/>
  </si>
  <si>
    <t>サービス付き高齢者向け住宅ケアビレッジ柳井町</t>
    <phoneticPr fontId="18"/>
  </si>
  <si>
    <t>サービス付き高齢者向け住宅ケアビレッジ柳井町</t>
    <phoneticPr fontId="1"/>
  </si>
  <si>
    <t>サービス付き高齢者向け住宅朝生田あるる館</t>
    <rPh sb="4" eb="5">
      <t>ツ</t>
    </rPh>
    <rPh sb="6" eb="10">
      <t>コウレイシャム</t>
    </rPh>
    <rPh sb="11" eb="13">
      <t>ジュウタク</t>
    </rPh>
    <phoneticPr fontId="18"/>
  </si>
  <si>
    <t>サービス付き高齢者向け住宅朝生田あるる館</t>
    <rPh sb="4" eb="5">
      <t>ツ</t>
    </rPh>
    <rPh sb="6" eb="10">
      <t>コウレイシャム</t>
    </rPh>
    <rPh sb="11" eb="13">
      <t>ジュウタク</t>
    </rPh>
    <phoneticPr fontId="1"/>
  </si>
  <si>
    <t>サービス付き高齢者向け住宅プリンスハウス北井門</t>
    <phoneticPr fontId="18"/>
  </si>
  <si>
    <t>サービス付き高齢者向け住宅プリンスハウス北井門</t>
    <phoneticPr fontId="1"/>
  </si>
  <si>
    <t>サービス付き高齢者向け住宅笑歩会北土居</t>
    <phoneticPr fontId="18"/>
  </si>
  <si>
    <t>サービス付き高齢者向け住宅笑歩会北土居</t>
    <phoneticPr fontId="1"/>
  </si>
  <si>
    <t>有料老人ホーム笑歩会岩ぜき</t>
    <rPh sb="0" eb="4">
      <t>ユウリョウロウジン</t>
    </rPh>
    <phoneticPr fontId="18"/>
  </si>
  <si>
    <t>有料老人ホーム笑歩会岩ぜき</t>
    <rPh sb="0" eb="4">
      <t>ユウリョウロウジン</t>
    </rPh>
    <phoneticPr fontId="1"/>
  </si>
  <si>
    <t>サービス付き高齢者向け住宅ゆうゆう</t>
    <phoneticPr fontId="18"/>
  </si>
  <si>
    <t>サービス付き高齢者向け住宅歩風里</t>
    <phoneticPr fontId="18"/>
  </si>
  <si>
    <t>サービス付き高齢者向け住宅ゆうゆう</t>
    <phoneticPr fontId="1"/>
  </si>
  <si>
    <t>サービス付き高齢者向け住宅歩風里</t>
    <phoneticPr fontId="1"/>
  </si>
  <si>
    <t>サービス付き高齢者向け住宅松ノ木の郷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</si>
  <si>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有料老人ホームながきの杜</t>
    <rPh sb="0" eb="4">
      <t>ユウリョウロウジン</t>
    </rPh>
    <phoneticPr fontId="18"/>
  </si>
  <si>
    <t>サービス付き高齢者向け住宅まごの手</t>
    <phoneticPr fontId="18"/>
  </si>
  <si>
    <t>有料老人ホームいちえい保免</t>
    <rPh sb="0" eb="4">
      <t>ユウリョウロウジン</t>
    </rPh>
    <phoneticPr fontId="18"/>
  </si>
  <si>
    <t>サービス付き高齢者向け住宅まごの手</t>
    <phoneticPr fontId="1"/>
  </si>
  <si>
    <t>有料老人ホームいちえい保免</t>
    <rPh sb="0" eb="4">
      <t>ユウリョウロウジン</t>
    </rPh>
    <phoneticPr fontId="1"/>
  </si>
  <si>
    <t>サービス付き高齢者向け住宅あさなぎ</t>
    <phoneticPr fontId="18"/>
  </si>
  <si>
    <t>サービス付き高齢者向け住宅あさなぎ</t>
    <phoneticPr fontId="1"/>
  </si>
  <si>
    <t>サービス付き高齢者向け住宅夢の石手</t>
    <phoneticPr fontId="18"/>
  </si>
  <si>
    <t>サービス付き高齢者向け住宅ほうじょう</t>
    <phoneticPr fontId="18"/>
  </si>
  <si>
    <t>サービス付き高齢者向け住宅ＣＡＬＭＬＹ東長戸</t>
    <phoneticPr fontId="18"/>
  </si>
  <si>
    <t>サービス付き高齢者向け住宅ＣＡＬＭＬＹ安信</t>
    <phoneticPr fontId="18"/>
  </si>
  <si>
    <t>サービス付き高齢者向け住宅夢の石手</t>
    <phoneticPr fontId="1"/>
  </si>
  <si>
    <t>サービス付き高齢者向け住宅ほうじょう</t>
    <phoneticPr fontId="1"/>
  </si>
  <si>
    <t>サービス付き高齢者向け住宅ＣＡＬＭＬＹ東長戸</t>
    <phoneticPr fontId="1"/>
  </si>
  <si>
    <t>サービス付き高齢者向け住宅ＣＡＬＭＬＹ安信</t>
    <phoneticPr fontId="1"/>
  </si>
  <si>
    <t>サービス付き高齢者向け住宅花椿</t>
    <phoneticPr fontId="18"/>
  </si>
  <si>
    <t>サービス付き高齢者向け住宅ゆうゆう南斎院</t>
    <rPh sb="18" eb="19">
      <t>サイ</t>
    </rPh>
    <phoneticPr fontId="18"/>
  </si>
  <si>
    <t>サービス付き高齢者向け住宅プリンスハウス土居田</t>
    <phoneticPr fontId="18"/>
  </si>
  <si>
    <t>サービス付き高齢者向け住宅笑歩会保免</t>
    <phoneticPr fontId="18"/>
  </si>
  <si>
    <t>サービス付き高齢者向け住宅ふくのかみ</t>
    <phoneticPr fontId="18"/>
  </si>
  <si>
    <t>サービス付き高齢者向け住宅ロハス居相</t>
    <phoneticPr fontId="18"/>
  </si>
  <si>
    <t>有料老人ホーム福寿</t>
    <rPh sb="0" eb="2">
      <t>ユウリョウ</t>
    </rPh>
    <rPh sb="2" eb="4">
      <t>ロウジン</t>
    </rPh>
    <rPh sb="7" eb="9">
      <t>フクジュ</t>
    </rPh>
    <phoneticPr fontId="1"/>
  </si>
  <si>
    <t>サービス付き高齢者向け住宅花椿</t>
    <phoneticPr fontId="1"/>
  </si>
  <si>
    <t>サービス付き高齢者向け住宅プリンスハウス土居田</t>
    <phoneticPr fontId="1"/>
  </si>
  <si>
    <t>サービス付き高齢者向け住宅笑歩会保免</t>
    <phoneticPr fontId="1"/>
  </si>
  <si>
    <t>サービス付き高齢者向け住宅ふくのかみ</t>
    <phoneticPr fontId="1"/>
  </si>
  <si>
    <t>サービス付き高齢者向け住宅ロハス居相</t>
    <phoneticPr fontId="1"/>
  </si>
  <si>
    <t>サービス付き高齢者向け住宅ゆうゆう南斎院</t>
    <rPh sb="18" eb="19">
      <t>サイ</t>
    </rPh>
    <phoneticPr fontId="1"/>
  </si>
  <si>
    <t>高齢者住宅海の家すずらん</t>
    <rPh sb="0" eb="3">
      <t>コウレイシャ</t>
    </rPh>
    <rPh sb="3" eb="5">
      <t>ジュウタク</t>
    </rPh>
    <phoneticPr fontId="18"/>
  </si>
  <si>
    <t>サービス付き住宅軽井沢ファインビレッジ</t>
    <rPh sb="4" eb="5">
      <t>ツ</t>
    </rPh>
    <rPh sb="6" eb="8">
      <t>ジュウタク</t>
    </rPh>
    <phoneticPr fontId="18"/>
  </si>
  <si>
    <t>サービス付き高齢者向け住宅ドマーニ</t>
    <phoneticPr fontId="18"/>
  </si>
  <si>
    <t>サービス付き高齢者向け住宅三町</t>
    <phoneticPr fontId="18"/>
  </si>
  <si>
    <t>サービス付き高齢者向け住宅あおいほし</t>
    <phoneticPr fontId="18"/>
  </si>
  <si>
    <t>サービス付き高齢者向け住宅愛・家族</t>
    <phoneticPr fontId="18"/>
  </si>
  <si>
    <t>サービス付き高齢者向け住宅かなりあ</t>
    <phoneticPr fontId="18"/>
  </si>
  <si>
    <t>サービス付き高齢者向け住宅アンシャンテ</t>
    <phoneticPr fontId="18"/>
  </si>
  <si>
    <t>サービス付き高齢者向け住宅ライフネット彩果</t>
    <rPh sb="19" eb="20">
      <t>イロドリ</t>
    </rPh>
    <rPh sb="20" eb="21">
      <t>カ</t>
    </rPh>
    <phoneticPr fontId="18"/>
  </si>
  <si>
    <t>サービス付き高齢者向け住宅いちえい日招きの里</t>
    <rPh sb="17" eb="18">
      <t>ヒ</t>
    </rPh>
    <rPh sb="18" eb="19">
      <t>マネ</t>
    </rPh>
    <rPh sb="21" eb="22">
      <t>サト</t>
    </rPh>
    <phoneticPr fontId="18"/>
  </si>
  <si>
    <t>サービス付き高齢者向け住宅ＣＡＬＭＬＹ樽味</t>
    <rPh sb="19" eb="21">
      <t>タルミ</t>
    </rPh>
    <phoneticPr fontId="18"/>
  </si>
  <si>
    <t>サービス付き高齢者向け住宅桑原</t>
    <rPh sb="13" eb="15">
      <t>クワバラ</t>
    </rPh>
    <phoneticPr fontId="18"/>
  </si>
  <si>
    <t>サービス付き高齢者向け住宅まごの手Ⅱ号館</t>
    <rPh sb="16" eb="17">
      <t>テ</t>
    </rPh>
    <rPh sb="18" eb="20">
      <t>ゴウカン</t>
    </rPh>
    <phoneticPr fontId="1"/>
  </si>
  <si>
    <t>高齢者住宅海の家すずらん</t>
    <rPh sb="0" eb="5">
      <t>コウレイシャジュウタク</t>
    </rPh>
    <phoneticPr fontId="1"/>
  </si>
  <si>
    <t>サービス付き高齢者向け住宅ドマーニ</t>
    <phoneticPr fontId="1"/>
  </si>
  <si>
    <t>サービス付き高齢者向け住宅三町</t>
    <phoneticPr fontId="1"/>
  </si>
  <si>
    <t>サービス付き高齢者向け住宅愛・家族</t>
    <phoneticPr fontId="1"/>
  </si>
  <si>
    <t>サービス付き高齢者向け住宅かなりあ</t>
    <phoneticPr fontId="1"/>
  </si>
  <si>
    <t>サービス付き高齢者向け住宅アンシャンテ</t>
    <phoneticPr fontId="1"/>
  </si>
  <si>
    <t>サービス付き高齢者向け住宅桑原</t>
    <phoneticPr fontId="18"/>
  </si>
  <si>
    <t>サービス付き高齢者向け住宅まごの手Ⅱ号館</t>
    <phoneticPr fontId="1"/>
  </si>
  <si>
    <t>サービス付き高齢者向け住宅光風</t>
    <rPh sb="4" eb="5">
      <t>ツ</t>
    </rPh>
    <rPh sb="6" eb="9">
      <t>コウレイシャ</t>
    </rPh>
    <rPh sb="9" eb="10">
      <t>ム</t>
    </rPh>
    <rPh sb="11" eb="13">
      <t>ジュウタク</t>
    </rPh>
    <rPh sb="13" eb="14">
      <t>ヒカリ</t>
    </rPh>
    <rPh sb="14" eb="15">
      <t>カゼ</t>
    </rPh>
    <phoneticPr fontId="1"/>
  </si>
  <si>
    <t>西長戸町261-1</t>
    <rPh sb="3" eb="4">
      <t>チョウ</t>
    </rPh>
    <phoneticPr fontId="1"/>
  </si>
  <si>
    <t>高岡町138-1</t>
    <phoneticPr fontId="1"/>
  </si>
  <si>
    <t>山越2丁目5-26</t>
    <rPh sb="0" eb="2">
      <t>ヤマゴ</t>
    </rPh>
    <rPh sb="3" eb="5">
      <t>チョウメ</t>
    </rPh>
    <phoneticPr fontId="18"/>
  </si>
  <si>
    <t>松山市山越2丁目5-26</t>
    <rPh sb="0" eb="3">
      <t>マツヤマシ</t>
    </rPh>
    <rPh sb="3" eb="5">
      <t>ヤマゴエ</t>
    </rPh>
    <rPh sb="6" eb="8">
      <t>チョウメ</t>
    </rPh>
    <phoneticPr fontId="1"/>
  </si>
  <si>
    <t>溝辺町甲346</t>
    <rPh sb="3" eb="4">
      <t>コウ</t>
    </rPh>
    <phoneticPr fontId="1"/>
  </si>
  <si>
    <t>松山市西長戸町261-1</t>
    <rPh sb="6" eb="7">
      <t>チョウ</t>
    </rPh>
    <phoneticPr fontId="18"/>
  </si>
  <si>
    <t>松山市高岡町138-1</t>
    <phoneticPr fontId="18"/>
  </si>
  <si>
    <t>松山市西石井6丁目12-27</t>
    <rPh sb="0" eb="3">
      <t>マツヤマシ</t>
    </rPh>
    <rPh sb="3" eb="4">
      <t>ニシ</t>
    </rPh>
    <rPh sb="4" eb="6">
      <t>イシイ</t>
    </rPh>
    <rPh sb="7" eb="9">
      <t>チョウメ</t>
    </rPh>
    <phoneticPr fontId="1"/>
  </si>
  <si>
    <t>介護付き有料老人ホーム笑歩会あそだ</t>
    <phoneticPr fontId="1"/>
  </si>
  <si>
    <t>西石井6丁目12-27</t>
    <rPh sb="0" eb="1">
      <t>ニシ</t>
    </rPh>
    <rPh sb="1" eb="3">
      <t>イシイ</t>
    </rPh>
    <rPh sb="4" eb="6">
      <t>チョウメ</t>
    </rPh>
    <phoneticPr fontId="18"/>
  </si>
  <si>
    <t>共益費(2人)62,700</t>
    <rPh sb="0" eb="2">
      <t>キョウエキ</t>
    </rPh>
    <rPh sb="2" eb="3">
      <t>ヒ</t>
    </rPh>
    <rPh sb="5" eb="6">
      <t>ニン</t>
    </rPh>
    <phoneticPr fontId="1"/>
  </si>
  <si>
    <t>週２回水曜日・日曜日午後２時～３時まで、ゆいまーるカフェでお茶やカラオケを楽しめます。</t>
    <rPh sb="0" eb="1">
      <t>シュウ</t>
    </rPh>
    <rPh sb="2" eb="3">
      <t>カイ</t>
    </rPh>
    <rPh sb="3" eb="4">
      <t>スイ</t>
    </rPh>
    <rPh sb="4" eb="6">
      <t>ヨウビ</t>
    </rPh>
    <rPh sb="7" eb="8">
      <t>ニチ</t>
    </rPh>
    <rPh sb="8" eb="10">
      <t>ヨウビ</t>
    </rPh>
    <rPh sb="10" eb="12">
      <t>ゴゴ</t>
    </rPh>
    <rPh sb="13" eb="14">
      <t>ジ</t>
    </rPh>
    <rPh sb="16" eb="17">
      <t>ジ</t>
    </rPh>
    <rPh sb="30" eb="31">
      <t>チャ</t>
    </rPh>
    <rPh sb="37" eb="38">
      <t>タノ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</si>
</sst>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e\.m\.d;@"/>
    <numFmt numFmtId="177" formatCode="#,##0_ "/>
    <numFmt numFmtId="178" formatCode="#,##0_);[Red]\(#,##0\)"/>
    <numFmt numFmtId="179" formatCode="[&lt;=999]000;[&lt;=9999]000\-00;000\-0000"/>
    <numFmt numFmtId="180" formatCode="[$-411]ggge&quot;年&quot;m&quot;月&quot;d&quot;日&quot;;@"/>
    <numFmt numFmtId="181" formatCode="000\-0000"/>
    <numFmt numFmtId="182" formatCode="#,##0.00_ 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7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2"/>
      <charset val="128"/>
      <scheme val="minor"/>
    </font>
    <font>
      <sz val="7"/>
      <name val="HGPｺﾞｼｯｸM"/>
      <family val="3"/>
      <charset val="128"/>
    </font>
    <font>
      <b/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1"/>
      <name val="HGPｺﾞｼｯｸM"/>
      <family val="3"/>
      <charset val="128"/>
    </font>
    <font>
      <sz val="7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</cellStyleXfs>
  <cellXfs count="39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0" fillId="4" borderId="15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6" fillId="0" borderId="0" xfId="1" applyFont="1" applyAlignment="1">
      <alignment horizontal="center" vertical="center" shrinkToFit="1"/>
    </xf>
    <xf numFmtId="0" fontId="6" fillId="0" borderId="0" xfId="1" applyFont="1" applyAlignment="1">
      <alignment vertical="center" shrinkToFit="1"/>
    </xf>
    <xf numFmtId="57" fontId="13" fillId="0" borderId="0" xfId="1" applyNumberFormat="1" applyFont="1" applyBorder="1" applyAlignment="1">
      <alignment horizontal="right" shrinkToFit="1"/>
    </xf>
    <xf numFmtId="0" fontId="0" fillId="0" borderId="0" xfId="0">
      <alignment vertical="center"/>
    </xf>
    <xf numFmtId="0" fontId="2" fillId="3" borderId="1" xfId="0" applyFont="1" applyFill="1" applyBorder="1">
      <alignment vertical="center"/>
    </xf>
    <xf numFmtId="49" fontId="14" fillId="0" borderId="0" xfId="1" applyNumberFormat="1" applyFont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0" fillId="3" borderId="0" xfId="0" applyFill="1">
      <alignment vertical="center"/>
    </xf>
    <xf numFmtId="0" fontId="17" fillId="6" borderId="1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" fillId="3" borderId="2" xfId="0" applyFont="1" applyFill="1" applyBorder="1" applyAlignment="1">
      <alignment horizontal="center" vertical="center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7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3" xfId="0" applyNumberFormat="1" applyFont="1" applyFill="1" applyBorder="1" applyAlignment="1">
      <alignment horizontal="center" vertical="center" shrinkToFit="1"/>
    </xf>
    <xf numFmtId="177" fontId="2" fillId="3" borderId="0" xfId="0" applyNumberFormat="1" applyFont="1" applyFill="1" applyBorder="1" applyAlignment="1">
      <alignment horizontal="center" vertical="center" shrinkToFit="1"/>
    </xf>
    <xf numFmtId="177" fontId="2" fillId="3" borderId="14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  <xf numFmtId="177" fontId="2" fillId="3" borderId="8" xfId="0" applyNumberFormat="1" applyFont="1" applyFill="1" applyBorder="1" applyAlignment="1">
      <alignment horizontal="center" vertical="center" shrinkToFit="1"/>
    </xf>
    <xf numFmtId="177" fontId="2" fillId="3" borderId="12" xfId="0" applyNumberFormat="1" applyFont="1" applyFill="1" applyBorder="1" applyAlignment="1">
      <alignment horizontal="center" vertical="center" shrinkToFit="1"/>
    </xf>
    <xf numFmtId="0" fontId="0" fillId="3" borderId="0" xfId="0" applyFill="1" applyBorder="1">
      <alignment vertical="center"/>
    </xf>
    <xf numFmtId="0" fontId="0" fillId="2" borderId="19" xfId="0" applyFont="1" applyFill="1" applyBorder="1">
      <alignment vertical="center"/>
    </xf>
    <xf numFmtId="180" fontId="21" fillId="0" borderId="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178" fontId="8" fillId="0" borderId="9" xfId="0" applyNumberFormat="1" applyFont="1" applyFill="1" applyBorder="1" applyAlignment="1">
      <alignment horizontal="center" vertical="center" shrinkToFit="1"/>
    </xf>
    <xf numFmtId="178" fontId="8" fillId="0" borderId="7" xfId="0" applyNumberFormat="1" applyFont="1" applyFill="1" applyBorder="1" applyAlignment="1">
      <alignment horizontal="center" vertical="center" shrinkToFit="1"/>
    </xf>
    <xf numFmtId="0" fontId="0" fillId="5" borderId="0" xfId="0" applyFill="1">
      <alignment vertical="center"/>
    </xf>
    <xf numFmtId="0" fontId="0" fillId="7" borderId="0" xfId="0" applyFill="1">
      <alignment vertical="center"/>
    </xf>
    <xf numFmtId="0" fontId="6" fillId="0" borderId="2" xfId="1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 horizontal="center" vertical="center" shrinkToFit="1"/>
    </xf>
    <xf numFmtId="177" fontId="8" fillId="0" borderId="13" xfId="0" applyNumberFormat="1" applyFont="1" applyFill="1" applyBorder="1" applyAlignment="1">
      <alignment horizontal="center" vertical="center" shrinkToFit="1"/>
    </xf>
    <xf numFmtId="178" fontId="8" fillId="0" borderId="11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 shrinkToFit="1"/>
    </xf>
    <xf numFmtId="178" fontId="8" fillId="0" borderId="8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177" fontId="2" fillId="3" borderId="7" xfId="0" applyNumberFormat="1" applyFont="1" applyFill="1" applyBorder="1" applyAlignment="1">
      <alignment horizontal="center" vertical="center"/>
    </xf>
    <xf numFmtId="177" fontId="2" fillId="3" borderId="10" xfId="0" applyNumberFormat="1" applyFont="1" applyFill="1" applyBorder="1" applyAlignment="1">
      <alignment horizontal="center" vertical="center"/>
    </xf>
    <xf numFmtId="177" fontId="2" fillId="3" borderId="11" xfId="0" applyNumberFormat="1" applyFont="1" applyFill="1" applyBorder="1" applyAlignment="1">
      <alignment horizontal="center" vertical="center"/>
    </xf>
    <xf numFmtId="177" fontId="2" fillId="3" borderId="8" xfId="0" applyNumberFormat="1" applyFont="1" applyFill="1" applyBorder="1" applyAlignment="1">
      <alignment horizontal="center" vertical="center"/>
    </xf>
    <xf numFmtId="177" fontId="2" fillId="3" borderId="12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177" fontId="8" fillId="0" borderId="9" xfId="0" applyNumberFormat="1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7" fontId="15" fillId="0" borderId="9" xfId="0" applyNumberFormat="1" applyFont="1" applyFill="1" applyBorder="1" applyAlignment="1">
      <alignment vertical="center" shrinkToFit="1"/>
    </xf>
    <xf numFmtId="177" fontId="15" fillId="0" borderId="7" xfId="0" applyNumberFormat="1" applyFont="1" applyFill="1" applyBorder="1" applyAlignment="1">
      <alignment horizontal="center" vertical="center" shrinkToFit="1"/>
    </xf>
    <xf numFmtId="177" fontId="15" fillId="0" borderId="10" xfId="0" applyNumberFormat="1" applyFont="1" applyFill="1" applyBorder="1" applyAlignment="1">
      <alignment vertical="center" shrinkToFit="1"/>
    </xf>
    <xf numFmtId="177" fontId="15" fillId="0" borderId="13" xfId="0" applyNumberFormat="1" applyFont="1" applyFill="1" applyBorder="1" applyAlignment="1">
      <alignment vertical="center" shrinkToFit="1"/>
    </xf>
    <xf numFmtId="177" fontId="15" fillId="0" borderId="0" xfId="0" applyNumberFormat="1" applyFont="1" applyFill="1" applyBorder="1" applyAlignment="1">
      <alignment horizontal="center" vertical="center" shrinkToFit="1"/>
    </xf>
    <xf numFmtId="177" fontId="15" fillId="0" borderId="14" xfId="0" applyNumberFormat="1" applyFont="1" applyFill="1" applyBorder="1" applyAlignment="1">
      <alignment vertical="center" shrinkToFit="1"/>
    </xf>
    <xf numFmtId="0" fontId="15" fillId="0" borderId="7" xfId="0" applyFont="1" applyFill="1" applyBorder="1" applyAlignment="1">
      <alignment horizontal="center" vertical="center" shrinkToFit="1"/>
    </xf>
    <xf numFmtId="178" fontId="8" fillId="0" borderId="10" xfId="0" applyNumberFormat="1" applyFont="1" applyFill="1" applyBorder="1" applyAlignment="1">
      <alignment horizontal="center" vertical="center" shrinkToFit="1"/>
    </xf>
    <xf numFmtId="0" fontId="17" fillId="6" borderId="5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vertical="center"/>
    </xf>
    <xf numFmtId="179" fontId="21" fillId="7" borderId="1" xfId="0" applyNumberFormat="1" applyFont="1" applyFill="1" applyBorder="1" applyAlignment="1">
      <alignment horizontal="center" vertical="center"/>
    </xf>
    <xf numFmtId="180" fontId="21" fillId="7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vertical="center" shrinkToFit="1"/>
    </xf>
    <xf numFmtId="0" fontId="21" fillId="7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17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shrinkToFi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180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7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/>
    </xf>
    <xf numFmtId="179" fontId="21" fillId="5" borderId="1" xfId="0" applyNumberFormat="1" applyFont="1" applyFill="1" applyBorder="1" applyAlignment="1">
      <alignment horizontal="center" vertical="center"/>
    </xf>
    <xf numFmtId="180" fontId="21" fillId="5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 shrinkToFit="1"/>
    </xf>
    <xf numFmtId="0" fontId="21" fillId="5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79" fontId="21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/>
    </xf>
    <xf numFmtId="180" fontId="21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 shrinkToFit="1"/>
    </xf>
    <xf numFmtId="0" fontId="21" fillId="0" borderId="1" xfId="0" applyFont="1" applyBorder="1" applyAlignment="1">
      <alignment vertical="center" wrapText="1" shrinkToFit="1"/>
    </xf>
    <xf numFmtId="181" fontId="21" fillId="3" borderId="1" xfId="0" applyNumberFormat="1" applyFont="1" applyFill="1" applyBorder="1" applyAlignment="1">
      <alignment horizontal="center" vertical="center"/>
    </xf>
    <xf numFmtId="182" fontId="21" fillId="0" borderId="1" xfId="0" applyNumberFormat="1" applyFont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 shrinkToFit="1"/>
    </xf>
    <xf numFmtId="181" fontId="21" fillId="0" borderId="1" xfId="0" applyNumberFormat="1" applyFont="1" applyFill="1" applyBorder="1" applyAlignment="1">
      <alignment horizontal="center" vertical="center"/>
    </xf>
    <xf numFmtId="182" fontId="21" fillId="0" borderId="1" xfId="0" applyNumberFormat="1" applyFont="1" applyFill="1" applyBorder="1" applyAlignment="1">
      <alignment horizontal="center" vertical="center"/>
    </xf>
    <xf numFmtId="177" fontId="2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2" fillId="3" borderId="9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2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15" fillId="0" borderId="9" xfId="0" applyFont="1" applyFill="1" applyBorder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0" xfId="0" applyFont="1" applyFill="1" applyBorder="1">
      <alignment vertical="center"/>
    </xf>
    <xf numFmtId="0" fontId="15" fillId="0" borderId="11" xfId="0" applyFont="1" applyFill="1" applyBorder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2" xfId="0" applyFont="1" applyFill="1" applyBorder="1">
      <alignment vertical="center"/>
    </xf>
    <xf numFmtId="178" fontId="15" fillId="0" borderId="9" xfId="0" applyNumberFormat="1" applyFont="1" applyFill="1" applyBorder="1" applyAlignment="1">
      <alignment horizontal="center" vertical="center" shrinkToFit="1"/>
    </xf>
    <xf numFmtId="178" fontId="15" fillId="0" borderId="10" xfId="0" applyNumberFormat="1" applyFont="1" applyFill="1" applyBorder="1" applyAlignment="1">
      <alignment horizontal="center" vertical="center" shrinkToFit="1"/>
    </xf>
    <xf numFmtId="178" fontId="15" fillId="0" borderId="13" xfId="0" applyNumberFormat="1" applyFont="1" applyFill="1" applyBorder="1" applyAlignment="1">
      <alignment vertical="center" shrinkToFit="1"/>
    </xf>
    <xf numFmtId="178" fontId="15" fillId="0" borderId="0" xfId="0" applyNumberFormat="1" applyFont="1" applyFill="1" applyBorder="1" applyAlignment="1">
      <alignment vertical="center" shrinkToFit="1"/>
    </xf>
    <xf numFmtId="178" fontId="15" fillId="0" borderId="14" xfId="0" applyNumberFormat="1" applyFont="1" applyFill="1" applyBorder="1" applyAlignment="1">
      <alignment vertical="center" shrinkToFit="1"/>
    </xf>
    <xf numFmtId="0" fontId="15" fillId="0" borderId="8" xfId="0" applyFont="1" applyFill="1" applyBorder="1">
      <alignment vertical="center"/>
    </xf>
    <xf numFmtId="0" fontId="15" fillId="0" borderId="9" xfId="0" applyFont="1" applyFill="1" applyBorder="1" applyAlignment="1">
      <alignment horizontal="center" vertical="center" shrinkToFit="1"/>
    </xf>
    <xf numFmtId="178" fontId="15" fillId="0" borderId="7" xfId="0" applyNumberFormat="1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center" vertical="center" shrinkToFit="1"/>
    </xf>
    <xf numFmtId="178" fontId="15" fillId="0" borderId="14" xfId="0" applyNumberFormat="1" applyFont="1" applyFill="1" applyBorder="1" applyAlignment="1">
      <alignment horizontal="center" vertical="center" shrinkToFit="1"/>
    </xf>
    <xf numFmtId="177" fontId="15" fillId="0" borderId="13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177" fontId="15" fillId="0" borderId="14" xfId="0" applyNumberFormat="1" applyFont="1" applyFill="1" applyBorder="1" applyAlignment="1">
      <alignment horizontal="center" vertical="center" shrinkToFit="1"/>
    </xf>
    <xf numFmtId="178" fontId="15" fillId="0" borderId="13" xfId="0" applyNumberFormat="1" applyFont="1" applyFill="1" applyBorder="1" applyAlignment="1">
      <alignment horizontal="center" vertical="center" shrinkToFit="1"/>
    </xf>
    <xf numFmtId="178" fontId="15" fillId="0" borderId="11" xfId="0" applyNumberFormat="1" applyFont="1" applyFill="1" applyBorder="1" applyAlignment="1">
      <alignment horizontal="center" vertical="center"/>
    </xf>
    <xf numFmtId="178" fontId="15" fillId="0" borderId="8" xfId="0" applyNumberFormat="1" applyFont="1" applyFill="1" applyBorder="1" applyAlignment="1">
      <alignment horizontal="center" vertical="center"/>
    </xf>
    <xf numFmtId="178" fontId="15" fillId="0" borderId="12" xfId="0" applyNumberFormat="1" applyFont="1" applyFill="1" applyBorder="1" applyAlignment="1">
      <alignment horizontal="center" vertical="center"/>
    </xf>
    <xf numFmtId="177" fontId="15" fillId="0" borderId="9" xfId="0" applyNumberFormat="1" applyFont="1" applyFill="1" applyBorder="1" applyAlignment="1">
      <alignment horizontal="center" vertical="center" shrinkToFit="1"/>
    </xf>
    <xf numFmtId="177" fontId="15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>
      <alignment vertical="center"/>
    </xf>
    <xf numFmtId="0" fontId="21" fillId="8" borderId="1" xfId="0" applyFont="1" applyFill="1" applyBorder="1" applyAlignment="1">
      <alignment horizontal="center" vertical="center"/>
    </xf>
    <xf numFmtId="181" fontId="21" fillId="8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vertical="center"/>
    </xf>
    <xf numFmtId="180" fontId="21" fillId="8" borderId="1" xfId="0" applyNumberFormat="1" applyFont="1" applyFill="1" applyBorder="1" applyAlignment="1">
      <alignment horizontal="center" vertical="center"/>
    </xf>
    <xf numFmtId="182" fontId="21" fillId="8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0" fillId="8" borderId="0" xfId="0" applyFill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4" borderId="0" xfId="0" applyFont="1" applyFill="1">
      <alignment vertical="center"/>
    </xf>
    <xf numFmtId="0" fontId="23" fillId="4" borderId="0" xfId="0" applyFont="1" applyFill="1" applyAlignment="1">
      <alignment horizontal="right" vertical="center"/>
    </xf>
    <xf numFmtId="0" fontId="25" fillId="0" borderId="18" xfId="0" applyFont="1" applyFill="1" applyBorder="1" applyAlignment="1">
      <alignment vertical="center" wrapText="1" shrinkToFit="1"/>
    </xf>
    <xf numFmtId="0" fontId="26" fillId="7" borderId="1" xfId="0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26" fillId="5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26" fillId="0" borderId="1" xfId="0" applyFont="1" applyBorder="1" applyAlignment="1">
      <alignment vertical="center" wrapText="1" shrinkToFit="1"/>
    </xf>
    <xf numFmtId="0" fontId="26" fillId="3" borderId="1" xfId="0" applyFont="1" applyFill="1" applyBorder="1" applyAlignment="1">
      <alignment vertical="center" wrapText="1" shrinkToFit="1"/>
    </xf>
    <xf numFmtId="0" fontId="26" fillId="0" borderId="1" xfId="0" applyFont="1" applyFill="1" applyBorder="1" applyAlignment="1">
      <alignment vertical="center" wrapText="1" shrinkToFit="1"/>
    </xf>
    <xf numFmtId="0" fontId="26" fillId="8" borderId="1" xfId="0" applyFont="1" applyFill="1" applyBorder="1" applyAlignment="1">
      <alignment vertical="center" wrapText="1" shrinkToFit="1"/>
    </xf>
    <xf numFmtId="0" fontId="8" fillId="0" borderId="0" xfId="0" applyFont="1" applyFill="1">
      <alignment vertical="center"/>
    </xf>
    <xf numFmtId="0" fontId="15" fillId="0" borderId="10" xfId="0" applyFont="1" applyFill="1" applyBorder="1" applyAlignment="1">
      <alignment vertical="center" shrinkToFit="1"/>
    </xf>
    <xf numFmtId="177" fontId="8" fillId="0" borderId="1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shrinkToFi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15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vertical="center" shrinkToFit="1"/>
    </xf>
    <xf numFmtId="0" fontId="2" fillId="3" borderId="3" xfId="0" applyFont="1" applyFill="1" applyBorder="1" applyAlignment="1">
      <alignment vertical="center" shrinkToFit="1"/>
    </xf>
    <xf numFmtId="0" fontId="2" fillId="3" borderId="4" xfId="0" applyFont="1" applyFill="1" applyBorder="1" applyAlignment="1">
      <alignment vertical="center" shrinkToFit="1"/>
    </xf>
    <xf numFmtId="180" fontId="2" fillId="3" borderId="2" xfId="0" applyNumberFormat="1" applyFont="1" applyFill="1" applyBorder="1" applyAlignment="1">
      <alignment horizontal="center" vertical="center"/>
    </xf>
    <xf numFmtId="180" fontId="0" fillId="3" borderId="3" xfId="0" applyNumberFormat="1" applyFill="1" applyBorder="1" applyAlignment="1">
      <alignment horizontal="center" vertical="center"/>
    </xf>
    <xf numFmtId="180" fontId="0" fillId="3" borderId="4" xfId="0" applyNumberForma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textRotation="255"/>
    </xf>
    <xf numFmtId="0" fontId="2" fillId="3" borderId="6" xfId="0" applyFont="1" applyFill="1" applyBorder="1" applyAlignment="1">
      <alignment vertical="center" textRotation="255"/>
    </xf>
    <xf numFmtId="0" fontId="2" fillId="3" borderId="1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3" borderId="1" xfId="0" applyFont="1" applyFill="1" applyBorder="1" applyAlignment="1">
      <alignment vertical="center" textRotation="255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7" fillId="0" borderId="0" xfId="0" applyFont="1" applyAlignment="1">
      <alignment vertical="center" shrinkToFi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3" borderId="9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textRotation="255" wrapText="1"/>
    </xf>
    <xf numFmtId="0" fontId="17" fillId="6" borderId="18" xfId="0" applyFont="1" applyFill="1" applyBorder="1" applyAlignment="1">
      <alignment horizontal="center" vertical="center" textRotation="255" wrapText="1"/>
    </xf>
    <xf numFmtId="0" fontId="17" fillId="6" borderId="6" xfId="0" applyFont="1" applyFill="1" applyBorder="1" applyAlignment="1">
      <alignment horizontal="center" vertical="center" textRotation="255" wrapText="1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 shrinkToFit="1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0" fillId="3" borderId="10" xfId="0" applyFill="1" applyBorder="1" applyAlignment="1">
      <alignment vertical="center" shrinkToFit="1"/>
    </xf>
    <xf numFmtId="0" fontId="2" fillId="3" borderId="11" xfId="0" applyFont="1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3" borderId="12" xfId="0" applyFill="1" applyBorder="1" applyAlignment="1">
      <alignment vertical="center" shrinkToFit="1"/>
    </xf>
    <xf numFmtId="0" fontId="2" fillId="3" borderId="13" xfId="0" applyFont="1" applyFill="1" applyBorder="1" applyAlignment="1">
      <alignment vertical="center" shrinkToFit="1"/>
    </xf>
    <xf numFmtId="0" fontId="0" fillId="3" borderId="0" xfId="0" applyFill="1" applyBorder="1" applyAlignment="1">
      <alignment vertical="center" shrinkToFit="1"/>
    </xf>
    <xf numFmtId="0" fontId="0" fillId="3" borderId="14" xfId="0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176" fontId="6" fillId="0" borderId="2" xfId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57" fontId="15" fillId="0" borderId="2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2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8" fillId="0" borderId="5" xfId="0" applyFont="1" applyFill="1" applyBorder="1" applyAlignment="1">
      <alignment vertical="center" textRotation="255"/>
    </xf>
    <xf numFmtId="0" fontId="8" fillId="0" borderId="6" xfId="0" applyFont="1" applyFill="1" applyBorder="1" applyAlignment="1">
      <alignment vertical="center" textRotation="255"/>
    </xf>
    <xf numFmtId="0" fontId="8" fillId="0" borderId="1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77" fontId="8" fillId="0" borderId="9" xfId="0" applyNumberFormat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178" fontId="8" fillId="0" borderId="1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178" fontId="8" fillId="0" borderId="11" xfId="0" applyNumberFormat="1" applyFont="1" applyFill="1" applyBorder="1" applyAlignment="1">
      <alignment horizontal="center" vertical="center" shrinkToFit="1"/>
    </xf>
    <xf numFmtId="178" fontId="8" fillId="0" borderId="8" xfId="0" applyNumberFormat="1" applyFont="1" applyFill="1" applyBorder="1" applyAlignment="1">
      <alignment horizontal="center" vertical="center" shrinkToFit="1"/>
    </xf>
    <xf numFmtId="178" fontId="8" fillId="0" borderId="12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shrinkToFit="1"/>
    </xf>
    <xf numFmtId="0" fontId="15" fillId="0" borderId="7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9" xfId="0" applyFont="1" applyFill="1" applyBorder="1" applyAlignment="1">
      <alignment vertical="top" shrinkToFit="1"/>
    </xf>
    <xf numFmtId="0" fontId="15" fillId="0" borderId="7" xfId="0" applyFont="1" applyFill="1" applyBorder="1" applyAlignment="1">
      <alignment vertical="top" shrinkToFit="1"/>
    </xf>
    <xf numFmtId="0" fontId="15" fillId="0" borderId="10" xfId="0" applyFont="1" applyFill="1" applyBorder="1" applyAlignment="1">
      <alignment vertical="top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15" fillId="0" borderId="13" xfId="0" applyFont="1" applyFill="1" applyBorder="1" applyAlignment="1">
      <alignment vertical="top" shrinkToFit="1"/>
    </xf>
    <xf numFmtId="0" fontId="15" fillId="0" borderId="0" xfId="0" applyFont="1" applyFill="1" applyBorder="1" applyAlignment="1">
      <alignment vertical="top" shrinkToFit="1"/>
    </xf>
    <xf numFmtId="0" fontId="15" fillId="0" borderId="14" xfId="0" applyFont="1" applyFill="1" applyBorder="1" applyAlignment="1">
      <alignment vertical="top" shrinkToFit="1"/>
    </xf>
    <xf numFmtId="0" fontId="15" fillId="0" borderId="0" xfId="0" applyFont="1" applyFill="1" applyBorder="1" applyAlignment="1">
      <alignment vertical="center" shrinkToFit="1"/>
    </xf>
    <xf numFmtId="0" fontId="15" fillId="0" borderId="14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0" fontId="15" fillId="0" borderId="8" xfId="0" applyFont="1" applyFill="1" applyBorder="1" applyAlignment="1">
      <alignment vertical="center" shrinkToFit="1"/>
    </xf>
    <xf numFmtId="0" fontId="15" fillId="0" borderId="12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 shrinkToFit="1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6" fillId="0" borderId="2" xfId="1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>
      <alignment vertical="center"/>
    </xf>
    <xf numFmtId="11" fontId="8" fillId="0" borderId="0" xfId="0" applyNumberFormat="1" applyFont="1" applyFill="1" applyBorder="1" applyAlignment="1">
      <alignment horizontal="center" vertical="center" shrinkToFit="1"/>
    </xf>
    <xf numFmtId="178" fontId="8" fillId="0" borderId="14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</cellXfs>
  <cellStyles count="5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52</xdr:row>
      <xdr:rowOff>152400</xdr:rowOff>
    </xdr:from>
    <xdr:to>
      <xdr:col>6</xdr:col>
      <xdr:colOff>952500</xdr:colOff>
      <xdr:row>58</xdr:row>
      <xdr:rowOff>57150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276475" y="9439275"/>
          <a:ext cx="4391025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【担当者】      松山市保健福祉部高齢福祉課 前﨑　正信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             TEL:089-948-6414   FAX:089-934-1763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                          E-mail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masanobu@city.matsuyama.ehime.jp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03"/>
  <sheetViews>
    <sheetView showGridLines="0" view="pageBreakPreview" topLeftCell="A55" zoomScale="60" zoomScaleNormal="100" workbookViewId="0">
      <selection activeCell="I63" sqref="I63"/>
    </sheetView>
  </sheetViews>
  <sheetFormatPr defaultRowHeight="13.5" x14ac:dyDescent="0.15"/>
  <cols>
    <col min="1" max="1" width="4.75" customWidth="1"/>
    <col min="2" max="3" width="10" customWidth="1"/>
    <col min="4" max="4" width="20" customWidth="1"/>
    <col min="5" max="7" width="18.875" customWidth="1"/>
    <col min="8" max="8" width="13.75" customWidth="1"/>
  </cols>
  <sheetData>
    <row r="1" spans="5:7" x14ac:dyDescent="0.15">
      <c r="E1" s="5"/>
      <c r="F1" s="5"/>
      <c r="G1" s="5"/>
    </row>
    <row r="54" spans="1:10" ht="17.25" x14ac:dyDescent="0.15">
      <c r="A54" s="10" t="s">
        <v>44</v>
      </c>
      <c r="B54" s="8" t="s">
        <v>43</v>
      </c>
      <c r="C54" s="7"/>
    </row>
    <row r="55" spans="1:10" ht="17.25" x14ac:dyDescent="0.15">
      <c r="B55" s="9" t="s">
        <v>42</v>
      </c>
    </row>
    <row r="56" spans="1:10" x14ac:dyDescent="0.15">
      <c r="A56" s="5"/>
      <c r="B56" s="5"/>
      <c r="C56" s="5"/>
      <c r="D56" s="5"/>
    </row>
    <row r="57" spans="1:10" s="16" customFormat="1" x14ac:dyDescent="0.15">
      <c r="A57" s="5"/>
      <c r="B57" s="5"/>
      <c r="C57" s="5"/>
      <c r="D57" s="5"/>
      <c r="I57" s="37"/>
    </row>
    <row r="58" spans="1:10" s="16" customFormat="1" x14ac:dyDescent="0.15">
      <c r="A58" s="5"/>
      <c r="B58" s="5"/>
      <c r="C58" s="5"/>
      <c r="D58" s="5"/>
    </row>
    <row r="59" spans="1:10" ht="14.25" thickBot="1" x14ac:dyDescent="0.2">
      <c r="A59" s="6"/>
      <c r="B59" s="6"/>
      <c r="C59" s="6"/>
      <c r="D59" s="5"/>
    </row>
    <row r="60" spans="1:10" ht="15" thickTop="1" thickBot="1" x14ac:dyDescent="0.2">
      <c r="F60" s="11" t="s">
        <v>41</v>
      </c>
      <c r="G60" s="12">
        <f>I63</f>
        <v>0</v>
      </c>
    </row>
    <row r="61" spans="1:10" ht="13.5" customHeight="1" thickTop="1" x14ac:dyDescent="0.15">
      <c r="B61" s="1" t="s">
        <v>45</v>
      </c>
      <c r="C61" s="1"/>
      <c r="D61" s="1"/>
      <c r="E61" s="1"/>
      <c r="F61" s="1"/>
      <c r="G61" s="1"/>
    </row>
    <row r="62" spans="1:10" ht="13.5" customHeight="1" thickBot="1" x14ac:dyDescent="0.2">
      <c r="B62" s="224" t="s">
        <v>23</v>
      </c>
      <c r="C62" s="224"/>
      <c r="D62" s="224"/>
      <c r="E62" s="224"/>
      <c r="F62" s="224"/>
      <c r="G62" s="224"/>
    </row>
    <row r="63" spans="1:10" ht="13.5" customHeight="1" thickTop="1" thickBot="1" x14ac:dyDescent="0.2">
      <c r="B63" s="1"/>
      <c r="C63" s="1"/>
      <c r="D63" s="1"/>
      <c r="E63" s="1"/>
      <c r="F63" s="2"/>
      <c r="G63" s="3"/>
      <c r="I63" s="4">
        <f>個表!B91</f>
        <v>0</v>
      </c>
      <c r="J63" s="16" t="str">
        <f>IF(AND(I63&gt;=1,I63&lt;=54),"番号は間違いないですか。","上記一覧表の番号を入力してください。")</f>
        <v>上記一覧表の番号を入力してください。</v>
      </c>
    </row>
    <row r="64" spans="1:10" ht="16.5" customHeight="1" thickTop="1" x14ac:dyDescent="0.15">
      <c r="B64" s="1"/>
      <c r="C64" s="188"/>
      <c r="D64" s="188"/>
      <c r="E64" s="188"/>
      <c r="F64" s="188"/>
      <c r="G64" s="189" t="s">
        <v>576</v>
      </c>
    </row>
    <row r="65" spans="2:9" ht="19.5" customHeight="1" x14ac:dyDescent="0.15">
      <c r="B65" s="221" t="s">
        <v>1</v>
      </c>
      <c r="C65" s="221"/>
      <c r="D65" s="221"/>
      <c r="E65" s="218" t="e">
        <f>IF(LOOKUP($I$63,公開一覧表!$E$7:$HI$7,公開一覧表!E8:HX8)&gt;0,LOOKUP($I$63,公開一覧表!$E$7:$HX$7,公開一覧表!E8:HX8),"")</f>
        <v>#N/A</v>
      </c>
      <c r="F65" s="222"/>
      <c r="G65" s="223"/>
      <c r="I65">
        <f>I63+1</f>
        <v>1</v>
      </c>
    </row>
    <row r="66" spans="2:9" ht="19.5" customHeight="1" x14ac:dyDescent="0.15">
      <c r="B66" s="225" t="s">
        <v>20</v>
      </c>
      <c r="C66" s="226"/>
      <c r="D66" s="227"/>
      <c r="E66" s="218" t="e">
        <f>IF(LOOKUP($I$63,公開一覧表!$E$7:$HI$7,公開一覧表!E9:HX9)&gt;0,LOOKUP($I$63,公開一覧表!$E$7:$HX$7,公開一覧表!E9:HX9),"")</f>
        <v>#N/A</v>
      </c>
      <c r="F66" s="222"/>
      <c r="G66" s="223"/>
    </row>
    <row r="67" spans="2:9" ht="19.5" customHeight="1" x14ac:dyDescent="0.15">
      <c r="B67" s="221" t="s">
        <v>24</v>
      </c>
      <c r="C67" s="221"/>
      <c r="D67" s="221"/>
      <c r="E67" s="218" t="e">
        <f>IF(LOOKUP($I$63,公開一覧表!$E$7:$HI$7,公開一覧表!E10:HX10)&gt;0,LOOKUP($I$63,公開一覧表!$E$7:$HX$7,公開一覧表!E10:HX10),"")</f>
        <v>#N/A</v>
      </c>
      <c r="F67" s="222"/>
      <c r="G67" s="223"/>
    </row>
    <row r="68" spans="2:9" ht="19.5" customHeight="1" x14ac:dyDescent="0.15">
      <c r="B68" s="221" t="s">
        <v>2</v>
      </c>
      <c r="C68" s="221"/>
      <c r="D68" s="221"/>
      <c r="E68" s="218" t="e">
        <f>IF(LOOKUP($I$63,公開一覧表!$E$7:$HI$7,公開一覧表!E11:HX11)&gt;0,LOOKUP($I$63,公開一覧表!$E$7:$HX$7,公開一覧表!E11:HX11),"")</f>
        <v>#N/A</v>
      </c>
      <c r="F68" s="222"/>
      <c r="G68" s="223"/>
    </row>
    <row r="69" spans="2:9" ht="19.5" customHeight="1" x14ac:dyDescent="0.15">
      <c r="B69" s="221" t="s">
        <v>3</v>
      </c>
      <c r="C69" s="221"/>
      <c r="D69" s="221"/>
      <c r="E69" s="218" t="e">
        <f>IF(LOOKUP($I$63,公開一覧表!$E$7:$HI$7,公開一覧表!E12:HX12)&gt;0,LOOKUP($I$63,公開一覧表!$E$7:$HX$7,公開一覧表!E12:HX12),"")</f>
        <v>#N/A</v>
      </c>
      <c r="F69" s="222"/>
      <c r="G69" s="223"/>
    </row>
    <row r="70" spans="2:9" ht="19.5" customHeight="1" x14ac:dyDescent="0.15">
      <c r="B70" s="221" t="s">
        <v>4</v>
      </c>
      <c r="C70" s="221"/>
      <c r="D70" s="221"/>
      <c r="E70" s="228" t="e">
        <f>IF(LOOKUP($I$63,公開一覧表!$E$7:$HI$7,公開一覧表!E13:HX13)&gt;0,LOOKUP($I$63,公開一覧表!$E$7:$HX$7,公開一覧表!E13:HX13),"")</f>
        <v>#N/A</v>
      </c>
      <c r="F70" s="229"/>
      <c r="G70" s="230"/>
    </row>
    <row r="71" spans="2:9" ht="19.5" customHeight="1" x14ac:dyDescent="0.15">
      <c r="B71" s="231" t="s">
        <v>22</v>
      </c>
      <c r="C71" s="19" t="s">
        <v>25</v>
      </c>
      <c r="D71" s="19"/>
      <c r="E71" s="22" t="e">
        <f>IF(LOOKUP($I$63,公開一覧表!$E$7:$HV$7,公開一覧表!E14:HV14)&gt;0,LOOKUP($I$63,公開一覧表!$E$7:$HV$7,公開一覧表!E14:HV14),"")</f>
        <v>#N/A</v>
      </c>
      <c r="F71" s="91" t="e">
        <f>IF(LOOKUP($I$63,公開一覧表!$E$7:$HV$7,公開一覧表!F14:HW14)&gt;0,LOOKUP($I$63,公開一覧表!$E$7:$HV$7,公開一覧表!F14:HW14),"")</f>
        <v>#N/A</v>
      </c>
      <c r="G71" s="92" t="e">
        <f>IF(LOOKUP($I$63,公開一覧表!$E$7:$HV$7,公開一覧表!G14:HX14)&gt;0,LOOKUP($I$63,公開一覧表!$E$7:$HV$7,公開一覧表!G14:HX14),"")</f>
        <v>#N/A</v>
      </c>
    </row>
    <row r="72" spans="2:9" ht="19.5" customHeight="1" x14ac:dyDescent="0.15">
      <c r="B72" s="232"/>
      <c r="C72" s="19" t="s">
        <v>21</v>
      </c>
      <c r="D72" s="19"/>
      <c r="E72" s="218" t="e">
        <f>IF(LOOKUP($I$63,公開一覧表!$E$7:$HI$7,公開一覧表!E15:HX15)&gt;0,LOOKUP($I$63,公開一覧表!$E$7:$HX$7,公開一覧表!E15:HX15),"")</f>
        <v>#N/A</v>
      </c>
      <c r="F72" s="219"/>
      <c r="G72" s="220"/>
    </row>
    <row r="73" spans="2:9" ht="19.5" customHeight="1" x14ac:dyDescent="0.15">
      <c r="B73" s="249" t="s">
        <v>19</v>
      </c>
      <c r="C73" s="250" t="s">
        <v>5</v>
      </c>
      <c r="D73" s="251"/>
      <c r="E73" s="94" t="e">
        <f>IF(LOOKUP($I$63,公開一覧表!$E$7:$HV$7,公開一覧表!E16:HV16)&gt;0,LOOKUP($I$63,公開一覧表!$E$7:$HV$7,公開一覧表!E16:HV16),"")</f>
        <v>#N/A</v>
      </c>
      <c r="F73" s="94" t="e">
        <f>IF(LOOKUP($I$63,公開一覧表!$E$7:$HV$7,公開一覧表!F16:HW16)&gt;0,LOOKUP($I$63,公開一覧表!$E$7:$HV$7,公開一覧表!F16:HW16),"")</f>
        <v>#N/A</v>
      </c>
      <c r="G73" s="95" t="e">
        <f>IF(LOOKUP($I$63,公開一覧表!$E$7:$HV$7,公開一覧表!G16:HX16)&gt;0,LOOKUP($I$63,公開一覧表!$E$7:$HV$7,公開一覧表!G16:HX16),"")</f>
        <v>#N/A</v>
      </c>
    </row>
    <row r="74" spans="2:9" ht="19.5" customHeight="1" x14ac:dyDescent="0.15">
      <c r="B74" s="249"/>
      <c r="C74" s="252"/>
      <c r="D74" s="253"/>
      <c r="E74" s="99" t="e">
        <f>IF(LOOKUP($I$63,公開一覧表!$E$7:$HV$7,公開一覧表!E17:HV17)&gt;0,LOOKUP($I$63,公開一覧表!$E$7:$HV$7,公開一覧表!E17:HV17),"")</f>
        <v>#N/A</v>
      </c>
      <c r="F74" s="100" t="e">
        <f>IF(LOOKUP($I$63,公開一覧表!$E$7:$HV$7,公開一覧表!F17:HW17)&gt;0,LOOKUP($I$63,公開一覧表!$E$7:$HV$7,公開一覧表!F17:HW17),"")</f>
        <v>#N/A</v>
      </c>
      <c r="G74" s="101" t="e">
        <f>IF(LOOKUP($I$63,公開一覧表!$E$7:$HV$7,公開一覧表!G17:HX17)&gt;0,LOOKUP($I$63,公開一覧表!$E$7:$HV$7,公開一覧表!G17:HX17),"")</f>
        <v>#N/A</v>
      </c>
    </row>
    <row r="75" spans="2:9" ht="19.5" customHeight="1" x14ac:dyDescent="0.15">
      <c r="B75" s="249"/>
      <c r="C75" s="221" t="s">
        <v>6</v>
      </c>
      <c r="D75" s="221"/>
      <c r="E75" s="91" t="e">
        <f>IF(LOOKUP($I$63,公開一覧表!$E$7:$HV$7,公開一覧表!E18:HV18)&gt;0,LOOKUP($I$63,公開一覧表!$E$7:$HV$7,公開一覧表!E18:HV18),"")</f>
        <v>#N/A</v>
      </c>
      <c r="F75" s="91" t="e">
        <f>IF(LOOKUP($I$63,公開一覧表!$E$7:$HV$7,公開一覧表!F18:HW18)&gt;0,LOOKUP($I$63,公開一覧表!$E$7:$HV$7,公開一覧表!F18:HW18),"")</f>
        <v>#N/A</v>
      </c>
      <c r="G75" s="92" t="e">
        <f>IF(LOOKUP($I$63,公開一覧表!$E$7:$HV$7,公開一覧表!G18:HX18)&gt;0,LOOKUP($I$63,公開一覧表!$E$7:$HV$7,公開一覧表!G18:HX18),"")</f>
        <v>#N/A</v>
      </c>
    </row>
    <row r="76" spans="2:9" ht="19.5" customHeight="1" x14ac:dyDescent="0.15">
      <c r="B76" s="249"/>
      <c r="C76" s="221" t="s">
        <v>7</v>
      </c>
      <c r="D76" s="221"/>
      <c r="E76" s="70" t="e">
        <f>IF(LOOKUP($I$63,公開一覧表!$E$7:$HV$7,公開一覧表!E19:HV19)&gt;0,LOOKUP($I$63,公開一覧表!$E$7:$HV$7,公開一覧表!E19:HV19),"")</f>
        <v>#N/A</v>
      </c>
      <c r="F76" s="70" t="e">
        <f>IF(LOOKUP($I$63,公開一覧表!$E$7:$HV$7,公開一覧表!F19:HW19)&gt;0,LOOKUP($I$63,公開一覧表!$E$7:$HV$7,公開一覧表!F19:HW19),"")</f>
        <v>#N/A</v>
      </c>
      <c r="G76" s="71" t="e">
        <f>IF(LOOKUP($I$63,公開一覧表!$E$7:$HV$7,公開一覧表!G19:HX19)&gt;0,LOOKUP($I$63,公開一覧表!$E$7:$HV$7,公開一覧表!G19:HX19),"")</f>
        <v>#N/A</v>
      </c>
    </row>
    <row r="77" spans="2:9" ht="19.5" customHeight="1" x14ac:dyDescent="0.15">
      <c r="B77" s="221" t="s">
        <v>8</v>
      </c>
      <c r="C77" s="221"/>
      <c r="D77" s="221"/>
      <c r="E77" s="218" t="e">
        <f>IF(LOOKUP($I$63,公開一覧表!$E$7:$HI$7,公開一覧表!E20:HX20)&gt;0,LOOKUP($I$63,公開一覧表!$E$7:$HX$7,公開一覧表!E20:HX20),"")</f>
        <v>#N/A</v>
      </c>
      <c r="F77" s="219"/>
      <c r="G77" s="220"/>
    </row>
    <row r="78" spans="2:9" ht="19.5" customHeight="1" x14ac:dyDescent="0.15">
      <c r="B78" s="240" t="s">
        <v>9</v>
      </c>
      <c r="C78" s="241"/>
      <c r="D78" s="242"/>
      <c r="E78" s="140" t="e">
        <f>IF(LOOKUP($I$63,公開一覧表!$E$7:$HV$7,公開一覧表!E21:HV21)&gt;0,LOOKUP($I$63,公開一覧表!$E$7:$HV$7,公開一覧表!E21:HV21),"")</f>
        <v>#N/A</v>
      </c>
      <c r="F78" s="141" t="e">
        <f>IF(LOOKUP($I$63,公開一覧表!$E$7:$HV$7,公開一覧表!F21:HW21)&gt;0,LOOKUP($I$63,公開一覧表!$E$7:$HV$7,公開一覧表!F21:HW21),"")</f>
        <v>#N/A</v>
      </c>
      <c r="G78" s="142" t="e">
        <f>IF(LOOKUP($I$63,公開一覧表!$E$7:$HV$7,公開一覧表!G21:HX21)&gt;0,LOOKUP($I$63,公開一覧表!$E$7:$HV$7,公開一覧表!G21:HX21),"")</f>
        <v>#N/A</v>
      </c>
    </row>
    <row r="79" spans="2:9" ht="19.5" customHeight="1" x14ac:dyDescent="0.15">
      <c r="B79" s="243"/>
      <c r="C79" s="244"/>
      <c r="D79" s="245"/>
      <c r="E79" s="146" t="e">
        <f>IF(LOOKUP($I$63,公開一覧表!$E$7:$HV$7,公開一覧表!E22:HV22)&gt;0,LOOKUP($I$63,公開一覧表!$E$7:$HV$7,公開一覧表!E22:HV22),"")</f>
        <v>#N/A</v>
      </c>
      <c r="F79" s="147" t="e">
        <f>IF(LOOKUP($I$63,公開一覧表!$E$7:$HV$7,公開一覧表!F22:HW22)&gt;0,LOOKUP($I$63,公開一覧表!$E$7:$HV$7,公開一覧表!F22:HW22),"")</f>
        <v>#N/A</v>
      </c>
      <c r="G79" s="148" t="e">
        <f>IF(LOOKUP($I$63,公開一覧表!$E$7:$HV$7,公開一覧表!G22:HX22)&gt;0,LOOKUP($I$63,公開一覧表!$E$7:$HV$7,公開一覧表!G22:HX22),"")</f>
        <v>#N/A</v>
      </c>
    </row>
    <row r="80" spans="2:9" ht="19.5" customHeight="1" x14ac:dyDescent="0.15">
      <c r="B80" s="243"/>
      <c r="C80" s="244"/>
      <c r="D80" s="245"/>
      <c r="E80" s="146" t="e">
        <f>IF(LOOKUP($I$63,公開一覧表!$E$7:$HV$7,公開一覧表!E23:HV23)&gt;0,LOOKUP($I$63,公開一覧表!$E$7:$HV$7,公開一覧表!E23:HV23),"")</f>
        <v>#N/A</v>
      </c>
      <c r="F80" s="147" t="e">
        <f>IF(LOOKUP($I$63,公開一覧表!$E$7:$HV$7,公開一覧表!F23:HW23)&gt;0,LOOKUP($I$63,公開一覧表!$E$7:$HV$7,公開一覧表!F23:HW23),"")</f>
        <v>#N/A</v>
      </c>
      <c r="G80" s="148" t="e">
        <f>IF(LOOKUP($I$63,公開一覧表!$E$7:$HV$7,公開一覧表!G23:HX23)&gt;0,LOOKUP($I$63,公開一覧表!$E$7:$HV$7,公開一覧表!G23:HX23),"")</f>
        <v>#N/A</v>
      </c>
    </row>
    <row r="81" spans="2:7" ht="19.5" customHeight="1" x14ac:dyDescent="0.15">
      <c r="B81" s="243"/>
      <c r="C81" s="244"/>
      <c r="D81" s="245"/>
      <c r="E81" s="146" t="e">
        <f>IF(LOOKUP($I$63,公開一覧表!$E$7:$HV$7,公開一覧表!E24:HV24)&gt;0,LOOKUP($I$63,公開一覧表!$E$7:$HV$7,公開一覧表!E24:HV24),"")</f>
        <v>#N/A</v>
      </c>
      <c r="F81" s="147" t="e">
        <f>IF(LOOKUP($I$63,公開一覧表!$E$7:$HV$7,公開一覧表!F24:HW24)&gt;0,LOOKUP($I$63,公開一覧表!$E$7:$HV$7,公開一覧表!F24:HW24),"")</f>
        <v>#N/A</v>
      </c>
      <c r="G81" s="148" t="e">
        <f>IF(LOOKUP($I$63,公開一覧表!$E$7:$HV$7,公開一覧表!G24:HX24)&gt;0,LOOKUP($I$63,公開一覧表!$E$7:$HV$7,公開一覧表!G24:HX24),"")</f>
        <v>#N/A</v>
      </c>
    </row>
    <row r="82" spans="2:7" ht="19.5" customHeight="1" x14ac:dyDescent="0.15">
      <c r="B82" s="243"/>
      <c r="C82" s="244"/>
      <c r="D82" s="245"/>
      <c r="E82" s="146" t="e">
        <f>IF(LOOKUP($I$63,公開一覧表!$E$7:$HV$7,公開一覧表!E25:HV25)&gt;0,LOOKUP($I$63,公開一覧表!$E$7:$HV$7,公開一覧表!E25:HV25),"")</f>
        <v>#N/A</v>
      </c>
      <c r="F82" s="147" t="e">
        <f>IF(LOOKUP($I$63,公開一覧表!$E$7:$HV$7,公開一覧表!F25:HW25)&gt;0,LOOKUP($I$63,公開一覧表!$E$7:$HV$7,公開一覧表!F25:HW25),"")</f>
        <v>#N/A</v>
      </c>
      <c r="G82" s="148" t="e">
        <f>IF(LOOKUP($I$63,公開一覧表!$E$7:$HV$7,公開一覧表!G25:HX25)&gt;0,LOOKUP($I$63,公開一覧表!$E$7:$HV$7,公開一覧表!G25:HX25),"")</f>
        <v>#N/A</v>
      </c>
    </row>
    <row r="83" spans="2:7" ht="19.5" customHeight="1" x14ac:dyDescent="0.15">
      <c r="B83" s="246"/>
      <c r="C83" s="247"/>
      <c r="D83" s="248"/>
      <c r="E83" s="143" t="e">
        <f>IF(LOOKUP($I$63,公開一覧表!$E$7:$HV$7,公開一覧表!E26:HV26)&gt;0,LOOKUP($I$63,公開一覧表!$E$7:$HV$7,公開一覧表!E26:HV26),"")</f>
        <v>#N/A</v>
      </c>
      <c r="F83" s="144" t="e">
        <f>IF(LOOKUP($I$63,公開一覧表!$E$7:$HV$7,公開一覧表!F26:HW26)&gt;0,LOOKUP($I$63,公開一覧表!$E$7:$HV$7,公開一覧表!F26:HW26),"")</f>
        <v>#N/A</v>
      </c>
      <c r="G83" s="145" t="e">
        <f>IF(LOOKUP($I$63,公開一覧表!$E$7:$HV$7,公開一覧表!G26:HX26)&gt;0,LOOKUP($I$63,公開一覧表!$E$7:$HV$7,公開一覧表!G26:HX26),"")</f>
        <v>#N/A</v>
      </c>
    </row>
    <row r="84" spans="2:7" ht="19.5" customHeight="1" x14ac:dyDescent="0.15">
      <c r="B84" s="233" t="s">
        <v>10</v>
      </c>
      <c r="C84" s="233"/>
      <c r="D84" s="17" t="s">
        <v>11</v>
      </c>
      <c r="E84" s="90" t="e">
        <f>IF(LOOKUP($I$63,公開一覧表!$E$7:$HV$7,公開一覧表!E27:HV27)&gt;0,LOOKUP($I$63,公開一覧表!$E$7:$HV$7,公開一覧表!E27:HV27),"")</f>
        <v>#N/A</v>
      </c>
      <c r="F84" s="91" t="e">
        <f>IF(LOOKUP($I$63,公開一覧表!$E$7:$HV$7,公開一覧表!F27:HW27)&gt;0,LOOKUP($I$63,公開一覧表!$E$7:$HV$7,公開一覧表!F27:HW27),"")</f>
        <v>#N/A</v>
      </c>
      <c r="G84" s="92" t="e">
        <f>IF(LOOKUP($I$63,公開一覧表!$E$7:$HV$7,公開一覧表!G27:HX27)&gt;0,LOOKUP($I$63,公開一覧表!$E$7:$HV$7,公開一覧表!G27:HX27),"")</f>
        <v>#N/A</v>
      </c>
    </row>
    <row r="85" spans="2:7" ht="19.5" customHeight="1" x14ac:dyDescent="0.15">
      <c r="B85" s="233"/>
      <c r="C85" s="233"/>
      <c r="D85" s="17" t="s">
        <v>26</v>
      </c>
      <c r="E85" s="218" t="e">
        <f>IF(LOOKUP($I$63,公開一覧表!$E$7:$HI$7,公開一覧表!E28:HX28)&gt;0,LOOKUP($I$63,公開一覧表!$E$7:$HX$7,公開一覧表!E28:HX28),"")</f>
        <v>#N/A</v>
      </c>
      <c r="F85" s="219"/>
      <c r="G85" s="220"/>
    </row>
    <row r="86" spans="2:7" ht="19.5" customHeight="1" x14ac:dyDescent="0.15">
      <c r="B86" s="221" t="s">
        <v>12</v>
      </c>
      <c r="C86" s="221"/>
      <c r="D86" s="221"/>
      <c r="E86" s="218" t="e">
        <f>IF(LOOKUP($I$63,公開一覧表!$E$7:$HI$7,公開一覧表!E29:HX29)&gt;0,LOOKUP($I$63,公開一覧表!$E$7:$HX$7,公開一覧表!E29:HX29),"")</f>
        <v>#N/A</v>
      </c>
      <c r="F86" s="219"/>
      <c r="G86" s="220"/>
    </row>
    <row r="87" spans="2:7" ht="19.5" customHeight="1" x14ac:dyDescent="0.15">
      <c r="B87" s="249" t="s">
        <v>13</v>
      </c>
      <c r="C87" s="221" t="s">
        <v>14</v>
      </c>
      <c r="D87" s="221"/>
      <c r="E87" s="218" t="e">
        <f>IF(LOOKUP($I$63,公開一覧表!$E$7:$HI$7,公開一覧表!E30:HX30)&gt;0,LOOKUP($I$63,公開一覧表!$E$7:$HX$7,公開一覧表!E30:HX30),"")</f>
        <v>#N/A</v>
      </c>
      <c r="F87" s="219"/>
      <c r="G87" s="220"/>
    </row>
    <row r="88" spans="2:7" ht="19.5" customHeight="1" x14ac:dyDescent="0.15">
      <c r="B88" s="249"/>
      <c r="C88" s="221" t="s">
        <v>15</v>
      </c>
      <c r="D88" s="221"/>
      <c r="E88" s="218" t="e">
        <f>IF(LOOKUP($I$63,公開一覧表!$E$7:$HI$7,公開一覧表!E31:HX31)&gt;0,LOOKUP($I$63,公開一覧表!$E$7:$HX$7,公開一覧表!E31:HX31),"")</f>
        <v>#N/A</v>
      </c>
      <c r="F88" s="219"/>
      <c r="G88" s="220"/>
    </row>
    <row r="89" spans="2:7" ht="19.5" customHeight="1" x14ac:dyDescent="0.15">
      <c r="B89" s="249"/>
      <c r="C89" s="221" t="s">
        <v>16</v>
      </c>
      <c r="D89" s="221"/>
      <c r="E89" s="218" t="e">
        <f>IF(LOOKUP($I$63,公開一覧表!$E$7:$HI$7,公開一覧表!E32:HX32)&gt;0,LOOKUP($I$63,公開一覧表!$E$7:$HX$7,公開一覧表!E32:HX32),"")</f>
        <v>#N/A</v>
      </c>
      <c r="F89" s="219"/>
      <c r="G89" s="220"/>
    </row>
    <row r="90" spans="2:7" ht="19.5" customHeight="1" x14ac:dyDescent="0.15">
      <c r="B90" s="249"/>
      <c r="C90" s="221" t="s">
        <v>17</v>
      </c>
      <c r="D90" s="221"/>
      <c r="E90" s="218" t="e">
        <f>IF(LOOKUP($I$63,公開一覧表!$E$7:$HI$7,公開一覧表!E33:HX33)&gt;0,LOOKUP($I$63,公開一覧表!$E$7:$HX$7,公開一覧表!E33:HX33),"")</f>
        <v>#N/A</v>
      </c>
      <c r="F90" s="219"/>
      <c r="G90" s="220"/>
    </row>
    <row r="91" spans="2:7" ht="19.5" customHeight="1" x14ac:dyDescent="0.15">
      <c r="B91" s="255" t="s">
        <v>27</v>
      </c>
      <c r="C91" s="256"/>
      <c r="D91" s="257"/>
      <c r="E91" s="218" t="e">
        <f>IF(LOOKUP($I$63,公開一覧表!$E$7:$HI$7,公開一覧表!E34:HX34)&gt;0,LOOKUP($I$63,公開一覧表!$E$7:$HX$7,公開一覧表!E34:HX34),"")</f>
        <v>#N/A</v>
      </c>
      <c r="F91" s="219"/>
      <c r="G91" s="220"/>
    </row>
    <row r="92" spans="2:7" ht="19.5" customHeight="1" x14ac:dyDescent="0.15">
      <c r="B92" s="268" t="s">
        <v>18</v>
      </c>
      <c r="C92" s="267" t="s">
        <v>47</v>
      </c>
      <c r="D92" s="242"/>
      <c r="E92" s="93" t="e">
        <f>IF(LOOKUP($I$63,公開一覧表!$E$7:$HV$7,公開一覧表!E35:HV35)&gt;0,LOOKUP($I$63,公開一覧表!$E$7:$HV$7,公開一覧表!E35:HV35),"")</f>
        <v>#N/A</v>
      </c>
      <c r="F92" s="94" t="e">
        <f>IF(LOOKUP($I$63,公開一覧表!$E$7:$HV$7,公開一覧表!F35:HW35)&gt;0,LOOKUP($I$63,公開一覧表!$E$7:$HV$7,公開一覧表!F35:HW35),"")</f>
        <v>#N/A</v>
      </c>
      <c r="G92" s="95" t="e">
        <f>IF(LOOKUP($I$63,公開一覧表!$E$7:$HV$7,公開一覧表!G35:HX35)&gt;0,LOOKUP($I$63,公開一覧表!$E$7:$HV$7,公開一覧表!G35:HX35),"")</f>
        <v>#N/A</v>
      </c>
    </row>
    <row r="93" spans="2:7" ht="19.5" customHeight="1" x14ac:dyDescent="0.15">
      <c r="B93" s="269"/>
      <c r="C93" s="243"/>
      <c r="D93" s="245"/>
      <c r="E93" s="96" t="e">
        <f>IF(LOOKUP($I$63,公開一覧表!$E$7:$HV$7,公開一覧表!E36:HV36)&gt;0,LOOKUP($I$63,公開一覧表!$E$7:$HV$7,公開一覧表!E36:HV36),"")</f>
        <v>#N/A</v>
      </c>
      <c r="F93" s="97" t="e">
        <f>IF(LOOKUP($I$63,公開一覧表!$E$7:$HV$7,公開一覧表!F36:HW36)&gt;0,LOOKUP($I$63,公開一覧表!$E$7:$HV$7,公開一覧表!F36:HW36),"")</f>
        <v>#N/A</v>
      </c>
      <c r="G93" s="98" t="e">
        <f>IF(LOOKUP($I$63,公開一覧表!$E$7:$HV$7,公開一覧表!G36:HX36)&gt;0,LOOKUP($I$63,公開一覧表!$E$7:$HV$7,公開一覧表!G36:HX36),"")</f>
        <v>#N/A</v>
      </c>
    </row>
    <row r="94" spans="2:7" ht="19.5" customHeight="1" x14ac:dyDescent="0.15">
      <c r="B94" s="269"/>
      <c r="C94" s="243"/>
      <c r="D94" s="245"/>
      <c r="E94" s="96" t="e">
        <f>IF(LOOKUP($I$63,公開一覧表!$E$7:$HV$7,公開一覧表!E37:HV37)&gt;0,LOOKUP($I$63,公開一覧表!$E$7:$HV$7,公開一覧表!E37:HV37),"")</f>
        <v>#N/A</v>
      </c>
      <c r="F94" s="97" t="e">
        <f>IF(LOOKUP($I$63,公開一覧表!$E$7:$HV$7,公開一覧表!F37:HW37)&gt;0,LOOKUP($I$63,公開一覧表!$E$7:$HV$7,公開一覧表!F37:HW37),"")</f>
        <v>#N/A</v>
      </c>
      <c r="G94" s="98" t="e">
        <f>IF(LOOKUP($I$63,公開一覧表!$E$7:$HV$7,公開一覧表!G37:HX37)&gt;0,LOOKUP($I$63,公開一覧表!$E$7:$HV$7,公開一覧表!G37:HX37),"")</f>
        <v>#N/A</v>
      </c>
    </row>
    <row r="95" spans="2:7" ht="19.5" customHeight="1" x14ac:dyDescent="0.15">
      <c r="B95" s="269"/>
      <c r="C95" s="246"/>
      <c r="D95" s="248"/>
      <c r="E95" s="96" t="e">
        <f>IF(LOOKUP($I$63,公開一覧表!$E$7:$HV$7,公開一覧表!E38:HV38)&gt;0,LOOKUP($I$63,公開一覧表!$E$7:$HV$7,公開一覧表!E38:HV38),"")</f>
        <v>#N/A</v>
      </c>
      <c r="F95" s="97" t="e">
        <f>IF(LOOKUP($I$63,公開一覧表!$E$7:$HV$7,公開一覧表!F38:HW38)&gt;0,LOOKUP($I$63,公開一覧表!$E$7:$HV$7,公開一覧表!F38:HW38),"")</f>
        <v>#N/A</v>
      </c>
      <c r="G95" s="98" t="e">
        <f>IF(LOOKUP($I$63,公開一覧表!$E$7:$HV$7,公開一覧表!G38:HX38)&gt;0,LOOKUP($I$63,公開一覧表!$E$7:$HV$7,公開一覧表!G38:HX38),"")</f>
        <v>#N/A</v>
      </c>
    </row>
    <row r="96" spans="2:7" ht="19.5" customHeight="1" x14ac:dyDescent="0.15">
      <c r="B96" s="269"/>
      <c r="C96" s="234" t="s">
        <v>48</v>
      </c>
      <c r="D96" s="235"/>
      <c r="E96" s="261" t="e">
        <f>IF(LOOKUP($I$63,公開一覧表!$E$7:$HI$7,公開一覧表!E39:HX39)&gt;0,LOOKUP($I$63,公開一覧表!$E$7:$HX$7,公開一覧表!E39:HX39),"")</f>
        <v>#N/A</v>
      </c>
      <c r="F96" s="262"/>
      <c r="G96" s="263"/>
    </row>
    <row r="97" spans="2:7" s="16" customFormat="1" ht="19.5" customHeight="1" x14ac:dyDescent="0.15">
      <c r="B97" s="269"/>
      <c r="C97" s="236"/>
      <c r="D97" s="237"/>
      <c r="E97" s="271" t="e">
        <f>IF(LOOKUP($I$63,公開一覧表!$E$7:$HI$7,公開一覧表!E40:HX40)&gt;0,LOOKUP($I$63,公開一覧表!$E$7:$HX$7,公開一覧表!E40:HX40),"")</f>
        <v>#N/A</v>
      </c>
      <c r="F97" s="272"/>
      <c r="G97" s="273"/>
    </row>
    <row r="98" spans="2:7" s="16" customFormat="1" ht="19.5" customHeight="1" x14ac:dyDescent="0.15">
      <c r="B98" s="269"/>
      <c r="C98" s="236"/>
      <c r="D98" s="237"/>
      <c r="E98" s="271" t="e">
        <f>IF(LOOKUP($I$63,公開一覧表!$E$7:$HI$7,公開一覧表!E41:HX41)&gt;0,LOOKUP($I$63,公開一覧表!$E$7:$HX$7,公開一覧表!E41:HX41),"")</f>
        <v>#N/A</v>
      </c>
      <c r="F98" s="272"/>
      <c r="G98" s="273"/>
    </row>
    <row r="99" spans="2:7" s="16" customFormat="1" ht="19.5" customHeight="1" x14ac:dyDescent="0.15">
      <c r="B99" s="269"/>
      <c r="C99" s="236"/>
      <c r="D99" s="237"/>
      <c r="E99" s="271" t="e">
        <f>IF(LOOKUP($I$63,公開一覧表!$E$7:$HI$7,公開一覧表!E42:HX42)&gt;0,LOOKUP($I$63,公開一覧表!$E$7:$HX$7,公開一覧表!E42:HX42),"")</f>
        <v>#N/A</v>
      </c>
      <c r="F99" s="272"/>
      <c r="G99" s="273"/>
    </row>
    <row r="100" spans="2:7" s="16" customFormat="1" ht="19.5" customHeight="1" x14ac:dyDescent="0.15">
      <c r="B100" s="270"/>
      <c r="C100" s="238"/>
      <c r="D100" s="239"/>
      <c r="E100" s="264" t="e">
        <f>IF(LOOKUP($I$63,公開一覧表!$E$7:$HI$7,公開一覧表!E43:HX43)&gt;0,LOOKUP($I$63,公開一覧表!$E$7:$HX$7,公開一覧表!E43:HX43),"")</f>
        <v>#N/A</v>
      </c>
      <c r="F100" s="265"/>
      <c r="G100" s="266"/>
    </row>
    <row r="101" spans="2:7" ht="13.5" customHeight="1" x14ac:dyDescent="0.15">
      <c r="B101" s="258" t="s">
        <v>28</v>
      </c>
      <c r="C101" s="258"/>
      <c r="D101" s="258"/>
      <c r="E101" s="258"/>
      <c r="F101" s="258"/>
      <c r="G101" s="258"/>
    </row>
    <row r="102" spans="2:7" x14ac:dyDescent="0.15">
      <c r="B102" s="259" t="s">
        <v>29</v>
      </c>
      <c r="C102" s="260"/>
      <c r="D102" s="260"/>
      <c r="E102" s="260"/>
      <c r="F102" s="260"/>
      <c r="G102" s="260"/>
    </row>
    <row r="103" spans="2:7" x14ac:dyDescent="0.15">
      <c r="B103" s="254" t="s">
        <v>30</v>
      </c>
      <c r="C103" s="254"/>
      <c r="D103" s="254"/>
      <c r="E103" s="254"/>
      <c r="F103" s="254"/>
      <c r="G103" s="254"/>
    </row>
  </sheetData>
  <mergeCells count="48">
    <mergeCell ref="B101:G101"/>
    <mergeCell ref="B102:G102"/>
    <mergeCell ref="E96:G96"/>
    <mergeCell ref="E100:G100"/>
    <mergeCell ref="C92:D95"/>
    <mergeCell ref="B92:B100"/>
    <mergeCell ref="E97:G97"/>
    <mergeCell ref="E98:G98"/>
    <mergeCell ref="E99:G99"/>
    <mergeCell ref="B73:B76"/>
    <mergeCell ref="C73:D74"/>
    <mergeCell ref="C75:D75"/>
    <mergeCell ref="C76:D76"/>
    <mergeCell ref="B103:G103"/>
    <mergeCell ref="B87:B90"/>
    <mergeCell ref="C87:D87"/>
    <mergeCell ref="E87:G87"/>
    <mergeCell ref="C88:D88"/>
    <mergeCell ref="E88:G88"/>
    <mergeCell ref="C89:D89"/>
    <mergeCell ref="E89:G89"/>
    <mergeCell ref="C90:D90"/>
    <mergeCell ref="E90:G90"/>
    <mergeCell ref="B91:D91"/>
    <mergeCell ref="E91:G91"/>
    <mergeCell ref="B77:D77"/>
    <mergeCell ref="E77:G77"/>
    <mergeCell ref="B84:C85"/>
    <mergeCell ref="E85:G85"/>
    <mergeCell ref="C96:D100"/>
    <mergeCell ref="B86:D86"/>
    <mergeCell ref="B78:D83"/>
    <mergeCell ref="E86:G86"/>
    <mergeCell ref="E72:G72"/>
    <mergeCell ref="B67:D67"/>
    <mergeCell ref="E67:G67"/>
    <mergeCell ref="B62:G62"/>
    <mergeCell ref="B65:D65"/>
    <mergeCell ref="E65:G65"/>
    <mergeCell ref="B66:D66"/>
    <mergeCell ref="E66:G66"/>
    <mergeCell ref="B68:D68"/>
    <mergeCell ref="E68:G68"/>
    <mergeCell ref="B69:D69"/>
    <mergeCell ref="E69:G69"/>
    <mergeCell ref="B70:D70"/>
    <mergeCell ref="E70:G70"/>
    <mergeCell ref="B71:B72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orientation="portrait" r:id="rId1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35"/>
  <sheetViews>
    <sheetView showGridLines="0" tabSelected="1" view="pageBreakPreview" topLeftCell="A91" zoomScale="87" zoomScaleNormal="98" zoomScaleSheetLayoutView="87" workbookViewId="0">
      <selection activeCell="L107" sqref="L107"/>
    </sheetView>
  </sheetViews>
  <sheetFormatPr defaultRowHeight="13.5" x14ac:dyDescent="0.15"/>
  <cols>
    <col min="1" max="1" width="4.75" style="16" customWidth="1"/>
    <col min="2" max="2" width="5.25" style="16" customWidth="1"/>
    <col min="3" max="3" width="6.25" style="16" customWidth="1"/>
    <col min="4" max="4" width="30.5" style="16" customWidth="1"/>
    <col min="5" max="5" width="15.25" style="16" customWidth="1"/>
    <col min="6" max="6" width="21.375" style="16" customWidth="1"/>
    <col min="7" max="7" width="15.25" style="16" customWidth="1"/>
    <col min="8" max="8" width="12.625" style="16" customWidth="1"/>
    <col min="9" max="9" width="5.875" style="16" customWidth="1"/>
    <col min="10" max="11" width="16.25" style="16" customWidth="1"/>
    <col min="12" max="12" width="9" style="16" customWidth="1"/>
    <col min="13" max="16384" width="9" style="16"/>
  </cols>
  <sheetData>
    <row r="1" spans="2:11" ht="21.75" customHeight="1" x14ac:dyDescent="0.15">
      <c r="B1" s="18" t="s">
        <v>233</v>
      </c>
      <c r="C1" s="14"/>
      <c r="D1" s="14"/>
      <c r="E1" s="13"/>
      <c r="F1" s="13"/>
      <c r="G1" s="15"/>
      <c r="H1" s="15"/>
      <c r="J1" s="10"/>
      <c r="K1" s="10" t="s">
        <v>578</v>
      </c>
    </row>
    <row r="2" spans="2:11" ht="18" customHeight="1" x14ac:dyDescent="0.15">
      <c r="B2" s="274" t="s">
        <v>55</v>
      </c>
      <c r="C2" s="275" t="s">
        <v>56</v>
      </c>
      <c r="D2" s="278" t="s">
        <v>57</v>
      </c>
      <c r="E2" s="279"/>
      <c r="F2" s="279"/>
      <c r="G2" s="279"/>
      <c r="H2" s="279"/>
      <c r="I2" s="280"/>
      <c r="J2" s="24" t="s">
        <v>58</v>
      </c>
      <c r="K2" s="86"/>
    </row>
    <row r="3" spans="2:11" ht="18" customHeight="1" x14ac:dyDescent="0.15">
      <c r="B3" s="274"/>
      <c r="C3" s="276"/>
      <c r="D3" s="281" t="s">
        <v>59</v>
      </c>
      <c r="E3" s="282" t="s">
        <v>60</v>
      </c>
      <c r="F3" s="282" t="s">
        <v>61</v>
      </c>
      <c r="G3" s="283" t="s">
        <v>62</v>
      </c>
      <c r="H3" s="278" t="s">
        <v>63</v>
      </c>
      <c r="I3" s="280"/>
      <c r="J3" s="284" t="s">
        <v>59</v>
      </c>
      <c r="K3" s="88"/>
    </row>
    <row r="4" spans="2:11" ht="18" customHeight="1" x14ac:dyDescent="0.15">
      <c r="B4" s="274"/>
      <c r="C4" s="277"/>
      <c r="D4" s="281"/>
      <c r="E4" s="282"/>
      <c r="F4" s="282"/>
      <c r="G4" s="284"/>
      <c r="H4" s="24" t="s">
        <v>64</v>
      </c>
      <c r="I4" s="21" t="s">
        <v>65</v>
      </c>
      <c r="J4" s="282"/>
      <c r="K4" s="87"/>
    </row>
    <row r="5" spans="2:11" ht="18" customHeight="1" x14ac:dyDescent="0.15">
      <c r="B5" s="102">
        <v>0</v>
      </c>
      <c r="C5" s="102">
        <v>1</v>
      </c>
      <c r="D5" s="191" t="s">
        <v>362</v>
      </c>
      <c r="E5" s="104">
        <v>7918001</v>
      </c>
      <c r="F5" s="103" t="s">
        <v>67</v>
      </c>
      <c r="G5" s="105">
        <v>40903</v>
      </c>
      <c r="H5" s="102">
        <v>18.63</v>
      </c>
      <c r="I5" s="102">
        <v>9</v>
      </c>
      <c r="J5" s="106" t="s">
        <v>68</v>
      </c>
      <c r="K5" s="107" t="s">
        <v>322</v>
      </c>
    </row>
    <row r="6" spans="2:11" ht="18" customHeight="1" x14ac:dyDescent="0.15">
      <c r="B6" s="108">
        <v>1</v>
      </c>
      <c r="C6" s="109">
        <v>2</v>
      </c>
      <c r="D6" s="193" t="s">
        <v>629</v>
      </c>
      <c r="E6" s="111">
        <v>7918063</v>
      </c>
      <c r="F6" s="110" t="s">
        <v>367</v>
      </c>
      <c r="G6" s="39">
        <v>41243</v>
      </c>
      <c r="H6" s="109">
        <v>18</v>
      </c>
      <c r="I6" s="109">
        <v>40</v>
      </c>
      <c r="J6" s="112" t="s">
        <v>69</v>
      </c>
      <c r="K6" s="113" t="s">
        <v>323</v>
      </c>
    </row>
    <row r="7" spans="2:11" ht="18" customHeight="1" x14ac:dyDescent="0.15">
      <c r="B7" s="108">
        <v>2</v>
      </c>
      <c r="C7" s="109">
        <v>4</v>
      </c>
      <c r="D7" s="192" t="s">
        <v>70</v>
      </c>
      <c r="E7" s="111">
        <v>7900966</v>
      </c>
      <c r="F7" s="114" t="s">
        <v>368</v>
      </c>
      <c r="G7" s="39">
        <v>40984</v>
      </c>
      <c r="H7" s="109" t="s">
        <v>71</v>
      </c>
      <c r="I7" s="109">
        <v>43</v>
      </c>
      <c r="J7" s="112" t="s">
        <v>72</v>
      </c>
      <c r="K7" s="113" t="s">
        <v>324</v>
      </c>
    </row>
    <row r="8" spans="2:11" ht="18" customHeight="1" x14ac:dyDescent="0.15">
      <c r="B8" s="108">
        <f>B7+1</f>
        <v>3</v>
      </c>
      <c r="C8" s="109">
        <v>5</v>
      </c>
      <c r="D8" s="193" t="s">
        <v>634</v>
      </c>
      <c r="E8" s="111">
        <v>7900014</v>
      </c>
      <c r="F8" s="114" t="s">
        <v>73</v>
      </c>
      <c r="G8" s="39">
        <v>40987</v>
      </c>
      <c r="H8" s="109" t="s">
        <v>74</v>
      </c>
      <c r="I8" s="109">
        <v>13</v>
      </c>
      <c r="J8" s="112" t="s">
        <v>75</v>
      </c>
      <c r="K8" s="113" t="s">
        <v>325</v>
      </c>
    </row>
    <row r="9" spans="2:11" ht="18" customHeight="1" x14ac:dyDescent="0.15">
      <c r="B9" s="108">
        <f t="shared" ref="B9:B66" si="0">B8+1</f>
        <v>4</v>
      </c>
      <c r="C9" s="109">
        <v>6</v>
      </c>
      <c r="D9" s="193" t="s">
        <v>359</v>
      </c>
      <c r="E9" s="111">
        <v>7918016</v>
      </c>
      <c r="F9" s="114" t="s">
        <v>76</v>
      </c>
      <c r="G9" s="115">
        <v>41037</v>
      </c>
      <c r="H9" s="109" t="s">
        <v>77</v>
      </c>
      <c r="I9" s="109">
        <v>48</v>
      </c>
      <c r="J9" s="112" t="s">
        <v>78</v>
      </c>
      <c r="K9" s="113" t="s">
        <v>326</v>
      </c>
    </row>
    <row r="10" spans="2:11" ht="18" customHeight="1" x14ac:dyDescent="0.15">
      <c r="B10" s="108">
        <f t="shared" si="0"/>
        <v>5</v>
      </c>
      <c r="C10" s="109">
        <v>7</v>
      </c>
      <c r="D10" s="192" t="s">
        <v>79</v>
      </c>
      <c r="E10" s="111">
        <v>7900813</v>
      </c>
      <c r="F10" s="114" t="s">
        <v>80</v>
      </c>
      <c r="G10" s="39">
        <v>41054</v>
      </c>
      <c r="H10" s="109" t="s">
        <v>81</v>
      </c>
      <c r="I10" s="109">
        <v>35</v>
      </c>
      <c r="J10" s="112" t="s">
        <v>82</v>
      </c>
      <c r="K10" s="113" t="s">
        <v>319</v>
      </c>
    </row>
    <row r="11" spans="2:11" ht="18" customHeight="1" x14ac:dyDescent="0.15">
      <c r="B11" s="108">
        <f t="shared" si="0"/>
        <v>6</v>
      </c>
      <c r="C11" s="109">
        <v>8</v>
      </c>
      <c r="D11" s="192" t="s">
        <v>83</v>
      </c>
      <c r="E11" s="111">
        <v>7900041</v>
      </c>
      <c r="F11" s="114" t="s">
        <v>84</v>
      </c>
      <c r="G11" s="39">
        <v>41054</v>
      </c>
      <c r="H11" s="109" t="s">
        <v>85</v>
      </c>
      <c r="I11" s="109">
        <v>38</v>
      </c>
      <c r="J11" s="112" t="s">
        <v>86</v>
      </c>
      <c r="K11" s="113" t="s">
        <v>327</v>
      </c>
    </row>
    <row r="12" spans="2:11" ht="18" customHeight="1" x14ac:dyDescent="0.15">
      <c r="B12" s="108">
        <f t="shared" si="0"/>
        <v>7</v>
      </c>
      <c r="C12" s="109">
        <v>9</v>
      </c>
      <c r="D12" s="192" t="s">
        <v>87</v>
      </c>
      <c r="E12" s="111">
        <v>7900944</v>
      </c>
      <c r="F12" s="114" t="s">
        <v>88</v>
      </c>
      <c r="G12" s="39">
        <v>41054</v>
      </c>
      <c r="H12" s="109">
        <v>20.7</v>
      </c>
      <c r="I12" s="109">
        <v>28</v>
      </c>
      <c r="J12" s="112" t="s">
        <v>89</v>
      </c>
      <c r="K12" s="113" t="s">
        <v>328</v>
      </c>
    </row>
    <row r="13" spans="2:11" ht="18" customHeight="1" x14ac:dyDescent="0.15">
      <c r="B13" s="108">
        <f t="shared" si="0"/>
        <v>8</v>
      </c>
      <c r="C13" s="109">
        <v>10</v>
      </c>
      <c r="D13" s="193" t="s">
        <v>631</v>
      </c>
      <c r="E13" s="111">
        <v>7900966</v>
      </c>
      <c r="F13" s="114" t="s">
        <v>90</v>
      </c>
      <c r="G13" s="39">
        <v>41542</v>
      </c>
      <c r="H13" s="109" t="s">
        <v>91</v>
      </c>
      <c r="I13" s="109">
        <v>10</v>
      </c>
      <c r="J13" s="112" t="s">
        <v>92</v>
      </c>
      <c r="K13" s="113" t="s">
        <v>394</v>
      </c>
    </row>
    <row r="14" spans="2:11" ht="18" customHeight="1" x14ac:dyDescent="0.15">
      <c r="B14" s="108">
        <f t="shared" si="0"/>
        <v>9</v>
      </c>
      <c r="C14" s="109">
        <v>11</v>
      </c>
      <c r="D14" s="193" t="s">
        <v>636</v>
      </c>
      <c r="E14" s="111">
        <v>7900952</v>
      </c>
      <c r="F14" s="114" t="s">
        <v>93</v>
      </c>
      <c r="G14" s="39">
        <v>41228</v>
      </c>
      <c r="H14" s="109" t="s">
        <v>94</v>
      </c>
      <c r="I14" s="109">
        <v>32</v>
      </c>
      <c r="J14" s="112" t="s">
        <v>95</v>
      </c>
      <c r="K14" s="113" t="s">
        <v>329</v>
      </c>
    </row>
    <row r="15" spans="2:11" ht="18" customHeight="1" x14ac:dyDescent="0.15">
      <c r="B15" s="108">
        <f t="shared" si="0"/>
        <v>10</v>
      </c>
      <c r="C15" s="109">
        <v>12</v>
      </c>
      <c r="D15" s="192" t="s">
        <v>96</v>
      </c>
      <c r="E15" s="111">
        <v>7900056</v>
      </c>
      <c r="F15" s="114" t="s">
        <v>97</v>
      </c>
      <c r="G15" s="39">
        <v>41059</v>
      </c>
      <c r="H15" s="109">
        <v>20.28</v>
      </c>
      <c r="I15" s="109">
        <v>16</v>
      </c>
      <c r="J15" s="112" t="s">
        <v>98</v>
      </c>
      <c r="K15" s="113" t="s">
        <v>330</v>
      </c>
    </row>
    <row r="16" spans="2:11" ht="18" customHeight="1" x14ac:dyDescent="0.15">
      <c r="B16" s="108">
        <f t="shared" si="0"/>
        <v>11</v>
      </c>
      <c r="C16" s="109">
        <v>13</v>
      </c>
      <c r="D16" s="192" t="s">
        <v>99</v>
      </c>
      <c r="E16" s="111">
        <v>7900036</v>
      </c>
      <c r="F16" s="114" t="s">
        <v>100</v>
      </c>
      <c r="G16" s="39">
        <v>41067</v>
      </c>
      <c r="H16" s="109" t="s">
        <v>101</v>
      </c>
      <c r="I16" s="109">
        <v>33</v>
      </c>
      <c r="J16" s="112" t="s">
        <v>102</v>
      </c>
      <c r="K16" s="113" t="s">
        <v>331</v>
      </c>
    </row>
    <row r="17" spans="2:11" ht="18" customHeight="1" x14ac:dyDescent="0.15">
      <c r="B17" s="108">
        <f t="shared" si="0"/>
        <v>12</v>
      </c>
      <c r="C17" s="109">
        <v>14</v>
      </c>
      <c r="D17" s="192" t="s">
        <v>103</v>
      </c>
      <c r="E17" s="111">
        <v>7918036</v>
      </c>
      <c r="F17" s="114" t="s">
        <v>104</v>
      </c>
      <c r="G17" s="39">
        <v>41067</v>
      </c>
      <c r="H17" s="109">
        <v>20.27</v>
      </c>
      <c r="I17" s="109">
        <v>21</v>
      </c>
      <c r="J17" s="112" t="s">
        <v>102</v>
      </c>
      <c r="K17" s="113" t="s">
        <v>332</v>
      </c>
    </row>
    <row r="18" spans="2:11" ht="18" customHeight="1" x14ac:dyDescent="0.15">
      <c r="B18" s="108">
        <f t="shared" si="0"/>
        <v>13</v>
      </c>
      <c r="C18" s="109">
        <v>15</v>
      </c>
      <c r="D18" s="192" t="s">
        <v>105</v>
      </c>
      <c r="E18" s="111">
        <v>7910101</v>
      </c>
      <c r="F18" s="114" t="s">
        <v>219</v>
      </c>
      <c r="G18" s="39">
        <v>41067</v>
      </c>
      <c r="H18" s="109" t="s">
        <v>106</v>
      </c>
      <c r="I18" s="109">
        <v>44</v>
      </c>
      <c r="J18" s="112" t="s">
        <v>107</v>
      </c>
      <c r="K18" s="113" t="s">
        <v>333</v>
      </c>
    </row>
    <row r="19" spans="2:11" ht="18" customHeight="1" x14ac:dyDescent="0.15">
      <c r="B19" s="108">
        <f t="shared" si="0"/>
        <v>14</v>
      </c>
      <c r="C19" s="109">
        <v>16</v>
      </c>
      <c r="D19" s="193" t="s">
        <v>638</v>
      </c>
      <c r="E19" s="111">
        <v>7911105</v>
      </c>
      <c r="F19" s="114" t="s">
        <v>108</v>
      </c>
      <c r="G19" s="39">
        <v>41145</v>
      </c>
      <c r="H19" s="109">
        <v>21.12</v>
      </c>
      <c r="I19" s="109">
        <v>50</v>
      </c>
      <c r="J19" s="112" t="s">
        <v>109</v>
      </c>
      <c r="K19" s="113" t="s">
        <v>334</v>
      </c>
    </row>
    <row r="20" spans="2:11" ht="18" customHeight="1" x14ac:dyDescent="0.15">
      <c r="B20" s="108">
        <f t="shared" si="0"/>
        <v>15</v>
      </c>
      <c r="C20" s="109">
        <v>17</v>
      </c>
      <c r="D20" s="193" t="s">
        <v>640</v>
      </c>
      <c r="E20" s="111">
        <v>7911104</v>
      </c>
      <c r="F20" s="114" t="s">
        <v>501</v>
      </c>
      <c r="G20" s="39">
        <v>41141</v>
      </c>
      <c r="H20" s="109" t="s">
        <v>110</v>
      </c>
      <c r="I20" s="109">
        <v>12</v>
      </c>
      <c r="J20" s="112" t="s">
        <v>111</v>
      </c>
      <c r="K20" s="113" t="s">
        <v>335</v>
      </c>
    </row>
    <row r="21" spans="2:11" ht="18" customHeight="1" x14ac:dyDescent="0.15">
      <c r="B21" s="108">
        <f t="shared" si="0"/>
        <v>16</v>
      </c>
      <c r="C21" s="109">
        <v>18</v>
      </c>
      <c r="D21" s="193" t="s">
        <v>642</v>
      </c>
      <c r="E21" s="111">
        <v>7910101</v>
      </c>
      <c r="F21" s="110" t="s">
        <v>502</v>
      </c>
      <c r="G21" s="39">
        <v>41506</v>
      </c>
      <c r="H21" s="109" t="s">
        <v>112</v>
      </c>
      <c r="I21" s="109">
        <v>40</v>
      </c>
      <c r="J21" s="112" t="s">
        <v>111</v>
      </c>
      <c r="K21" s="113" t="s">
        <v>336</v>
      </c>
    </row>
    <row r="22" spans="2:11" ht="18" customHeight="1" x14ac:dyDescent="0.15">
      <c r="B22" s="108">
        <f t="shared" si="0"/>
        <v>17</v>
      </c>
      <c r="C22" s="116">
        <v>19</v>
      </c>
      <c r="D22" s="193" t="s">
        <v>113</v>
      </c>
      <c r="E22" s="117">
        <v>7992655</v>
      </c>
      <c r="F22" s="110" t="s">
        <v>114</v>
      </c>
      <c r="G22" s="115">
        <v>41141</v>
      </c>
      <c r="H22" s="116">
        <v>18.18</v>
      </c>
      <c r="I22" s="116">
        <v>63</v>
      </c>
      <c r="J22" s="118" t="s">
        <v>115</v>
      </c>
      <c r="K22" s="119" t="s">
        <v>600</v>
      </c>
    </row>
    <row r="23" spans="2:11" ht="18" customHeight="1" x14ac:dyDescent="0.15">
      <c r="B23" s="120">
        <f t="shared" si="0"/>
        <v>18</v>
      </c>
      <c r="C23" s="120">
        <v>20</v>
      </c>
      <c r="D23" s="194" t="s">
        <v>633</v>
      </c>
      <c r="E23" s="122">
        <v>7900952</v>
      </c>
      <c r="F23" s="121" t="s">
        <v>369</v>
      </c>
      <c r="G23" s="123">
        <v>41141</v>
      </c>
      <c r="H23" s="120" t="s">
        <v>116</v>
      </c>
      <c r="I23" s="120">
        <v>50</v>
      </c>
      <c r="J23" s="124" t="s">
        <v>111</v>
      </c>
      <c r="K23" s="125" t="s">
        <v>599</v>
      </c>
    </row>
    <row r="24" spans="2:11" ht="18" customHeight="1" x14ac:dyDescent="0.15">
      <c r="B24" s="108">
        <f t="shared" si="0"/>
        <v>19</v>
      </c>
      <c r="C24" s="109">
        <v>21</v>
      </c>
      <c r="D24" s="192" t="s">
        <v>360</v>
      </c>
      <c r="E24" s="111">
        <v>7900044</v>
      </c>
      <c r="F24" s="114" t="s">
        <v>117</v>
      </c>
      <c r="G24" s="39">
        <v>41151</v>
      </c>
      <c r="H24" s="109">
        <v>40</v>
      </c>
      <c r="I24" s="109">
        <v>28</v>
      </c>
      <c r="J24" s="112" t="s">
        <v>118</v>
      </c>
      <c r="K24" s="113" t="s">
        <v>337</v>
      </c>
    </row>
    <row r="25" spans="2:11" ht="18" customHeight="1" x14ac:dyDescent="0.15">
      <c r="B25" s="108">
        <f t="shared" si="0"/>
        <v>20</v>
      </c>
      <c r="C25" s="109">
        <v>22</v>
      </c>
      <c r="D25" s="192" t="s">
        <v>119</v>
      </c>
      <c r="E25" s="111">
        <v>7918044</v>
      </c>
      <c r="F25" s="114" t="s">
        <v>120</v>
      </c>
      <c r="G25" s="39">
        <v>41158</v>
      </c>
      <c r="H25" s="109" t="s">
        <v>121</v>
      </c>
      <c r="I25" s="109">
        <v>20</v>
      </c>
      <c r="J25" s="112" t="s">
        <v>122</v>
      </c>
      <c r="K25" s="113" t="s">
        <v>338</v>
      </c>
    </row>
    <row r="26" spans="2:11" ht="18" customHeight="1" x14ac:dyDescent="0.15">
      <c r="B26" s="108">
        <f t="shared" si="0"/>
        <v>21</v>
      </c>
      <c r="C26" s="109">
        <v>23</v>
      </c>
      <c r="D26" s="192" t="s">
        <v>123</v>
      </c>
      <c r="E26" s="111">
        <v>7900824</v>
      </c>
      <c r="F26" s="114" t="s">
        <v>355</v>
      </c>
      <c r="G26" s="39">
        <v>41158</v>
      </c>
      <c r="H26" s="109" t="s">
        <v>352</v>
      </c>
      <c r="I26" s="109">
        <v>13</v>
      </c>
      <c r="J26" s="112" t="s">
        <v>124</v>
      </c>
      <c r="K26" s="126" t="s">
        <v>339</v>
      </c>
    </row>
    <row r="27" spans="2:11" ht="18" customHeight="1" x14ac:dyDescent="0.15">
      <c r="B27" s="108">
        <f t="shared" si="0"/>
        <v>22</v>
      </c>
      <c r="C27" s="109">
        <v>24</v>
      </c>
      <c r="D27" s="193" t="s">
        <v>503</v>
      </c>
      <c r="E27" s="111">
        <v>7900922</v>
      </c>
      <c r="F27" s="114" t="s">
        <v>125</v>
      </c>
      <c r="G27" s="39">
        <v>41158</v>
      </c>
      <c r="H27" s="109">
        <v>18.09</v>
      </c>
      <c r="I27" s="109">
        <v>28</v>
      </c>
      <c r="J27" s="112" t="s">
        <v>532</v>
      </c>
      <c r="K27" s="113" t="s">
        <v>340</v>
      </c>
    </row>
    <row r="28" spans="2:11" ht="18" customHeight="1" x14ac:dyDescent="0.15">
      <c r="B28" s="108">
        <f t="shared" si="0"/>
        <v>23</v>
      </c>
      <c r="C28" s="109">
        <v>25</v>
      </c>
      <c r="D28" s="192" t="s">
        <v>644</v>
      </c>
      <c r="E28" s="111">
        <v>7900943</v>
      </c>
      <c r="F28" s="114" t="s">
        <v>126</v>
      </c>
      <c r="G28" s="39">
        <v>41163</v>
      </c>
      <c r="H28" s="109" t="s">
        <v>127</v>
      </c>
      <c r="I28" s="109">
        <v>13</v>
      </c>
      <c r="J28" s="112" t="s">
        <v>92</v>
      </c>
      <c r="K28" s="113" t="s">
        <v>341</v>
      </c>
    </row>
    <row r="29" spans="2:11" ht="18" customHeight="1" x14ac:dyDescent="0.15">
      <c r="B29" s="108">
        <f t="shared" si="0"/>
        <v>24</v>
      </c>
      <c r="C29" s="109">
        <v>26</v>
      </c>
      <c r="D29" s="192" t="s">
        <v>645</v>
      </c>
      <c r="E29" s="111">
        <v>7918067</v>
      </c>
      <c r="F29" s="114" t="s">
        <v>353</v>
      </c>
      <c r="G29" s="39">
        <v>41163</v>
      </c>
      <c r="H29" s="109" t="s">
        <v>128</v>
      </c>
      <c r="I29" s="109">
        <v>9</v>
      </c>
      <c r="J29" s="112" t="s">
        <v>129</v>
      </c>
      <c r="K29" s="113" t="s">
        <v>342</v>
      </c>
    </row>
    <row r="30" spans="2:11" ht="18" customHeight="1" x14ac:dyDescent="0.15">
      <c r="B30" s="108">
        <f t="shared" si="0"/>
        <v>25</v>
      </c>
      <c r="C30" s="109">
        <v>27</v>
      </c>
      <c r="D30" s="192" t="s">
        <v>579</v>
      </c>
      <c r="E30" s="111">
        <v>7918071</v>
      </c>
      <c r="F30" s="114" t="s">
        <v>130</v>
      </c>
      <c r="G30" s="39">
        <v>41163</v>
      </c>
      <c r="H30" s="109" t="s">
        <v>131</v>
      </c>
      <c r="I30" s="109">
        <v>7</v>
      </c>
      <c r="J30" s="112" t="s">
        <v>132</v>
      </c>
      <c r="K30" s="113" t="s">
        <v>343</v>
      </c>
    </row>
    <row r="31" spans="2:11" ht="18" customHeight="1" x14ac:dyDescent="0.15">
      <c r="B31" s="108">
        <f t="shared" si="0"/>
        <v>26</v>
      </c>
      <c r="C31" s="109">
        <v>28</v>
      </c>
      <c r="D31" s="192" t="s">
        <v>133</v>
      </c>
      <c r="E31" s="111">
        <v>7914501</v>
      </c>
      <c r="F31" s="114" t="s">
        <v>134</v>
      </c>
      <c r="G31" s="39">
        <v>41220</v>
      </c>
      <c r="H31" s="109" t="s">
        <v>135</v>
      </c>
      <c r="I31" s="109">
        <v>50</v>
      </c>
      <c r="J31" s="112" t="s">
        <v>136</v>
      </c>
      <c r="K31" s="113" t="s">
        <v>344</v>
      </c>
    </row>
    <row r="32" spans="2:11" ht="18" customHeight="1" x14ac:dyDescent="0.15">
      <c r="B32" s="108">
        <f t="shared" si="0"/>
        <v>27</v>
      </c>
      <c r="C32" s="109">
        <v>29</v>
      </c>
      <c r="D32" s="192" t="s">
        <v>527</v>
      </c>
      <c r="E32" s="111">
        <v>7900053</v>
      </c>
      <c r="F32" s="114" t="s">
        <v>363</v>
      </c>
      <c r="G32" s="115">
        <v>43647</v>
      </c>
      <c r="H32" s="109" t="s">
        <v>137</v>
      </c>
      <c r="I32" s="109">
        <v>11</v>
      </c>
      <c r="J32" s="112" t="s">
        <v>528</v>
      </c>
      <c r="K32" s="119" t="s">
        <v>529</v>
      </c>
    </row>
    <row r="33" spans="2:12" ht="18" customHeight="1" x14ac:dyDescent="0.15">
      <c r="B33" s="120">
        <f t="shared" si="0"/>
        <v>28</v>
      </c>
      <c r="C33" s="120">
        <v>31</v>
      </c>
      <c r="D33" s="194" t="s">
        <v>649</v>
      </c>
      <c r="E33" s="122">
        <v>7900866</v>
      </c>
      <c r="F33" s="121" t="s">
        <v>139</v>
      </c>
      <c r="G33" s="123">
        <v>41249</v>
      </c>
      <c r="H33" s="120" t="s">
        <v>140</v>
      </c>
      <c r="I33" s="120">
        <v>50</v>
      </c>
      <c r="J33" s="124" t="s">
        <v>141</v>
      </c>
      <c r="K33" s="125" t="s">
        <v>598</v>
      </c>
    </row>
    <row r="34" spans="2:12" ht="18" customHeight="1" x14ac:dyDescent="0.15">
      <c r="B34" s="108">
        <f t="shared" si="0"/>
        <v>29</v>
      </c>
      <c r="C34" s="109">
        <v>32</v>
      </c>
      <c r="D34" s="192" t="s">
        <v>142</v>
      </c>
      <c r="E34" s="111">
        <v>7900811</v>
      </c>
      <c r="F34" s="114" t="s">
        <v>143</v>
      </c>
      <c r="G34" s="39">
        <v>41284</v>
      </c>
      <c r="H34" s="109" t="s">
        <v>144</v>
      </c>
      <c r="I34" s="109">
        <v>51</v>
      </c>
      <c r="J34" s="112" t="s">
        <v>78</v>
      </c>
      <c r="K34" s="113" t="s">
        <v>345</v>
      </c>
    </row>
    <row r="35" spans="2:12" ht="18" customHeight="1" x14ac:dyDescent="0.15">
      <c r="B35" s="108">
        <f t="shared" si="0"/>
        <v>30</v>
      </c>
      <c r="C35" s="109">
        <v>33</v>
      </c>
      <c r="D35" s="192" t="s">
        <v>446</v>
      </c>
      <c r="E35" s="111" t="s">
        <v>448</v>
      </c>
      <c r="F35" s="114" t="s">
        <v>447</v>
      </c>
      <c r="G35" s="39">
        <v>41298</v>
      </c>
      <c r="H35" s="109" t="s">
        <v>145</v>
      </c>
      <c r="I35" s="109">
        <v>34</v>
      </c>
      <c r="J35" s="112" t="s">
        <v>72</v>
      </c>
      <c r="K35" s="113" t="s">
        <v>346</v>
      </c>
    </row>
    <row r="36" spans="2:12" ht="18" customHeight="1" x14ac:dyDescent="0.15">
      <c r="B36" s="108">
        <f t="shared" si="0"/>
        <v>31</v>
      </c>
      <c r="C36" s="109">
        <v>34</v>
      </c>
      <c r="D36" s="192" t="s">
        <v>504</v>
      </c>
      <c r="E36" s="111">
        <v>7900905</v>
      </c>
      <c r="F36" s="114" t="s">
        <v>146</v>
      </c>
      <c r="G36" s="39">
        <v>41319</v>
      </c>
      <c r="H36" s="109" t="s">
        <v>147</v>
      </c>
      <c r="I36" s="109">
        <v>45</v>
      </c>
      <c r="J36" s="112" t="s">
        <v>553</v>
      </c>
      <c r="K36" s="113" t="s">
        <v>320</v>
      </c>
    </row>
    <row r="37" spans="2:12" ht="18" customHeight="1" x14ac:dyDescent="0.15">
      <c r="B37" s="108">
        <f t="shared" si="0"/>
        <v>32</v>
      </c>
      <c r="C37" s="109">
        <v>35</v>
      </c>
      <c r="D37" s="192" t="s">
        <v>148</v>
      </c>
      <c r="E37" s="111">
        <v>7900833</v>
      </c>
      <c r="F37" s="114" t="s">
        <v>149</v>
      </c>
      <c r="G37" s="39">
        <v>41347</v>
      </c>
      <c r="H37" s="109" t="s">
        <v>150</v>
      </c>
      <c r="I37" s="109">
        <v>10</v>
      </c>
      <c r="J37" s="112" t="s">
        <v>51</v>
      </c>
      <c r="K37" s="113" t="s">
        <v>347</v>
      </c>
    </row>
    <row r="38" spans="2:12" ht="18" customHeight="1" x14ac:dyDescent="0.15">
      <c r="B38" s="108">
        <f t="shared" si="0"/>
        <v>33</v>
      </c>
      <c r="C38" s="109">
        <v>39</v>
      </c>
      <c r="D38" s="192" t="s">
        <v>151</v>
      </c>
      <c r="E38" s="111">
        <v>7900866</v>
      </c>
      <c r="F38" s="114" t="s">
        <v>152</v>
      </c>
      <c r="G38" s="39">
        <v>41526</v>
      </c>
      <c r="H38" s="109" t="s">
        <v>153</v>
      </c>
      <c r="I38" s="116">
        <v>36</v>
      </c>
      <c r="J38" s="112" t="s">
        <v>554</v>
      </c>
      <c r="K38" s="113" t="s">
        <v>321</v>
      </c>
    </row>
    <row r="39" spans="2:12" ht="18" customHeight="1" x14ac:dyDescent="0.15">
      <c r="B39" s="108">
        <f t="shared" si="0"/>
        <v>34</v>
      </c>
      <c r="C39" s="109">
        <v>40</v>
      </c>
      <c r="D39" s="192" t="s">
        <v>650</v>
      </c>
      <c r="E39" s="111">
        <v>7900964</v>
      </c>
      <c r="F39" s="114" t="s">
        <v>154</v>
      </c>
      <c r="G39" s="39">
        <v>41495</v>
      </c>
      <c r="H39" s="109" t="s">
        <v>155</v>
      </c>
      <c r="I39" s="109">
        <v>20</v>
      </c>
      <c r="J39" s="112" t="s">
        <v>156</v>
      </c>
      <c r="K39" s="113" t="s">
        <v>456</v>
      </c>
    </row>
    <row r="40" spans="2:12" ht="18" customHeight="1" x14ac:dyDescent="0.15">
      <c r="B40" s="108">
        <f t="shared" si="0"/>
        <v>35</v>
      </c>
      <c r="C40" s="109">
        <v>41</v>
      </c>
      <c r="D40" s="192" t="s">
        <v>651</v>
      </c>
      <c r="E40" s="111">
        <v>7900042</v>
      </c>
      <c r="F40" s="110" t="s">
        <v>505</v>
      </c>
      <c r="G40" s="39">
        <v>41554</v>
      </c>
      <c r="H40" s="109">
        <v>18.18</v>
      </c>
      <c r="I40" s="109">
        <v>20</v>
      </c>
      <c r="J40" s="112" t="s">
        <v>157</v>
      </c>
      <c r="K40" s="113" t="s">
        <v>348</v>
      </c>
    </row>
    <row r="41" spans="2:12" ht="18" customHeight="1" x14ac:dyDescent="0.15">
      <c r="B41" s="108">
        <f t="shared" si="0"/>
        <v>36</v>
      </c>
      <c r="C41" s="109">
        <v>42</v>
      </c>
      <c r="D41" s="192" t="s">
        <v>158</v>
      </c>
      <c r="E41" s="111">
        <v>7900067</v>
      </c>
      <c r="F41" s="114" t="s">
        <v>159</v>
      </c>
      <c r="G41" s="39">
        <v>41528</v>
      </c>
      <c r="H41" s="109" t="s">
        <v>160</v>
      </c>
      <c r="I41" s="109">
        <v>61</v>
      </c>
      <c r="J41" s="112" t="s">
        <v>161</v>
      </c>
      <c r="K41" s="113" t="s">
        <v>349</v>
      </c>
    </row>
    <row r="42" spans="2:12" ht="18" customHeight="1" x14ac:dyDescent="0.15">
      <c r="B42" s="108">
        <f t="shared" si="0"/>
        <v>37</v>
      </c>
      <c r="C42" s="109">
        <v>43</v>
      </c>
      <c r="D42" s="192" t="s">
        <v>654</v>
      </c>
      <c r="E42" s="111">
        <v>7918042</v>
      </c>
      <c r="F42" s="114" t="s">
        <v>162</v>
      </c>
      <c r="G42" s="39">
        <v>41550</v>
      </c>
      <c r="H42" s="109" t="s">
        <v>163</v>
      </c>
      <c r="I42" s="109">
        <v>20</v>
      </c>
      <c r="J42" s="112" t="s">
        <v>164</v>
      </c>
      <c r="K42" s="113" t="s">
        <v>350</v>
      </c>
    </row>
    <row r="43" spans="2:12" ht="18" customHeight="1" x14ac:dyDescent="0.15">
      <c r="B43" s="108">
        <f t="shared" si="0"/>
        <v>38</v>
      </c>
      <c r="C43" s="109">
        <v>44</v>
      </c>
      <c r="D43" s="192" t="s">
        <v>165</v>
      </c>
      <c r="E43" s="111">
        <v>7918017</v>
      </c>
      <c r="F43" s="114" t="s">
        <v>704</v>
      </c>
      <c r="G43" s="39">
        <v>41569</v>
      </c>
      <c r="H43" s="109">
        <v>20.28</v>
      </c>
      <c r="I43" s="109">
        <v>16</v>
      </c>
      <c r="J43" s="132" t="s">
        <v>548</v>
      </c>
      <c r="K43" s="113" t="s">
        <v>466</v>
      </c>
    </row>
    <row r="44" spans="2:12" ht="18" customHeight="1" x14ac:dyDescent="0.15">
      <c r="B44" s="120">
        <f t="shared" si="0"/>
        <v>39</v>
      </c>
      <c r="C44" s="120">
        <v>45</v>
      </c>
      <c r="D44" s="194" t="s">
        <v>49</v>
      </c>
      <c r="E44" s="122">
        <v>7911112</v>
      </c>
      <c r="F44" s="121" t="s">
        <v>166</v>
      </c>
      <c r="G44" s="123">
        <v>41610</v>
      </c>
      <c r="H44" s="120" t="s">
        <v>167</v>
      </c>
      <c r="I44" s="120">
        <v>44</v>
      </c>
      <c r="J44" s="124" t="s">
        <v>52</v>
      </c>
      <c r="K44" s="125" t="s">
        <v>597</v>
      </c>
    </row>
    <row r="45" spans="2:12" ht="18" customHeight="1" x14ac:dyDescent="0.15">
      <c r="B45" s="108">
        <f t="shared" si="0"/>
        <v>40</v>
      </c>
      <c r="C45" s="109">
        <v>46</v>
      </c>
      <c r="D45" s="192" t="s">
        <v>656</v>
      </c>
      <c r="E45" s="111">
        <v>7900852</v>
      </c>
      <c r="F45" s="114" t="s">
        <v>168</v>
      </c>
      <c r="G45" s="39">
        <v>41569</v>
      </c>
      <c r="H45" s="109" t="s">
        <v>169</v>
      </c>
      <c r="I45" s="109">
        <v>28</v>
      </c>
      <c r="J45" s="112" t="s">
        <v>124</v>
      </c>
      <c r="K45" s="113" t="s">
        <v>467</v>
      </c>
    </row>
    <row r="46" spans="2:12" ht="18" customHeight="1" x14ac:dyDescent="0.15">
      <c r="B46" s="108">
        <f t="shared" si="0"/>
        <v>41</v>
      </c>
      <c r="C46" s="116">
        <v>47</v>
      </c>
      <c r="D46" s="193" t="s">
        <v>657</v>
      </c>
      <c r="E46" s="117">
        <v>7992438</v>
      </c>
      <c r="F46" s="110" t="s">
        <v>170</v>
      </c>
      <c r="G46" s="115">
        <v>41596</v>
      </c>
      <c r="H46" s="116" t="s">
        <v>171</v>
      </c>
      <c r="I46" s="116">
        <v>36</v>
      </c>
      <c r="J46" s="118" t="s">
        <v>172</v>
      </c>
      <c r="K46" s="119" t="s">
        <v>468</v>
      </c>
      <c r="L46" s="178"/>
    </row>
    <row r="47" spans="2:12" ht="18" customHeight="1" x14ac:dyDescent="0.15">
      <c r="B47" s="108">
        <f t="shared" si="0"/>
        <v>42</v>
      </c>
      <c r="C47" s="109">
        <v>48</v>
      </c>
      <c r="D47" s="192" t="s">
        <v>658</v>
      </c>
      <c r="E47" s="111">
        <v>7918005</v>
      </c>
      <c r="F47" s="114" t="s">
        <v>370</v>
      </c>
      <c r="G47" s="39">
        <v>41618</v>
      </c>
      <c r="H47" s="109">
        <v>18.100000000000001</v>
      </c>
      <c r="I47" s="109">
        <v>28</v>
      </c>
      <c r="J47" s="112" t="s">
        <v>173</v>
      </c>
      <c r="K47" s="113" t="s">
        <v>469</v>
      </c>
    </row>
    <row r="48" spans="2:12" ht="18" customHeight="1" x14ac:dyDescent="0.15">
      <c r="B48" s="108">
        <f t="shared" si="0"/>
        <v>43</v>
      </c>
      <c r="C48" s="109">
        <v>49</v>
      </c>
      <c r="D48" s="192" t="s">
        <v>659</v>
      </c>
      <c r="E48" s="111">
        <v>7900944</v>
      </c>
      <c r="F48" s="114" t="s">
        <v>371</v>
      </c>
      <c r="G48" s="39">
        <v>41627</v>
      </c>
      <c r="H48" s="109">
        <v>18.2</v>
      </c>
      <c r="I48" s="109">
        <v>28</v>
      </c>
      <c r="J48" s="112" t="s">
        <v>174</v>
      </c>
      <c r="K48" s="113" t="s">
        <v>470</v>
      </c>
    </row>
    <row r="49" spans="2:11" ht="18" customHeight="1" x14ac:dyDescent="0.15">
      <c r="B49" s="108">
        <f t="shared" si="0"/>
        <v>44</v>
      </c>
      <c r="C49" s="109">
        <v>50</v>
      </c>
      <c r="D49" s="192" t="s">
        <v>175</v>
      </c>
      <c r="E49" s="127">
        <v>7918055</v>
      </c>
      <c r="F49" s="114" t="s">
        <v>176</v>
      </c>
      <c r="G49" s="39">
        <v>41627</v>
      </c>
      <c r="H49" s="109">
        <v>20.28</v>
      </c>
      <c r="I49" s="109">
        <v>21</v>
      </c>
      <c r="J49" s="132" t="s">
        <v>548</v>
      </c>
      <c r="K49" s="113" t="s">
        <v>471</v>
      </c>
    </row>
    <row r="50" spans="2:11" ht="18" customHeight="1" x14ac:dyDescent="0.15">
      <c r="B50" s="108">
        <f t="shared" si="0"/>
        <v>45</v>
      </c>
      <c r="C50" s="109">
        <v>51</v>
      </c>
      <c r="D50" s="192" t="s">
        <v>177</v>
      </c>
      <c r="E50" s="111">
        <v>7900062</v>
      </c>
      <c r="F50" s="114" t="s">
        <v>178</v>
      </c>
      <c r="G50" s="39">
        <v>41633</v>
      </c>
      <c r="H50" s="109">
        <v>18.2</v>
      </c>
      <c r="I50" s="109">
        <v>54</v>
      </c>
      <c r="J50" s="112" t="s">
        <v>78</v>
      </c>
      <c r="K50" s="113" t="s">
        <v>472</v>
      </c>
    </row>
    <row r="51" spans="2:11" ht="18" customHeight="1" x14ac:dyDescent="0.15">
      <c r="B51" s="108">
        <f t="shared" si="0"/>
        <v>46</v>
      </c>
      <c r="C51" s="109">
        <v>52</v>
      </c>
      <c r="D51" s="192" t="s">
        <v>664</v>
      </c>
      <c r="E51" s="111">
        <v>7900934</v>
      </c>
      <c r="F51" s="114" t="s">
        <v>179</v>
      </c>
      <c r="G51" s="39">
        <v>41696</v>
      </c>
      <c r="H51" s="109" t="s">
        <v>180</v>
      </c>
      <c r="I51" s="109">
        <v>21</v>
      </c>
      <c r="J51" s="112" t="s">
        <v>181</v>
      </c>
      <c r="K51" s="113" t="s">
        <v>473</v>
      </c>
    </row>
    <row r="52" spans="2:11" ht="18" customHeight="1" x14ac:dyDescent="0.15">
      <c r="B52" s="108">
        <f t="shared" si="0"/>
        <v>47</v>
      </c>
      <c r="C52" s="109">
        <v>53</v>
      </c>
      <c r="D52" s="192" t="s">
        <v>665</v>
      </c>
      <c r="E52" s="111">
        <v>7918032</v>
      </c>
      <c r="F52" s="114" t="s">
        <v>182</v>
      </c>
      <c r="G52" s="39">
        <v>41697</v>
      </c>
      <c r="H52" s="109">
        <v>18.05</v>
      </c>
      <c r="I52" s="109">
        <v>28</v>
      </c>
      <c r="J52" s="112" t="s">
        <v>92</v>
      </c>
      <c r="K52" s="113" t="s">
        <v>474</v>
      </c>
    </row>
    <row r="53" spans="2:11" ht="18" customHeight="1" x14ac:dyDescent="0.15">
      <c r="B53" s="108">
        <f t="shared" si="0"/>
        <v>48</v>
      </c>
      <c r="C53" s="109">
        <v>54</v>
      </c>
      <c r="D53" s="192" t="s">
        <v>666</v>
      </c>
      <c r="E53" s="111">
        <v>7900056</v>
      </c>
      <c r="F53" s="110" t="s">
        <v>506</v>
      </c>
      <c r="G53" s="39">
        <v>41697</v>
      </c>
      <c r="H53" s="109" t="s">
        <v>183</v>
      </c>
      <c r="I53" s="109">
        <v>50</v>
      </c>
      <c r="J53" s="112" t="s">
        <v>109</v>
      </c>
      <c r="K53" s="113" t="s">
        <v>475</v>
      </c>
    </row>
    <row r="54" spans="2:11" ht="18" customHeight="1" x14ac:dyDescent="0.15">
      <c r="B54" s="108">
        <f t="shared" si="0"/>
        <v>49</v>
      </c>
      <c r="C54" s="109">
        <v>55</v>
      </c>
      <c r="D54" s="192" t="s">
        <v>667</v>
      </c>
      <c r="E54" s="111">
        <v>7900042</v>
      </c>
      <c r="F54" s="110" t="s">
        <v>356</v>
      </c>
      <c r="G54" s="39">
        <v>41739</v>
      </c>
      <c r="H54" s="109" t="s">
        <v>184</v>
      </c>
      <c r="I54" s="109">
        <v>30</v>
      </c>
      <c r="J54" s="112" t="s">
        <v>111</v>
      </c>
      <c r="K54" s="113" t="s">
        <v>531</v>
      </c>
    </row>
    <row r="55" spans="2:11" ht="18" customHeight="1" x14ac:dyDescent="0.15">
      <c r="B55" s="108">
        <f t="shared" si="0"/>
        <v>50</v>
      </c>
      <c r="C55" s="128">
        <v>56</v>
      </c>
      <c r="D55" s="195" t="s">
        <v>668</v>
      </c>
      <c r="E55" s="127">
        <v>7910054</v>
      </c>
      <c r="F55" s="110" t="s">
        <v>507</v>
      </c>
      <c r="G55" s="130">
        <v>41739</v>
      </c>
      <c r="H55" s="128" t="s">
        <v>185</v>
      </c>
      <c r="I55" s="128">
        <v>57</v>
      </c>
      <c r="J55" s="131" t="s">
        <v>186</v>
      </c>
      <c r="K55" s="126" t="s">
        <v>476</v>
      </c>
    </row>
    <row r="56" spans="2:11" ht="18" customHeight="1" x14ac:dyDescent="0.15">
      <c r="B56" s="108">
        <f t="shared" si="0"/>
        <v>51</v>
      </c>
      <c r="C56" s="109">
        <v>57</v>
      </c>
      <c r="D56" s="192" t="s">
        <v>669</v>
      </c>
      <c r="E56" s="111">
        <v>7900934</v>
      </c>
      <c r="F56" s="114" t="s">
        <v>187</v>
      </c>
      <c r="G56" s="39">
        <v>41434</v>
      </c>
      <c r="H56" s="109" t="s">
        <v>188</v>
      </c>
      <c r="I56" s="109">
        <v>5</v>
      </c>
      <c r="J56" s="112" t="s">
        <v>189</v>
      </c>
      <c r="K56" s="113" t="s">
        <v>477</v>
      </c>
    </row>
    <row r="57" spans="2:11" ht="18" customHeight="1" x14ac:dyDescent="0.15">
      <c r="B57" s="120">
        <f t="shared" si="0"/>
        <v>52</v>
      </c>
      <c r="C57" s="120">
        <v>58</v>
      </c>
      <c r="D57" s="194" t="s">
        <v>670</v>
      </c>
      <c r="E57" s="122">
        <v>7992653</v>
      </c>
      <c r="F57" s="121" t="s">
        <v>434</v>
      </c>
      <c r="G57" s="123">
        <v>41803</v>
      </c>
      <c r="H57" s="120" t="s">
        <v>435</v>
      </c>
      <c r="I57" s="120">
        <v>35</v>
      </c>
      <c r="J57" s="124" t="s">
        <v>50</v>
      </c>
      <c r="K57" s="125" t="s">
        <v>621</v>
      </c>
    </row>
    <row r="58" spans="2:11" ht="18" customHeight="1" x14ac:dyDescent="0.15">
      <c r="B58" s="108">
        <f t="shared" si="0"/>
        <v>53</v>
      </c>
      <c r="C58" s="109">
        <v>59</v>
      </c>
      <c r="D58" s="192" t="s">
        <v>190</v>
      </c>
      <c r="E58" s="111">
        <v>7900808</v>
      </c>
      <c r="F58" s="114" t="s">
        <v>191</v>
      </c>
      <c r="G58" s="39">
        <v>41806</v>
      </c>
      <c r="H58" s="109" t="s">
        <v>192</v>
      </c>
      <c r="I58" s="109">
        <v>75</v>
      </c>
      <c r="J58" s="112" t="s">
        <v>556</v>
      </c>
      <c r="K58" s="113" t="s">
        <v>478</v>
      </c>
    </row>
    <row r="59" spans="2:11" ht="18" customHeight="1" x14ac:dyDescent="0.15">
      <c r="B59" s="108">
        <f t="shared" si="0"/>
        <v>54</v>
      </c>
      <c r="C59" s="109">
        <v>60</v>
      </c>
      <c r="D59" s="192" t="s">
        <v>677</v>
      </c>
      <c r="E59" s="111">
        <v>7992651</v>
      </c>
      <c r="F59" s="114" t="s">
        <v>193</v>
      </c>
      <c r="G59" s="39">
        <v>41829</v>
      </c>
      <c r="H59" s="109" t="s">
        <v>194</v>
      </c>
      <c r="I59" s="109">
        <v>13</v>
      </c>
      <c r="J59" s="112" t="s">
        <v>195</v>
      </c>
      <c r="K59" s="113" t="s">
        <v>479</v>
      </c>
    </row>
    <row r="60" spans="2:11" ht="18" customHeight="1" x14ac:dyDescent="0.15">
      <c r="B60" s="108">
        <f t="shared" si="0"/>
        <v>55</v>
      </c>
      <c r="C60" s="109">
        <v>61</v>
      </c>
      <c r="D60" s="192" t="s">
        <v>678</v>
      </c>
      <c r="E60" s="111">
        <v>7900038</v>
      </c>
      <c r="F60" s="114" t="s">
        <v>372</v>
      </c>
      <c r="G60" s="39">
        <v>41865</v>
      </c>
      <c r="H60" s="109" t="s">
        <v>196</v>
      </c>
      <c r="I60" s="109">
        <v>30</v>
      </c>
      <c r="J60" s="112" t="s">
        <v>138</v>
      </c>
      <c r="K60" s="113" t="s">
        <v>480</v>
      </c>
    </row>
    <row r="61" spans="2:11" ht="18" customHeight="1" x14ac:dyDescent="0.15">
      <c r="B61" s="108">
        <f t="shared" si="0"/>
        <v>56</v>
      </c>
      <c r="C61" s="109">
        <v>62</v>
      </c>
      <c r="D61" s="192" t="s">
        <v>361</v>
      </c>
      <c r="E61" s="111">
        <v>7900923</v>
      </c>
      <c r="F61" s="114" t="s">
        <v>197</v>
      </c>
      <c r="G61" s="39">
        <v>41872</v>
      </c>
      <c r="H61" s="109" t="s">
        <v>198</v>
      </c>
      <c r="I61" s="109">
        <v>8</v>
      </c>
      <c r="J61" s="112" t="s">
        <v>199</v>
      </c>
      <c r="K61" s="113" t="s">
        <v>481</v>
      </c>
    </row>
    <row r="62" spans="2:11" ht="18" customHeight="1" x14ac:dyDescent="0.15">
      <c r="B62" s="108">
        <f t="shared" si="0"/>
        <v>57</v>
      </c>
      <c r="C62" s="109">
        <v>63</v>
      </c>
      <c r="D62" s="193" t="s">
        <v>508</v>
      </c>
      <c r="E62" s="111">
        <v>7900054</v>
      </c>
      <c r="F62" s="114" t="s">
        <v>364</v>
      </c>
      <c r="G62" s="39">
        <v>41877</v>
      </c>
      <c r="H62" s="109" t="s">
        <v>200</v>
      </c>
      <c r="I62" s="109">
        <v>40</v>
      </c>
      <c r="J62" s="112" t="s">
        <v>532</v>
      </c>
      <c r="K62" s="113" t="s">
        <v>482</v>
      </c>
    </row>
    <row r="63" spans="2:11" ht="18" customHeight="1" x14ac:dyDescent="0.15">
      <c r="B63" s="108">
        <f t="shared" si="0"/>
        <v>58</v>
      </c>
      <c r="C63" s="128">
        <v>64</v>
      </c>
      <c r="D63" s="195" t="s">
        <v>679</v>
      </c>
      <c r="E63" s="127">
        <v>7900036</v>
      </c>
      <c r="F63" s="129" t="s">
        <v>201</v>
      </c>
      <c r="G63" s="130">
        <v>41911</v>
      </c>
      <c r="H63" s="128" t="s">
        <v>202</v>
      </c>
      <c r="I63" s="128">
        <v>44</v>
      </c>
      <c r="J63" s="131" t="s">
        <v>203</v>
      </c>
      <c r="K63" s="126" t="s">
        <v>483</v>
      </c>
    </row>
    <row r="64" spans="2:11" ht="18" customHeight="1" x14ac:dyDescent="0.15">
      <c r="B64" s="108">
        <f t="shared" si="0"/>
        <v>59</v>
      </c>
      <c r="C64" s="128">
        <v>65</v>
      </c>
      <c r="D64" s="195" t="s">
        <v>204</v>
      </c>
      <c r="E64" s="127">
        <v>7918036</v>
      </c>
      <c r="F64" s="129" t="s">
        <v>705</v>
      </c>
      <c r="G64" s="130">
        <v>41928</v>
      </c>
      <c r="H64" s="128" t="s">
        <v>205</v>
      </c>
      <c r="I64" s="128">
        <v>16</v>
      </c>
      <c r="J64" s="135" t="s">
        <v>548</v>
      </c>
      <c r="K64" s="126" t="s">
        <v>484</v>
      </c>
    </row>
    <row r="65" spans="2:11" ht="18" customHeight="1" x14ac:dyDescent="0.15">
      <c r="B65" s="108">
        <f t="shared" si="0"/>
        <v>60</v>
      </c>
      <c r="C65" s="128">
        <v>66</v>
      </c>
      <c r="D65" s="195" t="s">
        <v>680</v>
      </c>
      <c r="E65" s="127">
        <v>7900914</v>
      </c>
      <c r="F65" s="129" t="s">
        <v>365</v>
      </c>
      <c r="G65" s="130">
        <v>41940</v>
      </c>
      <c r="H65" s="128" t="s">
        <v>206</v>
      </c>
      <c r="I65" s="128">
        <v>19</v>
      </c>
      <c r="J65" s="131" t="s">
        <v>207</v>
      </c>
      <c r="K65" s="126" t="s">
        <v>485</v>
      </c>
    </row>
    <row r="66" spans="2:11" ht="18" customHeight="1" x14ac:dyDescent="0.15">
      <c r="B66" s="108">
        <f t="shared" si="0"/>
        <v>61</v>
      </c>
      <c r="C66" s="128">
        <v>67</v>
      </c>
      <c r="D66" s="195" t="s">
        <v>357</v>
      </c>
      <c r="E66" s="127">
        <v>7911106</v>
      </c>
      <c r="F66" s="129" t="s">
        <v>373</v>
      </c>
      <c r="G66" s="130">
        <v>41984</v>
      </c>
      <c r="H66" s="128">
        <v>18.829999999999998</v>
      </c>
      <c r="I66" s="128">
        <v>23</v>
      </c>
      <c r="J66" s="131" t="s">
        <v>208</v>
      </c>
      <c r="K66" s="126" t="s">
        <v>486</v>
      </c>
    </row>
    <row r="67" spans="2:11" ht="18" customHeight="1" x14ac:dyDescent="0.15">
      <c r="B67" s="102">
        <v>0</v>
      </c>
      <c r="C67" s="102">
        <v>68</v>
      </c>
      <c r="D67" s="191" t="s">
        <v>681</v>
      </c>
      <c r="E67" s="104">
        <v>7900941</v>
      </c>
      <c r="F67" s="103" t="s">
        <v>209</v>
      </c>
      <c r="G67" s="105">
        <v>42010</v>
      </c>
      <c r="H67" s="102" t="s">
        <v>210</v>
      </c>
      <c r="I67" s="102">
        <v>29</v>
      </c>
      <c r="J67" s="106" t="s">
        <v>211</v>
      </c>
      <c r="K67" s="107" t="s">
        <v>498</v>
      </c>
    </row>
    <row r="68" spans="2:11" ht="18" customHeight="1" x14ac:dyDescent="0.15">
      <c r="B68" s="108">
        <v>62</v>
      </c>
      <c r="C68" s="128">
        <v>69</v>
      </c>
      <c r="D68" s="195" t="s">
        <v>682</v>
      </c>
      <c r="E68" s="127">
        <v>7918085</v>
      </c>
      <c r="F68" s="129" t="s">
        <v>366</v>
      </c>
      <c r="G68" s="130">
        <v>42026</v>
      </c>
      <c r="H68" s="128" t="s">
        <v>212</v>
      </c>
      <c r="I68" s="128">
        <v>29</v>
      </c>
      <c r="J68" s="131" t="s">
        <v>213</v>
      </c>
      <c r="K68" s="126" t="s">
        <v>487</v>
      </c>
    </row>
    <row r="69" spans="2:11" ht="18" customHeight="1" x14ac:dyDescent="0.15">
      <c r="B69" s="108">
        <v>63</v>
      </c>
      <c r="C69" s="128">
        <v>70</v>
      </c>
      <c r="D69" s="195" t="s">
        <v>214</v>
      </c>
      <c r="E69" s="127">
        <v>7918025</v>
      </c>
      <c r="F69" s="129" t="s">
        <v>358</v>
      </c>
      <c r="G69" s="130">
        <v>42033</v>
      </c>
      <c r="H69" s="128">
        <v>20.28</v>
      </c>
      <c r="I69" s="128">
        <v>32</v>
      </c>
      <c r="J69" s="135" t="s">
        <v>548</v>
      </c>
      <c r="K69" s="126" t="s">
        <v>488</v>
      </c>
    </row>
    <row r="70" spans="2:11" ht="18" customHeight="1" x14ac:dyDescent="0.15">
      <c r="B70" s="108">
        <v>64</v>
      </c>
      <c r="C70" s="128">
        <v>71</v>
      </c>
      <c r="D70" s="195" t="s">
        <v>683</v>
      </c>
      <c r="E70" s="127">
        <v>7900923</v>
      </c>
      <c r="F70" s="129" t="s">
        <v>215</v>
      </c>
      <c r="G70" s="130">
        <v>42037</v>
      </c>
      <c r="H70" s="128">
        <v>18</v>
      </c>
      <c r="I70" s="128">
        <v>24</v>
      </c>
      <c r="J70" s="131" t="s">
        <v>181</v>
      </c>
      <c r="K70" s="126" t="s">
        <v>489</v>
      </c>
    </row>
    <row r="71" spans="2:11" ht="18" customHeight="1" x14ac:dyDescent="0.15">
      <c r="B71" s="102">
        <v>0</v>
      </c>
      <c r="C71" s="102">
        <v>72</v>
      </c>
      <c r="D71" s="191" t="s">
        <v>216</v>
      </c>
      <c r="E71" s="104">
        <v>7900963</v>
      </c>
      <c r="F71" s="103" t="s">
        <v>217</v>
      </c>
      <c r="G71" s="105">
        <v>42206</v>
      </c>
      <c r="H71" s="102">
        <v>18</v>
      </c>
      <c r="I71" s="102">
        <v>18</v>
      </c>
      <c r="J71" s="106" t="s">
        <v>218</v>
      </c>
      <c r="K71" s="107" t="s">
        <v>499</v>
      </c>
    </row>
    <row r="72" spans="2:11" ht="18" customHeight="1" x14ac:dyDescent="0.15">
      <c r="B72" s="108">
        <v>65</v>
      </c>
      <c r="C72" s="128">
        <v>73</v>
      </c>
      <c r="D72" s="195" t="s">
        <v>220</v>
      </c>
      <c r="E72" s="127">
        <v>7900062</v>
      </c>
      <c r="F72" s="129" t="s">
        <v>351</v>
      </c>
      <c r="G72" s="130">
        <v>42230</v>
      </c>
      <c r="H72" s="128">
        <v>18</v>
      </c>
      <c r="I72" s="128">
        <v>29</v>
      </c>
      <c r="J72" s="131" t="s">
        <v>92</v>
      </c>
      <c r="K72" s="126" t="s">
        <v>490</v>
      </c>
    </row>
    <row r="73" spans="2:11" ht="18" customHeight="1" x14ac:dyDescent="0.15">
      <c r="B73" s="108">
        <f>B72+1</f>
        <v>66</v>
      </c>
      <c r="C73" s="128">
        <v>74</v>
      </c>
      <c r="D73" s="195" t="s">
        <v>684</v>
      </c>
      <c r="E73" s="127">
        <v>7992662</v>
      </c>
      <c r="F73" s="129" t="s">
        <v>221</v>
      </c>
      <c r="G73" s="130">
        <v>42277</v>
      </c>
      <c r="H73" s="128">
        <v>18.010000000000002</v>
      </c>
      <c r="I73" s="128">
        <v>18</v>
      </c>
      <c r="J73" s="131" t="s">
        <v>222</v>
      </c>
      <c r="K73" s="126" t="s">
        <v>491</v>
      </c>
    </row>
    <row r="74" spans="2:11" ht="18" customHeight="1" x14ac:dyDescent="0.15">
      <c r="B74" s="108">
        <f t="shared" ref="B74:B78" si="1">B73+1</f>
        <v>67</v>
      </c>
      <c r="C74" s="128">
        <v>75</v>
      </c>
      <c r="D74" s="196" t="s">
        <v>685</v>
      </c>
      <c r="E74" s="133" t="s">
        <v>396</v>
      </c>
      <c r="F74" s="114" t="s">
        <v>407</v>
      </c>
      <c r="G74" s="130">
        <v>42377</v>
      </c>
      <c r="H74" s="134">
        <v>18</v>
      </c>
      <c r="I74" s="128">
        <v>26</v>
      </c>
      <c r="J74" s="129" t="s">
        <v>401</v>
      </c>
      <c r="K74" s="119" t="s">
        <v>493</v>
      </c>
    </row>
    <row r="75" spans="2:11" ht="18" customHeight="1" x14ac:dyDescent="0.15">
      <c r="B75" s="108">
        <f t="shared" si="1"/>
        <v>68</v>
      </c>
      <c r="C75" s="128">
        <v>76</v>
      </c>
      <c r="D75" s="196" t="s">
        <v>406</v>
      </c>
      <c r="E75" s="133" t="s">
        <v>397</v>
      </c>
      <c r="F75" s="114" t="s">
        <v>408</v>
      </c>
      <c r="G75" s="130">
        <v>42425</v>
      </c>
      <c r="H75" s="134">
        <v>18</v>
      </c>
      <c r="I75" s="128">
        <v>29</v>
      </c>
      <c r="J75" s="129" t="s">
        <v>402</v>
      </c>
      <c r="K75" s="119" t="s">
        <v>494</v>
      </c>
    </row>
    <row r="76" spans="2:11" ht="18" customHeight="1" x14ac:dyDescent="0.15">
      <c r="B76" s="108">
        <f t="shared" si="1"/>
        <v>69</v>
      </c>
      <c r="C76" s="128">
        <v>77</v>
      </c>
      <c r="D76" s="197" t="s">
        <v>395</v>
      </c>
      <c r="E76" s="133" t="s">
        <v>398</v>
      </c>
      <c r="F76" s="114" t="s">
        <v>415</v>
      </c>
      <c r="G76" s="130">
        <v>42425</v>
      </c>
      <c r="H76" s="134">
        <v>18</v>
      </c>
      <c r="I76" s="128">
        <v>17</v>
      </c>
      <c r="J76" s="129" t="s">
        <v>402</v>
      </c>
      <c r="K76" s="119" t="s">
        <v>495</v>
      </c>
    </row>
    <row r="77" spans="2:11" ht="18" customHeight="1" x14ac:dyDescent="0.15">
      <c r="B77" s="108">
        <f t="shared" si="1"/>
        <v>70</v>
      </c>
      <c r="C77" s="128">
        <v>78</v>
      </c>
      <c r="D77" s="196" t="s">
        <v>686</v>
      </c>
      <c r="E77" s="133" t="s">
        <v>399</v>
      </c>
      <c r="F77" s="114" t="s">
        <v>409</v>
      </c>
      <c r="G77" s="130">
        <v>42571</v>
      </c>
      <c r="H77" s="134">
        <v>18.91</v>
      </c>
      <c r="I77" s="128">
        <v>23</v>
      </c>
      <c r="J77" s="129" t="s">
        <v>403</v>
      </c>
      <c r="K77" s="119" t="s">
        <v>492</v>
      </c>
    </row>
    <row r="78" spans="2:11" ht="18" customHeight="1" x14ac:dyDescent="0.15">
      <c r="B78" s="108">
        <f t="shared" si="1"/>
        <v>71</v>
      </c>
      <c r="C78" s="128">
        <v>79</v>
      </c>
      <c r="D78" s="196" t="s">
        <v>687</v>
      </c>
      <c r="E78" s="133">
        <v>7900905</v>
      </c>
      <c r="F78" s="114" t="s">
        <v>410</v>
      </c>
      <c r="G78" s="130">
        <v>42579</v>
      </c>
      <c r="H78" s="134" t="s">
        <v>400</v>
      </c>
      <c r="I78" s="128">
        <v>30</v>
      </c>
      <c r="J78" s="129" t="s">
        <v>404</v>
      </c>
      <c r="K78" s="119" t="s">
        <v>530</v>
      </c>
    </row>
    <row r="79" spans="2:11" ht="18" customHeight="1" x14ac:dyDescent="0.15">
      <c r="B79" s="108">
        <v>72</v>
      </c>
      <c r="C79" s="116">
        <v>80</v>
      </c>
      <c r="D79" s="198" t="s">
        <v>688</v>
      </c>
      <c r="E79" s="136">
        <v>7900911</v>
      </c>
      <c r="F79" s="110" t="s">
        <v>458</v>
      </c>
      <c r="G79" s="115">
        <v>42730</v>
      </c>
      <c r="H79" s="137" t="s">
        <v>411</v>
      </c>
      <c r="I79" s="116">
        <v>22</v>
      </c>
      <c r="J79" s="110" t="s">
        <v>412</v>
      </c>
      <c r="K79" s="119" t="s">
        <v>500</v>
      </c>
    </row>
    <row r="80" spans="2:11" ht="18" customHeight="1" x14ac:dyDescent="0.15">
      <c r="B80" s="108">
        <v>73</v>
      </c>
      <c r="C80" s="116">
        <v>81</v>
      </c>
      <c r="D80" s="198" t="s">
        <v>429</v>
      </c>
      <c r="E80" s="136">
        <v>7992648</v>
      </c>
      <c r="F80" s="110" t="s">
        <v>424</v>
      </c>
      <c r="G80" s="115">
        <v>43024</v>
      </c>
      <c r="H80" s="137" t="s">
        <v>425</v>
      </c>
      <c r="I80" s="116">
        <v>10</v>
      </c>
      <c r="J80" s="110" t="s">
        <v>427</v>
      </c>
      <c r="K80" s="119" t="s">
        <v>496</v>
      </c>
    </row>
    <row r="81" spans="1:11" ht="18" customHeight="1" x14ac:dyDescent="0.15">
      <c r="B81" s="108">
        <v>74</v>
      </c>
      <c r="C81" s="116">
        <v>82</v>
      </c>
      <c r="D81" s="198" t="s">
        <v>689</v>
      </c>
      <c r="E81" s="136">
        <v>7900963</v>
      </c>
      <c r="F81" s="110" t="s">
        <v>550</v>
      </c>
      <c r="G81" s="115">
        <v>43004</v>
      </c>
      <c r="H81" s="137" t="s">
        <v>426</v>
      </c>
      <c r="I81" s="116">
        <v>25</v>
      </c>
      <c r="J81" s="110" t="s">
        <v>428</v>
      </c>
      <c r="K81" s="119" t="s">
        <v>497</v>
      </c>
    </row>
    <row r="82" spans="1:11" ht="18" customHeight="1" x14ac:dyDescent="0.15">
      <c r="B82" s="108">
        <v>75</v>
      </c>
      <c r="C82" s="116">
        <v>83</v>
      </c>
      <c r="D82" s="198" t="s">
        <v>511</v>
      </c>
      <c r="E82" s="136" t="s">
        <v>512</v>
      </c>
      <c r="F82" s="110" t="s">
        <v>706</v>
      </c>
      <c r="G82" s="115">
        <v>43389</v>
      </c>
      <c r="H82" s="137" t="s">
        <v>513</v>
      </c>
      <c r="I82" s="116">
        <v>43</v>
      </c>
      <c r="J82" s="110" t="s">
        <v>514</v>
      </c>
      <c r="K82" s="119" t="s">
        <v>575</v>
      </c>
    </row>
    <row r="83" spans="1:11" ht="18" customHeight="1" x14ac:dyDescent="0.15">
      <c r="B83" s="108">
        <v>76</v>
      </c>
      <c r="C83" s="116">
        <v>85</v>
      </c>
      <c r="D83" s="198" t="s">
        <v>557</v>
      </c>
      <c r="E83" s="136" t="s">
        <v>571</v>
      </c>
      <c r="F83" s="110" t="s">
        <v>702</v>
      </c>
      <c r="G83" s="115">
        <v>43676</v>
      </c>
      <c r="H83" s="137" t="s">
        <v>564</v>
      </c>
      <c r="I83" s="116">
        <v>34</v>
      </c>
      <c r="J83" s="110" t="s">
        <v>566</v>
      </c>
      <c r="K83" s="119" t="s">
        <v>577</v>
      </c>
    </row>
    <row r="84" spans="1:11" ht="18" customHeight="1" x14ac:dyDescent="0.15">
      <c r="B84" s="179">
        <v>77</v>
      </c>
      <c r="C84" s="179">
        <v>86</v>
      </c>
      <c r="D84" s="199" t="s">
        <v>558</v>
      </c>
      <c r="E84" s="180" t="s">
        <v>572</v>
      </c>
      <c r="F84" s="181" t="s">
        <v>561</v>
      </c>
      <c r="G84" s="182">
        <v>43678</v>
      </c>
      <c r="H84" s="183">
        <v>18</v>
      </c>
      <c r="I84" s="179">
        <v>60</v>
      </c>
      <c r="J84" s="181" t="s">
        <v>567</v>
      </c>
      <c r="K84" s="184"/>
    </row>
    <row r="85" spans="1:11" ht="18" customHeight="1" x14ac:dyDescent="0.15">
      <c r="B85" s="179">
        <v>78</v>
      </c>
      <c r="C85" s="179">
        <v>87</v>
      </c>
      <c r="D85" s="199" t="s">
        <v>559</v>
      </c>
      <c r="E85" s="180" t="s">
        <v>573</v>
      </c>
      <c r="F85" s="181" t="s">
        <v>562</v>
      </c>
      <c r="G85" s="182">
        <v>43837</v>
      </c>
      <c r="H85" s="183" t="s">
        <v>565</v>
      </c>
      <c r="I85" s="179">
        <v>22</v>
      </c>
      <c r="J85" s="181" t="s">
        <v>568</v>
      </c>
      <c r="K85" s="184"/>
    </row>
    <row r="86" spans="1:11" ht="18" customHeight="1" x14ac:dyDescent="0.15">
      <c r="B86" s="179">
        <v>79</v>
      </c>
      <c r="C86" s="179">
        <v>88</v>
      </c>
      <c r="D86" s="199" t="s">
        <v>560</v>
      </c>
      <c r="E86" s="180" t="s">
        <v>574</v>
      </c>
      <c r="F86" s="181" t="s">
        <v>563</v>
      </c>
      <c r="G86" s="182">
        <v>43852</v>
      </c>
      <c r="H86" s="183">
        <v>18</v>
      </c>
      <c r="I86" s="179">
        <v>27</v>
      </c>
      <c r="J86" s="181" t="s">
        <v>569</v>
      </c>
      <c r="K86" s="184"/>
    </row>
    <row r="87" spans="1:11" ht="18" customHeight="1" x14ac:dyDescent="0.15">
      <c r="B87" s="109" t="s">
        <v>66</v>
      </c>
      <c r="C87" s="109"/>
      <c r="D87" s="114"/>
      <c r="E87" s="109"/>
      <c r="F87" s="109"/>
      <c r="G87" s="109"/>
      <c r="H87" s="109"/>
      <c r="I87" s="138">
        <f>SUM(I5:I86)</f>
        <v>2447</v>
      </c>
      <c r="J87" s="112"/>
      <c r="K87" s="112"/>
    </row>
    <row r="88" spans="1:11" ht="15.75" customHeight="1" x14ac:dyDescent="0.15">
      <c r="B88" s="6"/>
      <c r="C88" s="327"/>
      <c r="D88" s="190"/>
      <c r="E88" s="44"/>
      <c r="F88" s="186" t="s">
        <v>509</v>
      </c>
      <c r="G88" s="20"/>
      <c r="H88" s="40"/>
    </row>
    <row r="89" spans="1:11" ht="15.75" customHeight="1" x14ac:dyDescent="0.15">
      <c r="B89" s="6"/>
      <c r="C89" s="6"/>
      <c r="D89" s="5"/>
      <c r="E89" s="43"/>
      <c r="F89" s="187" t="s">
        <v>405</v>
      </c>
    </row>
    <row r="90" spans="1:11" ht="15" customHeight="1" thickBot="1" x14ac:dyDescent="0.2">
      <c r="E90" s="185"/>
      <c r="F90" s="16" t="s">
        <v>570</v>
      </c>
    </row>
    <row r="91" spans="1:11" ht="23.25" customHeight="1" thickTop="1" thickBot="1" x14ac:dyDescent="0.2">
      <c r="B91" s="38">
        <v>0</v>
      </c>
      <c r="C91" s="26" t="str">
        <f>'確認用 (送付)'!J63</f>
        <v>上記一覧表の番号を入力してください。</v>
      </c>
      <c r="D91" s="25"/>
    </row>
    <row r="92" spans="1:11" ht="14.25" thickTop="1" x14ac:dyDescent="0.15">
      <c r="A92" s="5"/>
      <c r="B92" s="5"/>
      <c r="C92" s="5"/>
      <c r="D92" s="5"/>
    </row>
    <row r="93" spans="1:11" ht="13.5" customHeight="1" x14ac:dyDescent="0.15">
      <c r="B93" s="1" t="s">
        <v>45</v>
      </c>
      <c r="C93" s="1"/>
      <c r="D93" s="1"/>
      <c r="E93" s="1"/>
      <c r="F93" s="1"/>
      <c r="G93" s="1"/>
    </row>
    <row r="94" spans="1:11" ht="13.5" customHeight="1" x14ac:dyDescent="0.15">
      <c r="B94" s="224" t="s">
        <v>23</v>
      </c>
      <c r="C94" s="224"/>
      <c r="D94" s="224"/>
      <c r="E94" s="224"/>
      <c r="F94" s="224"/>
      <c r="G94" s="224"/>
    </row>
    <row r="95" spans="1:11" ht="13.5" customHeight="1" x14ac:dyDescent="0.15">
      <c r="B95" s="1"/>
      <c r="C95" s="1"/>
      <c r="D95" s="1"/>
      <c r="E95" s="1"/>
      <c r="F95" s="2"/>
      <c r="G95" s="3"/>
    </row>
    <row r="96" spans="1:11" ht="22.5" customHeight="1" x14ac:dyDescent="0.15">
      <c r="B96" s="1"/>
      <c r="C96" s="1"/>
      <c r="D96" s="1"/>
      <c r="E96" s="1"/>
      <c r="F96" s="1"/>
      <c r="G96" s="2" t="s">
        <v>580</v>
      </c>
    </row>
    <row r="97" spans="2:7" ht="19.5" customHeight="1" x14ac:dyDescent="0.15">
      <c r="B97" s="221" t="s">
        <v>1</v>
      </c>
      <c r="C97" s="221"/>
      <c r="D97" s="221"/>
      <c r="E97" s="218" t="e">
        <f>'確認用 (送付)'!E65:G65</f>
        <v>#N/A</v>
      </c>
      <c r="F97" s="222"/>
      <c r="G97" s="223"/>
    </row>
    <row r="98" spans="2:7" ht="19.5" customHeight="1" x14ac:dyDescent="0.15">
      <c r="B98" s="225" t="s">
        <v>20</v>
      </c>
      <c r="C98" s="226"/>
      <c r="D98" s="227"/>
      <c r="E98" s="218" t="e">
        <f>'確認用 (送付)'!E66:G66</f>
        <v>#N/A</v>
      </c>
      <c r="F98" s="222"/>
      <c r="G98" s="223"/>
    </row>
    <row r="99" spans="2:7" ht="19.5" customHeight="1" x14ac:dyDescent="0.15">
      <c r="B99" s="221" t="s">
        <v>24</v>
      </c>
      <c r="C99" s="221"/>
      <c r="D99" s="221"/>
      <c r="E99" s="218" t="e">
        <f>'確認用 (送付)'!E67:G67</f>
        <v>#N/A</v>
      </c>
      <c r="F99" s="222"/>
      <c r="G99" s="223"/>
    </row>
    <row r="100" spans="2:7" ht="19.5" customHeight="1" x14ac:dyDescent="0.15">
      <c r="B100" s="221" t="s">
        <v>2</v>
      </c>
      <c r="C100" s="221"/>
      <c r="D100" s="221"/>
      <c r="E100" s="218" t="e">
        <f>'確認用 (送付)'!E68:G68</f>
        <v>#N/A</v>
      </c>
      <c r="F100" s="222"/>
      <c r="G100" s="223"/>
    </row>
    <row r="101" spans="2:7" ht="19.5" customHeight="1" x14ac:dyDescent="0.15">
      <c r="B101" s="221" t="s">
        <v>3</v>
      </c>
      <c r="C101" s="221"/>
      <c r="D101" s="221"/>
      <c r="E101" s="218" t="e">
        <f>'確認用 (送付)'!E69:G69</f>
        <v>#N/A</v>
      </c>
      <c r="F101" s="222"/>
      <c r="G101" s="223"/>
    </row>
    <row r="102" spans="2:7" ht="19.5" customHeight="1" x14ac:dyDescent="0.15">
      <c r="B102" s="221" t="s">
        <v>4</v>
      </c>
      <c r="C102" s="221"/>
      <c r="D102" s="221"/>
      <c r="E102" s="228" t="e">
        <f>'確認用 (送付)'!E70:G70</f>
        <v>#N/A</v>
      </c>
      <c r="F102" s="229"/>
      <c r="G102" s="230"/>
    </row>
    <row r="103" spans="2:7" ht="19.5" customHeight="1" x14ac:dyDescent="0.15">
      <c r="B103" s="231" t="s">
        <v>22</v>
      </c>
      <c r="C103" s="89" t="s">
        <v>25</v>
      </c>
      <c r="D103" s="89"/>
      <c r="E103" s="22" t="e">
        <f>'確認用 (送付)'!E71</f>
        <v>#N/A</v>
      </c>
      <c r="F103" s="22" t="e">
        <f>'確認用 (送付)'!F71</f>
        <v>#N/A</v>
      </c>
      <c r="G103" s="23" t="e">
        <f>'確認用 (送付)'!G71</f>
        <v>#N/A</v>
      </c>
    </row>
    <row r="104" spans="2:7" ht="19.5" customHeight="1" x14ac:dyDescent="0.15">
      <c r="B104" s="232"/>
      <c r="C104" s="89" t="s">
        <v>21</v>
      </c>
      <c r="D104" s="89"/>
      <c r="E104" s="218" t="e">
        <f>'確認用 (送付)'!E72:G72</f>
        <v>#N/A</v>
      </c>
      <c r="F104" s="222"/>
      <c r="G104" s="223"/>
    </row>
    <row r="105" spans="2:7" ht="19.5" customHeight="1" x14ac:dyDescent="0.15">
      <c r="B105" s="249" t="s">
        <v>19</v>
      </c>
      <c r="C105" s="250" t="s">
        <v>5</v>
      </c>
      <c r="D105" s="251"/>
      <c r="E105" s="62" t="e">
        <f>'確認用 (送付)'!E73</f>
        <v>#N/A</v>
      </c>
      <c r="F105" s="62" t="e">
        <f>'確認用 (送付)'!F73</f>
        <v>#N/A</v>
      </c>
      <c r="G105" s="63" t="e">
        <f>'確認用 (送付)'!G73</f>
        <v>#N/A</v>
      </c>
    </row>
    <row r="106" spans="2:7" ht="19.5" customHeight="1" x14ac:dyDescent="0.15">
      <c r="B106" s="249"/>
      <c r="C106" s="252"/>
      <c r="D106" s="253"/>
      <c r="E106" s="64" t="e">
        <f>'確認用 (送付)'!E74</f>
        <v>#N/A</v>
      </c>
      <c r="F106" s="65" t="e">
        <f>'確認用 (送付)'!F74</f>
        <v>#N/A</v>
      </c>
      <c r="G106" s="66" t="e">
        <f>'確認用 (送付)'!G74</f>
        <v>#N/A</v>
      </c>
    </row>
    <row r="107" spans="2:7" ht="19.5" customHeight="1" x14ac:dyDescent="0.15">
      <c r="B107" s="249"/>
      <c r="C107" s="221" t="s">
        <v>6</v>
      </c>
      <c r="D107" s="221"/>
      <c r="E107" s="22" t="e">
        <f>'確認用 (送付)'!E75</f>
        <v>#N/A</v>
      </c>
      <c r="F107" s="22" t="e">
        <f>'確認用 (送付)'!F75</f>
        <v>#N/A</v>
      </c>
      <c r="G107" s="23" t="e">
        <f>'確認用 (送付)'!G75</f>
        <v>#N/A</v>
      </c>
    </row>
    <row r="108" spans="2:7" ht="19.5" customHeight="1" x14ac:dyDescent="0.15">
      <c r="B108" s="249"/>
      <c r="C108" s="221" t="s">
        <v>7</v>
      </c>
      <c r="D108" s="221"/>
      <c r="E108" s="70" t="e">
        <f>'確認用 (送付)'!E76</f>
        <v>#N/A</v>
      </c>
      <c r="F108" s="70" t="e">
        <f>'確認用 (送付)'!F76</f>
        <v>#N/A</v>
      </c>
      <c r="G108" s="71" t="e">
        <f>'確認用 (送付)'!G76</f>
        <v>#N/A</v>
      </c>
    </row>
    <row r="109" spans="2:7" ht="19.5" customHeight="1" x14ac:dyDescent="0.15">
      <c r="B109" s="221" t="s">
        <v>8</v>
      </c>
      <c r="C109" s="221"/>
      <c r="D109" s="221"/>
      <c r="E109" s="218" t="e">
        <f>'確認用 (送付)'!E77:G77</f>
        <v>#N/A</v>
      </c>
      <c r="F109" s="222"/>
      <c r="G109" s="223"/>
    </row>
    <row r="110" spans="2:7" ht="19.5" customHeight="1" x14ac:dyDescent="0.15">
      <c r="B110" s="240" t="s">
        <v>9</v>
      </c>
      <c r="C110" s="241"/>
      <c r="D110" s="242"/>
      <c r="E110" s="28" t="e">
        <f>'確認用 (送付)'!E78</f>
        <v>#N/A</v>
      </c>
      <c r="F110" s="29" t="e">
        <f>'確認用 (送付)'!F78</f>
        <v>#N/A</v>
      </c>
      <c r="G110" s="30" t="e">
        <f>'確認用 (送付)'!G78</f>
        <v>#N/A</v>
      </c>
    </row>
    <row r="111" spans="2:7" ht="19.5" customHeight="1" x14ac:dyDescent="0.15">
      <c r="B111" s="243"/>
      <c r="C111" s="244"/>
      <c r="D111" s="245"/>
      <c r="E111" s="31" t="e">
        <f>'確認用 (送付)'!E79</f>
        <v>#N/A</v>
      </c>
      <c r="F111" s="32" t="e">
        <f>'確認用 (送付)'!F79</f>
        <v>#N/A</v>
      </c>
      <c r="G111" s="33" t="e">
        <f>'確認用 (送付)'!G79</f>
        <v>#N/A</v>
      </c>
    </row>
    <row r="112" spans="2:7" ht="19.5" customHeight="1" x14ac:dyDescent="0.15">
      <c r="B112" s="243"/>
      <c r="C112" s="244"/>
      <c r="D112" s="245"/>
      <c r="E112" s="31" t="e">
        <f>'確認用 (送付)'!E80</f>
        <v>#N/A</v>
      </c>
      <c r="F112" s="32" t="e">
        <f>'確認用 (送付)'!F80</f>
        <v>#N/A</v>
      </c>
      <c r="G112" s="33" t="e">
        <f>'確認用 (送付)'!G80</f>
        <v>#N/A</v>
      </c>
    </row>
    <row r="113" spans="2:7" ht="19.5" customHeight="1" x14ac:dyDescent="0.15">
      <c r="B113" s="243"/>
      <c r="C113" s="244"/>
      <c r="D113" s="245"/>
      <c r="E113" s="31" t="e">
        <f>'確認用 (送付)'!E81</f>
        <v>#N/A</v>
      </c>
      <c r="F113" s="32" t="e">
        <f>'確認用 (送付)'!F81</f>
        <v>#N/A</v>
      </c>
      <c r="G113" s="33" t="e">
        <f>'確認用 (送付)'!G81</f>
        <v>#N/A</v>
      </c>
    </row>
    <row r="114" spans="2:7" ht="19.5" customHeight="1" x14ac:dyDescent="0.15">
      <c r="B114" s="243"/>
      <c r="C114" s="244"/>
      <c r="D114" s="245"/>
      <c r="E114" s="31" t="e">
        <f>'確認用 (送付)'!E82</f>
        <v>#N/A</v>
      </c>
      <c r="F114" s="32" t="e">
        <f>'確認用 (送付)'!F82</f>
        <v>#N/A</v>
      </c>
      <c r="G114" s="33" t="e">
        <f>'確認用 (送付)'!G82</f>
        <v>#N/A</v>
      </c>
    </row>
    <row r="115" spans="2:7" ht="19.5" customHeight="1" x14ac:dyDescent="0.15">
      <c r="B115" s="246"/>
      <c r="C115" s="247"/>
      <c r="D115" s="248"/>
      <c r="E115" s="34" t="e">
        <f>'確認用 (送付)'!E83</f>
        <v>#N/A</v>
      </c>
      <c r="F115" s="35" t="e">
        <f>'確認用 (送付)'!F83</f>
        <v>#N/A</v>
      </c>
      <c r="G115" s="36" t="e">
        <f>'確認用 (送付)'!G83</f>
        <v>#N/A</v>
      </c>
    </row>
    <row r="116" spans="2:7" ht="19.5" customHeight="1" x14ac:dyDescent="0.15">
      <c r="B116" s="233" t="s">
        <v>10</v>
      </c>
      <c r="C116" s="233"/>
      <c r="D116" s="17" t="s">
        <v>11</v>
      </c>
      <c r="E116" s="27" t="e">
        <f>'確認用 (送付)'!E84</f>
        <v>#N/A</v>
      </c>
      <c r="F116" s="22" t="e">
        <f>'確認用 (送付)'!F84</f>
        <v>#N/A</v>
      </c>
      <c r="G116" s="23" t="e">
        <f>'確認用 (送付)'!G84</f>
        <v>#N/A</v>
      </c>
    </row>
    <row r="117" spans="2:7" ht="19.5" customHeight="1" x14ac:dyDescent="0.15">
      <c r="B117" s="233"/>
      <c r="C117" s="233"/>
      <c r="D117" s="17" t="s">
        <v>26</v>
      </c>
      <c r="E117" s="218" t="e">
        <f>'確認用 (送付)'!E85:G85</f>
        <v>#N/A</v>
      </c>
      <c r="F117" s="222"/>
      <c r="G117" s="223"/>
    </row>
    <row r="118" spans="2:7" ht="19.5" customHeight="1" x14ac:dyDescent="0.15">
      <c r="B118" s="221" t="s">
        <v>12</v>
      </c>
      <c r="C118" s="221"/>
      <c r="D118" s="221"/>
      <c r="E118" s="218" t="e">
        <f>'確認用 (送付)'!E86:G86</f>
        <v>#N/A</v>
      </c>
      <c r="F118" s="222"/>
      <c r="G118" s="223"/>
    </row>
    <row r="119" spans="2:7" ht="19.5" customHeight="1" x14ac:dyDescent="0.15">
      <c r="B119" s="249" t="s">
        <v>13</v>
      </c>
      <c r="C119" s="221" t="s">
        <v>14</v>
      </c>
      <c r="D119" s="221"/>
      <c r="E119" s="218" t="e">
        <f>'確認用 (送付)'!E87:G87</f>
        <v>#N/A</v>
      </c>
      <c r="F119" s="222"/>
      <c r="G119" s="223"/>
    </row>
    <row r="120" spans="2:7" ht="19.5" customHeight="1" x14ac:dyDescent="0.15">
      <c r="B120" s="249"/>
      <c r="C120" s="221" t="s">
        <v>15</v>
      </c>
      <c r="D120" s="221"/>
      <c r="E120" s="218" t="e">
        <f>'確認用 (送付)'!E88:G88</f>
        <v>#N/A</v>
      </c>
      <c r="F120" s="222"/>
      <c r="G120" s="223"/>
    </row>
    <row r="121" spans="2:7" ht="19.5" customHeight="1" x14ac:dyDescent="0.15">
      <c r="B121" s="249"/>
      <c r="C121" s="221" t="s">
        <v>16</v>
      </c>
      <c r="D121" s="221"/>
      <c r="E121" s="218" t="e">
        <f>'確認用 (送付)'!E89:G89</f>
        <v>#N/A</v>
      </c>
      <c r="F121" s="222"/>
      <c r="G121" s="223"/>
    </row>
    <row r="122" spans="2:7" ht="19.5" customHeight="1" x14ac:dyDescent="0.15">
      <c r="B122" s="249"/>
      <c r="C122" s="221" t="s">
        <v>17</v>
      </c>
      <c r="D122" s="221"/>
      <c r="E122" s="218" t="e">
        <f>'確認用 (送付)'!E90:G90</f>
        <v>#N/A</v>
      </c>
      <c r="F122" s="222"/>
      <c r="G122" s="223"/>
    </row>
    <row r="123" spans="2:7" ht="19.5" customHeight="1" x14ac:dyDescent="0.15">
      <c r="B123" s="255" t="s">
        <v>27</v>
      </c>
      <c r="C123" s="256"/>
      <c r="D123" s="257"/>
      <c r="E123" s="218" t="e">
        <f>'確認用 (送付)'!E91:G91</f>
        <v>#N/A</v>
      </c>
      <c r="F123" s="222"/>
      <c r="G123" s="223"/>
    </row>
    <row r="124" spans="2:7" ht="19.5" customHeight="1" x14ac:dyDescent="0.15">
      <c r="B124" s="268" t="s">
        <v>18</v>
      </c>
      <c r="C124" s="267" t="s">
        <v>47</v>
      </c>
      <c r="D124" s="242"/>
      <c r="E124" s="28" t="e">
        <f>'確認用 (送付)'!E92</f>
        <v>#N/A</v>
      </c>
      <c r="F124" s="50" t="e">
        <f>'確認用 (送付)'!F92</f>
        <v>#N/A</v>
      </c>
      <c r="G124" s="30" t="e">
        <f>'確認用 (送付)'!G92</f>
        <v>#N/A</v>
      </c>
    </row>
    <row r="125" spans="2:7" ht="19.5" customHeight="1" x14ac:dyDescent="0.15">
      <c r="B125" s="269"/>
      <c r="C125" s="243"/>
      <c r="D125" s="245"/>
      <c r="E125" s="31" t="e">
        <f>'確認用 (送付)'!E93</f>
        <v>#N/A</v>
      </c>
      <c r="F125" s="32" t="e">
        <f>'確認用 (送付)'!F93</f>
        <v>#N/A</v>
      </c>
      <c r="G125" s="33" t="e">
        <f>'確認用 (送付)'!G93</f>
        <v>#N/A</v>
      </c>
    </row>
    <row r="126" spans="2:7" ht="19.5" customHeight="1" x14ac:dyDescent="0.15">
      <c r="B126" s="269"/>
      <c r="C126" s="243"/>
      <c r="D126" s="245"/>
      <c r="E126" s="31" t="e">
        <f>'確認用 (送付)'!E94</f>
        <v>#N/A</v>
      </c>
      <c r="F126" s="32" t="e">
        <f>'確認用 (送付)'!F94</f>
        <v>#N/A</v>
      </c>
      <c r="G126" s="33" t="e">
        <f>'確認用 (送付)'!G94</f>
        <v>#N/A</v>
      </c>
    </row>
    <row r="127" spans="2:7" ht="19.5" customHeight="1" x14ac:dyDescent="0.15">
      <c r="B127" s="269"/>
      <c r="C127" s="246"/>
      <c r="D127" s="248"/>
      <c r="E127" s="31" t="e">
        <f>'確認用 (送付)'!E95</f>
        <v>#N/A</v>
      </c>
      <c r="F127" s="32" t="e">
        <f>'確認用 (送付)'!F95</f>
        <v>#N/A</v>
      </c>
      <c r="G127" s="33" t="e">
        <f>'確認用 (送付)'!G95</f>
        <v>#N/A</v>
      </c>
    </row>
    <row r="128" spans="2:7" ht="19.5" customHeight="1" x14ac:dyDescent="0.15">
      <c r="B128" s="269"/>
      <c r="C128" s="234" t="s">
        <v>48</v>
      </c>
      <c r="D128" s="235"/>
      <c r="E128" s="285" t="e">
        <f>'確認用 (送付)'!E96:G96</f>
        <v>#N/A</v>
      </c>
      <c r="F128" s="286"/>
      <c r="G128" s="287"/>
    </row>
    <row r="129" spans="2:7" ht="19.5" customHeight="1" x14ac:dyDescent="0.15">
      <c r="B129" s="269"/>
      <c r="C129" s="236"/>
      <c r="D129" s="237"/>
      <c r="E129" s="291" t="e">
        <f>'確認用 (送付)'!E97:G97</f>
        <v>#N/A</v>
      </c>
      <c r="F129" s="292"/>
      <c r="G129" s="293"/>
    </row>
    <row r="130" spans="2:7" ht="19.5" customHeight="1" x14ac:dyDescent="0.15">
      <c r="B130" s="269"/>
      <c r="C130" s="236"/>
      <c r="D130" s="237"/>
      <c r="E130" s="291" t="e">
        <f>'確認用 (送付)'!E98:G98</f>
        <v>#N/A</v>
      </c>
      <c r="F130" s="292"/>
      <c r="G130" s="293"/>
    </row>
    <row r="131" spans="2:7" ht="19.5" customHeight="1" x14ac:dyDescent="0.15">
      <c r="B131" s="269"/>
      <c r="C131" s="236"/>
      <c r="D131" s="237"/>
      <c r="E131" s="291" t="e">
        <f>'確認用 (送付)'!E99:G99</f>
        <v>#N/A</v>
      </c>
      <c r="F131" s="292"/>
      <c r="G131" s="293"/>
    </row>
    <row r="132" spans="2:7" ht="19.5" customHeight="1" x14ac:dyDescent="0.15">
      <c r="B132" s="270"/>
      <c r="C132" s="238"/>
      <c r="D132" s="239"/>
      <c r="E132" s="288" t="e">
        <f>'確認用 (送付)'!E100:G100</f>
        <v>#N/A</v>
      </c>
      <c r="F132" s="289"/>
      <c r="G132" s="290"/>
    </row>
    <row r="133" spans="2:7" ht="13.5" customHeight="1" x14ac:dyDescent="0.15">
      <c r="B133" s="258" t="s">
        <v>28</v>
      </c>
      <c r="C133" s="258"/>
      <c r="D133" s="258"/>
      <c r="E133" s="258"/>
      <c r="F133" s="258"/>
      <c r="G133" s="258"/>
    </row>
    <row r="134" spans="2:7" x14ac:dyDescent="0.15">
      <c r="B134" s="259" t="s">
        <v>29</v>
      </c>
      <c r="C134" s="260"/>
      <c r="D134" s="260"/>
      <c r="E134" s="260"/>
      <c r="F134" s="260"/>
      <c r="G134" s="260"/>
    </row>
    <row r="135" spans="2:7" x14ac:dyDescent="0.15">
      <c r="B135" s="254" t="s">
        <v>30</v>
      </c>
      <c r="C135" s="254"/>
      <c r="D135" s="254"/>
      <c r="E135" s="254"/>
      <c r="F135" s="254"/>
      <c r="G135" s="254"/>
    </row>
  </sheetData>
  <mergeCells count="57">
    <mergeCell ref="B124:B132"/>
    <mergeCell ref="C124:D127"/>
    <mergeCell ref="J3:J4"/>
    <mergeCell ref="B100:D100"/>
    <mergeCell ref="E100:G100"/>
    <mergeCell ref="B101:D101"/>
    <mergeCell ref="E101:G101"/>
    <mergeCell ref="B94:G94"/>
    <mergeCell ref="B97:D97"/>
    <mergeCell ref="E97:G97"/>
    <mergeCell ref="B98:D98"/>
    <mergeCell ref="E98:G98"/>
    <mergeCell ref="E129:G129"/>
    <mergeCell ref="E130:G130"/>
    <mergeCell ref="E131:G131"/>
    <mergeCell ref="B99:D99"/>
    <mergeCell ref="E99:G99"/>
    <mergeCell ref="B102:D102"/>
    <mergeCell ref="E102:G102"/>
    <mergeCell ref="B118:D118"/>
    <mergeCell ref="E118:G118"/>
    <mergeCell ref="B103:B104"/>
    <mergeCell ref="E104:G104"/>
    <mergeCell ref="B105:B108"/>
    <mergeCell ref="C105:D106"/>
    <mergeCell ref="C107:D107"/>
    <mergeCell ref="C108:D108"/>
    <mergeCell ref="B109:D109"/>
    <mergeCell ref="E109:G109"/>
    <mergeCell ref="B116:C117"/>
    <mergeCell ref="E117:G117"/>
    <mergeCell ref="B110:D115"/>
    <mergeCell ref="B119:B122"/>
    <mergeCell ref="C119:D119"/>
    <mergeCell ref="E119:G119"/>
    <mergeCell ref="C120:D120"/>
    <mergeCell ref="E120:G120"/>
    <mergeCell ref="C121:D121"/>
    <mergeCell ref="E121:G121"/>
    <mergeCell ref="C122:D122"/>
    <mergeCell ref="E122:G122"/>
    <mergeCell ref="B134:G134"/>
    <mergeCell ref="B135:G135"/>
    <mergeCell ref="B2:B4"/>
    <mergeCell ref="C2:C4"/>
    <mergeCell ref="D2:I2"/>
    <mergeCell ref="D3:D4"/>
    <mergeCell ref="E3:E4"/>
    <mergeCell ref="F3:F4"/>
    <mergeCell ref="G3:G4"/>
    <mergeCell ref="H3:I3"/>
    <mergeCell ref="B123:D123"/>
    <mergeCell ref="E123:G123"/>
    <mergeCell ref="C128:D132"/>
    <mergeCell ref="E128:G128"/>
    <mergeCell ref="E132:G132"/>
    <mergeCell ref="B133:G133"/>
  </mergeCells>
  <phoneticPr fontId="18"/>
  <printOptions horizontalCentered="1"/>
  <pageMargins left="0.23622047244094491" right="0.23622047244094491" top="1.3385826771653544" bottom="0.35433070866141736" header="0.31496062992125984" footer="0.31496062992125984"/>
  <pageSetup paperSize="8" scale="73" orientation="portrait" r:id="rId1"/>
  <rowBreaks count="1" manualBreakCount="1">
    <brk id="90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HX43"/>
  <sheetViews>
    <sheetView tabSelected="1" view="pageBreakPreview" topLeftCell="A16" zoomScale="84" zoomScaleNormal="120" zoomScaleSheetLayoutView="84" workbookViewId="0">
      <selection activeCell="L107" sqref="L107"/>
    </sheetView>
  </sheetViews>
  <sheetFormatPr defaultRowHeight="13.5" x14ac:dyDescent="0.15"/>
  <cols>
    <col min="1" max="1" width="9" style="200"/>
    <col min="2" max="2" width="6.25" style="200" customWidth="1"/>
    <col min="3" max="3" width="5.25" style="200" customWidth="1"/>
    <col min="4" max="4" width="28.625" style="200" customWidth="1"/>
    <col min="5" max="18" width="9.75" style="200" customWidth="1"/>
    <col min="19" max="19" width="11.25" style="200" customWidth="1"/>
    <col min="20" max="28" width="9.75" style="200" customWidth="1"/>
    <col min="29" max="29" width="10.75" style="200" customWidth="1"/>
    <col min="30" max="36" width="9.75" style="200" customWidth="1"/>
    <col min="37" max="37" width="12.5" style="200" customWidth="1"/>
    <col min="38" max="72" width="9.75" style="200" customWidth="1"/>
    <col min="73" max="73" width="11.25" style="200" customWidth="1"/>
    <col min="74" max="90" width="9.75" style="200" customWidth="1"/>
    <col min="91" max="91" width="13.5" style="200" customWidth="1"/>
    <col min="92" max="136" width="9.75" style="200" customWidth="1"/>
    <col min="137" max="137" width="12" style="200" customWidth="1"/>
    <col min="138" max="172" width="9.75" style="200" customWidth="1"/>
    <col min="173" max="175" width="12" style="200" customWidth="1"/>
    <col min="176" max="232" width="9.75" style="200" customWidth="1"/>
    <col min="233" max="16384" width="9" style="200"/>
  </cols>
  <sheetData>
    <row r="2" spans="2:232" x14ac:dyDescent="0.15">
      <c r="B2" s="200" t="s">
        <v>0</v>
      </c>
    </row>
    <row r="3" spans="2:232" ht="17.25" x14ac:dyDescent="0.15">
      <c r="B3" s="328" t="s">
        <v>54</v>
      </c>
      <c r="C3" s="329"/>
      <c r="D3" s="329"/>
    </row>
    <row r="4" spans="2:232" ht="17.25" x14ac:dyDescent="0.15">
      <c r="B4" s="330" t="s">
        <v>53</v>
      </c>
    </row>
    <row r="5" spans="2:232" x14ac:dyDescent="0.15">
      <c r="D5" s="331"/>
    </row>
    <row r="6" spans="2:232" x14ac:dyDescent="0.15">
      <c r="C6" s="200" t="s">
        <v>581</v>
      </c>
    </row>
    <row r="7" spans="2:232" x14ac:dyDescent="0.15">
      <c r="E7" s="385">
        <v>1</v>
      </c>
      <c r="F7" s="385"/>
      <c r="G7" s="385"/>
      <c r="H7" s="385">
        <v>2</v>
      </c>
      <c r="I7" s="385"/>
      <c r="J7" s="385"/>
      <c r="K7" s="385">
        <v>3</v>
      </c>
      <c r="L7" s="385"/>
      <c r="M7" s="385"/>
      <c r="N7" s="385">
        <v>4</v>
      </c>
      <c r="O7" s="385"/>
      <c r="P7" s="385"/>
      <c r="Q7" s="385">
        <v>5</v>
      </c>
      <c r="R7" s="385"/>
      <c r="S7" s="385"/>
      <c r="T7" s="385">
        <v>6</v>
      </c>
      <c r="U7" s="385"/>
      <c r="V7" s="385"/>
      <c r="W7" s="385">
        <v>7</v>
      </c>
      <c r="X7" s="385"/>
      <c r="Y7" s="385"/>
      <c r="Z7" s="385">
        <v>8</v>
      </c>
      <c r="AA7" s="385"/>
      <c r="AB7" s="385"/>
      <c r="AC7" s="385">
        <v>9</v>
      </c>
      <c r="AD7" s="385"/>
      <c r="AE7" s="385"/>
      <c r="AF7" s="385">
        <v>10</v>
      </c>
      <c r="AG7" s="385"/>
      <c r="AH7" s="385"/>
      <c r="AI7" s="385">
        <v>11</v>
      </c>
      <c r="AJ7" s="385"/>
      <c r="AK7" s="385"/>
      <c r="AL7" s="385">
        <v>12</v>
      </c>
      <c r="AM7" s="385"/>
      <c r="AN7" s="385"/>
      <c r="AO7" s="385">
        <v>13</v>
      </c>
      <c r="AP7" s="385"/>
      <c r="AQ7" s="385"/>
      <c r="AR7" s="385">
        <v>14</v>
      </c>
      <c r="AS7" s="385"/>
      <c r="AT7" s="385"/>
      <c r="AU7" s="385">
        <v>15</v>
      </c>
      <c r="AV7" s="385"/>
      <c r="AW7" s="385"/>
      <c r="AX7" s="385">
        <v>16</v>
      </c>
      <c r="AY7" s="385"/>
      <c r="AZ7" s="385"/>
      <c r="BA7" s="385">
        <v>17</v>
      </c>
      <c r="BB7" s="385"/>
      <c r="BC7" s="385"/>
      <c r="BD7" s="385">
        <v>18</v>
      </c>
      <c r="BE7" s="385"/>
      <c r="BF7" s="385"/>
      <c r="BG7" s="385">
        <v>19</v>
      </c>
      <c r="BH7" s="385"/>
      <c r="BI7" s="385"/>
      <c r="BJ7" s="385">
        <v>20</v>
      </c>
      <c r="BK7" s="385"/>
      <c r="BL7" s="385"/>
      <c r="BM7" s="385">
        <v>21</v>
      </c>
      <c r="BN7" s="385"/>
      <c r="BO7" s="385"/>
      <c r="BP7" s="385">
        <v>22</v>
      </c>
      <c r="BQ7" s="385"/>
      <c r="BR7" s="385"/>
      <c r="BS7" s="385">
        <v>23</v>
      </c>
      <c r="BT7" s="385"/>
      <c r="BU7" s="385"/>
      <c r="BV7" s="385">
        <v>24</v>
      </c>
      <c r="BW7" s="385"/>
      <c r="BX7" s="385"/>
      <c r="BY7" s="385">
        <v>25</v>
      </c>
      <c r="BZ7" s="385"/>
      <c r="CA7" s="385"/>
      <c r="CB7" s="385">
        <v>26</v>
      </c>
      <c r="CC7" s="385"/>
      <c r="CD7" s="385"/>
      <c r="CE7" s="385">
        <v>27</v>
      </c>
      <c r="CF7" s="385"/>
      <c r="CG7" s="385"/>
      <c r="CH7" s="385">
        <v>28</v>
      </c>
      <c r="CI7" s="385"/>
      <c r="CJ7" s="385"/>
      <c r="CK7" s="385">
        <v>29</v>
      </c>
      <c r="CL7" s="385"/>
      <c r="CM7" s="385"/>
      <c r="CN7" s="385">
        <v>30</v>
      </c>
      <c r="CO7" s="385"/>
      <c r="CP7" s="385"/>
      <c r="CQ7" s="385">
        <v>31</v>
      </c>
      <c r="CR7" s="385"/>
      <c r="CS7" s="385"/>
      <c r="CT7" s="385">
        <v>32</v>
      </c>
      <c r="CU7" s="385"/>
      <c r="CV7" s="385"/>
      <c r="CW7" s="385">
        <v>33</v>
      </c>
      <c r="CX7" s="385"/>
      <c r="CY7" s="385"/>
      <c r="CZ7" s="385">
        <v>34</v>
      </c>
      <c r="DA7" s="385"/>
      <c r="DB7" s="385"/>
      <c r="DC7" s="385">
        <v>35</v>
      </c>
      <c r="DD7" s="385"/>
      <c r="DE7" s="385"/>
      <c r="DF7" s="385">
        <v>36</v>
      </c>
      <c r="DG7" s="385"/>
      <c r="DH7" s="385"/>
      <c r="DI7" s="385">
        <v>37</v>
      </c>
      <c r="DJ7" s="385"/>
      <c r="DK7" s="385"/>
      <c r="DL7" s="385">
        <v>38</v>
      </c>
      <c r="DM7" s="385"/>
      <c r="DN7" s="385"/>
      <c r="DO7" s="385">
        <v>39</v>
      </c>
      <c r="DP7" s="385"/>
      <c r="DQ7" s="385"/>
      <c r="DR7" s="385">
        <v>40</v>
      </c>
      <c r="DS7" s="385"/>
      <c r="DT7" s="385"/>
      <c r="DU7" s="385">
        <v>41</v>
      </c>
      <c r="DV7" s="385"/>
      <c r="DW7" s="385"/>
      <c r="DX7" s="385">
        <v>42</v>
      </c>
      <c r="DY7" s="385"/>
      <c r="DZ7" s="385"/>
      <c r="EA7" s="385">
        <v>43</v>
      </c>
      <c r="EB7" s="385"/>
      <c r="EC7" s="385"/>
      <c r="ED7" s="385">
        <v>44</v>
      </c>
      <c r="EE7" s="385"/>
      <c r="EF7" s="385"/>
      <c r="EG7" s="385">
        <v>45</v>
      </c>
      <c r="EH7" s="385"/>
      <c r="EI7" s="385"/>
      <c r="EJ7" s="385">
        <v>46</v>
      </c>
      <c r="EK7" s="385"/>
      <c r="EL7" s="385"/>
      <c r="EM7" s="385">
        <v>47</v>
      </c>
      <c r="EN7" s="385"/>
      <c r="EO7" s="385"/>
      <c r="EP7" s="385">
        <v>48</v>
      </c>
      <c r="EQ7" s="385"/>
      <c r="ER7" s="385"/>
      <c r="ES7" s="385">
        <v>49</v>
      </c>
      <c r="ET7" s="385"/>
      <c r="EU7" s="385"/>
      <c r="EV7" s="385">
        <v>50</v>
      </c>
      <c r="EW7" s="385"/>
      <c r="EX7" s="385"/>
      <c r="EY7" s="385">
        <v>51</v>
      </c>
      <c r="EZ7" s="385"/>
      <c r="FA7" s="385"/>
      <c r="FB7" s="385">
        <v>52</v>
      </c>
      <c r="FC7" s="385"/>
      <c r="FD7" s="385"/>
      <c r="FE7" s="385">
        <v>53</v>
      </c>
      <c r="FF7" s="385"/>
      <c r="FG7" s="385"/>
      <c r="FH7" s="385">
        <v>54</v>
      </c>
      <c r="FI7" s="385"/>
      <c r="FJ7" s="385"/>
      <c r="FK7" s="385">
        <v>55</v>
      </c>
      <c r="FL7" s="385"/>
      <c r="FM7" s="385"/>
      <c r="FN7" s="385">
        <v>56</v>
      </c>
      <c r="FO7" s="385"/>
      <c r="FP7" s="385"/>
      <c r="FQ7" s="385">
        <v>57</v>
      </c>
      <c r="FR7" s="385"/>
      <c r="FS7" s="385"/>
      <c r="FT7" s="385">
        <v>58</v>
      </c>
      <c r="FU7" s="385"/>
      <c r="FV7" s="385"/>
      <c r="FW7" s="385">
        <v>59</v>
      </c>
      <c r="FX7" s="385"/>
      <c r="FY7" s="385"/>
      <c r="FZ7" s="385">
        <v>60</v>
      </c>
      <c r="GA7" s="385"/>
      <c r="GB7" s="385"/>
      <c r="GC7" s="385">
        <v>61</v>
      </c>
      <c r="GD7" s="385"/>
      <c r="GE7" s="385"/>
      <c r="GF7" s="385">
        <v>62</v>
      </c>
      <c r="GG7" s="385"/>
      <c r="GH7" s="385"/>
      <c r="GI7" s="385">
        <v>63</v>
      </c>
      <c r="GJ7" s="385"/>
      <c r="GK7" s="385"/>
      <c r="GL7" s="385">
        <v>64</v>
      </c>
      <c r="GM7" s="385"/>
      <c r="GN7" s="385"/>
      <c r="GO7" s="385">
        <v>65</v>
      </c>
      <c r="GP7" s="385"/>
      <c r="GQ7" s="385"/>
      <c r="GR7" s="385">
        <v>66</v>
      </c>
      <c r="GS7" s="385"/>
      <c r="GT7" s="385"/>
      <c r="GU7" s="385">
        <v>67</v>
      </c>
      <c r="GV7" s="385"/>
      <c r="GW7" s="385"/>
      <c r="GX7" s="385">
        <v>68</v>
      </c>
      <c r="GY7" s="385"/>
      <c r="GZ7" s="385"/>
      <c r="HA7" s="385">
        <v>69</v>
      </c>
      <c r="HB7" s="385"/>
      <c r="HC7" s="385"/>
      <c r="HD7" s="385">
        <v>70</v>
      </c>
      <c r="HE7" s="385"/>
      <c r="HF7" s="385"/>
      <c r="HG7" s="385">
        <v>71</v>
      </c>
      <c r="HH7" s="385"/>
      <c r="HI7" s="385"/>
      <c r="HJ7" s="385">
        <v>72</v>
      </c>
      <c r="HK7" s="385"/>
      <c r="HL7" s="385"/>
      <c r="HM7" s="385">
        <v>73</v>
      </c>
      <c r="HN7" s="385"/>
      <c r="HO7" s="385"/>
      <c r="HP7" s="385">
        <v>74</v>
      </c>
      <c r="HQ7" s="385"/>
      <c r="HR7" s="385"/>
      <c r="HS7" s="385">
        <v>75</v>
      </c>
      <c r="HT7" s="385"/>
      <c r="HU7" s="385"/>
      <c r="HV7" s="385">
        <v>76</v>
      </c>
      <c r="HW7" s="385"/>
      <c r="HX7" s="385"/>
    </row>
    <row r="8" spans="2:232" x14ac:dyDescent="0.15">
      <c r="B8" s="318" t="s">
        <v>1</v>
      </c>
      <c r="C8" s="318"/>
      <c r="D8" s="318"/>
      <c r="E8" s="297" t="s">
        <v>630</v>
      </c>
      <c r="F8" s="298"/>
      <c r="G8" s="299"/>
      <c r="H8" s="297" t="s">
        <v>70</v>
      </c>
      <c r="I8" s="298"/>
      <c r="J8" s="203"/>
      <c r="K8" s="297" t="s">
        <v>635</v>
      </c>
      <c r="L8" s="298"/>
      <c r="M8" s="299"/>
      <c r="N8" s="297" t="s">
        <v>374</v>
      </c>
      <c r="O8" s="298"/>
      <c r="P8" s="299"/>
      <c r="Q8" s="297" t="s">
        <v>79</v>
      </c>
      <c r="R8" s="298"/>
      <c r="S8" s="299"/>
      <c r="T8" s="297" t="s">
        <v>83</v>
      </c>
      <c r="U8" s="298"/>
      <c r="V8" s="299"/>
      <c r="W8" s="297" t="s">
        <v>87</v>
      </c>
      <c r="X8" s="298"/>
      <c r="Y8" s="299"/>
      <c r="Z8" s="297" t="s">
        <v>632</v>
      </c>
      <c r="AA8" s="298"/>
      <c r="AB8" s="299"/>
      <c r="AC8" s="297" t="s">
        <v>637</v>
      </c>
      <c r="AD8" s="298"/>
      <c r="AE8" s="299"/>
      <c r="AF8" s="297" t="s">
        <v>96</v>
      </c>
      <c r="AG8" s="298"/>
      <c r="AH8" s="299"/>
      <c r="AI8" s="297" t="s">
        <v>99</v>
      </c>
      <c r="AJ8" s="298"/>
      <c r="AK8" s="299"/>
      <c r="AL8" s="297" t="s">
        <v>103</v>
      </c>
      <c r="AM8" s="298"/>
      <c r="AN8" s="299"/>
      <c r="AO8" s="297" t="s">
        <v>105</v>
      </c>
      <c r="AP8" s="298"/>
      <c r="AQ8" s="299"/>
      <c r="AR8" s="297" t="s">
        <v>639</v>
      </c>
      <c r="AS8" s="298"/>
      <c r="AT8" s="299"/>
      <c r="AU8" s="297" t="s">
        <v>641</v>
      </c>
      <c r="AV8" s="298"/>
      <c r="AW8" s="299"/>
      <c r="AX8" s="297" t="s">
        <v>643</v>
      </c>
      <c r="AY8" s="298"/>
      <c r="AZ8" s="299"/>
      <c r="BA8" s="297" t="s">
        <v>113</v>
      </c>
      <c r="BB8" s="298"/>
      <c r="BC8" s="299"/>
      <c r="BD8" s="317" t="s">
        <v>707</v>
      </c>
      <c r="BE8" s="312"/>
      <c r="BF8" s="313"/>
      <c r="BG8" s="297" t="s">
        <v>375</v>
      </c>
      <c r="BH8" s="298"/>
      <c r="BI8" s="299"/>
      <c r="BJ8" s="297" t="s">
        <v>459</v>
      </c>
      <c r="BK8" s="298"/>
      <c r="BL8" s="299"/>
      <c r="BM8" s="297" t="s">
        <v>123</v>
      </c>
      <c r="BN8" s="298"/>
      <c r="BO8" s="299"/>
      <c r="BP8" s="297" t="s">
        <v>464</v>
      </c>
      <c r="BQ8" s="298"/>
      <c r="BR8" s="299"/>
      <c r="BS8" s="297" t="s">
        <v>646</v>
      </c>
      <c r="BT8" s="298"/>
      <c r="BU8" s="299"/>
      <c r="BV8" s="297" t="s">
        <v>647</v>
      </c>
      <c r="BW8" s="298"/>
      <c r="BX8" s="299"/>
      <c r="BY8" s="297" t="s">
        <v>648</v>
      </c>
      <c r="BZ8" s="298"/>
      <c r="CA8" s="299"/>
      <c r="CB8" s="297" t="s">
        <v>460</v>
      </c>
      <c r="CC8" s="298"/>
      <c r="CD8" s="299"/>
      <c r="CE8" s="297" t="s">
        <v>533</v>
      </c>
      <c r="CF8" s="298"/>
      <c r="CG8" s="299"/>
      <c r="CH8" s="317" t="s">
        <v>522</v>
      </c>
      <c r="CI8" s="312"/>
      <c r="CJ8" s="313"/>
      <c r="CK8" s="297" t="s">
        <v>142</v>
      </c>
      <c r="CL8" s="298"/>
      <c r="CM8" s="299"/>
      <c r="CN8" s="297" t="s">
        <v>446</v>
      </c>
      <c r="CO8" s="298"/>
      <c r="CP8" s="299"/>
      <c r="CQ8" s="297" t="s">
        <v>465</v>
      </c>
      <c r="CR8" s="298"/>
      <c r="CS8" s="299"/>
      <c r="CT8" s="297" t="s">
        <v>461</v>
      </c>
      <c r="CU8" s="298"/>
      <c r="CV8" s="299"/>
      <c r="CW8" s="297" t="s">
        <v>151</v>
      </c>
      <c r="CX8" s="298"/>
      <c r="CY8" s="299"/>
      <c r="CZ8" s="297" t="s">
        <v>652</v>
      </c>
      <c r="DA8" s="298"/>
      <c r="DB8" s="299"/>
      <c r="DC8" s="297" t="s">
        <v>653</v>
      </c>
      <c r="DD8" s="298"/>
      <c r="DE8" s="299"/>
      <c r="DF8" s="297" t="s">
        <v>457</v>
      </c>
      <c r="DG8" s="298"/>
      <c r="DH8" s="299"/>
      <c r="DI8" s="297" t="s">
        <v>655</v>
      </c>
      <c r="DJ8" s="298"/>
      <c r="DK8" s="299"/>
      <c r="DL8" s="297" t="s">
        <v>462</v>
      </c>
      <c r="DM8" s="298"/>
      <c r="DN8" s="299"/>
      <c r="DO8" s="297" t="s">
        <v>49</v>
      </c>
      <c r="DP8" s="298"/>
      <c r="DQ8" s="299"/>
      <c r="DR8" s="297" t="s">
        <v>660</v>
      </c>
      <c r="DS8" s="298"/>
      <c r="DT8" s="299"/>
      <c r="DU8" s="297" t="s">
        <v>661</v>
      </c>
      <c r="DV8" s="298"/>
      <c r="DW8" s="299"/>
      <c r="DX8" s="297" t="s">
        <v>662</v>
      </c>
      <c r="DY8" s="298"/>
      <c r="DZ8" s="299"/>
      <c r="EA8" s="297" t="s">
        <v>663</v>
      </c>
      <c r="EB8" s="298"/>
      <c r="EC8" s="299"/>
      <c r="ED8" s="297" t="s">
        <v>175</v>
      </c>
      <c r="EE8" s="298"/>
      <c r="EF8" s="299"/>
      <c r="EG8" s="297" t="s">
        <v>177</v>
      </c>
      <c r="EH8" s="298"/>
      <c r="EI8" s="299"/>
      <c r="EJ8" s="297" t="s">
        <v>671</v>
      </c>
      <c r="EK8" s="298"/>
      <c r="EL8" s="299"/>
      <c r="EM8" s="297" t="s">
        <v>676</v>
      </c>
      <c r="EN8" s="298"/>
      <c r="EO8" s="299"/>
      <c r="EP8" s="297" t="s">
        <v>672</v>
      </c>
      <c r="EQ8" s="298"/>
      <c r="ER8" s="299"/>
      <c r="ES8" s="297" t="s">
        <v>673</v>
      </c>
      <c r="ET8" s="298"/>
      <c r="EU8" s="299"/>
      <c r="EV8" s="297" t="s">
        <v>674</v>
      </c>
      <c r="EW8" s="298"/>
      <c r="EX8" s="299"/>
      <c r="EY8" s="297" t="s">
        <v>675</v>
      </c>
      <c r="EZ8" s="298"/>
      <c r="FA8" s="299"/>
      <c r="FB8" s="297" t="s">
        <v>551</v>
      </c>
      <c r="FC8" s="298"/>
      <c r="FD8" s="299"/>
      <c r="FE8" s="297" t="s">
        <v>190</v>
      </c>
      <c r="FF8" s="298"/>
      <c r="FG8" s="299"/>
      <c r="FH8" s="297" t="s">
        <v>690</v>
      </c>
      <c r="FI8" s="298"/>
      <c r="FJ8" s="299"/>
      <c r="FK8" s="314" t="s">
        <v>300</v>
      </c>
      <c r="FL8" s="315"/>
      <c r="FM8" s="316"/>
      <c r="FN8" s="297" t="s">
        <v>318</v>
      </c>
      <c r="FO8" s="298"/>
      <c r="FP8" s="299"/>
      <c r="FQ8" s="297" t="s">
        <v>510</v>
      </c>
      <c r="FR8" s="298"/>
      <c r="FS8" s="299"/>
      <c r="FT8" s="297" t="s">
        <v>691</v>
      </c>
      <c r="FU8" s="298"/>
      <c r="FV8" s="299"/>
      <c r="FW8" s="297" t="s">
        <v>204</v>
      </c>
      <c r="FX8" s="298"/>
      <c r="FY8" s="299"/>
      <c r="FZ8" s="297" t="s">
        <v>692</v>
      </c>
      <c r="GA8" s="298"/>
      <c r="GB8" s="299"/>
      <c r="GC8" s="297" t="s">
        <v>306</v>
      </c>
      <c r="GD8" s="298"/>
      <c r="GE8" s="299"/>
      <c r="GF8" s="297" t="s">
        <v>693</v>
      </c>
      <c r="GG8" s="298"/>
      <c r="GH8" s="299"/>
      <c r="GI8" s="297" t="s">
        <v>214</v>
      </c>
      <c r="GJ8" s="298"/>
      <c r="GK8" s="299"/>
      <c r="GL8" s="297" t="s">
        <v>694</v>
      </c>
      <c r="GM8" s="298"/>
      <c r="GN8" s="299"/>
      <c r="GO8" s="297" t="s">
        <v>220</v>
      </c>
      <c r="GP8" s="298"/>
      <c r="GQ8" s="299"/>
      <c r="GR8" s="297" t="s">
        <v>695</v>
      </c>
      <c r="GS8" s="298"/>
      <c r="GT8" s="299"/>
      <c r="GU8" s="297" t="s">
        <v>685</v>
      </c>
      <c r="GV8" s="298"/>
      <c r="GW8" s="299"/>
      <c r="GX8" s="297" t="s">
        <v>463</v>
      </c>
      <c r="GY8" s="298"/>
      <c r="GZ8" s="299"/>
      <c r="HA8" s="297" t="s">
        <v>395</v>
      </c>
      <c r="HB8" s="298"/>
      <c r="HC8" s="299"/>
      <c r="HD8" s="297" t="s">
        <v>686</v>
      </c>
      <c r="HE8" s="298"/>
      <c r="HF8" s="299"/>
      <c r="HG8" s="297" t="s">
        <v>687</v>
      </c>
      <c r="HH8" s="298"/>
      <c r="HI8" s="299"/>
      <c r="HJ8" s="297" t="s">
        <v>696</v>
      </c>
      <c r="HK8" s="298"/>
      <c r="HL8" s="299"/>
      <c r="HM8" s="297" t="s">
        <v>430</v>
      </c>
      <c r="HN8" s="298"/>
      <c r="HO8" s="299"/>
      <c r="HP8" s="297" t="s">
        <v>697</v>
      </c>
      <c r="HQ8" s="298"/>
      <c r="HR8" s="299"/>
      <c r="HS8" s="297" t="s">
        <v>511</v>
      </c>
      <c r="HT8" s="298"/>
      <c r="HU8" s="299"/>
      <c r="HV8" s="297" t="s">
        <v>698</v>
      </c>
      <c r="HW8" s="298"/>
      <c r="HX8" s="299"/>
    </row>
    <row r="9" spans="2:232" x14ac:dyDescent="0.15">
      <c r="B9" s="314" t="s">
        <v>20</v>
      </c>
      <c r="C9" s="315"/>
      <c r="D9" s="316"/>
      <c r="E9" s="297" t="s">
        <v>33</v>
      </c>
      <c r="F9" s="298"/>
      <c r="G9" s="299"/>
      <c r="H9" s="297" t="s">
        <v>33</v>
      </c>
      <c r="I9" s="298"/>
      <c r="J9" s="203"/>
      <c r="K9" s="297" t="s">
        <v>33</v>
      </c>
      <c r="L9" s="298"/>
      <c r="M9" s="299"/>
      <c r="N9" s="297" t="s">
        <v>33</v>
      </c>
      <c r="O9" s="298"/>
      <c r="P9" s="299"/>
      <c r="Q9" s="297" t="s">
        <v>33</v>
      </c>
      <c r="R9" s="298"/>
      <c r="S9" s="299"/>
      <c r="T9" s="297" t="s">
        <v>33</v>
      </c>
      <c r="U9" s="298"/>
      <c r="V9" s="299"/>
      <c r="W9" s="297" t="s">
        <v>33</v>
      </c>
      <c r="X9" s="298"/>
      <c r="Y9" s="299"/>
      <c r="Z9" s="297" t="s">
        <v>33</v>
      </c>
      <c r="AA9" s="298"/>
      <c r="AB9" s="299"/>
      <c r="AC9" s="297" t="s">
        <v>33</v>
      </c>
      <c r="AD9" s="298"/>
      <c r="AE9" s="299"/>
      <c r="AF9" s="297" t="s">
        <v>33</v>
      </c>
      <c r="AG9" s="298"/>
      <c r="AH9" s="299"/>
      <c r="AI9" s="297" t="s">
        <v>33</v>
      </c>
      <c r="AJ9" s="298"/>
      <c r="AK9" s="299"/>
      <c r="AL9" s="297" t="s">
        <v>33</v>
      </c>
      <c r="AM9" s="298"/>
      <c r="AN9" s="299"/>
      <c r="AO9" s="297" t="s">
        <v>33</v>
      </c>
      <c r="AP9" s="298"/>
      <c r="AQ9" s="299"/>
      <c r="AR9" s="297" t="s">
        <v>33</v>
      </c>
      <c r="AS9" s="298"/>
      <c r="AT9" s="299"/>
      <c r="AU9" s="297" t="s">
        <v>33</v>
      </c>
      <c r="AV9" s="298"/>
      <c r="AW9" s="299"/>
      <c r="AX9" s="297" t="s">
        <v>33</v>
      </c>
      <c r="AY9" s="298"/>
      <c r="AZ9" s="299"/>
      <c r="BA9" s="297" t="s">
        <v>33</v>
      </c>
      <c r="BB9" s="298"/>
      <c r="BC9" s="299"/>
      <c r="BD9" s="317" t="s">
        <v>33</v>
      </c>
      <c r="BE9" s="312"/>
      <c r="BF9" s="313"/>
      <c r="BG9" s="297" t="s">
        <v>33</v>
      </c>
      <c r="BH9" s="298"/>
      <c r="BI9" s="299"/>
      <c r="BJ9" s="297" t="s">
        <v>33</v>
      </c>
      <c r="BK9" s="298"/>
      <c r="BL9" s="299"/>
      <c r="BM9" s="297" t="s">
        <v>33</v>
      </c>
      <c r="BN9" s="298"/>
      <c r="BO9" s="299"/>
      <c r="BP9" s="297" t="s">
        <v>33</v>
      </c>
      <c r="BQ9" s="298"/>
      <c r="BR9" s="299"/>
      <c r="BS9" s="297" t="s">
        <v>33</v>
      </c>
      <c r="BT9" s="298"/>
      <c r="BU9" s="299"/>
      <c r="BV9" s="297" t="s">
        <v>33</v>
      </c>
      <c r="BW9" s="298"/>
      <c r="BX9" s="299"/>
      <c r="BY9" s="297" t="s">
        <v>33</v>
      </c>
      <c r="BZ9" s="298"/>
      <c r="CA9" s="299"/>
      <c r="CB9" s="297" t="s">
        <v>33</v>
      </c>
      <c r="CC9" s="298"/>
      <c r="CD9" s="299"/>
      <c r="CE9" s="297" t="s">
        <v>33</v>
      </c>
      <c r="CF9" s="298"/>
      <c r="CG9" s="299"/>
      <c r="CH9" s="317" t="s">
        <v>33</v>
      </c>
      <c r="CI9" s="312"/>
      <c r="CJ9" s="313"/>
      <c r="CK9" s="297" t="s">
        <v>33</v>
      </c>
      <c r="CL9" s="298"/>
      <c r="CM9" s="299"/>
      <c r="CN9" s="297" t="s">
        <v>33</v>
      </c>
      <c r="CO9" s="298"/>
      <c r="CP9" s="299"/>
      <c r="CQ9" s="297" t="s">
        <v>33</v>
      </c>
      <c r="CR9" s="298"/>
      <c r="CS9" s="299"/>
      <c r="CT9" s="297" t="s">
        <v>33</v>
      </c>
      <c r="CU9" s="298"/>
      <c r="CV9" s="299"/>
      <c r="CW9" s="297" t="s">
        <v>33</v>
      </c>
      <c r="CX9" s="298"/>
      <c r="CY9" s="299"/>
      <c r="CZ9" s="297" t="s">
        <v>33</v>
      </c>
      <c r="DA9" s="298"/>
      <c r="DB9" s="299"/>
      <c r="DC9" s="297" t="s">
        <v>33</v>
      </c>
      <c r="DD9" s="298"/>
      <c r="DE9" s="299"/>
      <c r="DF9" s="297" t="s">
        <v>33</v>
      </c>
      <c r="DG9" s="298"/>
      <c r="DH9" s="299"/>
      <c r="DI9" s="297" t="s">
        <v>33</v>
      </c>
      <c r="DJ9" s="298"/>
      <c r="DK9" s="299"/>
      <c r="DL9" s="297" t="s">
        <v>33</v>
      </c>
      <c r="DM9" s="298"/>
      <c r="DN9" s="299"/>
      <c r="DO9" s="297" t="s">
        <v>33</v>
      </c>
      <c r="DP9" s="298"/>
      <c r="DQ9" s="299"/>
      <c r="DR9" s="297" t="s">
        <v>33</v>
      </c>
      <c r="DS9" s="298"/>
      <c r="DT9" s="299"/>
      <c r="DU9" s="297" t="s">
        <v>33</v>
      </c>
      <c r="DV9" s="298"/>
      <c r="DW9" s="299"/>
      <c r="DX9" s="297" t="s">
        <v>33</v>
      </c>
      <c r="DY9" s="298"/>
      <c r="DZ9" s="299"/>
      <c r="EA9" s="297" t="s">
        <v>33</v>
      </c>
      <c r="EB9" s="298"/>
      <c r="EC9" s="299"/>
      <c r="ED9" s="297" t="s">
        <v>33</v>
      </c>
      <c r="EE9" s="298"/>
      <c r="EF9" s="299"/>
      <c r="EG9" s="297" t="s">
        <v>33</v>
      </c>
      <c r="EH9" s="298"/>
      <c r="EI9" s="299"/>
      <c r="EJ9" s="297" t="s">
        <v>33</v>
      </c>
      <c r="EK9" s="298"/>
      <c r="EL9" s="299"/>
      <c r="EM9" s="297" t="s">
        <v>33</v>
      </c>
      <c r="EN9" s="298"/>
      <c r="EO9" s="299"/>
      <c r="EP9" s="297" t="s">
        <v>33</v>
      </c>
      <c r="EQ9" s="298"/>
      <c r="ER9" s="299"/>
      <c r="ES9" s="297" t="s">
        <v>33</v>
      </c>
      <c r="ET9" s="298"/>
      <c r="EU9" s="299"/>
      <c r="EV9" s="297" t="s">
        <v>33</v>
      </c>
      <c r="EW9" s="298"/>
      <c r="EX9" s="299"/>
      <c r="EY9" s="297" t="s">
        <v>33</v>
      </c>
      <c r="EZ9" s="298"/>
      <c r="FA9" s="299"/>
      <c r="FB9" s="317" t="s">
        <v>33</v>
      </c>
      <c r="FC9" s="312"/>
      <c r="FD9" s="313"/>
      <c r="FE9" s="297" t="s">
        <v>33</v>
      </c>
      <c r="FF9" s="298"/>
      <c r="FG9" s="299"/>
      <c r="FH9" s="297" t="s">
        <v>33</v>
      </c>
      <c r="FI9" s="298"/>
      <c r="FJ9" s="299"/>
      <c r="FK9" s="297" t="s">
        <v>33</v>
      </c>
      <c r="FL9" s="298"/>
      <c r="FM9" s="299"/>
      <c r="FN9" s="297" t="s">
        <v>33</v>
      </c>
      <c r="FO9" s="298"/>
      <c r="FP9" s="299"/>
      <c r="FQ9" s="297" t="s">
        <v>33</v>
      </c>
      <c r="FR9" s="298"/>
      <c r="FS9" s="299"/>
      <c r="FT9" s="297" t="s">
        <v>33</v>
      </c>
      <c r="FU9" s="298"/>
      <c r="FV9" s="299"/>
      <c r="FW9" s="297" t="s">
        <v>33</v>
      </c>
      <c r="FX9" s="298"/>
      <c r="FY9" s="299"/>
      <c r="FZ9" s="297" t="s">
        <v>33</v>
      </c>
      <c r="GA9" s="298"/>
      <c r="GB9" s="299"/>
      <c r="GC9" s="297" t="s">
        <v>33</v>
      </c>
      <c r="GD9" s="298"/>
      <c r="GE9" s="299"/>
      <c r="GF9" s="297" t="s">
        <v>33</v>
      </c>
      <c r="GG9" s="298"/>
      <c r="GH9" s="299"/>
      <c r="GI9" s="297" t="s">
        <v>33</v>
      </c>
      <c r="GJ9" s="298"/>
      <c r="GK9" s="299"/>
      <c r="GL9" s="297" t="s">
        <v>33</v>
      </c>
      <c r="GM9" s="298"/>
      <c r="GN9" s="299"/>
      <c r="GO9" s="297" t="s">
        <v>33</v>
      </c>
      <c r="GP9" s="298"/>
      <c r="GQ9" s="299"/>
      <c r="GR9" s="297" t="s">
        <v>33</v>
      </c>
      <c r="GS9" s="298"/>
      <c r="GT9" s="299"/>
      <c r="GU9" s="297" t="s">
        <v>33</v>
      </c>
      <c r="GV9" s="298"/>
      <c r="GW9" s="299"/>
      <c r="GX9" s="297" t="s">
        <v>33</v>
      </c>
      <c r="GY9" s="298"/>
      <c r="GZ9" s="299"/>
      <c r="HA9" s="297" t="s">
        <v>33</v>
      </c>
      <c r="HB9" s="298"/>
      <c r="HC9" s="299"/>
      <c r="HD9" s="297" t="s">
        <v>33</v>
      </c>
      <c r="HE9" s="298"/>
      <c r="HF9" s="299"/>
      <c r="HG9" s="297" t="s">
        <v>33</v>
      </c>
      <c r="HH9" s="298"/>
      <c r="HI9" s="299"/>
      <c r="HJ9" s="297" t="s">
        <v>33</v>
      </c>
      <c r="HK9" s="298"/>
      <c r="HL9" s="299"/>
      <c r="HM9" s="297" t="s">
        <v>33</v>
      </c>
      <c r="HN9" s="298"/>
      <c r="HO9" s="299"/>
      <c r="HP9" s="297" t="s">
        <v>33</v>
      </c>
      <c r="HQ9" s="298"/>
      <c r="HR9" s="299"/>
      <c r="HS9" s="297" t="s">
        <v>33</v>
      </c>
      <c r="HT9" s="298"/>
      <c r="HU9" s="299"/>
      <c r="HV9" s="297" t="s">
        <v>33</v>
      </c>
      <c r="HW9" s="298"/>
      <c r="HX9" s="299"/>
    </row>
    <row r="10" spans="2:232" x14ac:dyDescent="0.15">
      <c r="B10" s="318" t="s">
        <v>24</v>
      </c>
      <c r="C10" s="318"/>
      <c r="D10" s="318"/>
      <c r="E10" s="297" t="s">
        <v>376</v>
      </c>
      <c r="F10" s="298"/>
      <c r="G10" s="299"/>
      <c r="H10" s="297" t="s">
        <v>376</v>
      </c>
      <c r="I10" s="298"/>
      <c r="J10" s="203"/>
      <c r="K10" s="297" t="s">
        <v>376</v>
      </c>
      <c r="L10" s="298"/>
      <c r="M10" s="299"/>
      <c r="N10" s="297" t="s">
        <v>376</v>
      </c>
      <c r="O10" s="298"/>
      <c r="P10" s="299"/>
      <c r="Q10" s="297" t="s">
        <v>376</v>
      </c>
      <c r="R10" s="298"/>
      <c r="S10" s="299"/>
      <c r="T10" s="297" t="s">
        <v>376</v>
      </c>
      <c r="U10" s="298"/>
      <c r="V10" s="299"/>
      <c r="W10" s="297" t="s">
        <v>376</v>
      </c>
      <c r="X10" s="298"/>
      <c r="Y10" s="299"/>
      <c r="Z10" s="297" t="s">
        <v>376</v>
      </c>
      <c r="AA10" s="298"/>
      <c r="AB10" s="299"/>
      <c r="AC10" s="297" t="s">
        <v>376</v>
      </c>
      <c r="AD10" s="298"/>
      <c r="AE10" s="299"/>
      <c r="AF10" s="297" t="s">
        <v>376</v>
      </c>
      <c r="AG10" s="298"/>
      <c r="AH10" s="299"/>
      <c r="AI10" s="297" t="s">
        <v>376</v>
      </c>
      <c r="AJ10" s="298"/>
      <c r="AK10" s="299"/>
      <c r="AL10" s="297" t="s">
        <v>376</v>
      </c>
      <c r="AM10" s="298"/>
      <c r="AN10" s="299"/>
      <c r="AO10" s="297" t="s">
        <v>376</v>
      </c>
      <c r="AP10" s="298"/>
      <c r="AQ10" s="299"/>
      <c r="AR10" s="297" t="s">
        <v>376</v>
      </c>
      <c r="AS10" s="298"/>
      <c r="AT10" s="299"/>
      <c r="AU10" s="297" t="s">
        <v>376</v>
      </c>
      <c r="AV10" s="298"/>
      <c r="AW10" s="299"/>
      <c r="AX10" s="297" t="s">
        <v>376</v>
      </c>
      <c r="AY10" s="298"/>
      <c r="AZ10" s="299"/>
      <c r="BA10" s="297" t="s">
        <v>376</v>
      </c>
      <c r="BB10" s="298"/>
      <c r="BC10" s="299"/>
      <c r="BD10" s="317" t="s">
        <v>518</v>
      </c>
      <c r="BE10" s="312"/>
      <c r="BF10" s="313"/>
      <c r="BG10" s="297" t="s">
        <v>376</v>
      </c>
      <c r="BH10" s="298"/>
      <c r="BI10" s="299"/>
      <c r="BJ10" s="297" t="s">
        <v>376</v>
      </c>
      <c r="BK10" s="298"/>
      <c r="BL10" s="299"/>
      <c r="BM10" s="297" t="s">
        <v>376</v>
      </c>
      <c r="BN10" s="298"/>
      <c r="BO10" s="299"/>
      <c r="BP10" s="297" t="s">
        <v>376</v>
      </c>
      <c r="BQ10" s="298"/>
      <c r="BR10" s="299"/>
      <c r="BS10" s="297" t="s">
        <v>376</v>
      </c>
      <c r="BT10" s="298"/>
      <c r="BU10" s="299"/>
      <c r="BV10" s="297" t="s">
        <v>376</v>
      </c>
      <c r="BW10" s="298"/>
      <c r="BX10" s="299"/>
      <c r="BY10" s="297" t="s">
        <v>376</v>
      </c>
      <c r="BZ10" s="298"/>
      <c r="CA10" s="299"/>
      <c r="CB10" s="297" t="s">
        <v>376</v>
      </c>
      <c r="CC10" s="298"/>
      <c r="CD10" s="299"/>
      <c r="CE10" s="297" t="s">
        <v>376</v>
      </c>
      <c r="CF10" s="298"/>
      <c r="CG10" s="299"/>
      <c r="CH10" s="317" t="s">
        <v>32</v>
      </c>
      <c r="CI10" s="312"/>
      <c r="CJ10" s="313"/>
      <c r="CK10" s="297" t="s">
        <v>376</v>
      </c>
      <c r="CL10" s="298"/>
      <c r="CM10" s="299"/>
      <c r="CN10" s="297" t="s">
        <v>376</v>
      </c>
      <c r="CO10" s="298"/>
      <c r="CP10" s="299"/>
      <c r="CQ10" s="297" t="s">
        <v>376</v>
      </c>
      <c r="CR10" s="298"/>
      <c r="CS10" s="299"/>
      <c r="CT10" s="297" t="s">
        <v>376</v>
      </c>
      <c r="CU10" s="298"/>
      <c r="CV10" s="299"/>
      <c r="CW10" s="297" t="s">
        <v>376</v>
      </c>
      <c r="CX10" s="298"/>
      <c r="CY10" s="299"/>
      <c r="CZ10" s="297" t="s">
        <v>376</v>
      </c>
      <c r="DA10" s="298"/>
      <c r="DB10" s="299"/>
      <c r="DC10" s="297" t="s">
        <v>376</v>
      </c>
      <c r="DD10" s="298"/>
      <c r="DE10" s="299"/>
      <c r="DF10" s="297" t="s">
        <v>376</v>
      </c>
      <c r="DG10" s="298"/>
      <c r="DH10" s="299"/>
      <c r="DI10" s="297" t="s">
        <v>376</v>
      </c>
      <c r="DJ10" s="298"/>
      <c r="DK10" s="299"/>
      <c r="DL10" s="297" t="s">
        <v>376</v>
      </c>
      <c r="DM10" s="298"/>
      <c r="DN10" s="299"/>
      <c r="DO10" s="297" t="s">
        <v>376</v>
      </c>
      <c r="DP10" s="298"/>
      <c r="DQ10" s="299"/>
      <c r="DR10" s="297" t="s">
        <v>376</v>
      </c>
      <c r="DS10" s="298"/>
      <c r="DT10" s="299"/>
      <c r="DU10" s="297" t="s">
        <v>376</v>
      </c>
      <c r="DV10" s="298"/>
      <c r="DW10" s="299"/>
      <c r="DX10" s="297" t="s">
        <v>376</v>
      </c>
      <c r="DY10" s="298"/>
      <c r="DZ10" s="299"/>
      <c r="EA10" s="297" t="s">
        <v>376</v>
      </c>
      <c r="EB10" s="298"/>
      <c r="EC10" s="299"/>
      <c r="ED10" s="297" t="s">
        <v>376</v>
      </c>
      <c r="EE10" s="298"/>
      <c r="EF10" s="299"/>
      <c r="EG10" s="297" t="s">
        <v>376</v>
      </c>
      <c r="EH10" s="298"/>
      <c r="EI10" s="299"/>
      <c r="EJ10" s="297" t="s">
        <v>376</v>
      </c>
      <c r="EK10" s="298"/>
      <c r="EL10" s="299"/>
      <c r="EM10" s="297" t="s">
        <v>376</v>
      </c>
      <c r="EN10" s="298"/>
      <c r="EO10" s="299"/>
      <c r="EP10" s="297" t="s">
        <v>376</v>
      </c>
      <c r="EQ10" s="298"/>
      <c r="ER10" s="299"/>
      <c r="ES10" s="297" t="s">
        <v>376</v>
      </c>
      <c r="ET10" s="298"/>
      <c r="EU10" s="299"/>
      <c r="EV10" s="297" t="s">
        <v>376</v>
      </c>
      <c r="EW10" s="298"/>
      <c r="EX10" s="299"/>
      <c r="EY10" s="297" t="s">
        <v>376</v>
      </c>
      <c r="EZ10" s="298"/>
      <c r="FA10" s="299"/>
      <c r="FB10" s="297" t="s">
        <v>32</v>
      </c>
      <c r="FC10" s="298"/>
      <c r="FD10" s="299"/>
      <c r="FE10" s="297" t="s">
        <v>376</v>
      </c>
      <c r="FF10" s="298"/>
      <c r="FG10" s="299"/>
      <c r="FH10" s="297" t="s">
        <v>376</v>
      </c>
      <c r="FI10" s="298"/>
      <c r="FJ10" s="299"/>
      <c r="FK10" s="297" t="s">
        <v>376</v>
      </c>
      <c r="FL10" s="298"/>
      <c r="FM10" s="299"/>
      <c r="FN10" s="297" t="s">
        <v>376</v>
      </c>
      <c r="FO10" s="298"/>
      <c r="FP10" s="299"/>
      <c r="FQ10" s="297" t="s">
        <v>376</v>
      </c>
      <c r="FR10" s="298"/>
      <c r="FS10" s="299"/>
      <c r="FT10" s="297" t="s">
        <v>376</v>
      </c>
      <c r="FU10" s="298"/>
      <c r="FV10" s="299"/>
      <c r="FW10" s="297" t="s">
        <v>376</v>
      </c>
      <c r="FX10" s="298"/>
      <c r="FY10" s="299"/>
      <c r="FZ10" s="297" t="s">
        <v>376</v>
      </c>
      <c r="GA10" s="298"/>
      <c r="GB10" s="299"/>
      <c r="GC10" s="297" t="s">
        <v>376</v>
      </c>
      <c r="GD10" s="298"/>
      <c r="GE10" s="299"/>
      <c r="GF10" s="297" t="s">
        <v>376</v>
      </c>
      <c r="GG10" s="298"/>
      <c r="GH10" s="299"/>
      <c r="GI10" s="297" t="s">
        <v>376</v>
      </c>
      <c r="GJ10" s="298"/>
      <c r="GK10" s="299"/>
      <c r="GL10" s="297" t="s">
        <v>376</v>
      </c>
      <c r="GM10" s="298"/>
      <c r="GN10" s="299"/>
      <c r="GO10" s="297" t="s">
        <v>376</v>
      </c>
      <c r="GP10" s="298"/>
      <c r="GQ10" s="299"/>
      <c r="GR10" s="297" t="s">
        <v>376</v>
      </c>
      <c r="GS10" s="298"/>
      <c r="GT10" s="299"/>
      <c r="GU10" s="297" t="s">
        <v>32</v>
      </c>
      <c r="GV10" s="298"/>
      <c r="GW10" s="299"/>
      <c r="GX10" s="297" t="s">
        <v>32</v>
      </c>
      <c r="GY10" s="298"/>
      <c r="GZ10" s="299"/>
      <c r="HA10" s="297" t="s">
        <v>32</v>
      </c>
      <c r="HB10" s="298"/>
      <c r="HC10" s="299"/>
      <c r="HD10" s="297" t="s">
        <v>32</v>
      </c>
      <c r="HE10" s="298"/>
      <c r="HF10" s="299"/>
      <c r="HG10" s="297" t="s">
        <v>32</v>
      </c>
      <c r="HH10" s="298"/>
      <c r="HI10" s="299"/>
      <c r="HJ10" s="297" t="s">
        <v>32</v>
      </c>
      <c r="HK10" s="298"/>
      <c r="HL10" s="299"/>
      <c r="HM10" s="297" t="s">
        <v>32</v>
      </c>
      <c r="HN10" s="298"/>
      <c r="HO10" s="299"/>
      <c r="HP10" s="297" t="s">
        <v>32</v>
      </c>
      <c r="HQ10" s="298"/>
      <c r="HR10" s="299"/>
      <c r="HS10" s="297" t="s">
        <v>32</v>
      </c>
      <c r="HT10" s="298"/>
      <c r="HU10" s="299"/>
      <c r="HV10" s="297" t="s">
        <v>32</v>
      </c>
      <c r="HW10" s="298"/>
      <c r="HX10" s="299"/>
    </row>
    <row r="11" spans="2:232" x14ac:dyDescent="0.15">
      <c r="B11" s="318" t="s">
        <v>2</v>
      </c>
      <c r="C11" s="318"/>
      <c r="D11" s="318"/>
      <c r="E11" s="314" t="s">
        <v>377</v>
      </c>
      <c r="F11" s="315"/>
      <c r="G11" s="316"/>
      <c r="H11" s="314" t="s">
        <v>378</v>
      </c>
      <c r="I11" s="315"/>
      <c r="J11" s="207"/>
      <c r="K11" s="314" t="s">
        <v>236</v>
      </c>
      <c r="L11" s="315"/>
      <c r="M11" s="316"/>
      <c r="N11" s="314" t="s">
        <v>237</v>
      </c>
      <c r="O11" s="315"/>
      <c r="P11" s="316"/>
      <c r="Q11" s="314" t="s">
        <v>238</v>
      </c>
      <c r="R11" s="315"/>
      <c r="S11" s="316"/>
      <c r="T11" s="314" t="s">
        <v>239</v>
      </c>
      <c r="U11" s="315"/>
      <c r="V11" s="316"/>
      <c r="W11" s="314" t="s">
        <v>240</v>
      </c>
      <c r="X11" s="315"/>
      <c r="Y11" s="316"/>
      <c r="Z11" s="314" t="s">
        <v>241</v>
      </c>
      <c r="AA11" s="315"/>
      <c r="AB11" s="316"/>
      <c r="AC11" s="314" t="s">
        <v>242</v>
      </c>
      <c r="AD11" s="315"/>
      <c r="AE11" s="316"/>
      <c r="AF11" s="314" t="s">
        <v>243</v>
      </c>
      <c r="AG11" s="315"/>
      <c r="AH11" s="316"/>
      <c r="AI11" s="314" t="s">
        <v>244</v>
      </c>
      <c r="AJ11" s="315"/>
      <c r="AK11" s="316"/>
      <c r="AL11" s="314" t="s">
        <v>245</v>
      </c>
      <c r="AM11" s="315"/>
      <c r="AN11" s="316"/>
      <c r="AO11" s="314" t="s">
        <v>246</v>
      </c>
      <c r="AP11" s="315"/>
      <c r="AQ11" s="316"/>
      <c r="AR11" s="314" t="s">
        <v>247</v>
      </c>
      <c r="AS11" s="315"/>
      <c r="AT11" s="316"/>
      <c r="AU11" s="314" t="s">
        <v>441</v>
      </c>
      <c r="AV11" s="315"/>
      <c r="AW11" s="316"/>
      <c r="AX11" s="314" t="s">
        <v>703</v>
      </c>
      <c r="AY11" s="315"/>
      <c r="AZ11" s="316"/>
      <c r="BA11" s="314" t="s">
        <v>248</v>
      </c>
      <c r="BB11" s="315"/>
      <c r="BC11" s="316"/>
      <c r="BD11" s="317" t="s">
        <v>307</v>
      </c>
      <c r="BE11" s="312"/>
      <c r="BF11" s="313"/>
      <c r="BG11" s="314" t="s">
        <v>249</v>
      </c>
      <c r="BH11" s="315"/>
      <c r="BI11" s="316"/>
      <c r="BJ11" s="314" t="s">
        <v>250</v>
      </c>
      <c r="BK11" s="315"/>
      <c r="BL11" s="316"/>
      <c r="BM11" s="314" t="s">
        <v>354</v>
      </c>
      <c r="BN11" s="315"/>
      <c r="BO11" s="316"/>
      <c r="BP11" s="314" t="s">
        <v>251</v>
      </c>
      <c r="BQ11" s="315"/>
      <c r="BR11" s="316"/>
      <c r="BS11" s="314" t="s">
        <v>252</v>
      </c>
      <c r="BT11" s="315"/>
      <c r="BU11" s="316"/>
      <c r="BV11" s="314" t="s">
        <v>379</v>
      </c>
      <c r="BW11" s="315"/>
      <c r="BX11" s="316"/>
      <c r="BY11" s="314" t="s">
        <v>253</v>
      </c>
      <c r="BZ11" s="315"/>
      <c r="CA11" s="316"/>
      <c r="CB11" s="314" t="s">
        <v>254</v>
      </c>
      <c r="CC11" s="315"/>
      <c r="CD11" s="316"/>
      <c r="CE11" s="314" t="s">
        <v>380</v>
      </c>
      <c r="CF11" s="315"/>
      <c r="CG11" s="316"/>
      <c r="CH11" s="317" t="s">
        <v>255</v>
      </c>
      <c r="CI11" s="312"/>
      <c r="CJ11" s="313"/>
      <c r="CK11" s="314" t="s">
        <v>256</v>
      </c>
      <c r="CL11" s="315"/>
      <c r="CM11" s="316"/>
      <c r="CN11" s="314" t="s">
        <v>257</v>
      </c>
      <c r="CO11" s="315"/>
      <c r="CP11" s="316"/>
      <c r="CQ11" s="314" t="s">
        <v>258</v>
      </c>
      <c r="CR11" s="315"/>
      <c r="CS11" s="316"/>
      <c r="CT11" s="314" t="s">
        <v>259</v>
      </c>
      <c r="CU11" s="315"/>
      <c r="CV11" s="316"/>
      <c r="CW11" s="314" t="s">
        <v>260</v>
      </c>
      <c r="CX11" s="315"/>
      <c r="CY11" s="316"/>
      <c r="CZ11" s="314" t="s">
        <v>261</v>
      </c>
      <c r="DA11" s="315"/>
      <c r="DB11" s="316"/>
      <c r="DC11" s="314" t="s">
        <v>381</v>
      </c>
      <c r="DD11" s="315"/>
      <c r="DE11" s="316"/>
      <c r="DF11" s="314" t="s">
        <v>262</v>
      </c>
      <c r="DG11" s="315"/>
      <c r="DH11" s="316"/>
      <c r="DI11" s="314" t="s">
        <v>263</v>
      </c>
      <c r="DJ11" s="315"/>
      <c r="DK11" s="316"/>
      <c r="DL11" s="314" t="s">
        <v>699</v>
      </c>
      <c r="DM11" s="315"/>
      <c r="DN11" s="316"/>
      <c r="DO11" s="314" t="s">
        <v>264</v>
      </c>
      <c r="DP11" s="315"/>
      <c r="DQ11" s="316"/>
      <c r="DR11" s="314" t="s">
        <v>265</v>
      </c>
      <c r="DS11" s="315"/>
      <c r="DT11" s="316"/>
      <c r="DU11" s="314" t="s">
        <v>266</v>
      </c>
      <c r="DV11" s="315"/>
      <c r="DW11" s="316"/>
      <c r="DX11" s="314" t="s">
        <v>382</v>
      </c>
      <c r="DY11" s="315"/>
      <c r="DZ11" s="316"/>
      <c r="EA11" s="314" t="s">
        <v>383</v>
      </c>
      <c r="EB11" s="315"/>
      <c r="EC11" s="316"/>
      <c r="ED11" s="314" t="s">
        <v>267</v>
      </c>
      <c r="EE11" s="315"/>
      <c r="EF11" s="316"/>
      <c r="EG11" s="314" t="s">
        <v>268</v>
      </c>
      <c r="EH11" s="315"/>
      <c r="EI11" s="316"/>
      <c r="EJ11" s="314" t="s">
        <v>269</v>
      </c>
      <c r="EK11" s="315"/>
      <c r="EL11" s="316"/>
      <c r="EM11" s="314" t="s">
        <v>270</v>
      </c>
      <c r="EN11" s="315"/>
      <c r="EO11" s="316"/>
      <c r="EP11" s="314" t="s">
        <v>384</v>
      </c>
      <c r="EQ11" s="315"/>
      <c r="ER11" s="316"/>
      <c r="ES11" s="314" t="s">
        <v>385</v>
      </c>
      <c r="ET11" s="315"/>
      <c r="EU11" s="316"/>
      <c r="EV11" s="314" t="s">
        <v>386</v>
      </c>
      <c r="EW11" s="315"/>
      <c r="EX11" s="316"/>
      <c r="EY11" s="314" t="s">
        <v>271</v>
      </c>
      <c r="EZ11" s="315"/>
      <c r="FA11" s="316"/>
      <c r="FB11" s="317" t="s">
        <v>436</v>
      </c>
      <c r="FC11" s="312"/>
      <c r="FD11" s="313"/>
      <c r="FE11" s="314" t="s">
        <v>272</v>
      </c>
      <c r="FF11" s="315"/>
      <c r="FG11" s="316"/>
      <c r="FH11" s="314" t="s">
        <v>273</v>
      </c>
      <c r="FI11" s="315"/>
      <c r="FJ11" s="316"/>
      <c r="FK11" s="314" t="s">
        <v>387</v>
      </c>
      <c r="FL11" s="315"/>
      <c r="FM11" s="316"/>
      <c r="FN11" s="314" t="s">
        <v>274</v>
      </c>
      <c r="FO11" s="315"/>
      <c r="FP11" s="316"/>
      <c r="FQ11" s="314" t="s">
        <v>388</v>
      </c>
      <c r="FR11" s="315"/>
      <c r="FS11" s="316"/>
      <c r="FT11" s="314" t="s">
        <v>275</v>
      </c>
      <c r="FU11" s="315"/>
      <c r="FV11" s="316"/>
      <c r="FW11" s="314" t="s">
        <v>700</v>
      </c>
      <c r="FX11" s="315"/>
      <c r="FY11" s="316"/>
      <c r="FZ11" s="314" t="s">
        <v>389</v>
      </c>
      <c r="GA11" s="315"/>
      <c r="GB11" s="316"/>
      <c r="GC11" s="314" t="s">
        <v>390</v>
      </c>
      <c r="GD11" s="315"/>
      <c r="GE11" s="316"/>
      <c r="GF11" s="314" t="s">
        <v>391</v>
      </c>
      <c r="GG11" s="315"/>
      <c r="GH11" s="316"/>
      <c r="GI11" s="314" t="s">
        <v>392</v>
      </c>
      <c r="GJ11" s="315"/>
      <c r="GK11" s="316"/>
      <c r="GL11" s="314" t="s">
        <v>276</v>
      </c>
      <c r="GM11" s="315"/>
      <c r="GN11" s="316"/>
      <c r="GO11" s="314" t="s">
        <v>393</v>
      </c>
      <c r="GP11" s="315"/>
      <c r="GQ11" s="316"/>
      <c r="GR11" s="314" t="s">
        <v>277</v>
      </c>
      <c r="GS11" s="315"/>
      <c r="GT11" s="316"/>
      <c r="GU11" s="314" t="s">
        <v>413</v>
      </c>
      <c r="GV11" s="315"/>
      <c r="GW11" s="316"/>
      <c r="GX11" s="314" t="s">
        <v>414</v>
      </c>
      <c r="GY11" s="315"/>
      <c r="GZ11" s="316"/>
      <c r="HA11" s="314" t="s">
        <v>416</v>
      </c>
      <c r="HB11" s="315"/>
      <c r="HC11" s="316"/>
      <c r="HD11" s="314" t="s">
        <v>417</v>
      </c>
      <c r="HE11" s="315"/>
      <c r="HF11" s="316"/>
      <c r="HG11" s="314" t="s">
        <v>418</v>
      </c>
      <c r="HH11" s="315"/>
      <c r="HI11" s="316"/>
      <c r="HJ11" s="314" t="s">
        <v>525</v>
      </c>
      <c r="HK11" s="315"/>
      <c r="HL11" s="316"/>
      <c r="HM11" s="314" t="s">
        <v>431</v>
      </c>
      <c r="HN11" s="315"/>
      <c r="HO11" s="316"/>
      <c r="HP11" s="314" t="s">
        <v>622</v>
      </c>
      <c r="HQ11" s="315"/>
      <c r="HR11" s="316"/>
      <c r="HS11" s="314" t="s">
        <v>708</v>
      </c>
      <c r="HT11" s="315"/>
      <c r="HU11" s="316"/>
      <c r="HV11" s="314" t="s">
        <v>701</v>
      </c>
      <c r="HW11" s="315"/>
      <c r="HX11" s="316"/>
    </row>
    <row r="12" spans="2:232" x14ac:dyDescent="0.15">
      <c r="B12" s="318" t="s">
        <v>3</v>
      </c>
      <c r="C12" s="318"/>
      <c r="D12" s="318"/>
      <c r="E12" s="314" t="s">
        <v>69</v>
      </c>
      <c r="F12" s="315"/>
      <c r="G12" s="316"/>
      <c r="H12" s="314" t="s">
        <v>72</v>
      </c>
      <c r="I12" s="315"/>
      <c r="J12" s="207"/>
      <c r="K12" s="314" t="s">
        <v>75</v>
      </c>
      <c r="L12" s="315"/>
      <c r="M12" s="316"/>
      <c r="N12" s="314" t="s">
        <v>78</v>
      </c>
      <c r="O12" s="315"/>
      <c r="P12" s="316"/>
      <c r="Q12" s="314" t="s">
        <v>82</v>
      </c>
      <c r="R12" s="315"/>
      <c r="S12" s="316"/>
      <c r="T12" s="314" t="s">
        <v>86</v>
      </c>
      <c r="U12" s="315"/>
      <c r="V12" s="316"/>
      <c r="W12" s="314" t="s">
        <v>89</v>
      </c>
      <c r="X12" s="315"/>
      <c r="Y12" s="316"/>
      <c r="Z12" s="314" t="s">
        <v>92</v>
      </c>
      <c r="AA12" s="315"/>
      <c r="AB12" s="316"/>
      <c r="AC12" s="314" t="s">
        <v>95</v>
      </c>
      <c r="AD12" s="315"/>
      <c r="AE12" s="316"/>
      <c r="AF12" s="314" t="s">
        <v>98</v>
      </c>
      <c r="AG12" s="315"/>
      <c r="AH12" s="316"/>
      <c r="AI12" s="314" t="s">
        <v>102</v>
      </c>
      <c r="AJ12" s="315"/>
      <c r="AK12" s="316"/>
      <c r="AL12" s="314" t="s">
        <v>102</v>
      </c>
      <c r="AM12" s="315"/>
      <c r="AN12" s="316"/>
      <c r="AO12" s="314" t="s">
        <v>107</v>
      </c>
      <c r="AP12" s="315"/>
      <c r="AQ12" s="316"/>
      <c r="AR12" s="314" t="s">
        <v>109</v>
      </c>
      <c r="AS12" s="315"/>
      <c r="AT12" s="316"/>
      <c r="AU12" s="314" t="s">
        <v>111</v>
      </c>
      <c r="AV12" s="315"/>
      <c r="AW12" s="316"/>
      <c r="AX12" s="314" t="s">
        <v>111</v>
      </c>
      <c r="AY12" s="315"/>
      <c r="AZ12" s="316"/>
      <c r="BA12" s="314" t="s">
        <v>115</v>
      </c>
      <c r="BB12" s="315"/>
      <c r="BC12" s="316"/>
      <c r="BD12" s="297" t="s">
        <v>519</v>
      </c>
      <c r="BE12" s="298"/>
      <c r="BF12" s="299"/>
      <c r="BG12" s="314" t="s">
        <v>118</v>
      </c>
      <c r="BH12" s="315"/>
      <c r="BI12" s="316"/>
      <c r="BJ12" s="314" t="s">
        <v>122</v>
      </c>
      <c r="BK12" s="315"/>
      <c r="BL12" s="316"/>
      <c r="BM12" s="314" t="s">
        <v>124</v>
      </c>
      <c r="BN12" s="315"/>
      <c r="BO12" s="316"/>
      <c r="BP12" s="314" t="s">
        <v>536</v>
      </c>
      <c r="BQ12" s="315"/>
      <c r="BR12" s="316"/>
      <c r="BS12" s="314" t="s">
        <v>92</v>
      </c>
      <c r="BT12" s="315"/>
      <c r="BU12" s="316"/>
      <c r="BV12" s="314" t="s">
        <v>129</v>
      </c>
      <c r="BW12" s="315"/>
      <c r="BX12" s="316"/>
      <c r="BY12" s="314" t="s">
        <v>132</v>
      </c>
      <c r="BZ12" s="315"/>
      <c r="CA12" s="316"/>
      <c r="CB12" s="314" t="s">
        <v>136</v>
      </c>
      <c r="CC12" s="315"/>
      <c r="CD12" s="316"/>
      <c r="CE12" s="314" t="s">
        <v>534</v>
      </c>
      <c r="CF12" s="315"/>
      <c r="CG12" s="316"/>
      <c r="CH12" s="297" t="s">
        <v>523</v>
      </c>
      <c r="CI12" s="298"/>
      <c r="CJ12" s="299"/>
      <c r="CK12" s="314" t="s">
        <v>78</v>
      </c>
      <c r="CL12" s="315"/>
      <c r="CM12" s="316"/>
      <c r="CN12" s="314" t="s">
        <v>72</v>
      </c>
      <c r="CO12" s="315"/>
      <c r="CP12" s="316"/>
      <c r="CQ12" s="314" t="s">
        <v>535</v>
      </c>
      <c r="CR12" s="315"/>
      <c r="CS12" s="316"/>
      <c r="CT12" s="314" t="s">
        <v>51</v>
      </c>
      <c r="CU12" s="315"/>
      <c r="CV12" s="316"/>
      <c r="CW12" s="314" t="s">
        <v>555</v>
      </c>
      <c r="CX12" s="315"/>
      <c r="CY12" s="316"/>
      <c r="CZ12" s="314" t="s">
        <v>615</v>
      </c>
      <c r="DA12" s="315"/>
      <c r="DB12" s="316"/>
      <c r="DC12" s="314" t="s">
        <v>157</v>
      </c>
      <c r="DD12" s="315"/>
      <c r="DE12" s="316"/>
      <c r="DF12" s="314" t="s">
        <v>161</v>
      </c>
      <c r="DG12" s="315"/>
      <c r="DH12" s="316"/>
      <c r="DI12" s="314" t="s">
        <v>588</v>
      </c>
      <c r="DJ12" s="315"/>
      <c r="DK12" s="316"/>
      <c r="DL12" s="386" t="s">
        <v>549</v>
      </c>
      <c r="DM12" s="315"/>
      <c r="DN12" s="316"/>
      <c r="DO12" s="314" t="s">
        <v>52</v>
      </c>
      <c r="DP12" s="315"/>
      <c r="DQ12" s="316"/>
      <c r="DR12" s="314" t="s">
        <v>124</v>
      </c>
      <c r="DS12" s="315"/>
      <c r="DT12" s="316"/>
      <c r="DU12" s="314" t="s">
        <v>172</v>
      </c>
      <c r="DV12" s="315"/>
      <c r="DW12" s="316"/>
      <c r="DX12" s="314" t="s">
        <v>173</v>
      </c>
      <c r="DY12" s="315"/>
      <c r="DZ12" s="316"/>
      <c r="EA12" s="314" t="s">
        <v>174</v>
      </c>
      <c r="EB12" s="315"/>
      <c r="EC12" s="316"/>
      <c r="ED12" s="386" t="s">
        <v>549</v>
      </c>
      <c r="EE12" s="315"/>
      <c r="EF12" s="316"/>
      <c r="EG12" s="314" t="s">
        <v>78</v>
      </c>
      <c r="EH12" s="315"/>
      <c r="EI12" s="316"/>
      <c r="EJ12" s="314" t="s">
        <v>181</v>
      </c>
      <c r="EK12" s="315"/>
      <c r="EL12" s="316"/>
      <c r="EM12" s="314" t="s">
        <v>92</v>
      </c>
      <c r="EN12" s="315"/>
      <c r="EO12" s="316"/>
      <c r="EP12" s="314" t="s">
        <v>109</v>
      </c>
      <c r="EQ12" s="315"/>
      <c r="ER12" s="316"/>
      <c r="ES12" s="314" t="s">
        <v>111</v>
      </c>
      <c r="ET12" s="315"/>
      <c r="EU12" s="316"/>
      <c r="EV12" s="314" t="s">
        <v>186</v>
      </c>
      <c r="EW12" s="315"/>
      <c r="EX12" s="316"/>
      <c r="EY12" s="314" t="s">
        <v>189</v>
      </c>
      <c r="EZ12" s="315"/>
      <c r="FA12" s="316"/>
      <c r="FB12" s="297" t="s">
        <v>50</v>
      </c>
      <c r="FC12" s="298"/>
      <c r="FD12" s="299"/>
      <c r="FE12" s="314" t="s">
        <v>299</v>
      </c>
      <c r="FF12" s="315"/>
      <c r="FG12" s="316"/>
      <c r="FH12" s="314" t="s">
        <v>195</v>
      </c>
      <c r="FI12" s="315"/>
      <c r="FJ12" s="316"/>
      <c r="FK12" s="314" t="s">
        <v>138</v>
      </c>
      <c r="FL12" s="315"/>
      <c r="FM12" s="316"/>
      <c r="FN12" s="314" t="s">
        <v>199</v>
      </c>
      <c r="FO12" s="315"/>
      <c r="FP12" s="316"/>
      <c r="FQ12" s="314" t="s">
        <v>536</v>
      </c>
      <c r="FR12" s="315"/>
      <c r="FS12" s="316"/>
      <c r="FT12" s="326" t="s">
        <v>203</v>
      </c>
      <c r="FU12" s="387"/>
      <c r="FV12" s="388"/>
      <c r="FW12" s="386" t="s">
        <v>549</v>
      </c>
      <c r="FX12" s="315"/>
      <c r="FY12" s="316"/>
      <c r="FZ12" s="326" t="s">
        <v>207</v>
      </c>
      <c r="GA12" s="387"/>
      <c r="GB12" s="388"/>
      <c r="GC12" s="326" t="s">
        <v>208</v>
      </c>
      <c r="GD12" s="387"/>
      <c r="GE12" s="388"/>
      <c r="GF12" s="326" t="s">
        <v>213</v>
      </c>
      <c r="GG12" s="387"/>
      <c r="GH12" s="388"/>
      <c r="GI12" s="389" t="s">
        <v>549</v>
      </c>
      <c r="GJ12" s="298"/>
      <c r="GK12" s="299"/>
      <c r="GL12" s="326" t="s">
        <v>181</v>
      </c>
      <c r="GM12" s="387"/>
      <c r="GN12" s="388"/>
      <c r="GO12" s="326" t="s">
        <v>92</v>
      </c>
      <c r="GP12" s="387"/>
      <c r="GQ12" s="388"/>
      <c r="GR12" s="326" t="s">
        <v>222</v>
      </c>
      <c r="GS12" s="387"/>
      <c r="GT12" s="388"/>
      <c r="GU12" s="326" t="s">
        <v>401</v>
      </c>
      <c r="GV12" s="387"/>
      <c r="GW12" s="388"/>
      <c r="GX12" s="326" t="s">
        <v>402</v>
      </c>
      <c r="GY12" s="387"/>
      <c r="GZ12" s="388"/>
      <c r="HA12" s="326" t="s">
        <v>402</v>
      </c>
      <c r="HB12" s="387"/>
      <c r="HC12" s="388"/>
      <c r="HD12" s="326" t="s">
        <v>403</v>
      </c>
      <c r="HE12" s="387"/>
      <c r="HF12" s="388"/>
      <c r="HG12" s="326" t="s">
        <v>404</v>
      </c>
      <c r="HH12" s="387"/>
      <c r="HI12" s="388"/>
      <c r="HJ12" s="326" t="s">
        <v>526</v>
      </c>
      <c r="HK12" s="387"/>
      <c r="HL12" s="388"/>
      <c r="HM12" s="326" t="s">
        <v>432</v>
      </c>
      <c r="HN12" s="387"/>
      <c r="HO12" s="388"/>
      <c r="HP12" s="326" t="s">
        <v>433</v>
      </c>
      <c r="HQ12" s="387"/>
      <c r="HR12" s="388"/>
      <c r="HS12" s="326" t="s">
        <v>594</v>
      </c>
      <c r="HT12" s="387"/>
      <c r="HU12" s="388"/>
      <c r="HV12" s="326" t="s">
        <v>595</v>
      </c>
      <c r="HW12" s="387"/>
      <c r="HX12" s="388"/>
    </row>
    <row r="13" spans="2:232" x14ac:dyDescent="0.15">
      <c r="B13" s="318" t="s">
        <v>4</v>
      </c>
      <c r="C13" s="318"/>
      <c r="D13" s="318"/>
      <c r="E13" s="300">
        <v>41243</v>
      </c>
      <c r="F13" s="301"/>
      <c r="G13" s="302"/>
      <c r="H13" s="300">
        <v>41094</v>
      </c>
      <c r="I13" s="301"/>
      <c r="J13" s="205"/>
      <c r="K13" s="300">
        <v>41070</v>
      </c>
      <c r="L13" s="309"/>
      <c r="M13" s="310"/>
      <c r="N13" s="300">
        <v>41183</v>
      </c>
      <c r="O13" s="301"/>
      <c r="P13" s="302"/>
      <c r="Q13" s="300">
        <v>40087</v>
      </c>
      <c r="R13" s="301"/>
      <c r="S13" s="302"/>
      <c r="T13" s="300">
        <v>41122</v>
      </c>
      <c r="U13" s="301"/>
      <c r="V13" s="302"/>
      <c r="W13" s="300">
        <v>41091</v>
      </c>
      <c r="X13" s="301"/>
      <c r="Y13" s="302"/>
      <c r="Z13" s="300">
        <v>40978</v>
      </c>
      <c r="AA13" s="301"/>
      <c r="AB13" s="302"/>
      <c r="AC13" s="300">
        <v>41223</v>
      </c>
      <c r="AD13" s="301"/>
      <c r="AE13" s="302"/>
      <c r="AF13" s="300">
        <v>41122</v>
      </c>
      <c r="AG13" s="301"/>
      <c r="AH13" s="302"/>
      <c r="AI13" s="300">
        <v>41297</v>
      </c>
      <c r="AJ13" s="301"/>
      <c r="AK13" s="302"/>
      <c r="AL13" s="300">
        <v>41091</v>
      </c>
      <c r="AM13" s="301"/>
      <c r="AN13" s="302"/>
      <c r="AO13" s="300">
        <v>41067</v>
      </c>
      <c r="AP13" s="301"/>
      <c r="AQ13" s="302"/>
      <c r="AR13" s="300">
        <v>41145</v>
      </c>
      <c r="AS13" s="301"/>
      <c r="AT13" s="302"/>
      <c r="AU13" s="300">
        <v>41152</v>
      </c>
      <c r="AV13" s="301"/>
      <c r="AW13" s="302"/>
      <c r="AX13" s="300">
        <v>41530</v>
      </c>
      <c r="AY13" s="301"/>
      <c r="AZ13" s="302"/>
      <c r="BA13" s="300">
        <v>41225</v>
      </c>
      <c r="BB13" s="301"/>
      <c r="BC13" s="302"/>
      <c r="BD13" s="300">
        <v>41093</v>
      </c>
      <c r="BE13" s="309"/>
      <c r="BF13" s="310"/>
      <c r="BG13" s="300">
        <v>39192</v>
      </c>
      <c r="BH13" s="301"/>
      <c r="BI13" s="302"/>
      <c r="BJ13" s="300">
        <v>41214</v>
      </c>
      <c r="BK13" s="301"/>
      <c r="BL13" s="302"/>
      <c r="BM13" s="300">
        <v>41334</v>
      </c>
      <c r="BN13" s="301"/>
      <c r="BO13" s="302"/>
      <c r="BP13" s="300">
        <v>41395</v>
      </c>
      <c r="BQ13" s="301"/>
      <c r="BR13" s="302"/>
      <c r="BS13" s="300">
        <v>40858</v>
      </c>
      <c r="BT13" s="301"/>
      <c r="BU13" s="302"/>
      <c r="BV13" s="300">
        <v>41306</v>
      </c>
      <c r="BW13" s="301"/>
      <c r="BX13" s="302"/>
      <c r="BY13" s="300">
        <v>41228</v>
      </c>
      <c r="BZ13" s="301"/>
      <c r="CA13" s="302"/>
      <c r="CB13" s="300">
        <v>41234</v>
      </c>
      <c r="CC13" s="301"/>
      <c r="CD13" s="302"/>
      <c r="CE13" s="300">
        <v>43647</v>
      </c>
      <c r="CF13" s="301"/>
      <c r="CG13" s="302"/>
      <c r="CH13" s="300">
        <v>41204</v>
      </c>
      <c r="CI13" s="307"/>
      <c r="CJ13" s="308"/>
      <c r="CK13" s="300">
        <v>41645</v>
      </c>
      <c r="CL13" s="301"/>
      <c r="CM13" s="302"/>
      <c r="CN13" s="300">
        <v>41582</v>
      </c>
      <c r="CO13" s="301"/>
      <c r="CP13" s="302"/>
      <c r="CQ13" s="300">
        <v>42795</v>
      </c>
      <c r="CR13" s="301"/>
      <c r="CS13" s="302"/>
      <c r="CT13" s="300">
        <v>42461</v>
      </c>
      <c r="CU13" s="301"/>
      <c r="CV13" s="302"/>
      <c r="CW13" s="300">
        <v>41365</v>
      </c>
      <c r="CX13" s="301"/>
      <c r="CY13" s="302"/>
      <c r="CZ13" s="300">
        <v>41715</v>
      </c>
      <c r="DA13" s="301"/>
      <c r="DB13" s="302"/>
      <c r="DC13" s="300">
        <v>41731</v>
      </c>
      <c r="DD13" s="301"/>
      <c r="DE13" s="302"/>
      <c r="DF13" s="300">
        <v>42036</v>
      </c>
      <c r="DG13" s="301"/>
      <c r="DH13" s="302"/>
      <c r="DI13" s="300">
        <v>43739</v>
      </c>
      <c r="DJ13" s="301"/>
      <c r="DK13" s="302"/>
      <c r="DL13" s="300">
        <v>41760</v>
      </c>
      <c r="DM13" s="301"/>
      <c r="DN13" s="302"/>
      <c r="DO13" s="300">
        <v>41974</v>
      </c>
      <c r="DP13" s="301"/>
      <c r="DQ13" s="302"/>
      <c r="DR13" s="322">
        <v>41891</v>
      </c>
      <c r="DS13" s="312"/>
      <c r="DT13" s="313"/>
      <c r="DU13" s="300">
        <v>41883</v>
      </c>
      <c r="DV13" s="301"/>
      <c r="DW13" s="302"/>
      <c r="DX13" s="300">
        <v>41852</v>
      </c>
      <c r="DY13" s="301"/>
      <c r="DZ13" s="302"/>
      <c r="EA13" s="300">
        <v>41791</v>
      </c>
      <c r="EB13" s="301"/>
      <c r="EC13" s="302"/>
      <c r="ED13" s="300">
        <v>41153</v>
      </c>
      <c r="EE13" s="301"/>
      <c r="EF13" s="302"/>
      <c r="EG13" s="300">
        <v>41944</v>
      </c>
      <c r="EH13" s="301"/>
      <c r="EI13" s="302"/>
      <c r="EJ13" s="300">
        <v>41913</v>
      </c>
      <c r="EK13" s="301"/>
      <c r="EL13" s="302"/>
      <c r="EM13" s="300">
        <v>41974</v>
      </c>
      <c r="EN13" s="301"/>
      <c r="EO13" s="302"/>
      <c r="EP13" s="300">
        <v>41920</v>
      </c>
      <c r="EQ13" s="301"/>
      <c r="ER13" s="302"/>
      <c r="ES13" s="300">
        <v>41944</v>
      </c>
      <c r="ET13" s="301"/>
      <c r="EU13" s="302"/>
      <c r="EV13" s="300">
        <v>42339</v>
      </c>
      <c r="EW13" s="301"/>
      <c r="EX13" s="302"/>
      <c r="EY13" s="300">
        <v>41821</v>
      </c>
      <c r="EZ13" s="301"/>
      <c r="FA13" s="302"/>
      <c r="FB13" s="300">
        <v>43208</v>
      </c>
      <c r="FC13" s="307"/>
      <c r="FD13" s="308"/>
      <c r="FE13" s="300">
        <v>42064</v>
      </c>
      <c r="FF13" s="301"/>
      <c r="FG13" s="302"/>
      <c r="FH13" s="300">
        <v>41944</v>
      </c>
      <c r="FI13" s="301"/>
      <c r="FJ13" s="302"/>
      <c r="FK13" s="300">
        <v>42045</v>
      </c>
      <c r="FL13" s="301"/>
      <c r="FM13" s="302"/>
      <c r="FN13" s="300">
        <v>42078</v>
      </c>
      <c r="FO13" s="301"/>
      <c r="FP13" s="302"/>
      <c r="FQ13" s="300">
        <v>42095</v>
      </c>
      <c r="FR13" s="301"/>
      <c r="FS13" s="302"/>
      <c r="FT13" s="300">
        <v>42218</v>
      </c>
      <c r="FU13" s="301"/>
      <c r="FV13" s="302"/>
      <c r="FW13" s="300">
        <v>42156</v>
      </c>
      <c r="FX13" s="301"/>
      <c r="FY13" s="302"/>
      <c r="FZ13" s="300">
        <v>42156</v>
      </c>
      <c r="GA13" s="301"/>
      <c r="GB13" s="302"/>
      <c r="GC13" s="300">
        <v>42198</v>
      </c>
      <c r="GD13" s="301"/>
      <c r="GE13" s="302"/>
      <c r="GF13" s="300">
        <v>42380</v>
      </c>
      <c r="GG13" s="301"/>
      <c r="GH13" s="302"/>
      <c r="GI13" s="300">
        <v>42248</v>
      </c>
      <c r="GJ13" s="301"/>
      <c r="GK13" s="302"/>
      <c r="GL13" s="300">
        <v>42217</v>
      </c>
      <c r="GM13" s="301"/>
      <c r="GN13" s="302"/>
      <c r="GO13" s="300">
        <v>42491</v>
      </c>
      <c r="GP13" s="301"/>
      <c r="GQ13" s="302"/>
      <c r="GR13" s="300">
        <v>42309</v>
      </c>
      <c r="GS13" s="301"/>
      <c r="GT13" s="302"/>
      <c r="GU13" s="300">
        <v>42616</v>
      </c>
      <c r="GV13" s="301"/>
      <c r="GW13" s="302"/>
      <c r="GX13" s="300">
        <v>42614</v>
      </c>
      <c r="GY13" s="301"/>
      <c r="GZ13" s="302"/>
      <c r="HA13" s="300">
        <v>42705</v>
      </c>
      <c r="HB13" s="301"/>
      <c r="HC13" s="302"/>
      <c r="HD13" s="300">
        <v>42767</v>
      </c>
      <c r="HE13" s="301"/>
      <c r="HF13" s="302"/>
      <c r="HG13" s="300">
        <v>42795</v>
      </c>
      <c r="HH13" s="301"/>
      <c r="HI13" s="302"/>
      <c r="HJ13" s="300">
        <v>42948</v>
      </c>
      <c r="HK13" s="301"/>
      <c r="HL13" s="302"/>
      <c r="HM13" s="300">
        <v>43221</v>
      </c>
      <c r="HN13" s="301"/>
      <c r="HO13" s="302"/>
      <c r="HP13" s="300">
        <v>43220</v>
      </c>
      <c r="HQ13" s="301"/>
      <c r="HR13" s="302"/>
      <c r="HS13" s="300">
        <v>43709</v>
      </c>
      <c r="HT13" s="301"/>
      <c r="HU13" s="302"/>
      <c r="HV13" s="300">
        <v>43678</v>
      </c>
      <c r="HW13" s="301"/>
      <c r="HX13" s="302"/>
    </row>
    <row r="14" spans="2:232" ht="18.75" customHeight="1" x14ac:dyDescent="0.15">
      <c r="B14" s="332" t="s">
        <v>22</v>
      </c>
      <c r="C14" s="216" t="s">
        <v>25</v>
      </c>
      <c r="D14" s="216"/>
      <c r="E14" s="45">
        <v>40</v>
      </c>
      <c r="F14" s="204" t="s">
        <v>224</v>
      </c>
      <c r="G14" s="205" t="s">
        <v>32</v>
      </c>
      <c r="H14" s="45">
        <v>43</v>
      </c>
      <c r="I14" s="204" t="s">
        <v>223</v>
      </c>
      <c r="J14" s="205" t="s">
        <v>32</v>
      </c>
      <c r="K14" s="45">
        <v>12</v>
      </c>
      <c r="L14" s="204" t="s">
        <v>223</v>
      </c>
      <c r="M14" s="205" t="s">
        <v>449</v>
      </c>
      <c r="N14" s="45">
        <v>49</v>
      </c>
      <c r="O14" s="204" t="s">
        <v>223</v>
      </c>
      <c r="P14" s="205" t="s">
        <v>32</v>
      </c>
      <c r="Q14" s="45">
        <v>37</v>
      </c>
      <c r="R14" s="204" t="s">
        <v>223</v>
      </c>
      <c r="S14" s="205" t="s">
        <v>32</v>
      </c>
      <c r="T14" s="45">
        <v>44</v>
      </c>
      <c r="U14" s="204" t="s">
        <v>223</v>
      </c>
      <c r="V14" s="205" t="s">
        <v>32</v>
      </c>
      <c r="W14" s="45">
        <v>28</v>
      </c>
      <c r="X14" s="204" t="s">
        <v>223</v>
      </c>
      <c r="Y14" s="205" t="s">
        <v>32</v>
      </c>
      <c r="Z14" s="45">
        <v>10</v>
      </c>
      <c r="AA14" s="204" t="s">
        <v>223</v>
      </c>
      <c r="AB14" s="205" t="s">
        <v>32</v>
      </c>
      <c r="AC14" s="45">
        <v>33</v>
      </c>
      <c r="AD14" s="204" t="s">
        <v>223</v>
      </c>
      <c r="AE14" s="205" t="s">
        <v>32</v>
      </c>
      <c r="AF14" s="45">
        <v>16</v>
      </c>
      <c r="AG14" s="204" t="s">
        <v>223</v>
      </c>
      <c r="AH14" s="205" t="s">
        <v>32</v>
      </c>
      <c r="AI14" s="45">
        <v>30</v>
      </c>
      <c r="AJ14" s="204" t="s">
        <v>223</v>
      </c>
      <c r="AK14" s="205" t="s">
        <v>32</v>
      </c>
      <c r="AL14" s="45">
        <v>19</v>
      </c>
      <c r="AM14" s="204" t="s">
        <v>223</v>
      </c>
      <c r="AN14" s="205" t="s">
        <v>32</v>
      </c>
      <c r="AO14" s="45">
        <v>43</v>
      </c>
      <c r="AP14" s="204" t="s">
        <v>223</v>
      </c>
      <c r="AQ14" s="205" t="s">
        <v>32</v>
      </c>
      <c r="AR14" s="45">
        <v>49</v>
      </c>
      <c r="AS14" s="204" t="s">
        <v>223</v>
      </c>
      <c r="AT14" s="205" t="s">
        <v>32</v>
      </c>
      <c r="AU14" s="45">
        <v>10</v>
      </c>
      <c r="AV14" s="204" t="s">
        <v>223</v>
      </c>
      <c r="AW14" s="205" t="s">
        <v>32</v>
      </c>
      <c r="AX14" s="45">
        <v>40</v>
      </c>
      <c r="AY14" s="204" t="s">
        <v>223</v>
      </c>
      <c r="AZ14" s="205" t="s">
        <v>32</v>
      </c>
      <c r="BA14" s="390">
        <v>56</v>
      </c>
      <c r="BB14" s="204" t="s">
        <v>223</v>
      </c>
      <c r="BC14" s="205" t="s">
        <v>32</v>
      </c>
      <c r="BD14" s="45">
        <v>47</v>
      </c>
      <c r="BE14" s="149" t="s">
        <v>224</v>
      </c>
      <c r="BF14" s="205" t="s">
        <v>32</v>
      </c>
      <c r="BG14" s="45">
        <v>30</v>
      </c>
      <c r="BH14" s="204" t="s">
        <v>223</v>
      </c>
      <c r="BI14" s="205" t="s">
        <v>449</v>
      </c>
      <c r="BJ14" s="45">
        <v>17</v>
      </c>
      <c r="BK14" s="204" t="s">
        <v>223</v>
      </c>
      <c r="BL14" s="205">
        <v>20</v>
      </c>
      <c r="BM14" s="45">
        <v>13</v>
      </c>
      <c r="BN14" s="204" t="s">
        <v>223</v>
      </c>
      <c r="BO14" s="205" t="s">
        <v>32</v>
      </c>
      <c r="BP14" s="45">
        <v>26</v>
      </c>
      <c r="BQ14" s="204" t="s">
        <v>223</v>
      </c>
      <c r="BR14" s="205" t="s">
        <v>32</v>
      </c>
      <c r="BS14" s="45">
        <v>13</v>
      </c>
      <c r="BT14" s="204" t="s">
        <v>223</v>
      </c>
      <c r="BU14" s="205" t="s">
        <v>449</v>
      </c>
      <c r="BV14" s="45">
        <v>9</v>
      </c>
      <c r="BW14" s="204" t="s">
        <v>223</v>
      </c>
      <c r="BX14" s="205" t="s">
        <v>32</v>
      </c>
      <c r="BY14" s="45">
        <v>7</v>
      </c>
      <c r="BZ14" s="204" t="s">
        <v>223</v>
      </c>
      <c r="CA14" s="205" t="s">
        <v>32</v>
      </c>
      <c r="CB14" s="45">
        <v>45</v>
      </c>
      <c r="CC14" s="204" t="s">
        <v>223</v>
      </c>
      <c r="CD14" s="205" t="s">
        <v>449</v>
      </c>
      <c r="CE14" s="45">
        <v>11</v>
      </c>
      <c r="CF14" s="204" t="s">
        <v>223</v>
      </c>
      <c r="CG14" s="205" t="s">
        <v>32</v>
      </c>
      <c r="CH14" s="45">
        <v>48</v>
      </c>
      <c r="CI14" s="149" t="s">
        <v>224</v>
      </c>
      <c r="CJ14" s="205">
        <v>50</v>
      </c>
      <c r="CK14" s="45">
        <v>41</v>
      </c>
      <c r="CL14" s="204" t="s">
        <v>223</v>
      </c>
      <c r="CM14" s="205">
        <v>55</v>
      </c>
      <c r="CN14" s="45">
        <v>31</v>
      </c>
      <c r="CO14" s="204" t="s">
        <v>223</v>
      </c>
      <c r="CP14" s="205" t="s">
        <v>32</v>
      </c>
      <c r="CQ14" s="45">
        <v>45</v>
      </c>
      <c r="CR14" s="204" t="s">
        <v>223</v>
      </c>
      <c r="CS14" s="205" t="s">
        <v>32</v>
      </c>
      <c r="CT14" s="45">
        <v>12</v>
      </c>
      <c r="CU14" s="204" t="s">
        <v>223</v>
      </c>
      <c r="CV14" s="205" t="s">
        <v>32</v>
      </c>
      <c r="CW14" s="45">
        <v>37</v>
      </c>
      <c r="CX14" s="204" t="s">
        <v>223</v>
      </c>
      <c r="CY14" s="205" t="s">
        <v>32</v>
      </c>
      <c r="CZ14" s="45">
        <v>20</v>
      </c>
      <c r="DA14" s="204" t="s">
        <v>223</v>
      </c>
      <c r="DB14" s="205" t="s">
        <v>32</v>
      </c>
      <c r="DC14" s="45">
        <v>20</v>
      </c>
      <c r="DD14" s="204" t="s">
        <v>223</v>
      </c>
      <c r="DE14" s="205" t="s">
        <v>449</v>
      </c>
      <c r="DF14" s="45">
        <v>63</v>
      </c>
      <c r="DG14" s="204" t="s">
        <v>223</v>
      </c>
      <c r="DH14" s="205" t="s">
        <v>32</v>
      </c>
      <c r="DI14" s="45">
        <v>17</v>
      </c>
      <c r="DJ14" s="204" t="s">
        <v>223</v>
      </c>
      <c r="DK14" s="205">
        <v>20</v>
      </c>
      <c r="DL14" s="45">
        <v>15</v>
      </c>
      <c r="DM14" s="204" t="s">
        <v>223</v>
      </c>
      <c r="DN14" s="205" t="s">
        <v>32</v>
      </c>
      <c r="DO14" s="45">
        <v>45</v>
      </c>
      <c r="DP14" s="204" t="s">
        <v>223</v>
      </c>
      <c r="DQ14" s="205" t="s">
        <v>32</v>
      </c>
      <c r="DR14" s="45">
        <v>28</v>
      </c>
      <c r="DS14" s="204" t="s">
        <v>223</v>
      </c>
      <c r="DT14" s="205" t="s">
        <v>449</v>
      </c>
      <c r="DU14" s="45">
        <v>22</v>
      </c>
      <c r="DV14" s="204" t="s">
        <v>223</v>
      </c>
      <c r="DW14" s="205" t="s">
        <v>32</v>
      </c>
      <c r="DX14" s="45">
        <v>29</v>
      </c>
      <c r="DY14" s="204" t="s">
        <v>223</v>
      </c>
      <c r="DZ14" s="205" t="s">
        <v>32</v>
      </c>
      <c r="EA14" s="45">
        <v>28</v>
      </c>
      <c r="EB14" s="204" t="s">
        <v>223</v>
      </c>
      <c r="EC14" s="205" t="s">
        <v>32</v>
      </c>
      <c r="ED14" s="45">
        <v>21</v>
      </c>
      <c r="EE14" s="204" t="s">
        <v>223</v>
      </c>
      <c r="EF14" s="205" t="s">
        <v>32</v>
      </c>
      <c r="EG14" s="45">
        <v>35</v>
      </c>
      <c r="EH14" s="204" t="s">
        <v>223</v>
      </c>
      <c r="EI14" s="205" t="s">
        <v>32</v>
      </c>
      <c r="EJ14" s="45">
        <v>20</v>
      </c>
      <c r="EK14" s="204" t="s">
        <v>223</v>
      </c>
      <c r="EL14" s="205" t="s">
        <v>32</v>
      </c>
      <c r="EM14" s="45">
        <v>26</v>
      </c>
      <c r="EN14" s="204" t="s">
        <v>223</v>
      </c>
      <c r="EO14" s="205">
        <v>29</v>
      </c>
      <c r="EP14" s="45">
        <v>48</v>
      </c>
      <c r="EQ14" s="204" t="s">
        <v>223</v>
      </c>
      <c r="ER14" s="205" t="s">
        <v>32</v>
      </c>
      <c r="ES14" s="45">
        <v>29</v>
      </c>
      <c r="ET14" s="204" t="s">
        <v>223</v>
      </c>
      <c r="EU14" s="205" t="s">
        <v>32</v>
      </c>
      <c r="EV14" s="45">
        <v>54</v>
      </c>
      <c r="EW14" s="204" t="s">
        <v>223</v>
      </c>
      <c r="EX14" s="205" t="s">
        <v>32</v>
      </c>
      <c r="EY14" s="45">
        <v>6</v>
      </c>
      <c r="EZ14" s="204" t="s">
        <v>223</v>
      </c>
      <c r="FA14" s="205" t="s">
        <v>449</v>
      </c>
      <c r="FB14" s="45">
        <v>23</v>
      </c>
      <c r="FC14" s="149" t="s">
        <v>437</v>
      </c>
      <c r="FD14" s="205" t="s">
        <v>449</v>
      </c>
      <c r="FE14" s="45">
        <v>77</v>
      </c>
      <c r="FF14" s="204" t="s">
        <v>223</v>
      </c>
      <c r="FG14" s="205" t="s">
        <v>32</v>
      </c>
      <c r="FH14" s="45">
        <v>13</v>
      </c>
      <c r="FI14" s="204" t="s">
        <v>223</v>
      </c>
      <c r="FJ14" s="205" t="s">
        <v>32</v>
      </c>
      <c r="FK14" s="45">
        <v>30</v>
      </c>
      <c r="FL14" s="204" t="s">
        <v>223</v>
      </c>
      <c r="FM14" s="205" t="s">
        <v>32</v>
      </c>
      <c r="FN14" s="45">
        <v>8</v>
      </c>
      <c r="FO14" s="204" t="s">
        <v>223</v>
      </c>
      <c r="FP14" s="205" t="s">
        <v>32</v>
      </c>
      <c r="FQ14" s="45">
        <v>40</v>
      </c>
      <c r="FR14" s="204" t="s">
        <v>223</v>
      </c>
      <c r="FS14" s="205" t="s">
        <v>32</v>
      </c>
      <c r="FT14" s="45">
        <v>46</v>
      </c>
      <c r="FU14" s="204" t="s">
        <v>223</v>
      </c>
      <c r="FV14" s="205">
        <v>50</v>
      </c>
      <c r="FW14" s="45">
        <v>16</v>
      </c>
      <c r="FX14" s="204" t="s">
        <v>223</v>
      </c>
      <c r="FY14" s="205" t="s">
        <v>32</v>
      </c>
      <c r="FZ14" s="45">
        <v>19</v>
      </c>
      <c r="GA14" s="204" t="s">
        <v>223</v>
      </c>
      <c r="GB14" s="205" t="s">
        <v>32</v>
      </c>
      <c r="GC14" s="45">
        <v>23</v>
      </c>
      <c r="GD14" s="204" t="s">
        <v>223</v>
      </c>
      <c r="GE14" s="205" t="s">
        <v>32</v>
      </c>
      <c r="GF14" s="45">
        <v>16</v>
      </c>
      <c r="GG14" s="204" t="s">
        <v>223</v>
      </c>
      <c r="GH14" s="205" t="s">
        <v>32</v>
      </c>
      <c r="GI14" s="45">
        <v>27</v>
      </c>
      <c r="GJ14" s="204" t="s">
        <v>223</v>
      </c>
      <c r="GK14" s="205" t="s">
        <v>32</v>
      </c>
      <c r="GL14" s="45">
        <v>19</v>
      </c>
      <c r="GM14" s="204" t="s">
        <v>223</v>
      </c>
      <c r="GN14" s="205" t="s">
        <v>32</v>
      </c>
      <c r="GO14" s="45">
        <v>29</v>
      </c>
      <c r="GP14" s="204" t="s">
        <v>223</v>
      </c>
      <c r="GQ14" s="205" t="s">
        <v>32</v>
      </c>
      <c r="GR14" s="45">
        <v>18</v>
      </c>
      <c r="GS14" s="204" t="s">
        <v>223</v>
      </c>
      <c r="GT14" s="205" t="s">
        <v>32</v>
      </c>
      <c r="GU14" s="45">
        <v>26</v>
      </c>
      <c r="GV14" s="204" t="s">
        <v>223</v>
      </c>
      <c r="GW14" s="205" t="s">
        <v>32</v>
      </c>
      <c r="GX14" s="45">
        <v>28</v>
      </c>
      <c r="GY14" s="204" t="s">
        <v>223</v>
      </c>
      <c r="GZ14" s="205" t="s">
        <v>32</v>
      </c>
      <c r="HA14" s="45">
        <v>17</v>
      </c>
      <c r="HB14" s="204" t="s">
        <v>223</v>
      </c>
      <c r="HC14" s="205" t="s">
        <v>449</v>
      </c>
      <c r="HD14" s="45">
        <v>22</v>
      </c>
      <c r="HE14" s="204" t="s">
        <v>223</v>
      </c>
      <c r="HF14" s="205" t="s">
        <v>450</v>
      </c>
      <c r="HG14" s="45">
        <v>32</v>
      </c>
      <c r="HH14" s="204" t="s">
        <v>223</v>
      </c>
      <c r="HI14" s="205" t="s">
        <v>449</v>
      </c>
      <c r="HJ14" s="45">
        <v>22</v>
      </c>
      <c r="HK14" s="204" t="s">
        <v>223</v>
      </c>
      <c r="HL14" s="205" t="s">
        <v>32</v>
      </c>
      <c r="HM14" s="45">
        <v>4</v>
      </c>
      <c r="HN14" s="204" t="s">
        <v>223</v>
      </c>
      <c r="HO14" s="205" t="s">
        <v>32</v>
      </c>
      <c r="HP14" s="45">
        <v>27</v>
      </c>
      <c r="HQ14" s="204" t="s">
        <v>223</v>
      </c>
      <c r="HR14" s="205" t="s">
        <v>32</v>
      </c>
      <c r="HS14" s="45">
        <v>43</v>
      </c>
      <c r="HT14" s="204" t="s">
        <v>223</v>
      </c>
      <c r="HU14" s="205" t="s">
        <v>32</v>
      </c>
      <c r="HV14" s="45">
        <v>13</v>
      </c>
      <c r="HW14" s="204" t="s">
        <v>223</v>
      </c>
      <c r="HX14" s="205" t="s">
        <v>32</v>
      </c>
    </row>
    <row r="15" spans="2:232" ht="18.75" customHeight="1" x14ac:dyDescent="0.15">
      <c r="B15" s="333"/>
      <c r="C15" s="216" t="s">
        <v>21</v>
      </c>
      <c r="D15" s="216"/>
      <c r="E15" s="297">
        <v>40</v>
      </c>
      <c r="F15" s="298"/>
      <c r="G15" s="299"/>
      <c r="H15" s="298">
        <v>43</v>
      </c>
      <c r="I15" s="298"/>
      <c r="J15" s="203"/>
      <c r="K15" s="297">
        <v>13</v>
      </c>
      <c r="L15" s="298"/>
      <c r="M15" s="299"/>
      <c r="N15" s="297">
        <v>48</v>
      </c>
      <c r="O15" s="298"/>
      <c r="P15" s="299"/>
      <c r="Q15" s="297">
        <v>35</v>
      </c>
      <c r="R15" s="298"/>
      <c r="S15" s="299"/>
      <c r="T15" s="297">
        <v>38</v>
      </c>
      <c r="U15" s="298"/>
      <c r="V15" s="299"/>
      <c r="W15" s="297">
        <v>28</v>
      </c>
      <c r="X15" s="298"/>
      <c r="Y15" s="299"/>
      <c r="Z15" s="297">
        <v>10</v>
      </c>
      <c r="AA15" s="298"/>
      <c r="AB15" s="299"/>
      <c r="AC15" s="297">
        <v>32</v>
      </c>
      <c r="AD15" s="298"/>
      <c r="AE15" s="299"/>
      <c r="AF15" s="297">
        <v>16</v>
      </c>
      <c r="AG15" s="298"/>
      <c r="AH15" s="299"/>
      <c r="AI15" s="297">
        <v>33</v>
      </c>
      <c r="AJ15" s="298"/>
      <c r="AK15" s="299"/>
      <c r="AL15" s="297">
        <v>21</v>
      </c>
      <c r="AM15" s="298"/>
      <c r="AN15" s="299"/>
      <c r="AO15" s="297">
        <v>44</v>
      </c>
      <c r="AP15" s="298"/>
      <c r="AQ15" s="299"/>
      <c r="AR15" s="297">
        <v>50</v>
      </c>
      <c r="AS15" s="298"/>
      <c r="AT15" s="299"/>
      <c r="AU15" s="297">
        <v>12</v>
      </c>
      <c r="AV15" s="298"/>
      <c r="AW15" s="299"/>
      <c r="AX15" s="297">
        <v>40</v>
      </c>
      <c r="AY15" s="298"/>
      <c r="AZ15" s="299"/>
      <c r="BA15" s="297">
        <v>63</v>
      </c>
      <c r="BB15" s="298"/>
      <c r="BC15" s="299"/>
      <c r="BD15" s="297">
        <v>50</v>
      </c>
      <c r="BE15" s="298"/>
      <c r="BF15" s="299"/>
      <c r="BG15" s="297">
        <v>28</v>
      </c>
      <c r="BH15" s="298"/>
      <c r="BI15" s="299"/>
      <c r="BJ15" s="297">
        <v>20</v>
      </c>
      <c r="BK15" s="298"/>
      <c r="BL15" s="299"/>
      <c r="BM15" s="297">
        <v>13</v>
      </c>
      <c r="BN15" s="298"/>
      <c r="BO15" s="299"/>
      <c r="BP15" s="297">
        <v>28</v>
      </c>
      <c r="BQ15" s="298"/>
      <c r="BR15" s="299"/>
      <c r="BS15" s="297">
        <v>13</v>
      </c>
      <c r="BT15" s="298"/>
      <c r="BU15" s="299"/>
      <c r="BV15" s="297">
        <v>9</v>
      </c>
      <c r="BW15" s="298"/>
      <c r="BX15" s="299"/>
      <c r="BY15" s="297">
        <v>7</v>
      </c>
      <c r="BZ15" s="298"/>
      <c r="CA15" s="299"/>
      <c r="CB15" s="297">
        <v>50</v>
      </c>
      <c r="CC15" s="298"/>
      <c r="CD15" s="299"/>
      <c r="CE15" s="297">
        <v>11</v>
      </c>
      <c r="CF15" s="298"/>
      <c r="CG15" s="299"/>
      <c r="CH15" s="297" t="s">
        <v>587</v>
      </c>
      <c r="CI15" s="298"/>
      <c r="CJ15" s="299"/>
      <c r="CK15" s="297">
        <v>51</v>
      </c>
      <c r="CL15" s="298"/>
      <c r="CM15" s="299"/>
      <c r="CN15" s="297">
        <v>34</v>
      </c>
      <c r="CO15" s="298"/>
      <c r="CP15" s="299"/>
      <c r="CQ15" s="297">
        <v>45</v>
      </c>
      <c r="CR15" s="298"/>
      <c r="CS15" s="299"/>
      <c r="CT15" s="297">
        <v>10</v>
      </c>
      <c r="CU15" s="298"/>
      <c r="CV15" s="299"/>
      <c r="CW15" s="297">
        <v>36</v>
      </c>
      <c r="CX15" s="298"/>
      <c r="CY15" s="299"/>
      <c r="CZ15" s="297">
        <v>20</v>
      </c>
      <c r="DA15" s="298"/>
      <c r="DB15" s="299"/>
      <c r="DC15" s="297">
        <v>20</v>
      </c>
      <c r="DD15" s="298"/>
      <c r="DE15" s="299"/>
      <c r="DF15" s="297">
        <v>61</v>
      </c>
      <c r="DG15" s="298"/>
      <c r="DH15" s="299"/>
      <c r="DI15" s="297">
        <v>20</v>
      </c>
      <c r="DJ15" s="298"/>
      <c r="DK15" s="299"/>
      <c r="DL15" s="297">
        <v>16</v>
      </c>
      <c r="DM15" s="298"/>
      <c r="DN15" s="299"/>
      <c r="DO15" s="297">
        <v>44</v>
      </c>
      <c r="DP15" s="298"/>
      <c r="DQ15" s="299"/>
      <c r="DR15" s="297">
        <v>28</v>
      </c>
      <c r="DS15" s="298"/>
      <c r="DT15" s="299"/>
      <c r="DU15" s="297">
        <v>36</v>
      </c>
      <c r="DV15" s="298"/>
      <c r="DW15" s="299"/>
      <c r="DX15" s="297">
        <v>28</v>
      </c>
      <c r="DY15" s="298"/>
      <c r="DZ15" s="299"/>
      <c r="EA15" s="297">
        <v>28</v>
      </c>
      <c r="EB15" s="298"/>
      <c r="EC15" s="299"/>
      <c r="ED15" s="297">
        <v>21</v>
      </c>
      <c r="EE15" s="298"/>
      <c r="EF15" s="299"/>
      <c r="EG15" s="297">
        <v>54</v>
      </c>
      <c r="EH15" s="298"/>
      <c r="EI15" s="299"/>
      <c r="EJ15" s="297">
        <v>21</v>
      </c>
      <c r="EK15" s="298"/>
      <c r="EL15" s="299"/>
      <c r="EM15" s="297">
        <v>28</v>
      </c>
      <c r="EN15" s="298"/>
      <c r="EO15" s="299"/>
      <c r="EP15" s="297">
        <v>50</v>
      </c>
      <c r="EQ15" s="298"/>
      <c r="ER15" s="299"/>
      <c r="ES15" s="297">
        <v>30</v>
      </c>
      <c r="ET15" s="298"/>
      <c r="EU15" s="299"/>
      <c r="EV15" s="297">
        <v>57</v>
      </c>
      <c r="EW15" s="298"/>
      <c r="EX15" s="299"/>
      <c r="EY15" s="297">
        <v>5</v>
      </c>
      <c r="EZ15" s="298"/>
      <c r="FA15" s="299"/>
      <c r="FB15" s="297">
        <v>35</v>
      </c>
      <c r="FC15" s="298">
        <v>35</v>
      </c>
      <c r="FD15" s="299"/>
      <c r="FE15" s="297">
        <v>75</v>
      </c>
      <c r="FF15" s="298"/>
      <c r="FG15" s="299"/>
      <c r="FH15" s="297">
        <v>13</v>
      </c>
      <c r="FI15" s="298"/>
      <c r="FJ15" s="299"/>
      <c r="FK15" s="297">
        <v>30</v>
      </c>
      <c r="FL15" s="298"/>
      <c r="FM15" s="299"/>
      <c r="FN15" s="297">
        <v>8</v>
      </c>
      <c r="FO15" s="298"/>
      <c r="FP15" s="299"/>
      <c r="FQ15" s="297">
        <v>40</v>
      </c>
      <c r="FR15" s="298"/>
      <c r="FS15" s="299"/>
      <c r="FT15" s="297">
        <v>44</v>
      </c>
      <c r="FU15" s="298"/>
      <c r="FV15" s="299"/>
      <c r="FW15" s="297">
        <v>16</v>
      </c>
      <c r="FX15" s="298"/>
      <c r="FY15" s="299"/>
      <c r="FZ15" s="297">
        <v>19</v>
      </c>
      <c r="GA15" s="298"/>
      <c r="GB15" s="299"/>
      <c r="GC15" s="297">
        <v>23</v>
      </c>
      <c r="GD15" s="298"/>
      <c r="GE15" s="299"/>
      <c r="GF15" s="297">
        <v>29</v>
      </c>
      <c r="GG15" s="298"/>
      <c r="GH15" s="299"/>
      <c r="GI15" s="297">
        <v>32</v>
      </c>
      <c r="GJ15" s="298"/>
      <c r="GK15" s="299"/>
      <c r="GL15" s="297">
        <v>24</v>
      </c>
      <c r="GM15" s="298"/>
      <c r="GN15" s="299"/>
      <c r="GO15" s="297">
        <v>29</v>
      </c>
      <c r="GP15" s="298"/>
      <c r="GQ15" s="299"/>
      <c r="GR15" s="297">
        <v>18</v>
      </c>
      <c r="GS15" s="298"/>
      <c r="GT15" s="299"/>
      <c r="GU15" s="297">
        <v>26</v>
      </c>
      <c r="GV15" s="298"/>
      <c r="GW15" s="299"/>
      <c r="GX15" s="297">
        <v>29</v>
      </c>
      <c r="GY15" s="298"/>
      <c r="GZ15" s="299"/>
      <c r="HA15" s="297">
        <v>17</v>
      </c>
      <c r="HB15" s="298"/>
      <c r="HC15" s="299"/>
      <c r="HD15" s="297">
        <v>23</v>
      </c>
      <c r="HE15" s="298"/>
      <c r="HF15" s="299"/>
      <c r="HG15" s="297">
        <v>30</v>
      </c>
      <c r="HH15" s="298"/>
      <c r="HI15" s="299"/>
      <c r="HJ15" s="297">
        <v>22</v>
      </c>
      <c r="HK15" s="298"/>
      <c r="HL15" s="299"/>
      <c r="HM15" s="297">
        <v>10</v>
      </c>
      <c r="HN15" s="298"/>
      <c r="HO15" s="299"/>
      <c r="HP15" s="297">
        <v>25</v>
      </c>
      <c r="HQ15" s="298"/>
      <c r="HR15" s="299"/>
      <c r="HS15" s="297">
        <v>43</v>
      </c>
      <c r="HT15" s="298"/>
      <c r="HU15" s="299"/>
      <c r="HV15" s="297">
        <v>34</v>
      </c>
      <c r="HW15" s="298"/>
      <c r="HX15" s="299"/>
    </row>
    <row r="16" spans="2:232" x14ac:dyDescent="0.15">
      <c r="B16" s="334" t="s">
        <v>19</v>
      </c>
      <c r="C16" s="335" t="s">
        <v>5</v>
      </c>
      <c r="D16" s="336"/>
      <c r="E16" s="51"/>
      <c r="F16" s="68" t="s">
        <v>31</v>
      </c>
      <c r="G16" s="52"/>
      <c r="H16" s="51"/>
      <c r="I16" s="68" t="s">
        <v>31</v>
      </c>
      <c r="J16" s="52"/>
      <c r="K16" s="51"/>
      <c r="L16" s="68" t="s">
        <v>31</v>
      </c>
      <c r="M16" s="52"/>
      <c r="N16" s="46">
        <v>600000</v>
      </c>
      <c r="O16" s="47" t="s">
        <v>40</v>
      </c>
      <c r="P16" s="55">
        <v>1200000</v>
      </c>
      <c r="Q16" s="51"/>
      <c r="R16" s="68" t="s">
        <v>31</v>
      </c>
      <c r="S16" s="52"/>
      <c r="T16" s="51"/>
      <c r="U16" s="68" t="s">
        <v>31</v>
      </c>
      <c r="V16" s="52"/>
      <c r="W16" s="51"/>
      <c r="X16" s="68" t="s">
        <v>31</v>
      </c>
      <c r="Y16" s="52"/>
      <c r="Z16" s="51"/>
      <c r="AA16" s="68" t="s">
        <v>31</v>
      </c>
      <c r="AB16" s="52"/>
      <c r="AC16" s="51"/>
      <c r="AD16" s="68" t="s">
        <v>31</v>
      </c>
      <c r="AE16" s="52"/>
      <c r="AF16" s="51"/>
      <c r="AG16" s="68" t="s">
        <v>31</v>
      </c>
      <c r="AH16" s="52"/>
      <c r="AI16" s="51"/>
      <c r="AJ16" s="68" t="s">
        <v>31</v>
      </c>
      <c r="AK16" s="52"/>
      <c r="AL16" s="51"/>
      <c r="AM16" s="68" t="s">
        <v>31</v>
      </c>
      <c r="AN16" s="52"/>
      <c r="AO16" s="51"/>
      <c r="AP16" s="68" t="s">
        <v>31</v>
      </c>
      <c r="AQ16" s="52"/>
      <c r="AR16" s="51"/>
      <c r="AS16" s="68" t="s">
        <v>31</v>
      </c>
      <c r="AT16" s="52"/>
      <c r="AU16" s="51"/>
      <c r="AV16" s="68" t="s">
        <v>31</v>
      </c>
      <c r="AW16" s="52"/>
      <c r="AX16" s="51"/>
      <c r="AY16" s="68" t="s">
        <v>31</v>
      </c>
      <c r="AZ16" s="52"/>
      <c r="BA16" s="51"/>
      <c r="BB16" s="68" t="s">
        <v>31</v>
      </c>
      <c r="BC16" s="52"/>
      <c r="BD16" s="152"/>
      <c r="BE16" s="153" t="s">
        <v>31</v>
      </c>
      <c r="BF16" s="154"/>
      <c r="BG16" s="51"/>
      <c r="BH16" s="68" t="s">
        <v>31</v>
      </c>
      <c r="BI16" s="52"/>
      <c r="BJ16" s="51"/>
      <c r="BK16" s="68" t="s">
        <v>31</v>
      </c>
      <c r="BL16" s="52"/>
      <c r="BM16" s="51"/>
      <c r="BN16" s="68" t="s">
        <v>31</v>
      </c>
      <c r="BO16" s="52"/>
      <c r="BP16" s="51"/>
      <c r="BQ16" s="68" t="s">
        <v>31</v>
      </c>
      <c r="BR16" s="52"/>
      <c r="BS16" s="51"/>
      <c r="BT16" s="68" t="s">
        <v>31</v>
      </c>
      <c r="BU16" s="52"/>
      <c r="BV16" s="51"/>
      <c r="BW16" s="68" t="s">
        <v>31</v>
      </c>
      <c r="BX16" s="52"/>
      <c r="BY16" s="51"/>
      <c r="BZ16" s="68" t="s">
        <v>31</v>
      </c>
      <c r="CA16" s="52"/>
      <c r="CB16" s="51"/>
      <c r="CC16" s="68" t="s">
        <v>31</v>
      </c>
      <c r="CD16" s="52"/>
      <c r="CE16" s="51"/>
      <c r="CF16" s="68" t="s">
        <v>31</v>
      </c>
      <c r="CG16" s="52"/>
      <c r="CH16" s="152"/>
      <c r="CI16" s="153" t="s">
        <v>31</v>
      </c>
      <c r="CJ16" s="154"/>
      <c r="CK16" s="46">
        <v>660000</v>
      </c>
      <c r="CL16" s="47" t="s">
        <v>40</v>
      </c>
      <c r="CM16" s="55">
        <v>1320000</v>
      </c>
      <c r="CN16" s="51"/>
      <c r="CO16" s="68" t="s">
        <v>31</v>
      </c>
      <c r="CP16" s="52"/>
      <c r="CQ16" s="51"/>
      <c r="CR16" s="68" t="s">
        <v>31</v>
      </c>
      <c r="CS16" s="52"/>
      <c r="CT16" s="51"/>
      <c r="CU16" s="68" t="s">
        <v>31</v>
      </c>
      <c r="CV16" s="52"/>
      <c r="CW16" s="51"/>
      <c r="CX16" s="68" t="s">
        <v>31</v>
      </c>
      <c r="CY16" s="52"/>
      <c r="CZ16" s="51"/>
      <c r="DA16" s="68" t="s">
        <v>31</v>
      </c>
      <c r="DB16" s="52"/>
      <c r="DC16" s="51"/>
      <c r="DD16" s="68" t="s">
        <v>31</v>
      </c>
      <c r="DE16" s="52"/>
      <c r="DF16" s="51"/>
      <c r="DG16" s="68" t="s">
        <v>31</v>
      </c>
      <c r="DH16" s="52"/>
      <c r="DI16" s="51"/>
      <c r="DJ16" s="68" t="s">
        <v>31</v>
      </c>
      <c r="DK16" s="52"/>
      <c r="DL16" s="51"/>
      <c r="DM16" s="68" t="s">
        <v>31</v>
      </c>
      <c r="DN16" s="52"/>
      <c r="DO16" s="51"/>
      <c r="DP16" s="68" t="s">
        <v>31</v>
      </c>
      <c r="DQ16" s="52"/>
      <c r="DR16" s="51"/>
      <c r="DS16" s="68" t="s">
        <v>31</v>
      </c>
      <c r="DT16" s="52"/>
      <c r="DU16" s="51"/>
      <c r="DV16" s="68" t="s">
        <v>31</v>
      </c>
      <c r="DW16" s="52"/>
      <c r="DX16" s="51"/>
      <c r="DY16" s="68" t="s">
        <v>31</v>
      </c>
      <c r="DZ16" s="52"/>
      <c r="EA16" s="51"/>
      <c r="EB16" s="68" t="s">
        <v>31</v>
      </c>
      <c r="EC16" s="52"/>
      <c r="ED16" s="51"/>
      <c r="EE16" s="68" t="s">
        <v>31</v>
      </c>
      <c r="EF16" s="52"/>
      <c r="EG16" s="72"/>
      <c r="EH16" s="73">
        <v>600000</v>
      </c>
      <c r="EI16" s="74"/>
      <c r="EJ16" s="51"/>
      <c r="EK16" s="68" t="s">
        <v>31</v>
      </c>
      <c r="EL16" s="52"/>
      <c r="EM16" s="51"/>
      <c r="EN16" s="68" t="s">
        <v>31</v>
      </c>
      <c r="EO16" s="52"/>
      <c r="EP16" s="51"/>
      <c r="EQ16" s="68" t="s">
        <v>31</v>
      </c>
      <c r="ER16" s="52"/>
      <c r="ES16" s="51"/>
      <c r="ET16" s="68" t="s">
        <v>31</v>
      </c>
      <c r="EU16" s="52"/>
      <c r="EV16" s="51"/>
      <c r="EW16" s="68" t="s">
        <v>31</v>
      </c>
      <c r="EX16" s="52"/>
      <c r="EY16" s="51"/>
      <c r="EZ16" s="68" t="s">
        <v>31</v>
      </c>
      <c r="FA16" s="52"/>
      <c r="FB16" s="152"/>
      <c r="FC16" s="153" t="s">
        <v>31</v>
      </c>
      <c r="FD16" s="154"/>
      <c r="FE16" s="51"/>
      <c r="FF16" s="68" t="s">
        <v>31</v>
      </c>
      <c r="FG16" s="52"/>
      <c r="FH16" s="51"/>
      <c r="FI16" s="68" t="s">
        <v>31</v>
      </c>
      <c r="FJ16" s="52"/>
      <c r="FK16" s="51"/>
      <c r="FL16" s="68" t="s">
        <v>31</v>
      </c>
      <c r="FM16" s="52"/>
      <c r="FN16" s="51"/>
      <c r="FO16" s="68" t="s">
        <v>31</v>
      </c>
      <c r="FP16" s="52"/>
      <c r="FQ16" s="51"/>
      <c r="FR16" s="68" t="s">
        <v>31</v>
      </c>
      <c r="FS16" s="52"/>
      <c r="FT16" s="51"/>
      <c r="FU16" s="68" t="s">
        <v>31</v>
      </c>
      <c r="FV16" s="52"/>
      <c r="FW16" s="51"/>
      <c r="FX16" s="68" t="s">
        <v>31</v>
      </c>
      <c r="FY16" s="52"/>
      <c r="FZ16" s="51"/>
      <c r="GA16" s="68" t="s">
        <v>31</v>
      </c>
      <c r="GB16" s="52"/>
      <c r="GC16" s="51"/>
      <c r="GD16" s="68" t="s">
        <v>31</v>
      </c>
      <c r="GE16" s="52"/>
      <c r="GF16" s="51"/>
      <c r="GG16" s="68" t="s">
        <v>31</v>
      </c>
      <c r="GH16" s="52"/>
      <c r="GI16" s="51"/>
      <c r="GJ16" s="68" t="s">
        <v>31</v>
      </c>
      <c r="GK16" s="52"/>
      <c r="GL16" s="51"/>
      <c r="GM16" s="68" t="s">
        <v>31</v>
      </c>
      <c r="GN16" s="52"/>
      <c r="GO16" s="51"/>
      <c r="GP16" s="68" t="s">
        <v>31</v>
      </c>
      <c r="GQ16" s="52"/>
      <c r="GR16" s="51"/>
      <c r="GS16" s="68" t="s">
        <v>31</v>
      </c>
      <c r="GT16" s="52"/>
      <c r="GU16" s="51"/>
      <c r="GV16" s="68" t="s">
        <v>31</v>
      </c>
      <c r="GW16" s="52"/>
      <c r="GX16" s="51"/>
      <c r="GY16" s="68" t="s">
        <v>31</v>
      </c>
      <c r="GZ16" s="52"/>
      <c r="HA16" s="51"/>
      <c r="HB16" s="68" t="s">
        <v>31</v>
      </c>
      <c r="HC16" s="52"/>
      <c r="HD16" s="51"/>
      <c r="HE16" s="68" t="s">
        <v>31</v>
      </c>
      <c r="HF16" s="52"/>
      <c r="HG16" s="51"/>
      <c r="HH16" s="68" t="s">
        <v>31</v>
      </c>
      <c r="HI16" s="52"/>
      <c r="HJ16" s="51"/>
      <c r="HK16" s="68" t="s">
        <v>31</v>
      </c>
      <c r="HL16" s="52"/>
      <c r="HM16" s="51"/>
      <c r="HN16" s="68" t="s">
        <v>31</v>
      </c>
      <c r="HO16" s="52"/>
      <c r="HP16" s="51"/>
      <c r="HQ16" s="68" t="s">
        <v>31</v>
      </c>
      <c r="HR16" s="52"/>
      <c r="HS16" s="51"/>
      <c r="HT16" s="68" t="s">
        <v>31</v>
      </c>
      <c r="HU16" s="52"/>
      <c r="HV16" s="51"/>
      <c r="HW16" s="68" t="s">
        <v>31</v>
      </c>
      <c r="HX16" s="52"/>
    </row>
    <row r="17" spans="2:232" x14ac:dyDescent="0.15">
      <c r="B17" s="334"/>
      <c r="C17" s="337"/>
      <c r="D17" s="338"/>
      <c r="E17" s="53"/>
      <c r="F17" s="67"/>
      <c r="G17" s="54"/>
      <c r="H17" s="53"/>
      <c r="I17" s="67"/>
      <c r="J17" s="54"/>
      <c r="K17" s="53"/>
      <c r="L17" s="67"/>
      <c r="M17" s="54"/>
      <c r="N17" s="75"/>
      <c r="O17" s="76"/>
      <c r="P17" s="54"/>
      <c r="Q17" s="53"/>
      <c r="R17" s="67"/>
      <c r="S17" s="54"/>
      <c r="T17" s="53"/>
      <c r="U17" s="67"/>
      <c r="V17" s="54"/>
      <c r="W17" s="53"/>
      <c r="X17" s="67"/>
      <c r="Y17" s="54"/>
      <c r="Z17" s="53"/>
      <c r="AA17" s="67"/>
      <c r="AB17" s="54"/>
      <c r="AC17" s="53"/>
      <c r="AD17" s="67"/>
      <c r="AE17" s="54"/>
      <c r="AF17" s="53"/>
      <c r="AG17" s="67"/>
      <c r="AH17" s="54"/>
      <c r="AI17" s="53"/>
      <c r="AJ17" s="67"/>
      <c r="AK17" s="54"/>
      <c r="AL17" s="53"/>
      <c r="AM17" s="67"/>
      <c r="AN17" s="54"/>
      <c r="AO17" s="53"/>
      <c r="AP17" s="67"/>
      <c r="AQ17" s="54"/>
      <c r="AR17" s="53"/>
      <c r="AS17" s="67"/>
      <c r="AT17" s="54"/>
      <c r="AU17" s="53"/>
      <c r="AV17" s="67"/>
      <c r="AW17" s="54"/>
      <c r="AX17" s="53"/>
      <c r="AY17" s="67"/>
      <c r="AZ17" s="54"/>
      <c r="BA17" s="53"/>
      <c r="BB17" s="67"/>
      <c r="BC17" s="54"/>
      <c r="BD17" s="155"/>
      <c r="BE17" s="156"/>
      <c r="BF17" s="157"/>
      <c r="BG17" s="53"/>
      <c r="BH17" s="67"/>
      <c r="BI17" s="54"/>
      <c r="BJ17" s="53"/>
      <c r="BK17" s="67"/>
      <c r="BL17" s="54"/>
      <c r="BM17" s="53"/>
      <c r="BN17" s="67"/>
      <c r="BO17" s="54"/>
      <c r="BP17" s="53"/>
      <c r="BQ17" s="67"/>
      <c r="BR17" s="54"/>
      <c r="BS17" s="53"/>
      <c r="BT17" s="67"/>
      <c r="BU17" s="54"/>
      <c r="BV17" s="53"/>
      <c r="BW17" s="67"/>
      <c r="BX17" s="54"/>
      <c r="BY17" s="53"/>
      <c r="BZ17" s="67"/>
      <c r="CA17" s="54"/>
      <c r="CB17" s="53"/>
      <c r="CC17" s="67"/>
      <c r="CD17" s="54"/>
      <c r="CE17" s="53"/>
      <c r="CF17" s="67"/>
      <c r="CG17" s="54"/>
      <c r="CH17" s="155"/>
      <c r="CI17" s="156"/>
      <c r="CJ17" s="157"/>
      <c r="CK17" s="75"/>
      <c r="CL17" s="76"/>
      <c r="CM17" s="54"/>
      <c r="CN17" s="53"/>
      <c r="CO17" s="67"/>
      <c r="CP17" s="54"/>
      <c r="CQ17" s="53"/>
      <c r="CR17" s="67"/>
      <c r="CS17" s="54"/>
      <c r="CT17" s="53"/>
      <c r="CU17" s="67"/>
      <c r="CV17" s="54"/>
      <c r="CW17" s="53"/>
      <c r="CX17" s="67"/>
      <c r="CY17" s="54"/>
      <c r="CZ17" s="53"/>
      <c r="DA17" s="67"/>
      <c r="DB17" s="54"/>
      <c r="DC17" s="53"/>
      <c r="DD17" s="67"/>
      <c r="DE17" s="54"/>
      <c r="DF17" s="53"/>
      <c r="DG17" s="67"/>
      <c r="DH17" s="54"/>
      <c r="DI17" s="53"/>
      <c r="DJ17" s="67"/>
      <c r="DK17" s="54"/>
      <c r="DL17" s="53"/>
      <c r="DM17" s="67"/>
      <c r="DN17" s="54"/>
      <c r="DO17" s="53"/>
      <c r="DP17" s="67"/>
      <c r="DQ17" s="54"/>
      <c r="DR17" s="53"/>
      <c r="DS17" s="67"/>
      <c r="DT17" s="54"/>
      <c r="DU17" s="53"/>
      <c r="DV17" s="67"/>
      <c r="DW17" s="54"/>
      <c r="DX17" s="53"/>
      <c r="DY17" s="67"/>
      <c r="DZ17" s="54"/>
      <c r="EA17" s="53"/>
      <c r="EB17" s="67"/>
      <c r="EC17" s="54"/>
      <c r="ED17" s="53"/>
      <c r="EE17" s="67"/>
      <c r="EF17" s="54"/>
      <c r="EG17" s="75"/>
      <c r="EH17" s="76"/>
      <c r="EI17" s="77"/>
      <c r="EJ17" s="53"/>
      <c r="EK17" s="67"/>
      <c r="EL17" s="54"/>
      <c r="EM17" s="53"/>
      <c r="EN17" s="67"/>
      <c r="EO17" s="54"/>
      <c r="EP17" s="53"/>
      <c r="EQ17" s="67"/>
      <c r="ER17" s="54"/>
      <c r="ES17" s="53"/>
      <c r="ET17" s="67"/>
      <c r="EU17" s="54"/>
      <c r="EV17" s="53"/>
      <c r="EW17" s="67"/>
      <c r="EX17" s="54"/>
      <c r="EY17" s="53"/>
      <c r="EZ17" s="67"/>
      <c r="FA17" s="54"/>
      <c r="FB17" s="155"/>
      <c r="FC17" s="156"/>
      <c r="FD17" s="157"/>
      <c r="FE17" s="53"/>
      <c r="FF17" s="67"/>
      <c r="FG17" s="54"/>
      <c r="FH17" s="53"/>
      <c r="FI17" s="67"/>
      <c r="FJ17" s="54"/>
      <c r="FK17" s="53"/>
      <c r="FL17" s="67"/>
      <c r="FM17" s="54"/>
      <c r="FN17" s="53"/>
      <c r="FO17" s="67"/>
      <c r="FP17" s="54"/>
      <c r="FQ17" s="53"/>
      <c r="FR17" s="67"/>
      <c r="FS17" s="54"/>
      <c r="FT17" s="53"/>
      <c r="FU17" s="67"/>
      <c r="FV17" s="54"/>
      <c r="FW17" s="53"/>
      <c r="FX17" s="67"/>
      <c r="FY17" s="54"/>
      <c r="FZ17" s="53"/>
      <c r="GA17" s="67"/>
      <c r="GB17" s="54"/>
      <c r="GC17" s="53"/>
      <c r="GD17" s="67"/>
      <c r="GE17" s="54"/>
      <c r="GF17" s="53"/>
      <c r="GG17" s="67"/>
      <c r="GH17" s="54"/>
      <c r="GI17" s="53"/>
      <c r="GJ17" s="67"/>
      <c r="GK17" s="54"/>
      <c r="GL17" s="53"/>
      <c r="GM17" s="67"/>
      <c r="GN17" s="54"/>
      <c r="GO17" s="53"/>
      <c r="GP17" s="67"/>
      <c r="GQ17" s="54"/>
      <c r="GR17" s="53"/>
      <c r="GS17" s="67"/>
      <c r="GT17" s="54"/>
      <c r="GU17" s="53"/>
      <c r="GV17" s="67"/>
      <c r="GW17" s="54"/>
      <c r="GX17" s="53"/>
      <c r="GY17" s="67"/>
      <c r="GZ17" s="54"/>
      <c r="HA17" s="53"/>
      <c r="HB17" s="67"/>
      <c r="HC17" s="54"/>
      <c r="HD17" s="53"/>
      <c r="HE17" s="67"/>
      <c r="HF17" s="54"/>
      <c r="HG17" s="53"/>
      <c r="HH17" s="67"/>
      <c r="HI17" s="54"/>
      <c r="HJ17" s="53"/>
      <c r="HK17" s="67"/>
      <c r="HL17" s="54"/>
      <c r="HM17" s="53"/>
      <c r="HN17" s="67"/>
      <c r="HO17" s="54"/>
      <c r="HP17" s="53"/>
      <c r="HQ17" s="67"/>
      <c r="HR17" s="54"/>
      <c r="HS17" s="53"/>
      <c r="HT17" s="67"/>
      <c r="HU17" s="54"/>
      <c r="HV17" s="53"/>
      <c r="HW17" s="67"/>
      <c r="HX17" s="54"/>
    </row>
    <row r="18" spans="2:232" x14ac:dyDescent="0.15">
      <c r="B18" s="334"/>
      <c r="C18" s="318" t="s">
        <v>6</v>
      </c>
      <c r="D18" s="318"/>
      <c r="E18" s="206"/>
      <c r="F18" s="204" t="s">
        <v>31</v>
      </c>
      <c r="G18" s="205"/>
      <c r="H18" s="206"/>
      <c r="I18" s="204" t="s">
        <v>31</v>
      </c>
      <c r="J18" s="205"/>
      <c r="K18" s="206"/>
      <c r="L18" s="204" t="s">
        <v>31</v>
      </c>
      <c r="M18" s="205"/>
      <c r="N18" s="206"/>
      <c r="O18" s="204" t="s">
        <v>31</v>
      </c>
      <c r="P18" s="205"/>
      <c r="Q18" s="206"/>
      <c r="R18" s="204" t="s">
        <v>31</v>
      </c>
      <c r="S18" s="205"/>
      <c r="T18" s="206"/>
      <c r="U18" s="204" t="s">
        <v>31</v>
      </c>
      <c r="V18" s="205"/>
      <c r="W18" s="206"/>
      <c r="X18" s="204" t="s">
        <v>31</v>
      </c>
      <c r="Y18" s="205"/>
      <c r="Z18" s="206"/>
      <c r="AA18" s="204" t="s">
        <v>31</v>
      </c>
      <c r="AB18" s="205"/>
      <c r="AC18" s="206"/>
      <c r="AD18" s="204" t="s">
        <v>31</v>
      </c>
      <c r="AE18" s="205"/>
      <c r="AF18" s="206"/>
      <c r="AG18" s="204" t="s">
        <v>31</v>
      </c>
      <c r="AH18" s="205"/>
      <c r="AI18" s="206"/>
      <c r="AJ18" s="204" t="s">
        <v>31</v>
      </c>
      <c r="AK18" s="205"/>
      <c r="AL18" s="206"/>
      <c r="AM18" s="204" t="s">
        <v>31</v>
      </c>
      <c r="AN18" s="205"/>
      <c r="AO18" s="206"/>
      <c r="AP18" s="204" t="s">
        <v>31</v>
      </c>
      <c r="AQ18" s="205"/>
      <c r="AR18" s="206"/>
      <c r="AS18" s="204" t="s">
        <v>31</v>
      </c>
      <c r="AT18" s="205"/>
      <c r="AU18" s="206"/>
      <c r="AV18" s="204" t="s">
        <v>31</v>
      </c>
      <c r="AW18" s="205"/>
      <c r="AX18" s="206"/>
      <c r="AY18" s="204" t="s">
        <v>31</v>
      </c>
      <c r="AZ18" s="205"/>
      <c r="BA18" s="206"/>
      <c r="BB18" s="204" t="s">
        <v>31</v>
      </c>
      <c r="BC18" s="205"/>
      <c r="BD18" s="150"/>
      <c r="BE18" s="208" t="s">
        <v>31</v>
      </c>
      <c r="BF18" s="151"/>
      <c r="BG18" s="206"/>
      <c r="BH18" s="204" t="s">
        <v>31</v>
      </c>
      <c r="BI18" s="205"/>
      <c r="BJ18" s="206"/>
      <c r="BK18" s="204" t="s">
        <v>31</v>
      </c>
      <c r="BL18" s="205"/>
      <c r="BM18" s="206"/>
      <c r="BN18" s="204" t="s">
        <v>31</v>
      </c>
      <c r="BO18" s="205"/>
      <c r="BP18" s="206"/>
      <c r="BQ18" s="204" t="s">
        <v>31</v>
      </c>
      <c r="BR18" s="205"/>
      <c r="BS18" s="206"/>
      <c r="BT18" s="204" t="s">
        <v>31</v>
      </c>
      <c r="BU18" s="205"/>
      <c r="BV18" s="206"/>
      <c r="BW18" s="204" t="s">
        <v>31</v>
      </c>
      <c r="BX18" s="205"/>
      <c r="BY18" s="206"/>
      <c r="BZ18" s="204" t="s">
        <v>31</v>
      </c>
      <c r="CA18" s="205"/>
      <c r="CB18" s="206"/>
      <c r="CC18" s="204" t="s">
        <v>31</v>
      </c>
      <c r="CD18" s="205"/>
      <c r="CE18" s="206"/>
      <c r="CF18" s="204" t="s">
        <v>31</v>
      </c>
      <c r="CG18" s="205"/>
      <c r="CH18" s="150"/>
      <c r="CI18" s="208" t="s">
        <v>31</v>
      </c>
      <c r="CJ18" s="151"/>
      <c r="CK18" s="206"/>
      <c r="CL18" s="204" t="s">
        <v>31</v>
      </c>
      <c r="CM18" s="205"/>
      <c r="CN18" s="206"/>
      <c r="CO18" s="204" t="s">
        <v>31</v>
      </c>
      <c r="CP18" s="205"/>
      <c r="CQ18" s="206"/>
      <c r="CR18" s="204" t="s">
        <v>31</v>
      </c>
      <c r="CS18" s="205"/>
      <c r="CT18" s="206"/>
      <c r="CU18" s="204" t="s">
        <v>31</v>
      </c>
      <c r="CV18" s="205"/>
      <c r="CW18" s="206"/>
      <c r="CX18" s="204" t="s">
        <v>31</v>
      </c>
      <c r="CY18" s="205"/>
      <c r="CZ18" s="206"/>
      <c r="DA18" s="204" t="s">
        <v>31</v>
      </c>
      <c r="DB18" s="205"/>
      <c r="DC18" s="206"/>
      <c r="DD18" s="204" t="s">
        <v>31</v>
      </c>
      <c r="DE18" s="205"/>
      <c r="DF18" s="206"/>
      <c r="DG18" s="204" t="s">
        <v>31</v>
      </c>
      <c r="DH18" s="205"/>
      <c r="DI18" s="206"/>
      <c r="DJ18" s="204" t="s">
        <v>31</v>
      </c>
      <c r="DK18" s="205"/>
      <c r="DL18" s="206"/>
      <c r="DM18" s="204" t="s">
        <v>31</v>
      </c>
      <c r="DN18" s="205"/>
      <c r="DO18" s="206"/>
      <c r="DP18" s="204" t="s">
        <v>31</v>
      </c>
      <c r="DQ18" s="205"/>
      <c r="DR18" s="206"/>
      <c r="DS18" s="204" t="s">
        <v>31</v>
      </c>
      <c r="DT18" s="205"/>
      <c r="DU18" s="206"/>
      <c r="DV18" s="204" t="s">
        <v>31</v>
      </c>
      <c r="DW18" s="205"/>
      <c r="DX18" s="206"/>
      <c r="DY18" s="204" t="s">
        <v>31</v>
      </c>
      <c r="DZ18" s="205"/>
      <c r="EA18" s="206"/>
      <c r="EB18" s="204" t="s">
        <v>31</v>
      </c>
      <c r="EC18" s="205"/>
      <c r="ED18" s="206"/>
      <c r="EE18" s="204" t="s">
        <v>31</v>
      </c>
      <c r="EF18" s="205"/>
      <c r="EG18" s="206"/>
      <c r="EH18" s="204" t="s">
        <v>31</v>
      </c>
      <c r="EI18" s="205"/>
      <c r="EJ18" s="206"/>
      <c r="EK18" s="204" t="s">
        <v>31</v>
      </c>
      <c r="EL18" s="205"/>
      <c r="EM18" s="206"/>
      <c r="EN18" s="204" t="s">
        <v>31</v>
      </c>
      <c r="EO18" s="205"/>
      <c r="EP18" s="206"/>
      <c r="EQ18" s="204" t="s">
        <v>31</v>
      </c>
      <c r="ER18" s="205"/>
      <c r="ES18" s="206"/>
      <c r="ET18" s="204" t="s">
        <v>31</v>
      </c>
      <c r="EU18" s="205"/>
      <c r="EV18" s="206"/>
      <c r="EW18" s="204" t="s">
        <v>31</v>
      </c>
      <c r="EX18" s="205"/>
      <c r="EY18" s="206"/>
      <c r="EZ18" s="204" t="s">
        <v>31</v>
      </c>
      <c r="FA18" s="205"/>
      <c r="FB18" s="150"/>
      <c r="FC18" s="208" t="s">
        <v>31</v>
      </c>
      <c r="FD18" s="151"/>
      <c r="FE18" s="206"/>
      <c r="FF18" s="204" t="s">
        <v>31</v>
      </c>
      <c r="FG18" s="205"/>
      <c r="FH18" s="206"/>
      <c r="FI18" s="204" t="s">
        <v>31</v>
      </c>
      <c r="FJ18" s="205"/>
      <c r="FK18" s="206"/>
      <c r="FL18" s="204" t="s">
        <v>31</v>
      </c>
      <c r="FM18" s="205"/>
      <c r="FN18" s="206"/>
      <c r="FO18" s="204" t="s">
        <v>31</v>
      </c>
      <c r="FP18" s="205"/>
      <c r="FQ18" s="206"/>
      <c r="FR18" s="204" t="s">
        <v>31</v>
      </c>
      <c r="FS18" s="205"/>
      <c r="FT18" s="206"/>
      <c r="FU18" s="204" t="s">
        <v>31</v>
      </c>
      <c r="FV18" s="205"/>
      <c r="FW18" s="206"/>
      <c r="FX18" s="204" t="s">
        <v>31</v>
      </c>
      <c r="FY18" s="205"/>
      <c r="FZ18" s="206"/>
      <c r="GA18" s="204" t="s">
        <v>31</v>
      </c>
      <c r="GB18" s="205"/>
      <c r="GC18" s="206"/>
      <c r="GD18" s="204" t="s">
        <v>31</v>
      </c>
      <c r="GE18" s="205"/>
      <c r="GF18" s="206"/>
      <c r="GG18" s="204" t="s">
        <v>31</v>
      </c>
      <c r="GH18" s="205"/>
      <c r="GI18" s="206"/>
      <c r="GJ18" s="204" t="s">
        <v>31</v>
      </c>
      <c r="GK18" s="205"/>
      <c r="GL18" s="206"/>
      <c r="GM18" s="204" t="s">
        <v>31</v>
      </c>
      <c r="GN18" s="205"/>
      <c r="GO18" s="206"/>
      <c r="GP18" s="204" t="s">
        <v>31</v>
      </c>
      <c r="GQ18" s="205"/>
      <c r="GR18" s="206"/>
      <c r="GS18" s="204" t="s">
        <v>31</v>
      </c>
      <c r="GT18" s="205"/>
      <c r="GU18" s="206"/>
      <c r="GV18" s="204" t="s">
        <v>31</v>
      </c>
      <c r="GW18" s="205"/>
      <c r="GX18" s="206"/>
      <c r="GY18" s="204" t="s">
        <v>31</v>
      </c>
      <c r="GZ18" s="205"/>
      <c r="HA18" s="206"/>
      <c r="HB18" s="204" t="s">
        <v>31</v>
      </c>
      <c r="HC18" s="205"/>
      <c r="HD18" s="206"/>
      <c r="HE18" s="204" t="s">
        <v>31</v>
      </c>
      <c r="HF18" s="205"/>
      <c r="HG18" s="206"/>
      <c r="HH18" s="204" t="s">
        <v>31</v>
      </c>
      <c r="HI18" s="205"/>
      <c r="HJ18" s="206"/>
      <c r="HK18" s="204" t="s">
        <v>31</v>
      </c>
      <c r="HL18" s="205"/>
      <c r="HM18" s="206"/>
      <c r="HN18" s="204" t="s">
        <v>31</v>
      </c>
      <c r="HO18" s="205"/>
      <c r="HP18" s="206"/>
      <c r="HQ18" s="204" t="s">
        <v>31</v>
      </c>
      <c r="HR18" s="205"/>
      <c r="HS18" s="206"/>
      <c r="HT18" s="204" t="s">
        <v>31</v>
      </c>
      <c r="HU18" s="205"/>
      <c r="HV18" s="206"/>
      <c r="HW18" s="204" t="s">
        <v>31</v>
      </c>
      <c r="HX18" s="205"/>
    </row>
    <row r="19" spans="2:232" x14ac:dyDescent="0.15">
      <c r="B19" s="334"/>
      <c r="C19" s="318" t="s">
        <v>7</v>
      </c>
      <c r="D19" s="318"/>
      <c r="E19" s="206"/>
      <c r="F19" s="204" t="s">
        <v>32</v>
      </c>
      <c r="G19" s="205"/>
      <c r="H19" s="206"/>
      <c r="I19" s="204" t="s">
        <v>32</v>
      </c>
      <c r="J19" s="205"/>
      <c r="K19" s="206"/>
      <c r="L19" s="204" t="s">
        <v>32</v>
      </c>
      <c r="M19" s="205"/>
      <c r="N19" s="206"/>
      <c r="O19" s="204" t="s">
        <v>515</v>
      </c>
      <c r="P19" s="205"/>
      <c r="Q19" s="206"/>
      <c r="R19" s="204" t="s">
        <v>32</v>
      </c>
      <c r="S19" s="205"/>
      <c r="T19" s="206"/>
      <c r="U19" s="204" t="s">
        <v>32</v>
      </c>
      <c r="V19" s="205"/>
      <c r="W19" s="206"/>
      <c r="X19" s="204" t="s">
        <v>32</v>
      </c>
      <c r="Y19" s="205"/>
      <c r="Z19" s="206"/>
      <c r="AA19" s="204" t="s">
        <v>32</v>
      </c>
      <c r="AB19" s="205"/>
      <c r="AC19" s="206"/>
      <c r="AD19" s="204" t="s">
        <v>32</v>
      </c>
      <c r="AE19" s="205"/>
      <c r="AF19" s="206"/>
      <c r="AG19" s="204" t="s">
        <v>32</v>
      </c>
      <c r="AH19" s="205"/>
      <c r="AI19" s="206"/>
      <c r="AJ19" s="204" t="s">
        <v>32</v>
      </c>
      <c r="AK19" s="205"/>
      <c r="AL19" s="206"/>
      <c r="AM19" s="204" t="s">
        <v>32</v>
      </c>
      <c r="AN19" s="205"/>
      <c r="AO19" s="206"/>
      <c r="AP19" s="204" t="s">
        <v>32</v>
      </c>
      <c r="AQ19" s="205"/>
      <c r="AR19" s="206"/>
      <c r="AS19" s="204" t="s">
        <v>32</v>
      </c>
      <c r="AT19" s="205"/>
      <c r="AU19" s="206"/>
      <c r="AV19" s="204" t="s">
        <v>32</v>
      </c>
      <c r="AW19" s="205"/>
      <c r="AX19" s="206"/>
      <c r="AY19" s="204" t="s">
        <v>32</v>
      </c>
      <c r="AZ19" s="205"/>
      <c r="BA19" s="206"/>
      <c r="BB19" s="204" t="s">
        <v>32</v>
      </c>
      <c r="BC19" s="205"/>
      <c r="BD19" s="150"/>
      <c r="BE19" s="208" t="s">
        <v>32</v>
      </c>
      <c r="BF19" s="151"/>
      <c r="BG19" s="206"/>
      <c r="BH19" s="204" t="s">
        <v>32</v>
      </c>
      <c r="BI19" s="205"/>
      <c r="BJ19" s="206"/>
      <c r="BK19" s="204" t="s">
        <v>32</v>
      </c>
      <c r="BL19" s="205"/>
      <c r="BM19" s="206"/>
      <c r="BN19" s="204" t="s">
        <v>32</v>
      </c>
      <c r="BO19" s="205"/>
      <c r="BP19" s="206"/>
      <c r="BQ19" s="204" t="s">
        <v>32</v>
      </c>
      <c r="BR19" s="205"/>
      <c r="BS19" s="206"/>
      <c r="BT19" s="204" t="s">
        <v>32</v>
      </c>
      <c r="BU19" s="205"/>
      <c r="BV19" s="206"/>
      <c r="BW19" s="204" t="s">
        <v>32</v>
      </c>
      <c r="BX19" s="205"/>
      <c r="BY19" s="206"/>
      <c r="BZ19" s="204" t="s">
        <v>32</v>
      </c>
      <c r="CA19" s="205"/>
      <c r="CB19" s="206"/>
      <c r="CC19" s="204" t="s">
        <v>32</v>
      </c>
      <c r="CD19" s="205"/>
      <c r="CE19" s="206"/>
      <c r="CF19" s="204" t="s">
        <v>32</v>
      </c>
      <c r="CG19" s="205"/>
      <c r="CH19" s="150"/>
      <c r="CI19" s="208" t="s">
        <v>32</v>
      </c>
      <c r="CJ19" s="151"/>
      <c r="CK19" s="206"/>
      <c r="CL19" s="204" t="s">
        <v>304</v>
      </c>
      <c r="CM19" s="205"/>
      <c r="CN19" s="206"/>
      <c r="CO19" s="204" t="s">
        <v>32</v>
      </c>
      <c r="CP19" s="205"/>
      <c r="CQ19" s="206"/>
      <c r="CR19" s="204" t="s">
        <v>32</v>
      </c>
      <c r="CS19" s="205"/>
      <c r="CT19" s="206"/>
      <c r="CU19" s="204" t="s">
        <v>32</v>
      </c>
      <c r="CV19" s="205"/>
      <c r="CW19" s="206"/>
      <c r="CX19" s="204" t="s">
        <v>32</v>
      </c>
      <c r="CY19" s="205"/>
      <c r="CZ19" s="206"/>
      <c r="DA19" s="204" t="s">
        <v>32</v>
      </c>
      <c r="DB19" s="205"/>
      <c r="DC19" s="206"/>
      <c r="DD19" s="204" t="s">
        <v>32</v>
      </c>
      <c r="DE19" s="205"/>
      <c r="DF19" s="206"/>
      <c r="DG19" s="204" t="s">
        <v>32</v>
      </c>
      <c r="DH19" s="205"/>
      <c r="DI19" s="206"/>
      <c r="DJ19" s="204" t="s">
        <v>32</v>
      </c>
      <c r="DK19" s="205"/>
      <c r="DL19" s="206"/>
      <c r="DM19" s="204" t="s">
        <v>32</v>
      </c>
      <c r="DN19" s="205"/>
      <c r="DO19" s="206"/>
      <c r="DP19" s="204" t="s">
        <v>32</v>
      </c>
      <c r="DQ19" s="205"/>
      <c r="DR19" s="206"/>
      <c r="DS19" s="204" t="s">
        <v>32</v>
      </c>
      <c r="DT19" s="205"/>
      <c r="DU19" s="206"/>
      <c r="DV19" s="204" t="s">
        <v>32</v>
      </c>
      <c r="DW19" s="205"/>
      <c r="DX19" s="206"/>
      <c r="DY19" s="204" t="s">
        <v>32</v>
      </c>
      <c r="DZ19" s="205"/>
      <c r="EA19" s="206"/>
      <c r="EB19" s="204" t="s">
        <v>32</v>
      </c>
      <c r="EC19" s="205"/>
      <c r="ED19" s="206"/>
      <c r="EE19" s="204" t="s">
        <v>32</v>
      </c>
      <c r="EF19" s="205"/>
      <c r="EG19" s="206"/>
      <c r="EH19" s="204" t="s">
        <v>305</v>
      </c>
      <c r="EI19" s="205"/>
      <c r="EJ19" s="206"/>
      <c r="EK19" s="204" t="s">
        <v>32</v>
      </c>
      <c r="EL19" s="205"/>
      <c r="EM19" s="206"/>
      <c r="EN19" s="204" t="s">
        <v>32</v>
      </c>
      <c r="EO19" s="205"/>
      <c r="EP19" s="206"/>
      <c r="EQ19" s="204" t="s">
        <v>32</v>
      </c>
      <c r="ER19" s="205"/>
      <c r="ES19" s="206"/>
      <c r="ET19" s="204" t="s">
        <v>32</v>
      </c>
      <c r="EU19" s="205"/>
      <c r="EV19" s="206"/>
      <c r="EW19" s="204" t="s">
        <v>32</v>
      </c>
      <c r="EX19" s="205"/>
      <c r="EY19" s="206"/>
      <c r="EZ19" s="204" t="s">
        <v>32</v>
      </c>
      <c r="FA19" s="205"/>
      <c r="FB19" s="150"/>
      <c r="FC19" s="208" t="s">
        <v>438</v>
      </c>
      <c r="FD19" s="151"/>
      <c r="FE19" s="206"/>
      <c r="FF19" s="204" t="s">
        <v>32</v>
      </c>
      <c r="FG19" s="205"/>
      <c r="FH19" s="206"/>
      <c r="FI19" s="204" t="s">
        <v>32</v>
      </c>
      <c r="FJ19" s="205"/>
      <c r="FK19" s="206"/>
      <c r="FL19" s="204" t="s">
        <v>32</v>
      </c>
      <c r="FM19" s="205"/>
      <c r="FN19" s="206"/>
      <c r="FO19" s="204" t="s">
        <v>32</v>
      </c>
      <c r="FP19" s="205"/>
      <c r="FQ19" s="206"/>
      <c r="FR19" s="204" t="s">
        <v>32</v>
      </c>
      <c r="FS19" s="205"/>
      <c r="FT19" s="206"/>
      <c r="FU19" s="204" t="s">
        <v>32</v>
      </c>
      <c r="FV19" s="205"/>
      <c r="FW19" s="206"/>
      <c r="FX19" s="204" t="s">
        <v>32</v>
      </c>
      <c r="FY19" s="205"/>
      <c r="FZ19" s="206"/>
      <c r="GA19" s="204" t="s">
        <v>32</v>
      </c>
      <c r="GB19" s="205"/>
      <c r="GC19" s="206"/>
      <c r="GD19" s="204" t="s">
        <v>32</v>
      </c>
      <c r="GE19" s="205"/>
      <c r="GF19" s="206"/>
      <c r="GG19" s="204" t="s">
        <v>32</v>
      </c>
      <c r="GH19" s="205"/>
      <c r="GI19" s="206"/>
      <c r="GJ19" s="204" t="s">
        <v>32</v>
      </c>
      <c r="GK19" s="205"/>
      <c r="GL19" s="206"/>
      <c r="GM19" s="204" t="s">
        <v>32</v>
      </c>
      <c r="GN19" s="205"/>
      <c r="GO19" s="206"/>
      <c r="GP19" s="204" t="s">
        <v>32</v>
      </c>
      <c r="GQ19" s="205"/>
      <c r="GR19" s="206"/>
      <c r="GS19" s="204" t="s">
        <v>32</v>
      </c>
      <c r="GT19" s="205"/>
      <c r="GU19" s="206"/>
      <c r="GV19" s="204" t="s">
        <v>32</v>
      </c>
      <c r="GW19" s="205"/>
      <c r="GX19" s="206"/>
      <c r="GY19" s="204" t="s">
        <v>32</v>
      </c>
      <c r="GZ19" s="205"/>
      <c r="HA19" s="206"/>
      <c r="HB19" s="204" t="s">
        <v>32</v>
      </c>
      <c r="HC19" s="205"/>
      <c r="HD19" s="206"/>
      <c r="HE19" s="204" t="s">
        <v>32</v>
      </c>
      <c r="HF19" s="205"/>
      <c r="HG19" s="206"/>
      <c r="HH19" s="204" t="s">
        <v>32</v>
      </c>
      <c r="HI19" s="205"/>
      <c r="HJ19" s="206"/>
      <c r="HK19" s="204" t="s">
        <v>32</v>
      </c>
      <c r="HL19" s="205"/>
      <c r="HM19" s="206"/>
      <c r="HN19" s="204" t="s">
        <v>32</v>
      </c>
      <c r="HO19" s="205"/>
      <c r="HP19" s="206"/>
      <c r="HQ19" s="204" t="s">
        <v>32</v>
      </c>
      <c r="HR19" s="205"/>
      <c r="HS19" s="206"/>
      <c r="HT19" s="204" t="s">
        <v>32</v>
      </c>
      <c r="HU19" s="205"/>
      <c r="HV19" s="206"/>
      <c r="HW19" s="204" t="s">
        <v>32</v>
      </c>
      <c r="HX19" s="205"/>
    </row>
    <row r="20" spans="2:232" x14ac:dyDescent="0.15">
      <c r="B20" s="318" t="s">
        <v>8</v>
      </c>
      <c r="C20" s="318"/>
      <c r="D20" s="318"/>
      <c r="E20" s="311" t="s">
        <v>34</v>
      </c>
      <c r="F20" s="301"/>
      <c r="G20" s="302"/>
      <c r="H20" s="311" t="s">
        <v>34</v>
      </c>
      <c r="I20" s="301"/>
      <c r="J20" s="205"/>
      <c r="K20" s="311" t="s">
        <v>34</v>
      </c>
      <c r="L20" s="301"/>
      <c r="M20" s="302"/>
      <c r="N20" s="311" t="s">
        <v>34</v>
      </c>
      <c r="O20" s="301"/>
      <c r="P20" s="302"/>
      <c r="Q20" s="311" t="s">
        <v>34</v>
      </c>
      <c r="R20" s="301"/>
      <c r="S20" s="302"/>
      <c r="T20" s="311" t="s">
        <v>34</v>
      </c>
      <c r="U20" s="301"/>
      <c r="V20" s="302"/>
      <c r="W20" s="311" t="s">
        <v>34</v>
      </c>
      <c r="X20" s="301"/>
      <c r="Y20" s="302"/>
      <c r="Z20" s="311" t="s">
        <v>34</v>
      </c>
      <c r="AA20" s="301"/>
      <c r="AB20" s="302"/>
      <c r="AC20" s="311" t="s">
        <v>34</v>
      </c>
      <c r="AD20" s="301"/>
      <c r="AE20" s="302"/>
      <c r="AF20" s="311" t="s">
        <v>34</v>
      </c>
      <c r="AG20" s="301"/>
      <c r="AH20" s="302"/>
      <c r="AI20" s="311" t="s">
        <v>34</v>
      </c>
      <c r="AJ20" s="301"/>
      <c r="AK20" s="302"/>
      <c r="AL20" s="311" t="s">
        <v>34</v>
      </c>
      <c r="AM20" s="301"/>
      <c r="AN20" s="302"/>
      <c r="AO20" s="311" t="s">
        <v>34</v>
      </c>
      <c r="AP20" s="301"/>
      <c r="AQ20" s="302"/>
      <c r="AR20" s="311" t="s">
        <v>34</v>
      </c>
      <c r="AS20" s="301"/>
      <c r="AT20" s="302"/>
      <c r="AU20" s="311" t="s">
        <v>34</v>
      </c>
      <c r="AV20" s="301"/>
      <c r="AW20" s="302"/>
      <c r="AX20" s="311" t="s">
        <v>34</v>
      </c>
      <c r="AY20" s="301"/>
      <c r="AZ20" s="302"/>
      <c r="BA20" s="311" t="s">
        <v>34</v>
      </c>
      <c r="BB20" s="301"/>
      <c r="BC20" s="302"/>
      <c r="BD20" s="317" t="s">
        <v>34</v>
      </c>
      <c r="BE20" s="312"/>
      <c r="BF20" s="313"/>
      <c r="BG20" s="311" t="s">
        <v>34</v>
      </c>
      <c r="BH20" s="301"/>
      <c r="BI20" s="302"/>
      <c r="BJ20" s="311" t="s">
        <v>34</v>
      </c>
      <c r="BK20" s="301"/>
      <c r="BL20" s="302"/>
      <c r="BM20" s="311" t="s">
        <v>34</v>
      </c>
      <c r="BN20" s="301"/>
      <c r="BO20" s="302"/>
      <c r="BP20" s="311" t="s">
        <v>34</v>
      </c>
      <c r="BQ20" s="301"/>
      <c r="BR20" s="302"/>
      <c r="BS20" s="311" t="s">
        <v>34</v>
      </c>
      <c r="BT20" s="301"/>
      <c r="BU20" s="302"/>
      <c r="BV20" s="311" t="s">
        <v>34</v>
      </c>
      <c r="BW20" s="301"/>
      <c r="BX20" s="302"/>
      <c r="BY20" s="311" t="s">
        <v>34</v>
      </c>
      <c r="BZ20" s="301"/>
      <c r="CA20" s="302"/>
      <c r="CB20" s="311" t="s">
        <v>34</v>
      </c>
      <c r="CC20" s="301"/>
      <c r="CD20" s="302"/>
      <c r="CE20" s="311" t="s">
        <v>34</v>
      </c>
      <c r="CF20" s="301"/>
      <c r="CG20" s="302"/>
      <c r="CH20" s="312" t="s">
        <v>34</v>
      </c>
      <c r="CI20" s="312"/>
      <c r="CJ20" s="313"/>
      <c r="CK20" s="311" t="s">
        <v>34</v>
      </c>
      <c r="CL20" s="301"/>
      <c r="CM20" s="302"/>
      <c r="CN20" s="311" t="s">
        <v>34</v>
      </c>
      <c r="CO20" s="301"/>
      <c r="CP20" s="302"/>
      <c r="CQ20" s="311" t="s">
        <v>34</v>
      </c>
      <c r="CR20" s="301"/>
      <c r="CS20" s="302"/>
      <c r="CT20" s="311" t="s">
        <v>34</v>
      </c>
      <c r="CU20" s="301"/>
      <c r="CV20" s="302"/>
      <c r="CW20" s="311" t="s">
        <v>34</v>
      </c>
      <c r="CX20" s="301"/>
      <c r="CY20" s="302"/>
      <c r="CZ20" s="311" t="s">
        <v>34</v>
      </c>
      <c r="DA20" s="301"/>
      <c r="DB20" s="302"/>
      <c r="DC20" s="311" t="s">
        <v>34</v>
      </c>
      <c r="DD20" s="301"/>
      <c r="DE20" s="302"/>
      <c r="DF20" s="311" t="s">
        <v>34</v>
      </c>
      <c r="DG20" s="301"/>
      <c r="DH20" s="302"/>
      <c r="DI20" s="311" t="s">
        <v>34</v>
      </c>
      <c r="DJ20" s="301"/>
      <c r="DK20" s="302"/>
      <c r="DL20" s="311" t="s">
        <v>34</v>
      </c>
      <c r="DM20" s="301"/>
      <c r="DN20" s="302"/>
      <c r="DO20" s="311" t="s">
        <v>34</v>
      </c>
      <c r="DP20" s="301"/>
      <c r="DQ20" s="302"/>
      <c r="DR20" s="311" t="s">
        <v>34</v>
      </c>
      <c r="DS20" s="301"/>
      <c r="DT20" s="302"/>
      <c r="DU20" s="311" t="s">
        <v>34</v>
      </c>
      <c r="DV20" s="301"/>
      <c r="DW20" s="302"/>
      <c r="DX20" s="311" t="s">
        <v>34</v>
      </c>
      <c r="DY20" s="301"/>
      <c r="DZ20" s="302"/>
      <c r="EA20" s="311" t="s">
        <v>34</v>
      </c>
      <c r="EB20" s="301"/>
      <c r="EC20" s="302"/>
      <c r="ED20" s="339" t="s">
        <v>34</v>
      </c>
      <c r="EE20" s="339"/>
      <c r="EF20" s="339"/>
      <c r="EG20" s="339" t="s">
        <v>34</v>
      </c>
      <c r="EH20" s="339"/>
      <c r="EI20" s="339"/>
      <c r="EJ20" s="311" t="s">
        <v>34</v>
      </c>
      <c r="EK20" s="301"/>
      <c r="EL20" s="302"/>
      <c r="EM20" s="311" t="s">
        <v>34</v>
      </c>
      <c r="EN20" s="301"/>
      <c r="EO20" s="302"/>
      <c r="EP20" s="311" t="s">
        <v>34</v>
      </c>
      <c r="EQ20" s="301"/>
      <c r="ER20" s="302"/>
      <c r="ES20" s="311" t="s">
        <v>34</v>
      </c>
      <c r="ET20" s="301"/>
      <c r="EU20" s="302"/>
      <c r="EV20" s="311" t="s">
        <v>34</v>
      </c>
      <c r="EW20" s="301"/>
      <c r="EX20" s="302"/>
      <c r="EY20" s="311" t="s">
        <v>34</v>
      </c>
      <c r="EZ20" s="301"/>
      <c r="FA20" s="302"/>
      <c r="FB20" s="317" t="s">
        <v>34</v>
      </c>
      <c r="FC20" s="312"/>
      <c r="FD20" s="313"/>
      <c r="FE20" s="311" t="s">
        <v>34</v>
      </c>
      <c r="FF20" s="301"/>
      <c r="FG20" s="302"/>
      <c r="FH20" s="311" t="s">
        <v>34</v>
      </c>
      <c r="FI20" s="301"/>
      <c r="FJ20" s="302"/>
      <c r="FK20" s="311" t="s">
        <v>34</v>
      </c>
      <c r="FL20" s="301"/>
      <c r="FM20" s="302"/>
      <c r="FN20" s="311" t="s">
        <v>34</v>
      </c>
      <c r="FO20" s="301"/>
      <c r="FP20" s="302"/>
      <c r="FQ20" s="311" t="s">
        <v>34</v>
      </c>
      <c r="FR20" s="301"/>
      <c r="FS20" s="302"/>
      <c r="FT20" s="311" t="s">
        <v>34</v>
      </c>
      <c r="FU20" s="301"/>
      <c r="FV20" s="302"/>
      <c r="FW20" s="311" t="s">
        <v>34</v>
      </c>
      <c r="FX20" s="301"/>
      <c r="FY20" s="302"/>
      <c r="FZ20" s="311" t="s">
        <v>34</v>
      </c>
      <c r="GA20" s="301"/>
      <c r="GB20" s="302"/>
      <c r="GC20" s="311" t="s">
        <v>34</v>
      </c>
      <c r="GD20" s="301"/>
      <c r="GE20" s="302"/>
      <c r="GF20" s="311" t="s">
        <v>34</v>
      </c>
      <c r="GG20" s="301"/>
      <c r="GH20" s="302"/>
      <c r="GI20" s="311" t="s">
        <v>34</v>
      </c>
      <c r="GJ20" s="301"/>
      <c r="GK20" s="302"/>
      <c r="GL20" s="311" t="s">
        <v>34</v>
      </c>
      <c r="GM20" s="301"/>
      <c r="GN20" s="302"/>
      <c r="GO20" s="311" t="s">
        <v>34</v>
      </c>
      <c r="GP20" s="301"/>
      <c r="GQ20" s="302"/>
      <c r="GR20" s="311" t="s">
        <v>34</v>
      </c>
      <c r="GS20" s="301"/>
      <c r="GT20" s="302"/>
      <c r="GU20" s="311" t="s">
        <v>34</v>
      </c>
      <c r="GV20" s="301"/>
      <c r="GW20" s="302"/>
      <c r="GX20" s="311" t="s">
        <v>34</v>
      </c>
      <c r="GY20" s="301"/>
      <c r="GZ20" s="302"/>
      <c r="HA20" s="311" t="s">
        <v>34</v>
      </c>
      <c r="HB20" s="301"/>
      <c r="HC20" s="302"/>
      <c r="HD20" s="311" t="s">
        <v>34</v>
      </c>
      <c r="HE20" s="301"/>
      <c r="HF20" s="302"/>
      <c r="HG20" s="311" t="s">
        <v>34</v>
      </c>
      <c r="HH20" s="301"/>
      <c r="HI20" s="302"/>
      <c r="HJ20" s="311" t="s">
        <v>34</v>
      </c>
      <c r="HK20" s="301"/>
      <c r="HL20" s="302"/>
      <c r="HM20" s="311" t="s">
        <v>34</v>
      </c>
      <c r="HN20" s="301"/>
      <c r="HO20" s="302"/>
      <c r="HP20" s="311" t="s">
        <v>34</v>
      </c>
      <c r="HQ20" s="301"/>
      <c r="HR20" s="302"/>
      <c r="HS20" s="311" t="s">
        <v>34</v>
      </c>
      <c r="HT20" s="301"/>
      <c r="HU20" s="302"/>
      <c r="HV20" s="311" t="s">
        <v>34</v>
      </c>
      <c r="HW20" s="301"/>
      <c r="HX20" s="302"/>
    </row>
    <row r="21" spans="2:232" ht="13.5" customHeight="1" x14ac:dyDescent="0.15">
      <c r="B21" s="340" t="s">
        <v>9</v>
      </c>
      <c r="C21" s="341"/>
      <c r="D21" s="342"/>
      <c r="E21" s="46">
        <v>122000</v>
      </c>
      <c r="F21" s="47" t="s">
        <v>40</v>
      </c>
      <c r="G21" s="55">
        <v>158000</v>
      </c>
      <c r="H21" s="41" t="s">
        <v>278</v>
      </c>
      <c r="I21" s="42" t="s">
        <v>279</v>
      </c>
      <c r="J21" s="42"/>
      <c r="K21" s="72" t="s">
        <v>290</v>
      </c>
      <c r="L21" s="42" t="s">
        <v>278</v>
      </c>
      <c r="M21" s="85"/>
      <c r="N21" s="72" t="s">
        <v>290</v>
      </c>
      <c r="O21" s="42"/>
      <c r="P21" s="85"/>
      <c r="Q21" s="41" t="s">
        <v>301</v>
      </c>
      <c r="R21" s="42" t="s">
        <v>278</v>
      </c>
      <c r="S21" s="85" t="s">
        <v>279</v>
      </c>
      <c r="T21" s="41"/>
      <c r="U21" s="42" t="s">
        <v>442</v>
      </c>
      <c r="V21" s="42">
        <v>215600</v>
      </c>
      <c r="W21" s="41">
        <v>118600</v>
      </c>
      <c r="X21" s="42" t="s">
        <v>40</v>
      </c>
      <c r="Y21" s="42">
        <v>129600</v>
      </c>
      <c r="Z21" s="41"/>
      <c r="AA21" s="42">
        <v>122300</v>
      </c>
      <c r="AB21" s="85"/>
      <c r="AC21" s="41">
        <v>133500</v>
      </c>
      <c r="AD21" s="42" t="s">
        <v>226</v>
      </c>
      <c r="AE21" s="42">
        <v>266500</v>
      </c>
      <c r="AF21" s="41"/>
      <c r="AG21" s="42">
        <v>78740</v>
      </c>
      <c r="AH21" s="42"/>
      <c r="AI21" s="41" t="s">
        <v>312</v>
      </c>
      <c r="AJ21" s="42"/>
      <c r="AK21" s="85"/>
      <c r="AL21" s="41">
        <v>119950</v>
      </c>
      <c r="AM21" s="42" t="s">
        <v>40</v>
      </c>
      <c r="AN21" s="42">
        <v>138050</v>
      </c>
      <c r="AO21" s="41"/>
      <c r="AP21" s="42" t="s">
        <v>285</v>
      </c>
      <c r="AQ21" s="42">
        <v>120000</v>
      </c>
      <c r="AR21" s="41"/>
      <c r="AS21" s="42">
        <v>127000</v>
      </c>
      <c r="AT21" s="85"/>
      <c r="AU21" s="41">
        <v>129600</v>
      </c>
      <c r="AV21" s="42" t="s">
        <v>225</v>
      </c>
      <c r="AW21" s="42">
        <v>134600</v>
      </c>
      <c r="AX21" s="41"/>
      <c r="AY21" s="42">
        <v>126600</v>
      </c>
      <c r="AZ21" s="42"/>
      <c r="BA21" s="41">
        <v>124800</v>
      </c>
      <c r="BB21" s="42" t="s">
        <v>585</v>
      </c>
      <c r="BC21" s="85">
        <v>140820</v>
      </c>
      <c r="BD21" s="158"/>
      <c r="BE21" s="165">
        <v>129600</v>
      </c>
      <c r="BF21" s="159"/>
      <c r="BG21" s="41">
        <v>183600</v>
      </c>
      <c r="BH21" s="42" t="s">
        <v>225</v>
      </c>
      <c r="BI21" s="42">
        <v>295000</v>
      </c>
      <c r="BJ21" s="41"/>
      <c r="BK21" s="42">
        <v>122300</v>
      </c>
      <c r="BL21" s="391" t="s">
        <v>586</v>
      </c>
      <c r="BM21" s="41" t="s">
        <v>451</v>
      </c>
      <c r="BN21" s="42"/>
      <c r="BO21" s="42" t="s">
        <v>453</v>
      </c>
      <c r="BP21" s="41"/>
      <c r="BQ21" s="42">
        <v>114300</v>
      </c>
      <c r="BR21" s="42"/>
      <c r="BS21" s="72" t="s">
        <v>290</v>
      </c>
      <c r="BT21" s="42"/>
      <c r="BU21" s="85">
        <v>130100</v>
      </c>
      <c r="BV21" s="41">
        <v>129710</v>
      </c>
      <c r="BW21" s="42" t="s">
        <v>225</v>
      </c>
      <c r="BX21" s="85">
        <v>134710</v>
      </c>
      <c r="BY21" s="41">
        <v>126500</v>
      </c>
      <c r="BZ21" s="42" t="s">
        <v>225</v>
      </c>
      <c r="CA21" s="42">
        <v>176000</v>
      </c>
      <c r="CB21" s="41"/>
      <c r="CC21" s="42">
        <v>68000</v>
      </c>
      <c r="CD21" s="85"/>
      <c r="CE21" s="41">
        <v>115570</v>
      </c>
      <c r="CF21" s="42" t="s">
        <v>225</v>
      </c>
      <c r="CG21" s="42">
        <v>118570</v>
      </c>
      <c r="CH21" s="158">
        <v>140000</v>
      </c>
      <c r="CI21" s="165" t="s">
        <v>225</v>
      </c>
      <c r="CJ21" s="165">
        <v>170000</v>
      </c>
      <c r="CK21" s="72" t="s">
        <v>290</v>
      </c>
      <c r="CL21" s="42"/>
      <c r="CM21" s="85"/>
      <c r="CN21" s="41">
        <v>107955</v>
      </c>
      <c r="CO21" s="42" t="s">
        <v>225</v>
      </c>
      <c r="CP21" s="42">
        <v>186315</v>
      </c>
      <c r="CQ21" s="41">
        <v>102000</v>
      </c>
      <c r="CR21" s="42" t="s">
        <v>40</v>
      </c>
      <c r="CS21" s="42">
        <v>147000</v>
      </c>
      <c r="CT21" s="343" t="s">
        <v>293</v>
      </c>
      <c r="CU21" s="42" t="s">
        <v>278</v>
      </c>
      <c r="CV21" s="85" t="s">
        <v>279</v>
      </c>
      <c r="CW21" s="72" t="s">
        <v>231</v>
      </c>
      <c r="CX21" s="42">
        <v>130900</v>
      </c>
      <c r="CY21" s="85" t="s">
        <v>310</v>
      </c>
      <c r="CZ21" s="41">
        <v>135220</v>
      </c>
      <c r="DA21" s="42" t="s">
        <v>225</v>
      </c>
      <c r="DB21" s="42">
        <v>137220</v>
      </c>
      <c r="DC21" s="41"/>
      <c r="DD21" s="42">
        <v>101000</v>
      </c>
      <c r="DE21" s="85"/>
      <c r="DF21" s="158" t="s">
        <v>283</v>
      </c>
      <c r="DG21" s="165"/>
      <c r="DH21" s="165"/>
      <c r="DI21" s="41">
        <v>129480</v>
      </c>
      <c r="DJ21" s="42" t="s">
        <v>225</v>
      </c>
      <c r="DK21" s="42">
        <v>132480</v>
      </c>
      <c r="DL21" s="41"/>
      <c r="DM21" s="42">
        <v>78740</v>
      </c>
      <c r="DN21" s="85"/>
      <c r="DO21" s="158" t="s">
        <v>283</v>
      </c>
      <c r="DP21" s="165"/>
      <c r="DQ21" s="165"/>
      <c r="DR21" s="41"/>
      <c r="DS21" s="42">
        <v>135500</v>
      </c>
      <c r="DT21" s="42"/>
      <c r="DU21" s="41">
        <v>121000</v>
      </c>
      <c r="DV21" s="42" t="s">
        <v>40</v>
      </c>
      <c r="DW21" s="42">
        <v>123000</v>
      </c>
      <c r="DX21" s="41">
        <v>113915</v>
      </c>
      <c r="DY21" s="42" t="s">
        <v>40</v>
      </c>
      <c r="DZ21" s="42">
        <v>114915</v>
      </c>
      <c r="EA21" s="41">
        <v>113915</v>
      </c>
      <c r="EB21" s="42" t="s">
        <v>40</v>
      </c>
      <c r="EC21" s="42">
        <v>114915</v>
      </c>
      <c r="ED21" s="41"/>
      <c r="EE21" s="42">
        <v>78740</v>
      </c>
      <c r="EF21" s="85"/>
      <c r="EG21" s="41">
        <v>163900</v>
      </c>
      <c r="EH21" s="42" t="s">
        <v>40</v>
      </c>
      <c r="EI21" s="42">
        <v>173900</v>
      </c>
      <c r="EJ21" s="41">
        <v>109000</v>
      </c>
      <c r="EK21" s="42" t="s">
        <v>40</v>
      </c>
      <c r="EL21" s="42">
        <v>110000</v>
      </c>
      <c r="EM21" s="41"/>
      <c r="EN21" s="42">
        <v>116000</v>
      </c>
      <c r="EO21" s="85"/>
      <c r="EP21" s="41"/>
      <c r="EQ21" s="42">
        <v>127000</v>
      </c>
      <c r="ER21" s="42"/>
      <c r="ES21" s="41">
        <v>124800</v>
      </c>
      <c r="ET21" s="42" t="s">
        <v>40</v>
      </c>
      <c r="EU21" s="42">
        <v>125800</v>
      </c>
      <c r="EV21" s="41">
        <v>140200</v>
      </c>
      <c r="EW21" s="42" t="s">
        <v>40</v>
      </c>
      <c r="EX21" s="85">
        <v>245220</v>
      </c>
      <c r="EY21" s="41" t="s">
        <v>278</v>
      </c>
      <c r="EZ21" s="42"/>
      <c r="FA21" s="42"/>
      <c r="FB21" s="158">
        <v>125800</v>
      </c>
      <c r="FC21" s="165" t="s">
        <v>225</v>
      </c>
      <c r="FD21" s="159">
        <v>141820</v>
      </c>
      <c r="FE21" s="41" t="s">
        <v>283</v>
      </c>
      <c r="FF21" s="42"/>
      <c r="FG21" s="85"/>
      <c r="FH21" s="41"/>
      <c r="FI21" s="42">
        <v>119000</v>
      </c>
      <c r="FJ21" s="42"/>
      <c r="FK21" s="41">
        <v>101400</v>
      </c>
      <c r="FL21" s="42" t="s">
        <v>40</v>
      </c>
      <c r="FM21" s="42">
        <v>107400</v>
      </c>
      <c r="FN21" s="41"/>
      <c r="FO21" s="42">
        <v>110500</v>
      </c>
      <c r="FP21" s="85"/>
      <c r="FQ21" s="41">
        <v>125000</v>
      </c>
      <c r="FR21" s="42" t="s">
        <v>40</v>
      </c>
      <c r="FS21" s="42">
        <v>162000</v>
      </c>
      <c r="FT21" s="41">
        <v>136200</v>
      </c>
      <c r="FU21" s="42" t="s">
        <v>40</v>
      </c>
      <c r="FV21" s="42">
        <v>240240</v>
      </c>
      <c r="FW21" s="41"/>
      <c r="FX21" s="42">
        <v>72140</v>
      </c>
      <c r="FY21" s="85"/>
      <c r="FZ21" s="41"/>
      <c r="GA21" s="42">
        <v>118900</v>
      </c>
      <c r="GB21" s="42"/>
      <c r="GC21" s="41">
        <v>107000</v>
      </c>
      <c r="GD21" s="42" t="s">
        <v>40</v>
      </c>
      <c r="GE21" s="42">
        <v>109000</v>
      </c>
      <c r="GF21" s="41">
        <v>104620</v>
      </c>
      <c r="GG21" s="42" t="s">
        <v>40</v>
      </c>
      <c r="GH21" s="85">
        <v>136060</v>
      </c>
      <c r="GI21" s="41"/>
      <c r="GJ21" s="42">
        <v>78740</v>
      </c>
      <c r="GK21" s="42"/>
      <c r="GL21" s="41">
        <v>109000</v>
      </c>
      <c r="GM21" s="42" t="s">
        <v>40</v>
      </c>
      <c r="GN21" s="42">
        <v>111000</v>
      </c>
      <c r="GO21" s="41"/>
      <c r="GP21" s="42">
        <v>116000</v>
      </c>
      <c r="GQ21" s="85"/>
      <c r="GR21" s="41"/>
      <c r="GS21" s="42">
        <v>126850</v>
      </c>
      <c r="GT21" s="42"/>
      <c r="GU21" s="41"/>
      <c r="GV21" s="42">
        <v>103000</v>
      </c>
      <c r="GW21" s="42"/>
      <c r="GX21" s="41"/>
      <c r="GY21" s="42">
        <v>122670</v>
      </c>
      <c r="GZ21" s="85"/>
      <c r="HA21" s="41"/>
      <c r="HB21" s="42">
        <v>113300</v>
      </c>
      <c r="HC21" s="42"/>
      <c r="HD21" s="41"/>
      <c r="HE21" s="42">
        <v>118000</v>
      </c>
      <c r="HF21" s="42"/>
      <c r="HG21" s="41">
        <v>119215</v>
      </c>
      <c r="HH21" s="42" t="s">
        <v>40</v>
      </c>
      <c r="HI21" s="85">
        <v>201830</v>
      </c>
      <c r="HJ21" s="41"/>
      <c r="HK21" s="42">
        <v>118900</v>
      </c>
      <c r="HL21" s="85"/>
      <c r="HM21" s="41"/>
      <c r="HN21" s="42">
        <v>150000</v>
      </c>
      <c r="HO21" s="42"/>
      <c r="HP21" s="41">
        <v>133200</v>
      </c>
      <c r="HQ21" s="42" t="s">
        <v>40</v>
      </c>
      <c r="HR21" s="85">
        <v>165220</v>
      </c>
      <c r="HS21" s="41"/>
      <c r="HT21" s="42">
        <v>139800</v>
      </c>
      <c r="HU21" s="85"/>
      <c r="HV21" s="41">
        <v>128500</v>
      </c>
      <c r="HW21" s="42" t="s">
        <v>40</v>
      </c>
      <c r="HX21" s="85">
        <v>138500</v>
      </c>
    </row>
    <row r="22" spans="2:232" x14ac:dyDescent="0.15">
      <c r="B22" s="344"/>
      <c r="C22" s="345"/>
      <c r="D22" s="346"/>
      <c r="E22" s="46"/>
      <c r="F22" s="47"/>
      <c r="G22" s="55"/>
      <c r="H22" s="46">
        <v>113000</v>
      </c>
      <c r="I22" s="47" t="s">
        <v>40</v>
      </c>
      <c r="J22" s="55">
        <v>134000</v>
      </c>
      <c r="K22" s="46">
        <v>160800</v>
      </c>
      <c r="L22" s="47" t="s">
        <v>40</v>
      </c>
      <c r="M22" s="55">
        <v>165800</v>
      </c>
      <c r="N22" s="46">
        <v>128200</v>
      </c>
      <c r="O22" s="47" t="s">
        <v>40</v>
      </c>
      <c r="P22" s="55">
        <v>144200</v>
      </c>
      <c r="Q22" s="46">
        <v>132963</v>
      </c>
      <c r="R22" s="47" t="s">
        <v>40</v>
      </c>
      <c r="S22" s="55">
        <v>157963</v>
      </c>
      <c r="T22" s="46"/>
      <c r="U22" s="47" t="s">
        <v>443</v>
      </c>
      <c r="V22" s="55">
        <v>158600</v>
      </c>
      <c r="W22" s="46"/>
      <c r="X22" s="47"/>
      <c r="Y22" s="55"/>
      <c r="Z22" s="46"/>
      <c r="AA22" s="47" t="s">
        <v>602</v>
      </c>
      <c r="AB22" s="55"/>
      <c r="AC22" s="46"/>
      <c r="AD22" s="47"/>
      <c r="AE22" s="55"/>
      <c r="AF22" s="46"/>
      <c r="AG22" s="47" t="s">
        <v>303</v>
      </c>
      <c r="AH22" s="55"/>
      <c r="AI22" s="46">
        <v>135698</v>
      </c>
      <c r="AJ22" s="47" t="s">
        <v>40</v>
      </c>
      <c r="AK22" s="55">
        <v>191574</v>
      </c>
      <c r="AL22" s="46" t="s">
        <v>603</v>
      </c>
      <c r="AM22" s="47" t="s">
        <v>604</v>
      </c>
      <c r="AN22" s="55" t="s">
        <v>605</v>
      </c>
      <c r="AO22" s="46"/>
      <c r="AP22" s="47" t="s">
        <v>286</v>
      </c>
      <c r="AQ22" s="55">
        <v>140000</v>
      </c>
      <c r="AR22" s="46"/>
      <c r="AS22" s="47"/>
      <c r="AT22" s="55"/>
      <c r="AU22" s="46"/>
      <c r="AV22" s="47"/>
      <c r="AW22" s="55"/>
      <c r="AX22" s="46"/>
      <c r="AY22" s="47"/>
      <c r="AZ22" s="55"/>
      <c r="BA22" s="46"/>
      <c r="BB22" s="47"/>
      <c r="BC22" s="55"/>
      <c r="BD22" s="160"/>
      <c r="BE22" s="161"/>
      <c r="BF22" s="162"/>
      <c r="BG22" s="46" t="s">
        <v>613</v>
      </c>
      <c r="BH22" s="47" t="s">
        <v>612</v>
      </c>
      <c r="BI22" s="55"/>
      <c r="BJ22" s="46"/>
      <c r="BK22" s="47"/>
      <c r="BL22" s="55"/>
      <c r="BM22" s="46" t="s">
        <v>452</v>
      </c>
      <c r="BN22" s="47"/>
      <c r="BO22" s="55" t="s">
        <v>454</v>
      </c>
      <c r="BP22" s="46"/>
      <c r="BQ22" s="47"/>
      <c r="BR22" s="55"/>
      <c r="BS22" s="202" t="s">
        <v>232</v>
      </c>
      <c r="BT22" s="47" t="s">
        <v>278</v>
      </c>
      <c r="BU22" s="55"/>
      <c r="BV22" s="46"/>
      <c r="BW22" s="47"/>
      <c r="BX22" s="55"/>
      <c r="BY22" s="46"/>
      <c r="BZ22" s="47"/>
      <c r="CA22" s="55"/>
      <c r="CB22" s="46"/>
      <c r="CC22" s="47"/>
      <c r="CD22" s="55"/>
      <c r="CE22" s="46"/>
      <c r="CF22" s="47"/>
      <c r="CG22" s="55"/>
      <c r="CH22" s="160"/>
      <c r="CI22" s="161"/>
      <c r="CJ22" s="162"/>
      <c r="CK22" s="46">
        <v>158200</v>
      </c>
      <c r="CL22" s="47" t="s">
        <v>40</v>
      </c>
      <c r="CM22" s="55">
        <v>172200</v>
      </c>
      <c r="CN22" s="46"/>
      <c r="CO22" s="47"/>
      <c r="CP22" s="55"/>
      <c r="CQ22" s="46"/>
      <c r="CR22" s="47"/>
      <c r="CS22" s="55"/>
      <c r="CT22" s="48"/>
      <c r="CU22" s="47"/>
      <c r="CV22" s="55">
        <v>132400</v>
      </c>
      <c r="CW22" s="202" t="s">
        <v>232</v>
      </c>
      <c r="CX22" s="47" t="s">
        <v>278</v>
      </c>
      <c r="CY22" s="55" t="s">
        <v>279</v>
      </c>
      <c r="CZ22" s="46"/>
      <c r="DA22" s="47"/>
      <c r="DB22" s="55"/>
      <c r="DC22" s="46" t="s">
        <v>616</v>
      </c>
      <c r="DD22" s="47" t="s">
        <v>617</v>
      </c>
      <c r="DE22" s="55" t="s">
        <v>618</v>
      </c>
      <c r="DF22" s="172">
        <v>155540</v>
      </c>
      <c r="DG22" s="167" t="s">
        <v>225</v>
      </c>
      <c r="DH22" s="168">
        <v>178540</v>
      </c>
      <c r="DI22" s="46"/>
      <c r="DJ22" s="47"/>
      <c r="DK22" s="55"/>
      <c r="DL22" s="46"/>
      <c r="DM22" s="47" t="s">
        <v>303</v>
      </c>
      <c r="DN22" s="55"/>
      <c r="DO22" s="172">
        <v>158000</v>
      </c>
      <c r="DP22" s="167" t="s">
        <v>225</v>
      </c>
      <c r="DQ22" s="168">
        <v>168000</v>
      </c>
      <c r="DR22" s="46" t="s">
        <v>540</v>
      </c>
      <c r="DS22" s="47" t="s">
        <v>542</v>
      </c>
      <c r="DT22" s="55"/>
      <c r="DU22" s="46"/>
      <c r="DV22" s="47"/>
      <c r="DW22" s="55"/>
      <c r="DX22" s="46"/>
      <c r="DY22" s="47" t="s">
        <v>590</v>
      </c>
      <c r="DZ22" s="55"/>
      <c r="EA22" s="46"/>
      <c r="EB22" s="47" t="s">
        <v>591</v>
      </c>
      <c r="EC22" s="55"/>
      <c r="ED22" s="46"/>
      <c r="EE22" s="47" t="s">
        <v>303</v>
      </c>
      <c r="EF22" s="55"/>
      <c r="EG22" s="46"/>
      <c r="EH22" s="47"/>
      <c r="EI22" s="55"/>
      <c r="EJ22" s="46"/>
      <c r="EK22" s="47"/>
      <c r="EL22" s="55"/>
      <c r="EM22" s="46"/>
      <c r="EN22" s="47"/>
      <c r="EO22" s="55"/>
      <c r="EP22" s="46"/>
      <c r="EQ22" s="47"/>
      <c r="ER22" s="55"/>
      <c r="ES22" s="46"/>
      <c r="ET22" s="47"/>
      <c r="EU22" s="55"/>
      <c r="EV22" s="46"/>
      <c r="EW22" s="47"/>
      <c r="EX22" s="55"/>
      <c r="EY22" s="46">
        <v>105500</v>
      </c>
      <c r="EZ22" s="47" t="s">
        <v>40</v>
      </c>
      <c r="FA22" s="55">
        <v>123500</v>
      </c>
      <c r="FB22" s="160"/>
      <c r="FC22" s="161"/>
      <c r="FD22" s="162"/>
      <c r="FE22" s="46">
        <v>173500</v>
      </c>
      <c r="FF22" s="47" t="s">
        <v>282</v>
      </c>
      <c r="FG22" s="55">
        <v>183500</v>
      </c>
      <c r="FH22" s="46"/>
      <c r="FI22" s="47"/>
      <c r="FJ22" s="55"/>
      <c r="FK22" s="46"/>
      <c r="FL22" s="47"/>
      <c r="FM22" s="55"/>
      <c r="FN22" s="46"/>
      <c r="FO22" s="47"/>
      <c r="FP22" s="55"/>
      <c r="FQ22" s="46"/>
      <c r="FR22" s="47"/>
      <c r="FS22" s="55"/>
      <c r="FT22" s="46"/>
      <c r="FU22" s="47"/>
      <c r="FV22" s="55"/>
      <c r="FW22" s="46"/>
      <c r="FX22" s="47" t="s">
        <v>303</v>
      </c>
      <c r="FY22" s="55"/>
      <c r="FZ22" s="46"/>
      <c r="GA22" s="47"/>
      <c r="GB22" s="55"/>
      <c r="GC22" s="46"/>
      <c r="GD22" s="47"/>
      <c r="GE22" s="55"/>
      <c r="GF22" s="46"/>
      <c r="GG22" s="47"/>
      <c r="GH22" s="55"/>
      <c r="GI22" s="46"/>
      <c r="GJ22" s="47" t="s">
        <v>303</v>
      </c>
      <c r="GK22" s="55"/>
      <c r="GL22" s="46"/>
      <c r="GM22" s="47"/>
      <c r="GN22" s="55"/>
      <c r="GO22" s="46"/>
      <c r="GP22" s="47"/>
      <c r="GQ22" s="55"/>
      <c r="GR22" s="46"/>
      <c r="GS22" s="47" t="s">
        <v>308</v>
      </c>
      <c r="GT22" s="55"/>
      <c r="GU22" s="46"/>
      <c r="GV22" s="47"/>
      <c r="GW22" s="55"/>
      <c r="GX22" s="46"/>
      <c r="GY22" s="47"/>
      <c r="GZ22" s="55"/>
      <c r="HA22" s="46"/>
      <c r="HB22" s="47"/>
      <c r="HC22" s="55"/>
      <c r="HD22" s="46"/>
      <c r="HE22" s="47"/>
      <c r="HF22" s="55"/>
      <c r="HG22" s="46"/>
      <c r="HH22" s="47" t="s">
        <v>593</v>
      </c>
      <c r="HI22" s="55"/>
      <c r="HJ22" s="46"/>
      <c r="HK22" s="47"/>
      <c r="HL22" s="55"/>
      <c r="HM22" s="46"/>
      <c r="HN22" s="47"/>
      <c r="HO22" s="55"/>
      <c r="HP22" s="46"/>
      <c r="HQ22" s="47"/>
      <c r="HR22" s="55"/>
      <c r="HS22" s="46"/>
      <c r="HT22" s="47"/>
      <c r="HU22" s="55"/>
      <c r="HV22" s="46" t="s">
        <v>623</v>
      </c>
      <c r="HW22" s="47" t="s">
        <v>624</v>
      </c>
      <c r="HX22" s="55"/>
    </row>
    <row r="23" spans="2:232" x14ac:dyDescent="0.15">
      <c r="B23" s="344"/>
      <c r="C23" s="345"/>
      <c r="D23" s="346"/>
      <c r="E23" s="46"/>
      <c r="F23" s="47"/>
      <c r="G23" s="55"/>
      <c r="H23" s="46" t="s">
        <v>280</v>
      </c>
      <c r="I23" s="47" t="s">
        <v>281</v>
      </c>
      <c r="J23" s="55"/>
      <c r="K23" s="202" t="s">
        <v>232</v>
      </c>
      <c r="L23" s="47" t="s">
        <v>278</v>
      </c>
      <c r="M23" s="55"/>
      <c r="N23" s="202" t="s">
        <v>232</v>
      </c>
      <c r="O23" s="47" t="s">
        <v>280</v>
      </c>
      <c r="P23" s="55" t="s">
        <v>583</v>
      </c>
      <c r="Q23" s="48" t="s">
        <v>302</v>
      </c>
      <c r="R23" s="47" t="s">
        <v>278</v>
      </c>
      <c r="S23" s="55" t="s">
        <v>279</v>
      </c>
      <c r="T23" s="46"/>
      <c r="U23" s="47" t="s">
        <v>444</v>
      </c>
      <c r="V23" s="55">
        <v>174600</v>
      </c>
      <c r="W23" s="46"/>
      <c r="X23" s="47"/>
      <c r="Y23" s="55"/>
      <c r="Z23" s="46"/>
      <c r="AA23" s="47"/>
      <c r="AB23" s="55"/>
      <c r="AC23" s="46"/>
      <c r="AD23" s="47"/>
      <c r="AE23" s="55"/>
      <c r="AF23" s="46"/>
      <c r="AG23" s="47"/>
      <c r="AH23" s="55"/>
      <c r="AI23" s="46"/>
      <c r="AJ23" s="47" t="s">
        <v>311</v>
      </c>
      <c r="AK23" s="55"/>
      <c r="AL23" s="46" t="s">
        <v>606</v>
      </c>
      <c r="AM23" s="47" t="s">
        <v>607</v>
      </c>
      <c r="AN23" s="55"/>
      <c r="AO23" s="46"/>
      <c r="AP23" s="47"/>
      <c r="AQ23" s="55"/>
      <c r="AR23" s="46"/>
      <c r="AS23" s="47"/>
      <c r="AT23" s="55"/>
      <c r="AU23" s="46"/>
      <c r="AV23" s="47"/>
      <c r="AW23" s="55"/>
      <c r="AX23" s="46"/>
      <c r="AY23" s="47"/>
      <c r="AZ23" s="55"/>
      <c r="BA23" s="46"/>
      <c r="BB23" s="47"/>
      <c r="BC23" s="55"/>
      <c r="BD23" s="160"/>
      <c r="BE23" s="161"/>
      <c r="BF23" s="162"/>
      <c r="BG23" s="47" t="s">
        <v>608</v>
      </c>
      <c r="BH23" s="47" t="s">
        <v>709</v>
      </c>
      <c r="BI23" s="55" t="s">
        <v>611</v>
      </c>
      <c r="BJ23" s="46"/>
      <c r="BK23" s="47"/>
      <c r="BL23" s="55"/>
      <c r="BM23" s="46" t="s">
        <v>455</v>
      </c>
      <c r="BN23" s="47"/>
      <c r="BO23" s="55" t="s">
        <v>455</v>
      </c>
      <c r="BP23" s="46"/>
      <c r="BQ23" s="47"/>
      <c r="BR23" s="55"/>
      <c r="BS23" s="46">
        <v>150100</v>
      </c>
      <c r="BT23" s="69" t="s">
        <v>40</v>
      </c>
      <c r="BU23" s="55">
        <v>180100</v>
      </c>
      <c r="BV23" s="46"/>
      <c r="BW23" s="47"/>
      <c r="BX23" s="55"/>
      <c r="BY23" s="46"/>
      <c r="BZ23" s="47"/>
      <c r="CA23" s="55"/>
      <c r="CB23" s="46"/>
      <c r="CC23" s="47"/>
      <c r="CD23" s="55"/>
      <c r="CE23" s="46"/>
      <c r="CF23" s="47"/>
      <c r="CG23" s="55"/>
      <c r="CH23" s="160"/>
      <c r="CI23" s="161"/>
      <c r="CJ23" s="162"/>
      <c r="CK23" s="202" t="s">
        <v>232</v>
      </c>
      <c r="CL23" s="47" t="s">
        <v>278</v>
      </c>
      <c r="CM23" s="55" t="s">
        <v>279</v>
      </c>
      <c r="CN23" s="46"/>
      <c r="CO23" s="47"/>
      <c r="CP23" s="55"/>
      <c r="CQ23" s="46"/>
      <c r="CR23" s="47"/>
      <c r="CS23" s="55"/>
      <c r="CT23" s="48" t="s">
        <v>292</v>
      </c>
      <c r="CU23" s="47" t="s">
        <v>278</v>
      </c>
      <c r="CV23" s="55" t="s">
        <v>279</v>
      </c>
      <c r="CW23" s="46"/>
      <c r="CX23" s="47">
        <v>149900</v>
      </c>
      <c r="CY23" s="55" t="s">
        <v>310</v>
      </c>
      <c r="CZ23" s="46"/>
      <c r="DA23" s="47"/>
      <c r="DB23" s="55"/>
      <c r="DC23" s="46" t="s">
        <v>620</v>
      </c>
      <c r="DD23" s="47" t="s">
        <v>619</v>
      </c>
      <c r="DE23" s="55"/>
      <c r="DF23" s="172" t="s">
        <v>284</v>
      </c>
      <c r="DG23" s="167" t="s">
        <v>296</v>
      </c>
      <c r="DH23" s="168" t="s">
        <v>279</v>
      </c>
      <c r="DI23" s="46"/>
      <c r="DJ23" s="47"/>
      <c r="DK23" s="55"/>
      <c r="DL23" s="46"/>
      <c r="DM23" s="47"/>
      <c r="DN23" s="55"/>
      <c r="DO23" s="172" t="s">
        <v>284</v>
      </c>
      <c r="DP23" s="167" t="s">
        <v>296</v>
      </c>
      <c r="DQ23" s="168"/>
      <c r="DR23" s="46" t="s">
        <v>541</v>
      </c>
      <c r="DS23" s="47" t="s">
        <v>543</v>
      </c>
      <c r="DT23" s="55"/>
      <c r="DU23" s="46"/>
      <c r="DV23" s="47"/>
      <c r="DW23" s="55"/>
      <c r="DX23" s="46"/>
      <c r="DY23" s="47"/>
      <c r="DZ23" s="55"/>
      <c r="EA23" s="46"/>
      <c r="EB23" s="47"/>
      <c r="EC23" s="55"/>
      <c r="ED23" s="46"/>
      <c r="EE23" s="47"/>
      <c r="EF23" s="55"/>
      <c r="EG23" s="46"/>
      <c r="EH23" s="47"/>
      <c r="EI23" s="55"/>
      <c r="EJ23" s="46"/>
      <c r="EK23" s="47"/>
      <c r="EL23" s="55"/>
      <c r="EM23" s="46"/>
      <c r="EN23" s="47"/>
      <c r="EO23" s="55"/>
      <c r="EP23" s="46"/>
      <c r="EQ23" s="47"/>
      <c r="ER23" s="55"/>
      <c r="ES23" s="46"/>
      <c r="ET23" s="47"/>
      <c r="EU23" s="55"/>
      <c r="EV23" s="46"/>
      <c r="EW23" s="47"/>
      <c r="EX23" s="55"/>
      <c r="EY23" s="46" t="s">
        <v>280</v>
      </c>
      <c r="EZ23" s="47" t="s">
        <v>281</v>
      </c>
      <c r="FA23" s="55"/>
      <c r="FB23" s="160"/>
      <c r="FC23" s="161"/>
      <c r="FD23" s="162"/>
      <c r="FE23" s="46" t="s">
        <v>284</v>
      </c>
      <c r="FF23" s="47"/>
      <c r="FG23" s="55"/>
      <c r="FH23" s="46"/>
      <c r="FI23" s="47"/>
      <c r="FJ23" s="55"/>
      <c r="FK23" s="46"/>
      <c r="FL23" s="47"/>
      <c r="FM23" s="55"/>
      <c r="FN23" s="46"/>
      <c r="FO23" s="47"/>
      <c r="FP23" s="55"/>
      <c r="FQ23" s="46"/>
      <c r="FR23" s="47"/>
      <c r="FS23" s="55"/>
      <c r="FT23" s="46"/>
      <c r="FU23" s="47"/>
      <c r="FV23" s="55"/>
      <c r="FW23" s="46"/>
      <c r="FX23" s="47"/>
      <c r="FY23" s="55"/>
      <c r="FZ23" s="46"/>
      <c r="GA23" s="47"/>
      <c r="GB23" s="55"/>
      <c r="GC23" s="46"/>
      <c r="GD23" s="47"/>
      <c r="GE23" s="55"/>
      <c r="GF23" s="46"/>
      <c r="GG23" s="47"/>
      <c r="GH23" s="55"/>
      <c r="GI23" s="46"/>
      <c r="GJ23" s="47"/>
      <c r="GK23" s="55"/>
      <c r="GL23" s="46"/>
      <c r="GM23" s="47"/>
      <c r="GN23" s="55"/>
      <c r="GO23" s="46"/>
      <c r="GP23" s="47"/>
      <c r="GQ23" s="55"/>
      <c r="GR23" s="46"/>
      <c r="GS23" s="47"/>
      <c r="GT23" s="55"/>
      <c r="GU23" s="46"/>
      <c r="GV23" s="47"/>
      <c r="GW23" s="55"/>
      <c r="GX23" s="46"/>
      <c r="GY23" s="47"/>
      <c r="GZ23" s="55"/>
      <c r="HA23" s="46"/>
      <c r="HB23" s="47"/>
      <c r="HC23" s="55"/>
      <c r="HD23" s="46"/>
      <c r="HE23" s="47"/>
      <c r="HF23" s="55"/>
      <c r="HG23" s="46"/>
      <c r="HH23" s="47"/>
      <c r="HI23" s="55"/>
      <c r="HJ23" s="46"/>
      <c r="HK23" s="47"/>
      <c r="HL23" s="55"/>
      <c r="HM23" s="46"/>
      <c r="HN23" s="47"/>
      <c r="HO23" s="55"/>
      <c r="HP23" s="46"/>
      <c r="HQ23" s="47"/>
      <c r="HR23" s="55"/>
      <c r="HS23" s="46"/>
      <c r="HT23" s="47"/>
      <c r="HU23" s="55"/>
      <c r="HV23" s="46" t="s">
        <v>625</v>
      </c>
      <c r="HW23" s="47">
        <v>18000</v>
      </c>
      <c r="HX23" s="55"/>
    </row>
    <row r="24" spans="2:232" x14ac:dyDescent="0.15">
      <c r="B24" s="344"/>
      <c r="C24" s="345"/>
      <c r="D24" s="346"/>
      <c r="E24" s="46"/>
      <c r="F24" s="47"/>
      <c r="G24" s="55"/>
      <c r="H24" s="46">
        <v>219000</v>
      </c>
      <c r="I24" s="47"/>
      <c r="J24" s="55"/>
      <c r="K24" s="46">
        <v>185800</v>
      </c>
      <c r="L24" s="47" t="s">
        <v>40</v>
      </c>
      <c r="M24" s="55">
        <v>190800</v>
      </c>
      <c r="N24" s="46">
        <v>265400</v>
      </c>
      <c r="O24" s="392" t="s">
        <v>584</v>
      </c>
      <c r="P24" s="55">
        <v>275400</v>
      </c>
      <c r="Q24" s="46"/>
      <c r="R24" s="69"/>
      <c r="S24" s="55">
        <v>208148</v>
      </c>
      <c r="T24" s="46"/>
      <c r="U24" s="47" t="s">
        <v>445</v>
      </c>
      <c r="V24" s="55">
        <v>176600</v>
      </c>
      <c r="W24" s="46"/>
      <c r="X24" s="47"/>
      <c r="Y24" s="55"/>
      <c r="Z24" s="46"/>
      <c r="AA24" s="47"/>
      <c r="AB24" s="55"/>
      <c r="AC24" s="46"/>
      <c r="AD24" s="47"/>
      <c r="AE24" s="55"/>
      <c r="AF24" s="46"/>
      <c r="AG24" s="47"/>
      <c r="AH24" s="55"/>
      <c r="AI24" s="46"/>
      <c r="AJ24" s="47"/>
      <c r="AK24" s="55"/>
      <c r="AL24" s="46"/>
      <c r="AM24" s="47"/>
      <c r="AN24" s="55"/>
      <c r="AO24" s="46"/>
      <c r="AP24" s="47"/>
      <c r="AQ24" s="55"/>
      <c r="AR24" s="46"/>
      <c r="AS24" s="47"/>
      <c r="AT24" s="55"/>
      <c r="AU24" s="46"/>
      <c r="AV24" s="47"/>
      <c r="AW24" s="55"/>
      <c r="AX24" s="46"/>
      <c r="AY24" s="47"/>
      <c r="AZ24" s="55"/>
      <c r="BA24" s="46"/>
      <c r="BB24" s="47"/>
      <c r="BC24" s="55"/>
      <c r="BD24" s="160"/>
      <c r="BE24" s="161"/>
      <c r="BF24" s="162"/>
      <c r="BG24" s="46" t="s">
        <v>609</v>
      </c>
      <c r="BH24" s="47" t="s">
        <v>610</v>
      </c>
      <c r="BI24" s="55" t="s">
        <v>628</v>
      </c>
      <c r="BJ24" s="46"/>
      <c r="BK24" s="47"/>
      <c r="BL24" s="55"/>
      <c r="BM24" s="46">
        <v>121000</v>
      </c>
      <c r="BN24" s="47"/>
      <c r="BO24" s="55">
        <v>119000</v>
      </c>
      <c r="BP24" s="46"/>
      <c r="BQ24" s="47"/>
      <c r="BR24" s="55"/>
      <c r="BS24" s="46"/>
      <c r="BT24" s="47" t="s">
        <v>280</v>
      </c>
      <c r="BU24" s="55" t="s">
        <v>281</v>
      </c>
      <c r="BV24" s="46"/>
      <c r="BW24" s="47"/>
      <c r="BX24" s="55"/>
      <c r="BY24" s="46"/>
      <c r="BZ24" s="47"/>
      <c r="CA24" s="55"/>
      <c r="CB24" s="46"/>
      <c r="CC24" s="47"/>
      <c r="CD24" s="55"/>
      <c r="CE24" s="46"/>
      <c r="CF24" s="47"/>
      <c r="CG24" s="55"/>
      <c r="CH24" s="160"/>
      <c r="CI24" s="161"/>
      <c r="CJ24" s="162"/>
      <c r="CK24" s="46">
        <v>257560</v>
      </c>
      <c r="CL24" s="47" t="s">
        <v>40</v>
      </c>
      <c r="CM24" s="55">
        <v>267560</v>
      </c>
      <c r="CN24" s="46"/>
      <c r="CO24" s="47"/>
      <c r="CP24" s="55"/>
      <c r="CQ24" s="46"/>
      <c r="CR24" s="47"/>
      <c r="CS24" s="55"/>
      <c r="CT24" s="46"/>
      <c r="CU24" s="47"/>
      <c r="CV24" s="55">
        <v>151400</v>
      </c>
      <c r="CW24" s="202" t="s">
        <v>232</v>
      </c>
      <c r="CX24" s="47" t="s">
        <v>280</v>
      </c>
      <c r="CY24" s="55" t="s">
        <v>281</v>
      </c>
      <c r="CZ24" s="46"/>
      <c r="DA24" s="47"/>
      <c r="DB24" s="55"/>
      <c r="DC24" s="46"/>
      <c r="DD24" s="47"/>
      <c r="DE24" s="55"/>
      <c r="DF24" s="172">
        <v>186140</v>
      </c>
      <c r="DG24" s="167" t="s">
        <v>40</v>
      </c>
      <c r="DH24" s="168">
        <v>227140</v>
      </c>
      <c r="DI24" s="46"/>
      <c r="DJ24" s="47"/>
      <c r="DK24" s="55"/>
      <c r="DL24" s="46"/>
      <c r="DM24" s="47"/>
      <c r="DN24" s="55"/>
      <c r="DO24" s="172">
        <v>251000</v>
      </c>
      <c r="DP24" s="167" t="s">
        <v>40</v>
      </c>
      <c r="DQ24" s="168">
        <v>261000</v>
      </c>
      <c r="DR24" s="46" t="s">
        <v>544</v>
      </c>
      <c r="DS24" s="47" t="s">
        <v>545</v>
      </c>
      <c r="DT24" s="55"/>
      <c r="DU24" s="46"/>
      <c r="DV24" s="47"/>
      <c r="DW24" s="55"/>
      <c r="DX24" s="46"/>
      <c r="DY24" s="47"/>
      <c r="DZ24" s="55"/>
      <c r="EA24" s="46"/>
      <c r="EB24" s="47"/>
      <c r="EC24" s="55"/>
      <c r="ED24" s="46"/>
      <c r="EE24" s="47"/>
      <c r="EF24" s="55"/>
      <c r="EG24" s="46"/>
      <c r="EH24" s="47"/>
      <c r="EI24" s="55"/>
      <c r="EJ24" s="46"/>
      <c r="EK24" s="47"/>
      <c r="EL24" s="55"/>
      <c r="EM24" s="46"/>
      <c r="EN24" s="47"/>
      <c r="EO24" s="55"/>
      <c r="EP24" s="46"/>
      <c r="EQ24" s="47"/>
      <c r="ER24" s="55"/>
      <c r="ES24" s="46"/>
      <c r="ET24" s="47"/>
      <c r="EU24" s="55"/>
      <c r="EV24" s="46"/>
      <c r="EW24" s="47"/>
      <c r="EX24" s="55"/>
      <c r="EY24" s="46">
        <v>187000</v>
      </c>
      <c r="EZ24" s="47"/>
      <c r="FA24" s="55"/>
      <c r="FB24" s="160"/>
      <c r="FC24" s="161"/>
      <c r="FD24" s="162"/>
      <c r="FE24" s="46">
        <v>296700</v>
      </c>
      <c r="FF24" s="47"/>
      <c r="FG24" s="55"/>
      <c r="FH24" s="46"/>
      <c r="FI24" s="47"/>
      <c r="FJ24" s="55"/>
      <c r="FK24" s="46"/>
      <c r="FL24" s="47"/>
      <c r="FM24" s="55"/>
      <c r="FN24" s="46"/>
      <c r="FO24" s="47"/>
      <c r="FP24" s="55"/>
      <c r="FQ24" s="46"/>
      <c r="FR24" s="47"/>
      <c r="FS24" s="55"/>
      <c r="FT24" s="46"/>
      <c r="FU24" s="47"/>
      <c r="FV24" s="55"/>
      <c r="FW24" s="46"/>
      <c r="FX24" s="47"/>
      <c r="FY24" s="55"/>
      <c r="FZ24" s="46"/>
      <c r="GA24" s="47"/>
      <c r="GB24" s="55"/>
      <c r="GC24" s="46"/>
      <c r="GD24" s="47"/>
      <c r="GE24" s="55"/>
      <c r="GF24" s="46"/>
      <c r="GG24" s="47"/>
      <c r="GH24" s="55"/>
      <c r="GI24" s="46"/>
      <c r="GJ24" s="47"/>
      <c r="GK24" s="55"/>
      <c r="GL24" s="46"/>
      <c r="GM24" s="47"/>
      <c r="GN24" s="55"/>
      <c r="GO24" s="46"/>
      <c r="GP24" s="47"/>
      <c r="GQ24" s="55"/>
      <c r="GR24" s="46"/>
      <c r="GS24" s="47"/>
      <c r="GT24" s="55"/>
      <c r="GU24" s="46"/>
      <c r="GV24" s="47"/>
      <c r="GW24" s="55"/>
      <c r="GX24" s="46"/>
      <c r="GY24" s="47"/>
      <c r="GZ24" s="55"/>
      <c r="HA24" s="46"/>
      <c r="HB24" s="47"/>
      <c r="HC24" s="55"/>
      <c r="HD24" s="46"/>
      <c r="HE24" s="47"/>
      <c r="HF24" s="55"/>
      <c r="HG24" s="46"/>
      <c r="HH24" s="47"/>
      <c r="HI24" s="55"/>
      <c r="HJ24" s="46"/>
      <c r="HK24" s="47"/>
      <c r="HL24" s="55"/>
      <c r="HM24" s="46"/>
      <c r="HN24" s="47"/>
      <c r="HO24" s="55"/>
      <c r="HP24" s="46"/>
      <c r="HQ24" s="47"/>
      <c r="HR24" s="55"/>
      <c r="HS24" s="46"/>
      <c r="HT24" s="47"/>
      <c r="HU24" s="55"/>
      <c r="HV24" s="46" t="s">
        <v>626</v>
      </c>
      <c r="HW24" s="47">
        <v>22000</v>
      </c>
      <c r="HX24" s="55"/>
    </row>
    <row r="25" spans="2:232" x14ac:dyDescent="0.15">
      <c r="B25" s="344"/>
      <c r="C25" s="345"/>
      <c r="D25" s="346"/>
      <c r="E25" s="46"/>
      <c r="F25" s="47"/>
      <c r="G25" s="55"/>
      <c r="H25" s="46"/>
      <c r="I25" s="47"/>
      <c r="J25" s="55"/>
      <c r="K25" s="202" t="s">
        <v>232</v>
      </c>
      <c r="L25" s="47" t="s">
        <v>280</v>
      </c>
      <c r="M25" s="55" t="s">
        <v>281</v>
      </c>
      <c r="N25" s="46"/>
      <c r="O25" s="47"/>
      <c r="P25" s="55"/>
      <c r="Q25" s="46"/>
      <c r="R25" s="47" t="s">
        <v>280</v>
      </c>
      <c r="S25" s="55" t="s">
        <v>281</v>
      </c>
      <c r="T25" s="46"/>
      <c r="U25" s="47"/>
      <c r="V25" s="55"/>
      <c r="W25" s="46"/>
      <c r="X25" s="47"/>
      <c r="Y25" s="55"/>
      <c r="Z25" s="46"/>
      <c r="AA25" s="47"/>
      <c r="AB25" s="55"/>
      <c r="AC25" s="46"/>
      <c r="AD25" s="47"/>
      <c r="AE25" s="55"/>
      <c r="AF25" s="46"/>
      <c r="AG25" s="47"/>
      <c r="AH25" s="55"/>
      <c r="AI25" s="46"/>
      <c r="AJ25" s="47"/>
      <c r="AK25" s="55"/>
      <c r="AL25" s="46"/>
      <c r="AM25" s="47"/>
      <c r="AN25" s="55"/>
      <c r="AO25" s="46"/>
      <c r="AP25" s="47"/>
      <c r="AQ25" s="55"/>
      <c r="AR25" s="46"/>
      <c r="AS25" s="47"/>
      <c r="AT25" s="55"/>
      <c r="AU25" s="46"/>
      <c r="AV25" s="47"/>
      <c r="AW25" s="55"/>
      <c r="AX25" s="46"/>
      <c r="AY25" s="47"/>
      <c r="AZ25" s="55"/>
      <c r="BA25" s="46"/>
      <c r="BB25" s="47"/>
      <c r="BC25" s="55"/>
      <c r="BD25" s="160"/>
      <c r="BE25" s="161"/>
      <c r="BF25" s="162"/>
      <c r="BG25" s="46"/>
      <c r="BH25" s="47"/>
      <c r="BI25" s="55"/>
      <c r="BJ25" s="46"/>
      <c r="BK25" s="47"/>
      <c r="BL25" s="55"/>
      <c r="BM25" s="46"/>
      <c r="BN25" s="47"/>
      <c r="BO25" s="55"/>
      <c r="BP25" s="46"/>
      <c r="BQ25" s="47"/>
      <c r="BR25" s="55"/>
      <c r="BS25" s="347">
        <v>210700</v>
      </c>
      <c r="BT25" s="69" t="s">
        <v>40</v>
      </c>
      <c r="BU25" s="393">
        <v>270700</v>
      </c>
      <c r="BV25" s="46"/>
      <c r="BW25" s="47"/>
      <c r="BX25" s="55"/>
      <c r="BY25" s="46"/>
      <c r="BZ25" s="47"/>
      <c r="CA25" s="55"/>
      <c r="CB25" s="46"/>
      <c r="CC25" s="47"/>
      <c r="CD25" s="55"/>
      <c r="CE25" s="46"/>
      <c r="CF25" s="47"/>
      <c r="CG25" s="55"/>
      <c r="CH25" s="160"/>
      <c r="CI25" s="161"/>
      <c r="CJ25" s="162"/>
      <c r="CK25" s="46"/>
      <c r="CL25" s="47" t="s">
        <v>280</v>
      </c>
      <c r="CM25" s="55" t="s">
        <v>281</v>
      </c>
      <c r="CN25" s="46"/>
      <c r="CO25" s="47"/>
      <c r="CP25" s="55"/>
      <c r="CQ25" s="46"/>
      <c r="CR25" s="47"/>
      <c r="CS25" s="55"/>
      <c r="CT25" s="48" t="s">
        <v>292</v>
      </c>
      <c r="CU25" s="47" t="s">
        <v>280</v>
      </c>
      <c r="CV25" s="55" t="s">
        <v>281</v>
      </c>
      <c r="CW25" s="347"/>
      <c r="CX25" s="47">
        <v>225800</v>
      </c>
      <c r="CY25" s="55" t="s">
        <v>310</v>
      </c>
      <c r="CZ25" s="46"/>
      <c r="DA25" s="47"/>
      <c r="DB25" s="55"/>
      <c r="DC25" s="46"/>
      <c r="DD25" s="47"/>
      <c r="DE25" s="55"/>
      <c r="DF25" s="172" t="s">
        <v>284</v>
      </c>
      <c r="DG25" s="167" t="s">
        <v>297</v>
      </c>
      <c r="DH25" s="168" t="s">
        <v>281</v>
      </c>
      <c r="DI25" s="46"/>
      <c r="DJ25" s="47"/>
      <c r="DK25" s="55"/>
      <c r="DL25" s="46"/>
      <c r="DM25" s="47"/>
      <c r="DN25" s="55"/>
      <c r="DO25" s="172" t="s">
        <v>284</v>
      </c>
      <c r="DP25" s="167" t="s">
        <v>297</v>
      </c>
      <c r="DQ25" s="168" t="s">
        <v>281</v>
      </c>
      <c r="DR25" s="46" t="s">
        <v>546</v>
      </c>
      <c r="DS25" s="47" t="s">
        <v>547</v>
      </c>
      <c r="DT25" s="55"/>
      <c r="DU25" s="46"/>
      <c r="DV25" s="47"/>
      <c r="DW25" s="55"/>
      <c r="DX25" s="46"/>
      <c r="DY25" s="47"/>
      <c r="DZ25" s="55"/>
      <c r="EA25" s="46"/>
      <c r="EB25" s="47"/>
      <c r="EC25" s="55"/>
      <c r="ED25" s="46"/>
      <c r="EE25" s="47"/>
      <c r="EF25" s="55"/>
      <c r="EG25" s="46"/>
      <c r="EH25" s="47"/>
      <c r="EI25" s="55"/>
      <c r="EJ25" s="46"/>
      <c r="EK25" s="47"/>
      <c r="EL25" s="55"/>
      <c r="EM25" s="46"/>
      <c r="EN25" s="47"/>
      <c r="EO25" s="55"/>
      <c r="EP25" s="46"/>
      <c r="EQ25" s="47"/>
      <c r="ER25" s="55"/>
      <c r="ES25" s="46"/>
      <c r="ET25" s="47"/>
      <c r="EU25" s="55"/>
      <c r="EV25" s="46"/>
      <c r="EW25" s="47"/>
      <c r="EX25" s="55"/>
      <c r="EY25" s="46"/>
      <c r="EZ25" s="47"/>
      <c r="FA25" s="55"/>
      <c r="FB25" s="160"/>
      <c r="FC25" s="161"/>
      <c r="FD25" s="162"/>
      <c r="FE25" s="46"/>
      <c r="FF25" s="47"/>
      <c r="FG25" s="55"/>
      <c r="FH25" s="46"/>
      <c r="FI25" s="47"/>
      <c r="FJ25" s="55"/>
      <c r="FK25" s="46"/>
      <c r="FL25" s="47"/>
      <c r="FM25" s="55"/>
      <c r="FN25" s="46"/>
      <c r="FO25" s="47"/>
      <c r="FP25" s="55"/>
      <c r="FQ25" s="46"/>
      <c r="FR25" s="47"/>
      <c r="FS25" s="55"/>
      <c r="FT25" s="46"/>
      <c r="FU25" s="47"/>
      <c r="FV25" s="55"/>
      <c r="FW25" s="46"/>
      <c r="FX25" s="47"/>
      <c r="FY25" s="55"/>
      <c r="FZ25" s="46"/>
      <c r="GA25" s="47"/>
      <c r="GB25" s="55"/>
      <c r="GC25" s="46"/>
      <c r="GD25" s="47"/>
      <c r="GE25" s="55"/>
      <c r="GF25" s="46"/>
      <c r="GG25" s="47"/>
      <c r="GH25" s="55"/>
      <c r="GI25" s="46"/>
      <c r="GJ25" s="47"/>
      <c r="GK25" s="55"/>
      <c r="GL25" s="46"/>
      <c r="GM25" s="47"/>
      <c r="GN25" s="55"/>
      <c r="GO25" s="46"/>
      <c r="GP25" s="47"/>
      <c r="GQ25" s="55"/>
      <c r="GR25" s="46"/>
      <c r="GS25" s="47"/>
      <c r="GT25" s="55"/>
      <c r="GU25" s="46"/>
      <c r="GV25" s="47"/>
      <c r="GW25" s="55"/>
      <c r="GX25" s="46"/>
      <c r="GY25" s="47"/>
      <c r="GZ25" s="55"/>
      <c r="HA25" s="46"/>
      <c r="HB25" s="47"/>
      <c r="HC25" s="55"/>
      <c r="HD25" s="46"/>
      <c r="HE25" s="47"/>
      <c r="HF25" s="55"/>
      <c r="HG25" s="46"/>
      <c r="HH25" s="47"/>
      <c r="HI25" s="55"/>
      <c r="HJ25" s="46"/>
      <c r="HK25" s="47"/>
      <c r="HL25" s="55"/>
      <c r="HM25" s="46"/>
      <c r="HN25" s="47"/>
      <c r="HO25" s="55"/>
      <c r="HP25" s="46"/>
      <c r="HQ25" s="47"/>
      <c r="HR25" s="55"/>
      <c r="HS25" s="46"/>
      <c r="HT25" s="47"/>
      <c r="HU25" s="55"/>
      <c r="HV25" s="46" t="s">
        <v>627</v>
      </c>
      <c r="HW25" s="47">
        <v>46500</v>
      </c>
      <c r="HX25" s="55"/>
    </row>
    <row r="26" spans="2:232" x14ac:dyDescent="0.15">
      <c r="B26" s="348"/>
      <c r="C26" s="349"/>
      <c r="D26" s="350"/>
      <c r="E26" s="49"/>
      <c r="F26" s="56"/>
      <c r="G26" s="57"/>
      <c r="H26" s="49"/>
      <c r="I26" s="56"/>
      <c r="J26" s="57"/>
      <c r="K26" s="46">
        <v>281600</v>
      </c>
      <c r="L26" s="47"/>
      <c r="M26" s="55"/>
      <c r="N26" s="49"/>
      <c r="O26" s="56"/>
      <c r="P26" s="57"/>
      <c r="Q26" s="49"/>
      <c r="R26" s="56"/>
      <c r="S26" s="353">
        <v>285926</v>
      </c>
      <c r="T26" s="49"/>
      <c r="U26" s="56"/>
      <c r="V26" s="57"/>
      <c r="W26" s="49"/>
      <c r="X26" s="56"/>
      <c r="Y26" s="57"/>
      <c r="Z26" s="49"/>
      <c r="AA26" s="56"/>
      <c r="AB26" s="57"/>
      <c r="AC26" s="49"/>
      <c r="AD26" s="56"/>
      <c r="AE26" s="57"/>
      <c r="AF26" s="49"/>
      <c r="AG26" s="56"/>
      <c r="AH26" s="57"/>
      <c r="AI26" s="49"/>
      <c r="AJ26" s="56"/>
      <c r="AK26" s="57"/>
      <c r="AL26" s="49"/>
      <c r="AM26" s="56"/>
      <c r="AN26" s="57"/>
      <c r="AO26" s="49"/>
      <c r="AP26" s="56"/>
      <c r="AQ26" s="57"/>
      <c r="AR26" s="49"/>
      <c r="AS26" s="56"/>
      <c r="AT26" s="57"/>
      <c r="AU26" s="49"/>
      <c r="AV26" s="56"/>
      <c r="AW26" s="57"/>
      <c r="AX26" s="49"/>
      <c r="AY26" s="56"/>
      <c r="AZ26" s="57"/>
      <c r="BA26" s="49"/>
      <c r="BB26" s="56"/>
      <c r="BC26" s="57"/>
      <c r="BD26" s="155"/>
      <c r="BE26" s="163"/>
      <c r="BF26" s="157"/>
      <c r="BG26" s="49"/>
      <c r="BH26" s="56"/>
      <c r="BI26" s="57"/>
      <c r="BJ26" s="49"/>
      <c r="BK26" s="56"/>
      <c r="BL26" s="57"/>
      <c r="BM26" s="49"/>
      <c r="BN26" s="56"/>
      <c r="BO26" s="57"/>
      <c r="BP26" s="49"/>
      <c r="BQ26" s="56"/>
      <c r="BR26" s="57"/>
      <c r="BS26" s="49"/>
      <c r="BT26" s="56"/>
      <c r="BU26" s="57"/>
      <c r="BV26" s="49"/>
      <c r="BW26" s="56"/>
      <c r="BX26" s="57"/>
      <c r="BY26" s="49"/>
      <c r="BZ26" s="56"/>
      <c r="CA26" s="57"/>
      <c r="CB26" s="49"/>
      <c r="CC26" s="56"/>
      <c r="CD26" s="57"/>
      <c r="CE26" s="49"/>
      <c r="CF26" s="56"/>
      <c r="CG26" s="57"/>
      <c r="CH26" s="155"/>
      <c r="CI26" s="163"/>
      <c r="CJ26" s="157"/>
      <c r="CK26" s="49">
        <v>319400</v>
      </c>
      <c r="CL26" s="56" t="s">
        <v>40</v>
      </c>
      <c r="CM26" s="57">
        <v>329400</v>
      </c>
      <c r="CN26" s="49"/>
      <c r="CO26" s="56"/>
      <c r="CP26" s="57"/>
      <c r="CQ26" s="49"/>
      <c r="CR26" s="56"/>
      <c r="CS26" s="57"/>
      <c r="CT26" s="351"/>
      <c r="CU26" s="352"/>
      <c r="CV26" s="353">
        <v>203050</v>
      </c>
      <c r="CW26" s="49"/>
      <c r="CX26" s="352"/>
      <c r="CY26" s="353"/>
      <c r="CZ26" s="49"/>
      <c r="DA26" s="56"/>
      <c r="DB26" s="57"/>
      <c r="DC26" s="49"/>
      <c r="DD26" s="56"/>
      <c r="DE26" s="57"/>
      <c r="DF26" s="173">
        <v>244380</v>
      </c>
      <c r="DG26" s="174" t="s">
        <v>40</v>
      </c>
      <c r="DH26" s="175">
        <v>285380</v>
      </c>
      <c r="DI26" s="49"/>
      <c r="DJ26" s="56"/>
      <c r="DK26" s="57"/>
      <c r="DL26" s="49"/>
      <c r="DM26" s="56"/>
      <c r="DN26" s="57"/>
      <c r="DO26" s="173">
        <v>251000</v>
      </c>
      <c r="DP26" s="174" t="s">
        <v>40</v>
      </c>
      <c r="DQ26" s="175">
        <v>281000</v>
      </c>
      <c r="DR26" s="49"/>
      <c r="DS26" s="56"/>
      <c r="DT26" s="57"/>
      <c r="DU26" s="49"/>
      <c r="DV26" s="56"/>
      <c r="DW26" s="57"/>
      <c r="DX26" s="49"/>
      <c r="DY26" s="56"/>
      <c r="DZ26" s="57"/>
      <c r="EA26" s="49"/>
      <c r="EB26" s="56"/>
      <c r="EC26" s="57"/>
      <c r="ED26" s="49"/>
      <c r="EE26" s="56"/>
      <c r="EF26" s="57"/>
      <c r="EG26" s="49"/>
      <c r="EH26" s="56"/>
      <c r="EI26" s="57"/>
      <c r="EJ26" s="49"/>
      <c r="EK26" s="56"/>
      <c r="EL26" s="57"/>
      <c r="EM26" s="49"/>
      <c r="EN26" s="56"/>
      <c r="EO26" s="57"/>
      <c r="EP26" s="49"/>
      <c r="EQ26" s="56"/>
      <c r="ER26" s="57"/>
      <c r="ES26" s="49"/>
      <c r="ET26" s="56"/>
      <c r="EU26" s="57"/>
      <c r="EV26" s="49"/>
      <c r="EW26" s="56"/>
      <c r="EX26" s="57"/>
      <c r="EY26" s="49"/>
      <c r="EZ26" s="56"/>
      <c r="FA26" s="57"/>
      <c r="FB26" s="155"/>
      <c r="FC26" s="163"/>
      <c r="FD26" s="157"/>
      <c r="FE26" s="49"/>
      <c r="FF26" s="56"/>
      <c r="FG26" s="57"/>
      <c r="FH26" s="49"/>
      <c r="FI26" s="56"/>
      <c r="FJ26" s="57"/>
      <c r="FK26" s="49"/>
      <c r="FL26" s="56"/>
      <c r="FM26" s="57"/>
      <c r="FN26" s="49"/>
      <c r="FO26" s="56"/>
      <c r="FP26" s="57"/>
      <c r="FQ26" s="49"/>
      <c r="FR26" s="56"/>
      <c r="FS26" s="57"/>
      <c r="FT26" s="49"/>
      <c r="FU26" s="56"/>
      <c r="FV26" s="57"/>
      <c r="FW26" s="49"/>
      <c r="FX26" s="56"/>
      <c r="FY26" s="57"/>
      <c r="FZ26" s="49"/>
      <c r="GA26" s="56"/>
      <c r="GB26" s="57"/>
      <c r="GC26" s="49"/>
      <c r="GD26" s="56"/>
      <c r="GE26" s="57"/>
      <c r="GF26" s="49"/>
      <c r="GG26" s="56"/>
      <c r="GH26" s="57"/>
      <c r="GI26" s="49"/>
      <c r="GJ26" s="56"/>
      <c r="GK26" s="57"/>
      <c r="GL26" s="49"/>
      <c r="GM26" s="56"/>
      <c r="GN26" s="57"/>
      <c r="GO26" s="49"/>
      <c r="GP26" s="56"/>
      <c r="GQ26" s="57"/>
      <c r="GR26" s="49"/>
      <c r="GS26" s="56"/>
      <c r="GT26" s="57"/>
      <c r="GU26" s="49"/>
      <c r="GV26" s="56"/>
      <c r="GW26" s="57"/>
      <c r="GX26" s="49"/>
      <c r="GY26" s="56"/>
      <c r="GZ26" s="57"/>
      <c r="HA26" s="49"/>
      <c r="HB26" s="56"/>
      <c r="HC26" s="57"/>
      <c r="HD26" s="49"/>
      <c r="HE26" s="56"/>
      <c r="HF26" s="57"/>
      <c r="HG26" s="49"/>
      <c r="HH26" s="56"/>
      <c r="HI26" s="57"/>
      <c r="HJ26" s="49"/>
      <c r="HK26" s="56"/>
      <c r="HL26" s="57"/>
      <c r="HM26" s="49"/>
      <c r="HN26" s="56"/>
      <c r="HO26" s="57"/>
      <c r="HP26" s="49"/>
      <c r="HQ26" s="56"/>
      <c r="HR26" s="57"/>
      <c r="HS26" s="49"/>
      <c r="HT26" s="56"/>
      <c r="HU26" s="57"/>
      <c r="HV26" s="49"/>
      <c r="HW26" s="56"/>
      <c r="HX26" s="57"/>
    </row>
    <row r="27" spans="2:232" x14ac:dyDescent="0.15">
      <c r="B27" s="354" t="s">
        <v>10</v>
      </c>
      <c r="C27" s="354"/>
      <c r="D27" s="139" t="s">
        <v>11</v>
      </c>
      <c r="E27" s="206"/>
      <c r="F27" s="204" t="s">
        <v>35</v>
      </c>
      <c r="G27" s="205"/>
      <c r="H27" s="206"/>
      <c r="I27" s="204" t="s">
        <v>35</v>
      </c>
      <c r="J27" s="205"/>
      <c r="K27" s="206"/>
      <c r="L27" s="204" t="s">
        <v>35</v>
      </c>
      <c r="M27" s="205"/>
      <c r="N27" s="206"/>
      <c r="O27" s="204" t="s">
        <v>35</v>
      </c>
      <c r="P27" s="205"/>
      <c r="Q27" s="206"/>
      <c r="R27" s="204" t="s">
        <v>35</v>
      </c>
      <c r="S27" s="205"/>
      <c r="T27" s="206"/>
      <c r="U27" s="204" t="s">
        <v>35</v>
      </c>
      <c r="V27" s="205"/>
      <c r="W27" s="206"/>
      <c r="X27" s="204" t="s">
        <v>35</v>
      </c>
      <c r="Y27" s="205"/>
      <c r="Z27" s="206"/>
      <c r="AA27" s="204" t="s">
        <v>35</v>
      </c>
      <c r="AB27" s="205"/>
      <c r="AC27" s="206"/>
      <c r="AD27" s="204" t="s">
        <v>35</v>
      </c>
      <c r="AE27" s="205"/>
      <c r="AF27" s="206"/>
      <c r="AG27" s="204" t="s">
        <v>35</v>
      </c>
      <c r="AH27" s="205"/>
      <c r="AI27" s="206"/>
      <c r="AJ27" s="204" t="s">
        <v>35</v>
      </c>
      <c r="AK27" s="205"/>
      <c r="AL27" s="206"/>
      <c r="AM27" s="204" t="s">
        <v>35</v>
      </c>
      <c r="AN27" s="205"/>
      <c r="AO27" s="206"/>
      <c r="AP27" s="204" t="s">
        <v>35</v>
      </c>
      <c r="AQ27" s="205"/>
      <c r="AR27" s="206"/>
      <c r="AS27" s="204" t="s">
        <v>35</v>
      </c>
      <c r="AT27" s="205"/>
      <c r="AU27" s="206"/>
      <c r="AV27" s="204" t="s">
        <v>35</v>
      </c>
      <c r="AW27" s="205"/>
      <c r="AX27" s="206"/>
      <c r="AY27" s="204" t="s">
        <v>35</v>
      </c>
      <c r="AZ27" s="205"/>
      <c r="BA27" s="206"/>
      <c r="BB27" s="204" t="s">
        <v>35</v>
      </c>
      <c r="BC27" s="205"/>
      <c r="BD27" s="210"/>
      <c r="BE27" s="208" t="s">
        <v>35</v>
      </c>
      <c r="BF27" s="209"/>
      <c r="BG27" s="206"/>
      <c r="BH27" s="204" t="s">
        <v>35</v>
      </c>
      <c r="BI27" s="205"/>
      <c r="BJ27" s="206"/>
      <c r="BK27" s="204" t="s">
        <v>35</v>
      </c>
      <c r="BL27" s="205"/>
      <c r="BM27" s="206"/>
      <c r="BN27" s="204" t="s">
        <v>35</v>
      </c>
      <c r="BO27" s="205"/>
      <c r="BP27" s="206"/>
      <c r="BQ27" s="204" t="s">
        <v>35</v>
      </c>
      <c r="BR27" s="205"/>
      <c r="BS27" s="206"/>
      <c r="BT27" s="204" t="s">
        <v>35</v>
      </c>
      <c r="BU27" s="205"/>
      <c r="BV27" s="206"/>
      <c r="BW27" s="204" t="s">
        <v>35</v>
      </c>
      <c r="BX27" s="205"/>
      <c r="BY27" s="206"/>
      <c r="BZ27" s="204" t="s">
        <v>35</v>
      </c>
      <c r="CA27" s="205"/>
      <c r="CB27" s="206"/>
      <c r="CC27" s="204" t="s">
        <v>35</v>
      </c>
      <c r="CD27" s="205"/>
      <c r="CE27" s="206"/>
      <c r="CF27" s="204" t="s">
        <v>35</v>
      </c>
      <c r="CG27" s="205"/>
      <c r="CH27" s="210"/>
      <c r="CI27" s="208" t="s">
        <v>35</v>
      </c>
      <c r="CJ27" s="209"/>
      <c r="CK27" s="206"/>
      <c r="CL27" s="204" t="s">
        <v>35</v>
      </c>
      <c r="CM27" s="205"/>
      <c r="CN27" s="206"/>
      <c r="CO27" s="204" t="s">
        <v>35</v>
      </c>
      <c r="CP27" s="205"/>
      <c r="CQ27" s="206"/>
      <c r="CR27" s="204" t="s">
        <v>35</v>
      </c>
      <c r="CS27" s="205"/>
      <c r="CT27" s="206"/>
      <c r="CU27" s="204" t="s">
        <v>35</v>
      </c>
      <c r="CV27" s="205"/>
      <c r="CW27" s="206"/>
      <c r="CX27" s="204" t="s">
        <v>35</v>
      </c>
      <c r="CY27" s="205"/>
      <c r="CZ27" s="206"/>
      <c r="DA27" s="204" t="s">
        <v>35</v>
      </c>
      <c r="DB27" s="205"/>
      <c r="DC27" s="206"/>
      <c r="DD27" s="204" t="s">
        <v>35</v>
      </c>
      <c r="DE27" s="205"/>
      <c r="DF27" s="206"/>
      <c r="DG27" s="204" t="s">
        <v>35</v>
      </c>
      <c r="DH27" s="205"/>
      <c r="DI27" s="206"/>
      <c r="DJ27" s="204" t="s">
        <v>35</v>
      </c>
      <c r="DK27" s="205"/>
      <c r="DL27" s="206"/>
      <c r="DM27" s="204" t="s">
        <v>35</v>
      </c>
      <c r="DN27" s="205"/>
      <c r="DO27" s="210"/>
      <c r="DP27" s="208" t="s">
        <v>35</v>
      </c>
      <c r="DQ27" s="209"/>
      <c r="DR27" s="206"/>
      <c r="DS27" s="204" t="s">
        <v>35</v>
      </c>
      <c r="DT27" s="205"/>
      <c r="DU27" s="206"/>
      <c r="DV27" s="204" t="s">
        <v>35</v>
      </c>
      <c r="DW27" s="205"/>
      <c r="DX27" s="206"/>
      <c r="DY27" s="204" t="s">
        <v>35</v>
      </c>
      <c r="DZ27" s="205"/>
      <c r="EA27" s="206"/>
      <c r="EB27" s="204" t="s">
        <v>35</v>
      </c>
      <c r="EC27" s="205"/>
      <c r="ED27" s="206"/>
      <c r="EE27" s="204" t="s">
        <v>35</v>
      </c>
      <c r="EF27" s="205"/>
      <c r="EG27" s="206"/>
      <c r="EH27" s="204" t="s">
        <v>35</v>
      </c>
      <c r="EI27" s="205"/>
      <c r="EJ27" s="206"/>
      <c r="EK27" s="204" t="s">
        <v>35</v>
      </c>
      <c r="EL27" s="205"/>
      <c r="EM27" s="206"/>
      <c r="EN27" s="204" t="s">
        <v>35</v>
      </c>
      <c r="EO27" s="205"/>
      <c r="EP27" s="206"/>
      <c r="EQ27" s="204" t="s">
        <v>35</v>
      </c>
      <c r="ER27" s="205"/>
      <c r="ES27" s="206"/>
      <c r="ET27" s="204" t="s">
        <v>35</v>
      </c>
      <c r="EU27" s="205"/>
      <c r="EV27" s="206"/>
      <c r="EW27" s="204" t="s">
        <v>35</v>
      </c>
      <c r="EX27" s="205"/>
      <c r="EY27" s="206"/>
      <c r="EZ27" s="204" t="s">
        <v>35</v>
      </c>
      <c r="FA27" s="205"/>
      <c r="FB27" s="210"/>
      <c r="FC27" s="208" t="s">
        <v>35</v>
      </c>
      <c r="FD27" s="209"/>
      <c r="FE27" s="206"/>
      <c r="FF27" s="204" t="s">
        <v>35</v>
      </c>
      <c r="FG27" s="205"/>
      <c r="FH27" s="206"/>
      <c r="FI27" s="204" t="s">
        <v>35</v>
      </c>
      <c r="FJ27" s="205"/>
      <c r="FK27" s="206"/>
      <c r="FL27" s="204" t="s">
        <v>35</v>
      </c>
      <c r="FM27" s="205"/>
      <c r="FN27" s="206"/>
      <c r="FO27" s="204" t="s">
        <v>35</v>
      </c>
      <c r="FP27" s="205"/>
      <c r="FQ27" s="206"/>
      <c r="FR27" s="204" t="s">
        <v>35</v>
      </c>
      <c r="FS27" s="205"/>
      <c r="FT27" s="206"/>
      <c r="FU27" s="204" t="s">
        <v>35</v>
      </c>
      <c r="FV27" s="205"/>
      <c r="FW27" s="206"/>
      <c r="FX27" s="204" t="s">
        <v>35</v>
      </c>
      <c r="FY27" s="205"/>
      <c r="FZ27" s="206"/>
      <c r="GA27" s="204" t="s">
        <v>35</v>
      </c>
      <c r="GB27" s="205"/>
      <c r="GC27" s="206"/>
      <c r="GD27" s="204" t="s">
        <v>35</v>
      </c>
      <c r="GE27" s="205"/>
      <c r="GF27" s="206"/>
      <c r="GG27" s="204" t="s">
        <v>35</v>
      </c>
      <c r="GH27" s="205"/>
      <c r="GI27" s="206"/>
      <c r="GJ27" s="204" t="s">
        <v>35</v>
      </c>
      <c r="GK27" s="205"/>
      <c r="GL27" s="206"/>
      <c r="GM27" s="204" t="s">
        <v>35</v>
      </c>
      <c r="GN27" s="205"/>
      <c r="GO27" s="206"/>
      <c r="GP27" s="204" t="s">
        <v>35</v>
      </c>
      <c r="GQ27" s="205"/>
      <c r="GR27" s="206"/>
      <c r="GS27" s="204" t="s">
        <v>35</v>
      </c>
      <c r="GT27" s="205"/>
      <c r="GU27" s="206"/>
      <c r="GV27" s="204" t="s">
        <v>35</v>
      </c>
      <c r="GW27" s="205"/>
      <c r="GX27" s="206"/>
      <c r="GY27" s="204" t="s">
        <v>35</v>
      </c>
      <c r="GZ27" s="205"/>
      <c r="HA27" s="206"/>
      <c r="HB27" s="204" t="s">
        <v>35</v>
      </c>
      <c r="HC27" s="205"/>
      <c r="HD27" s="206"/>
      <c r="HE27" s="204" t="s">
        <v>35</v>
      </c>
      <c r="HF27" s="205"/>
      <c r="HG27" s="206"/>
      <c r="HH27" s="204" t="s">
        <v>35</v>
      </c>
      <c r="HI27" s="205"/>
      <c r="HJ27" s="206"/>
      <c r="HK27" s="204" t="s">
        <v>35</v>
      </c>
      <c r="HL27" s="205"/>
      <c r="HM27" s="206"/>
      <c r="HN27" s="204" t="s">
        <v>35</v>
      </c>
      <c r="HO27" s="205"/>
      <c r="HP27" s="206"/>
      <c r="HQ27" s="204" t="s">
        <v>35</v>
      </c>
      <c r="HR27" s="205"/>
      <c r="HS27" s="206"/>
      <c r="HT27" s="204" t="s">
        <v>35</v>
      </c>
      <c r="HU27" s="205"/>
      <c r="HV27" s="206"/>
      <c r="HW27" s="204" t="s">
        <v>35</v>
      </c>
      <c r="HX27" s="205"/>
    </row>
    <row r="28" spans="2:232" x14ac:dyDescent="0.15">
      <c r="B28" s="354"/>
      <c r="C28" s="354"/>
      <c r="D28" s="139" t="s">
        <v>26</v>
      </c>
      <c r="E28" s="297" t="s">
        <v>33</v>
      </c>
      <c r="F28" s="298"/>
      <c r="G28" s="299"/>
      <c r="H28" s="297" t="s">
        <v>33</v>
      </c>
      <c r="I28" s="298"/>
      <c r="J28" s="203"/>
      <c r="K28" s="297" t="s">
        <v>36</v>
      </c>
      <c r="L28" s="298"/>
      <c r="M28" s="299"/>
      <c r="N28" s="297" t="s">
        <v>33</v>
      </c>
      <c r="O28" s="298"/>
      <c r="P28" s="299"/>
      <c r="Q28" s="297" t="s">
        <v>31</v>
      </c>
      <c r="R28" s="298"/>
      <c r="S28" s="299"/>
      <c r="T28" s="297" t="s">
        <v>33</v>
      </c>
      <c r="U28" s="298"/>
      <c r="V28" s="299"/>
      <c r="W28" s="297" t="s">
        <v>31</v>
      </c>
      <c r="X28" s="298"/>
      <c r="Y28" s="299"/>
      <c r="Z28" s="297" t="s">
        <v>33</v>
      </c>
      <c r="AA28" s="298"/>
      <c r="AB28" s="299"/>
      <c r="AC28" s="297" t="s">
        <v>31</v>
      </c>
      <c r="AD28" s="298"/>
      <c r="AE28" s="299"/>
      <c r="AF28" s="297" t="s">
        <v>31</v>
      </c>
      <c r="AG28" s="298"/>
      <c r="AH28" s="299"/>
      <c r="AI28" s="297" t="s">
        <v>33</v>
      </c>
      <c r="AJ28" s="298"/>
      <c r="AK28" s="299"/>
      <c r="AL28" s="297" t="s">
        <v>31</v>
      </c>
      <c r="AM28" s="298"/>
      <c r="AN28" s="299"/>
      <c r="AO28" s="297" t="s">
        <v>31</v>
      </c>
      <c r="AP28" s="298"/>
      <c r="AQ28" s="299"/>
      <c r="AR28" s="297" t="s">
        <v>33</v>
      </c>
      <c r="AS28" s="298"/>
      <c r="AT28" s="299"/>
      <c r="AU28" s="297" t="s">
        <v>33</v>
      </c>
      <c r="AV28" s="298"/>
      <c r="AW28" s="299"/>
      <c r="AX28" s="297" t="s">
        <v>33</v>
      </c>
      <c r="AY28" s="298"/>
      <c r="AZ28" s="299"/>
      <c r="BA28" s="297" t="s">
        <v>31</v>
      </c>
      <c r="BB28" s="298"/>
      <c r="BC28" s="299"/>
      <c r="BD28" s="317" t="s">
        <v>33</v>
      </c>
      <c r="BE28" s="312"/>
      <c r="BF28" s="313"/>
      <c r="BG28" s="297" t="s">
        <v>31</v>
      </c>
      <c r="BH28" s="298"/>
      <c r="BI28" s="299"/>
      <c r="BJ28" s="298" t="s">
        <v>36</v>
      </c>
      <c r="BK28" s="298"/>
      <c r="BL28" s="299"/>
      <c r="BM28" s="297" t="s">
        <v>31</v>
      </c>
      <c r="BN28" s="298"/>
      <c r="BO28" s="299"/>
      <c r="BP28" s="297" t="s">
        <v>31</v>
      </c>
      <c r="BQ28" s="298"/>
      <c r="BR28" s="299"/>
      <c r="BS28" s="297" t="s">
        <v>31</v>
      </c>
      <c r="BT28" s="298"/>
      <c r="BU28" s="299"/>
      <c r="BV28" s="297" t="s">
        <v>31</v>
      </c>
      <c r="BW28" s="298"/>
      <c r="BX28" s="299"/>
      <c r="BY28" s="297" t="s">
        <v>33</v>
      </c>
      <c r="BZ28" s="298"/>
      <c r="CA28" s="299"/>
      <c r="CB28" s="297" t="s">
        <v>31</v>
      </c>
      <c r="CC28" s="298"/>
      <c r="CD28" s="299"/>
      <c r="CE28" s="297" t="s">
        <v>33</v>
      </c>
      <c r="CF28" s="298"/>
      <c r="CG28" s="299"/>
      <c r="CH28" s="312" t="s">
        <v>33</v>
      </c>
      <c r="CI28" s="312"/>
      <c r="CJ28" s="313"/>
      <c r="CK28" s="297" t="s">
        <v>33</v>
      </c>
      <c r="CL28" s="298"/>
      <c r="CM28" s="299"/>
      <c r="CN28" s="298" t="s">
        <v>36</v>
      </c>
      <c r="CO28" s="298"/>
      <c r="CP28" s="299"/>
      <c r="CQ28" s="297" t="s">
        <v>31</v>
      </c>
      <c r="CR28" s="298"/>
      <c r="CS28" s="299"/>
      <c r="CT28" s="297" t="s">
        <v>33</v>
      </c>
      <c r="CU28" s="298"/>
      <c r="CV28" s="299"/>
      <c r="CW28" s="297" t="s">
        <v>31</v>
      </c>
      <c r="CX28" s="298"/>
      <c r="CY28" s="299"/>
      <c r="CZ28" s="297" t="s">
        <v>31</v>
      </c>
      <c r="DA28" s="298"/>
      <c r="DB28" s="299"/>
      <c r="DC28" s="297" t="s">
        <v>31</v>
      </c>
      <c r="DD28" s="298"/>
      <c r="DE28" s="299"/>
      <c r="DF28" s="297" t="s">
        <v>31</v>
      </c>
      <c r="DG28" s="298"/>
      <c r="DH28" s="299"/>
      <c r="DI28" s="297" t="s">
        <v>31</v>
      </c>
      <c r="DJ28" s="298"/>
      <c r="DK28" s="299"/>
      <c r="DL28" s="297" t="s">
        <v>36</v>
      </c>
      <c r="DM28" s="298"/>
      <c r="DN28" s="299"/>
      <c r="DO28" s="312" t="s">
        <v>589</v>
      </c>
      <c r="DP28" s="312"/>
      <c r="DQ28" s="313"/>
      <c r="DR28" s="298" t="s">
        <v>33</v>
      </c>
      <c r="DS28" s="298"/>
      <c r="DT28" s="299"/>
      <c r="DU28" s="298" t="s">
        <v>33</v>
      </c>
      <c r="DV28" s="298"/>
      <c r="DW28" s="299"/>
      <c r="DX28" s="297" t="s">
        <v>31</v>
      </c>
      <c r="DY28" s="298"/>
      <c r="DZ28" s="299"/>
      <c r="EA28" s="297" t="s">
        <v>31</v>
      </c>
      <c r="EB28" s="298"/>
      <c r="EC28" s="299"/>
      <c r="ED28" s="297" t="s">
        <v>36</v>
      </c>
      <c r="EE28" s="298"/>
      <c r="EF28" s="299"/>
      <c r="EG28" s="297" t="s">
        <v>36</v>
      </c>
      <c r="EH28" s="298"/>
      <c r="EI28" s="299"/>
      <c r="EJ28" s="297" t="s">
        <v>36</v>
      </c>
      <c r="EK28" s="298"/>
      <c r="EL28" s="299"/>
      <c r="EM28" s="297" t="s">
        <v>33</v>
      </c>
      <c r="EN28" s="298"/>
      <c r="EO28" s="299"/>
      <c r="EP28" s="297" t="s">
        <v>36</v>
      </c>
      <c r="EQ28" s="298"/>
      <c r="ER28" s="299"/>
      <c r="ES28" s="297" t="s">
        <v>36</v>
      </c>
      <c r="ET28" s="298"/>
      <c r="EU28" s="299"/>
      <c r="EV28" s="297" t="s">
        <v>33</v>
      </c>
      <c r="EW28" s="298"/>
      <c r="EX28" s="299"/>
      <c r="EY28" s="312" t="s">
        <v>36</v>
      </c>
      <c r="EZ28" s="312"/>
      <c r="FA28" s="313"/>
      <c r="FB28" s="297" t="s">
        <v>36</v>
      </c>
      <c r="FC28" s="298"/>
      <c r="FD28" s="299"/>
      <c r="FE28" s="297" t="s">
        <v>33</v>
      </c>
      <c r="FF28" s="298"/>
      <c r="FG28" s="299"/>
      <c r="FH28" s="297" t="s">
        <v>33</v>
      </c>
      <c r="FI28" s="298"/>
      <c r="FJ28" s="299"/>
      <c r="FK28" s="297" t="s">
        <v>33</v>
      </c>
      <c r="FL28" s="298"/>
      <c r="FM28" s="299"/>
      <c r="FN28" s="297" t="s">
        <v>36</v>
      </c>
      <c r="FO28" s="298"/>
      <c r="FP28" s="299"/>
      <c r="FQ28" s="297" t="s">
        <v>33</v>
      </c>
      <c r="FR28" s="298"/>
      <c r="FS28" s="299"/>
      <c r="FT28" s="297" t="s">
        <v>33</v>
      </c>
      <c r="FU28" s="298"/>
      <c r="FV28" s="299"/>
      <c r="FW28" s="297" t="s">
        <v>36</v>
      </c>
      <c r="FX28" s="298"/>
      <c r="FY28" s="299"/>
      <c r="FZ28" s="297" t="s">
        <v>33</v>
      </c>
      <c r="GA28" s="298"/>
      <c r="GB28" s="299"/>
      <c r="GC28" s="297" t="s">
        <v>33</v>
      </c>
      <c r="GD28" s="298"/>
      <c r="GE28" s="299"/>
      <c r="GF28" s="297" t="s">
        <v>36</v>
      </c>
      <c r="GG28" s="298"/>
      <c r="GH28" s="299"/>
      <c r="GI28" s="297" t="s">
        <v>36</v>
      </c>
      <c r="GJ28" s="298"/>
      <c r="GK28" s="299"/>
      <c r="GL28" s="297" t="s">
        <v>36</v>
      </c>
      <c r="GM28" s="298"/>
      <c r="GN28" s="299"/>
      <c r="GO28" s="297" t="s">
        <v>36</v>
      </c>
      <c r="GP28" s="298"/>
      <c r="GQ28" s="299"/>
      <c r="GR28" s="297" t="s">
        <v>36</v>
      </c>
      <c r="GS28" s="298"/>
      <c r="GT28" s="299"/>
      <c r="GU28" s="297" t="s">
        <v>36</v>
      </c>
      <c r="GV28" s="298"/>
      <c r="GW28" s="299"/>
      <c r="GX28" s="297" t="s">
        <v>33</v>
      </c>
      <c r="GY28" s="298"/>
      <c r="GZ28" s="299"/>
      <c r="HA28" s="297" t="s">
        <v>36</v>
      </c>
      <c r="HB28" s="298"/>
      <c r="HC28" s="299"/>
      <c r="HD28" s="297" t="s">
        <v>36</v>
      </c>
      <c r="HE28" s="298"/>
      <c r="HF28" s="299"/>
      <c r="HG28" s="297" t="s">
        <v>36</v>
      </c>
      <c r="HH28" s="298"/>
      <c r="HI28" s="299"/>
      <c r="HJ28" s="297" t="s">
        <v>36</v>
      </c>
      <c r="HK28" s="298"/>
      <c r="HL28" s="299"/>
      <c r="HM28" s="297" t="s">
        <v>36</v>
      </c>
      <c r="HN28" s="298"/>
      <c r="HO28" s="299"/>
      <c r="HP28" s="297" t="s">
        <v>36</v>
      </c>
      <c r="HQ28" s="298"/>
      <c r="HR28" s="299"/>
      <c r="HS28" s="297" t="s">
        <v>36</v>
      </c>
      <c r="HT28" s="298"/>
      <c r="HU28" s="299"/>
      <c r="HV28" s="297" t="s">
        <v>36</v>
      </c>
      <c r="HW28" s="298"/>
      <c r="HX28" s="299"/>
    </row>
    <row r="29" spans="2:232" x14ac:dyDescent="0.15">
      <c r="B29" s="318" t="s">
        <v>12</v>
      </c>
      <c r="C29" s="318"/>
      <c r="D29" s="318"/>
      <c r="E29" s="297" t="s">
        <v>33</v>
      </c>
      <c r="F29" s="298"/>
      <c r="G29" s="299"/>
      <c r="H29" s="297" t="s">
        <v>33</v>
      </c>
      <c r="I29" s="298"/>
      <c r="J29" s="203"/>
      <c r="K29" s="297" t="s">
        <v>33</v>
      </c>
      <c r="L29" s="298"/>
      <c r="M29" s="299"/>
      <c r="N29" s="297" t="s">
        <v>33</v>
      </c>
      <c r="O29" s="298"/>
      <c r="P29" s="299"/>
      <c r="Q29" s="297" t="s">
        <v>33</v>
      </c>
      <c r="R29" s="298"/>
      <c r="S29" s="299"/>
      <c r="T29" s="297" t="s">
        <v>33</v>
      </c>
      <c r="U29" s="298"/>
      <c r="V29" s="299"/>
      <c r="W29" s="297" t="s">
        <v>33</v>
      </c>
      <c r="X29" s="298"/>
      <c r="Y29" s="299"/>
      <c r="Z29" s="297" t="s">
        <v>33</v>
      </c>
      <c r="AA29" s="298"/>
      <c r="AB29" s="299"/>
      <c r="AC29" s="297" t="s">
        <v>31</v>
      </c>
      <c r="AD29" s="298"/>
      <c r="AE29" s="299"/>
      <c r="AF29" s="297" t="s">
        <v>31</v>
      </c>
      <c r="AG29" s="298"/>
      <c r="AH29" s="299"/>
      <c r="AI29" s="297" t="s">
        <v>31</v>
      </c>
      <c r="AJ29" s="298"/>
      <c r="AK29" s="299"/>
      <c r="AL29" s="297" t="s">
        <v>31</v>
      </c>
      <c r="AM29" s="298"/>
      <c r="AN29" s="299"/>
      <c r="AO29" s="297" t="s">
        <v>33</v>
      </c>
      <c r="AP29" s="298"/>
      <c r="AQ29" s="299"/>
      <c r="AR29" s="297" t="s">
        <v>33</v>
      </c>
      <c r="AS29" s="298"/>
      <c r="AT29" s="299"/>
      <c r="AU29" s="297" t="s">
        <v>31</v>
      </c>
      <c r="AV29" s="298"/>
      <c r="AW29" s="299"/>
      <c r="AX29" s="297" t="s">
        <v>31</v>
      </c>
      <c r="AY29" s="298"/>
      <c r="AZ29" s="299"/>
      <c r="BA29" s="297" t="s">
        <v>33</v>
      </c>
      <c r="BB29" s="298"/>
      <c r="BC29" s="299"/>
      <c r="BD29" s="317" t="s">
        <v>36</v>
      </c>
      <c r="BE29" s="312"/>
      <c r="BF29" s="313"/>
      <c r="BG29" s="297" t="s">
        <v>33</v>
      </c>
      <c r="BH29" s="298"/>
      <c r="BI29" s="299"/>
      <c r="BJ29" s="297" t="s">
        <v>33</v>
      </c>
      <c r="BK29" s="298"/>
      <c r="BL29" s="299"/>
      <c r="BM29" s="297" t="s">
        <v>33</v>
      </c>
      <c r="BN29" s="298"/>
      <c r="BO29" s="299"/>
      <c r="BP29" s="297" t="s">
        <v>31</v>
      </c>
      <c r="BQ29" s="298"/>
      <c r="BR29" s="299"/>
      <c r="BS29" s="297" t="s">
        <v>33</v>
      </c>
      <c r="BT29" s="298"/>
      <c r="BU29" s="299"/>
      <c r="BV29" s="297" t="s">
        <v>33</v>
      </c>
      <c r="BW29" s="298"/>
      <c r="BX29" s="299"/>
      <c r="BY29" s="297" t="s">
        <v>31</v>
      </c>
      <c r="BZ29" s="298"/>
      <c r="CA29" s="299"/>
      <c r="CB29" s="297" t="s">
        <v>33</v>
      </c>
      <c r="CC29" s="298"/>
      <c r="CD29" s="299"/>
      <c r="CE29" s="297" t="s">
        <v>31</v>
      </c>
      <c r="CF29" s="298"/>
      <c r="CG29" s="299"/>
      <c r="CH29" s="312" t="s">
        <v>33</v>
      </c>
      <c r="CI29" s="312"/>
      <c r="CJ29" s="313"/>
      <c r="CK29" s="297" t="s">
        <v>33</v>
      </c>
      <c r="CL29" s="298"/>
      <c r="CM29" s="299"/>
      <c r="CN29" s="298" t="s">
        <v>33</v>
      </c>
      <c r="CO29" s="298"/>
      <c r="CP29" s="299"/>
      <c r="CQ29" s="297" t="s">
        <v>33</v>
      </c>
      <c r="CR29" s="298"/>
      <c r="CS29" s="299"/>
      <c r="CT29" s="297" t="s">
        <v>31</v>
      </c>
      <c r="CU29" s="298"/>
      <c r="CV29" s="299"/>
      <c r="CW29" s="297" t="s">
        <v>31</v>
      </c>
      <c r="CX29" s="298"/>
      <c r="CY29" s="299"/>
      <c r="CZ29" s="297" t="s">
        <v>33</v>
      </c>
      <c r="DA29" s="298"/>
      <c r="DB29" s="299"/>
      <c r="DC29" s="297" t="s">
        <v>33</v>
      </c>
      <c r="DD29" s="298"/>
      <c r="DE29" s="299"/>
      <c r="DF29" s="297" t="s">
        <v>33</v>
      </c>
      <c r="DG29" s="298"/>
      <c r="DH29" s="299"/>
      <c r="DI29" s="297" t="s">
        <v>33</v>
      </c>
      <c r="DJ29" s="298"/>
      <c r="DK29" s="299"/>
      <c r="DL29" s="297" t="s">
        <v>31</v>
      </c>
      <c r="DM29" s="298"/>
      <c r="DN29" s="299"/>
      <c r="DO29" s="312" t="s">
        <v>33</v>
      </c>
      <c r="DP29" s="312"/>
      <c r="DQ29" s="313"/>
      <c r="DR29" s="298" t="s">
        <v>33</v>
      </c>
      <c r="DS29" s="298"/>
      <c r="DT29" s="299"/>
      <c r="DU29" s="297" t="s">
        <v>31</v>
      </c>
      <c r="DV29" s="298"/>
      <c r="DW29" s="299"/>
      <c r="DX29" s="297" t="s">
        <v>31</v>
      </c>
      <c r="DY29" s="298"/>
      <c r="DZ29" s="299"/>
      <c r="EA29" s="297" t="s">
        <v>31</v>
      </c>
      <c r="EB29" s="298"/>
      <c r="EC29" s="299"/>
      <c r="ED29" s="297" t="s">
        <v>36</v>
      </c>
      <c r="EE29" s="298"/>
      <c r="EF29" s="299"/>
      <c r="EG29" s="297" t="s">
        <v>33</v>
      </c>
      <c r="EH29" s="298"/>
      <c r="EI29" s="299"/>
      <c r="EJ29" s="297" t="s">
        <v>33</v>
      </c>
      <c r="EK29" s="298"/>
      <c r="EL29" s="299"/>
      <c r="EM29" s="297" t="s">
        <v>33</v>
      </c>
      <c r="EN29" s="298"/>
      <c r="EO29" s="299"/>
      <c r="EP29" s="297" t="s">
        <v>33</v>
      </c>
      <c r="EQ29" s="298"/>
      <c r="ER29" s="299"/>
      <c r="ES29" s="297" t="s">
        <v>33</v>
      </c>
      <c r="ET29" s="298"/>
      <c r="EU29" s="299"/>
      <c r="EV29" s="297" t="s">
        <v>33</v>
      </c>
      <c r="EW29" s="298"/>
      <c r="EX29" s="299"/>
      <c r="EY29" s="297" t="s">
        <v>36</v>
      </c>
      <c r="EZ29" s="298"/>
      <c r="FA29" s="299"/>
      <c r="FB29" s="317" t="s">
        <v>33</v>
      </c>
      <c r="FC29" s="312"/>
      <c r="FD29" s="313"/>
      <c r="FE29" s="297" t="s">
        <v>33</v>
      </c>
      <c r="FF29" s="298"/>
      <c r="FG29" s="299"/>
      <c r="FH29" s="297" t="s">
        <v>33</v>
      </c>
      <c r="FI29" s="298"/>
      <c r="FJ29" s="299"/>
      <c r="FK29" s="297" t="s">
        <v>31</v>
      </c>
      <c r="FL29" s="298"/>
      <c r="FM29" s="299"/>
      <c r="FN29" s="297" t="s">
        <v>36</v>
      </c>
      <c r="FO29" s="298"/>
      <c r="FP29" s="299"/>
      <c r="FQ29" s="297" t="s">
        <v>36</v>
      </c>
      <c r="FR29" s="298"/>
      <c r="FS29" s="299"/>
      <c r="FT29" s="297" t="s">
        <v>33</v>
      </c>
      <c r="FU29" s="298"/>
      <c r="FV29" s="299"/>
      <c r="FW29" s="297" t="s">
        <v>36</v>
      </c>
      <c r="FX29" s="298"/>
      <c r="FY29" s="299"/>
      <c r="FZ29" s="297" t="s">
        <v>33</v>
      </c>
      <c r="GA29" s="298"/>
      <c r="GB29" s="299"/>
      <c r="GC29" s="297" t="s">
        <v>33</v>
      </c>
      <c r="GD29" s="298"/>
      <c r="GE29" s="299"/>
      <c r="GF29" s="297" t="s">
        <v>36</v>
      </c>
      <c r="GG29" s="298"/>
      <c r="GH29" s="299"/>
      <c r="GI29" s="297" t="s">
        <v>36</v>
      </c>
      <c r="GJ29" s="298"/>
      <c r="GK29" s="299"/>
      <c r="GL29" s="297" t="s">
        <v>36</v>
      </c>
      <c r="GM29" s="298"/>
      <c r="GN29" s="299"/>
      <c r="GO29" s="297" t="s">
        <v>33</v>
      </c>
      <c r="GP29" s="298"/>
      <c r="GQ29" s="299"/>
      <c r="GR29" s="297" t="s">
        <v>36</v>
      </c>
      <c r="GS29" s="298"/>
      <c r="GT29" s="299"/>
      <c r="GU29" s="297" t="s">
        <v>36</v>
      </c>
      <c r="GV29" s="298"/>
      <c r="GW29" s="299"/>
      <c r="GX29" s="297" t="s">
        <v>33</v>
      </c>
      <c r="GY29" s="298"/>
      <c r="GZ29" s="299"/>
      <c r="HA29" s="297" t="s">
        <v>33</v>
      </c>
      <c r="HB29" s="298"/>
      <c r="HC29" s="299"/>
      <c r="HD29" s="297" t="s">
        <v>33</v>
      </c>
      <c r="HE29" s="298"/>
      <c r="HF29" s="299"/>
      <c r="HG29" s="297" t="s">
        <v>36</v>
      </c>
      <c r="HH29" s="298"/>
      <c r="HI29" s="299"/>
      <c r="HJ29" s="297" t="s">
        <v>33</v>
      </c>
      <c r="HK29" s="298"/>
      <c r="HL29" s="299"/>
      <c r="HM29" s="297" t="s">
        <v>33</v>
      </c>
      <c r="HN29" s="298"/>
      <c r="HO29" s="299"/>
      <c r="HP29" s="297" t="s">
        <v>33</v>
      </c>
      <c r="HQ29" s="298"/>
      <c r="HR29" s="299"/>
      <c r="HS29" s="297" t="s">
        <v>36</v>
      </c>
      <c r="HT29" s="298"/>
      <c r="HU29" s="299"/>
      <c r="HV29" s="297" t="s">
        <v>36</v>
      </c>
      <c r="HW29" s="298"/>
      <c r="HX29" s="299"/>
    </row>
    <row r="30" spans="2:232" x14ac:dyDescent="0.15">
      <c r="B30" s="334" t="s">
        <v>13</v>
      </c>
      <c r="C30" s="318" t="s">
        <v>14</v>
      </c>
      <c r="D30" s="318"/>
      <c r="E30" s="297" t="s">
        <v>33</v>
      </c>
      <c r="F30" s="298"/>
      <c r="G30" s="299"/>
      <c r="H30" s="297" t="s">
        <v>33</v>
      </c>
      <c r="I30" s="298"/>
      <c r="J30" s="203"/>
      <c r="K30" s="297" t="s">
        <v>33</v>
      </c>
      <c r="L30" s="298"/>
      <c r="M30" s="299"/>
      <c r="N30" s="297" t="s">
        <v>31</v>
      </c>
      <c r="O30" s="298"/>
      <c r="P30" s="299"/>
      <c r="Q30" s="297" t="s">
        <v>33</v>
      </c>
      <c r="R30" s="298"/>
      <c r="S30" s="299"/>
      <c r="T30" s="297" t="s">
        <v>33</v>
      </c>
      <c r="U30" s="298"/>
      <c r="V30" s="299"/>
      <c r="W30" s="297" t="s">
        <v>33</v>
      </c>
      <c r="X30" s="298"/>
      <c r="Y30" s="299"/>
      <c r="Z30" s="297" t="s">
        <v>33</v>
      </c>
      <c r="AA30" s="298"/>
      <c r="AB30" s="299"/>
      <c r="AC30" s="297" t="s">
        <v>33</v>
      </c>
      <c r="AD30" s="298"/>
      <c r="AE30" s="299"/>
      <c r="AF30" s="297" t="s">
        <v>33</v>
      </c>
      <c r="AG30" s="298"/>
      <c r="AH30" s="299"/>
      <c r="AI30" s="297" t="s">
        <v>33</v>
      </c>
      <c r="AJ30" s="298"/>
      <c r="AK30" s="299"/>
      <c r="AL30" s="297" t="s">
        <v>33</v>
      </c>
      <c r="AM30" s="298"/>
      <c r="AN30" s="299"/>
      <c r="AO30" s="297" t="s">
        <v>33</v>
      </c>
      <c r="AP30" s="298"/>
      <c r="AQ30" s="299"/>
      <c r="AR30" s="297" t="s">
        <v>33</v>
      </c>
      <c r="AS30" s="298"/>
      <c r="AT30" s="299"/>
      <c r="AU30" s="297" t="s">
        <v>33</v>
      </c>
      <c r="AV30" s="298"/>
      <c r="AW30" s="299"/>
      <c r="AX30" s="297" t="s">
        <v>33</v>
      </c>
      <c r="AY30" s="298"/>
      <c r="AZ30" s="299"/>
      <c r="BA30" s="297" t="s">
        <v>33</v>
      </c>
      <c r="BB30" s="298"/>
      <c r="BC30" s="299"/>
      <c r="BD30" s="317" t="s">
        <v>33</v>
      </c>
      <c r="BE30" s="312"/>
      <c r="BF30" s="313"/>
      <c r="BG30" s="297" t="s">
        <v>33</v>
      </c>
      <c r="BH30" s="298"/>
      <c r="BI30" s="299"/>
      <c r="BJ30" s="297" t="s">
        <v>33</v>
      </c>
      <c r="BK30" s="298"/>
      <c r="BL30" s="299"/>
      <c r="BM30" s="297" t="s">
        <v>33</v>
      </c>
      <c r="BN30" s="298"/>
      <c r="BO30" s="299"/>
      <c r="BP30" s="297" t="s">
        <v>33</v>
      </c>
      <c r="BQ30" s="298"/>
      <c r="BR30" s="299"/>
      <c r="BS30" s="297" t="s">
        <v>33</v>
      </c>
      <c r="BT30" s="298"/>
      <c r="BU30" s="299"/>
      <c r="BV30" s="297" t="s">
        <v>33</v>
      </c>
      <c r="BW30" s="298"/>
      <c r="BX30" s="299"/>
      <c r="BY30" s="297" t="s">
        <v>33</v>
      </c>
      <c r="BZ30" s="298"/>
      <c r="CA30" s="299"/>
      <c r="CB30" s="297" t="s">
        <v>33</v>
      </c>
      <c r="CC30" s="298"/>
      <c r="CD30" s="299"/>
      <c r="CE30" s="297" t="s">
        <v>33</v>
      </c>
      <c r="CF30" s="298"/>
      <c r="CG30" s="299"/>
      <c r="CH30" s="312" t="s">
        <v>33</v>
      </c>
      <c r="CI30" s="312"/>
      <c r="CJ30" s="313"/>
      <c r="CK30" s="297" t="s">
        <v>33</v>
      </c>
      <c r="CL30" s="298"/>
      <c r="CM30" s="299"/>
      <c r="CN30" s="298" t="s">
        <v>33</v>
      </c>
      <c r="CO30" s="298"/>
      <c r="CP30" s="299"/>
      <c r="CQ30" s="297" t="s">
        <v>33</v>
      </c>
      <c r="CR30" s="298"/>
      <c r="CS30" s="299"/>
      <c r="CT30" s="297" t="s">
        <v>33</v>
      </c>
      <c r="CU30" s="298"/>
      <c r="CV30" s="299"/>
      <c r="CW30" s="297" t="s">
        <v>33</v>
      </c>
      <c r="CX30" s="298"/>
      <c r="CY30" s="299"/>
      <c r="CZ30" s="297" t="s">
        <v>33</v>
      </c>
      <c r="DA30" s="298"/>
      <c r="DB30" s="299"/>
      <c r="DC30" s="297" t="s">
        <v>33</v>
      </c>
      <c r="DD30" s="298"/>
      <c r="DE30" s="299"/>
      <c r="DF30" s="297" t="s">
        <v>33</v>
      </c>
      <c r="DG30" s="298"/>
      <c r="DH30" s="299"/>
      <c r="DI30" s="297" t="s">
        <v>33</v>
      </c>
      <c r="DJ30" s="298"/>
      <c r="DK30" s="299"/>
      <c r="DL30" s="297" t="s">
        <v>33</v>
      </c>
      <c r="DM30" s="298"/>
      <c r="DN30" s="299"/>
      <c r="DO30" s="312" t="s">
        <v>33</v>
      </c>
      <c r="DP30" s="312"/>
      <c r="DQ30" s="313"/>
      <c r="DR30" s="298" t="s">
        <v>33</v>
      </c>
      <c r="DS30" s="298"/>
      <c r="DT30" s="299"/>
      <c r="DU30" s="298" t="s">
        <v>33</v>
      </c>
      <c r="DV30" s="298"/>
      <c r="DW30" s="299"/>
      <c r="DX30" s="297" t="s">
        <v>33</v>
      </c>
      <c r="DY30" s="298"/>
      <c r="DZ30" s="299"/>
      <c r="EA30" s="297" t="s">
        <v>33</v>
      </c>
      <c r="EB30" s="298"/>
      <c r="EC30" s="299"/>
      <c r="ED30" s="297" t="s">
        <v>33</v>
      </c>
      <c r="EE30" s="298"/>
      <c r="EF30" s="299"/>
      <c r="EG30" s="297" t="s">
        <v>33</v>
      </c>
      <c r="EH30" s="298"/>
      <c r="EI30" s="299"/>
      <c r="EJ30" s="297" t="s">
        <v>33</v>
      </c>
      <c r="EK30" s="298"/>
      <c r="EL30" s="299"/>
      <c r="EM30" s="297" t="s">
        <v>33</v>
      </c>
      <c r="EN30" s="298"/>
      <c r="EO30" s="299"/>
      <c r="EP30" s="297" t="s">
        <v>33</v>
      </c>
      <c r="EQ30" s="298"/>
      <c r="ER30" s="299"/>
      <c r="ES30" s="297" t="s">
        <v>33</v>
      </c>
      <c r="ET30" s="298"/>
      <c r="EU30" s="299"/>
      <c r="EV30" s="297" t="s">
        <v>33</v>
      </c>
      <c r="EW30" s="298"/>
      <c r="EX30" s="299"/>
      <c r="EY30" s="297" t="s">
        <v>33</v>
      </c>
      <c r="EZ30" s="298"/>
      <c r="FA30" s="299"/>
      <c r="FB30" s="317" t="s">
        <v>33</v>
      </c>
      <c r="FC30" s="312"/>
      <c r="FD30" s="313"/>
      <c r="FE30" s="297" t="s">
        <v>33</v>
      </c>
      <c r="FF30" s="298"/>
      <c r="FG30" s="299"/>
      <c r="FH30" s="297" t="s">
        <v>33</v>
      </c>
      <c r="FI30" s="298"/>
      <c r="FJ30" s="299"/>
      <c r="FK30" s="297" t="s">
        <v>33</v>
      </c>
      <c r="FL30" s="298"/>
      <c r="FM30" s="299"/>
      <c r="FN30" s="297" t="s">
        <v>33</v>
      </c>
      <c r="FO30" s="298"/>
      <c r="FP30" s="299"/>
      <c r="FQ30" s="297" t="s">
        <v>33</v>
      </c>
      <c r="FR30" s="298"/>
      <c r="FS30" s="299"/>
      <c r="FT30" s="297" t="s">
        <v>33</v>
      </c>
      <c r="FU30" s="298"/>
      <c r="FV30" s="299"/>
      <c r="FW30" s="297" t="s">
        <v>33</v>
      </c>
      <c r="FX30" s="298"/>
      <c r="FY30" s="299"/>
      <c r="FZ30" s="297" t="s">
        <v>33</v>
      </c>
      <c r="GA30" s="298"/>
      <c r="GB30" s="299"/>
      <c r="GC30" s="297" t="s">
        <v>33</v>
      </c>
      <c r="GD30" s="298"/>
      <c r="GE30" s="299"/>
      <c r="GF30" s="297" t="s">
        <v>33</v>
      </c>
      <c r="GG30" s="298"/>
      <c r="GH30" s="299"/>
      <c r="GI30" s="297" t="s">
        <v>33</v>
      </c>
      <c r="GJ30" s="298"/>
      <c r="GK30" s="299"/>
      <c r="GL30" s="297" t="s">
        <v>33</v>
      </c>
      <c r="GM30" s="298"/>
      <c r="GN30" s="299"/>
      <c r="GO30" s="297" t="s">
        <v>33</v>
      </c>
      <c r="GP30" s="298"/>
      <c r="GQ30" s="299"/>
      <c r="GR30" s="297" t="s">
        <v>33</v>
      </c>
      <c r="GS30" s="298"/>
      <c r="GT30" s="299"/>
      <c r="GU30" s="297" t="s">
        <v>33</v>
      </c>
      <c r="GV30" s="298"/>
      <c r="GW30" s="299"/>
      <c r="GX30" s="297" t="s">
        <v>33</v>
      </c>
      <c r="GY30" s="298"/>
      <c r="GZ30" s="299"/>
      <c r="HA30" s="297" t="s">
        <v>33</v>
      </c>
      <c r="HB30" s="298"/>
      <c r="HC30" s="299"/>
      <c r="HD30" s="297" t="s">
        <v>33</v>
      </c>
      <c r="HE30" s="298"/>
      <c r="HF30" s="299"/>
      <c r="HG30" s="297" t="s">
        <v>33</v>
      </c>
      <c r="HH30" s="298"/>
      <c r="HI30" s="299"/>
      <c r="HJ30" s="297" t="s">
        <v>33</v>
      </c>
      <c r="HK30" s="298"/>
      <c r="HL30" s="299"/>
      <c r="HM30" s="297" t="s">
        <v>36</v>
      </c>
      <c r="HN30" s="298"/>
      <c r="HO30" s="299"/>
      <c r="HP30" s="297" t="s">
        <v>33</v>
      </c>
      <c r="HQ30" s="298"/>
      <c r="HR30" s="299"/>
      <c r="HS30" s="297" t="s">
        <v>33</v>
      </c>
      <c r="HT30" s="298"/>
      <c r="HU30" s="299"/>
      <c r="HV30" s="297" t="s">
        <v>33</v>
      </c>
      <c r="HW30" s="298"/>
      <c r="HX30" s="299"/>
    </row>
    <row r="31" spans="2:232" x14ac:dyDescent="0.15">
      <c r="B31" s="334"/>
      <c r="C31" s="318" t="s">
        <v>15</v>
      </c>
      <c r="D31" s="318"/>
      <c r="E31" s="297" t="s">
        <v>33</v>
      </c>
      <c r="F31" s="298"/>
      <c r="G31" s="299"/>
      <c r="H31" s="297" t="s">
        <v>33</v>
      </c>
      <c r="I31" s="298"/>
      <c r="J31" s="203"/>
      <c r="K31" s="297" t="s">
        <v>33</v>
      </c>
      <c r="L31" s="298"/>
      <c r="M31" s="299"/>
      <c r="N31" s="297" t="s">
        <v>31</v>
      </c>
      <c r="O31" s="298"/>
      <c r="P31" s="299"/>
      <c r="Q31" s="297" t="s">
        <v>33</v>
      </c>
      <c r="R31" s="298"/>
      <c r="S31" s="299"/>
      <c r="T31" s="297" t="s">
        <v>33</v>
      </c>
      <c r="U31" s="298"/>
      <c r="V31" s="299"/>
      <c r="W31" s="297" t="s">
        <v>33</v>
      </c>
      <c r="X31" s="298"/>
      <c r="Y31" s="299"/>
      <c r="Z31" s="297" t="s">
        <v>33</v>
      </c>
      <c r="AA31" s="298"/>
      <c r="AB31" s="299"/>
      <c r="AC31" s="297" t="s">
        <v>33</v>
      </c>
      <c r="AD31" s="298"/>
      <c r="AE31" s="299"/>
      <c r="AF31" s="297" t="s">
        <v>33</v>
      </c>
      <c r="AG31" s="298"/>
      <c r="AH31" s="299"/>
      <c r="AI31" s="297" t="s">
        <v>33</v>
      </c>
      <c r="AJ31" s="298"/>
      <c r="AK31" s="299"/>
      <c r="AL31" s="297" t="s">
        <v>33</v>
      </c>
      <c r="AM31" s="298"/>
      <c r="AN31" s="299"/>
      <c r="AO31" s="297" t="s">
        <v>33</v>
      </c>
      <c r="AP31" s="298"/>
      <c r="AQ31" s="299"/>
      <c r="AR31" s="297" t="s">
        <v>33</v>
      </c>
      <c r="AS31" s="298"/>
      <c r="AT31" s="299"/>
      <c r="AU31" s="297" t="s">
        <v>33</v>
      </c>
      <c r="AV31" s="298"/>
      <c r="AW31" s="299"/>
      <c r="AX31" s="297" t="s">
        <v>33</v>
      </c>
      <c r="AY31" s="298"/>
      <c r="AZ31" s="299"/>
      <c r="BA31" s="297" t="s">
        <v>33</v>
      </c>
      <c r="BB31" s="298"/>
      <c r="BC31" s="299"/>
      <c r="BD31" s="317" t="s">
        <v>33</v>
      </c>
      <c r="BE31" s="312"/>
      <c r="BF31" s="313"/>
      <c r="BG31" s="297" t="s">
        <v>33</v>
      </c>
      <c r="BH31" s="298"/>
      <c r="BI31" s="299"/>
      <c r="BJ31" s="297" t="s">
        <v>33</v>
      </c>
      <c r="BK31" s="298"/>
      <c r="BL31" s="299"/>
      <c r="BM31" s="297" t="s">
        <v>33</v>
      </c>
      <c r="BN31" s="298"/>
      <c r="BO31" s="299"/>
      <c r="BP31" s="297" t="s">
        <v>33</v>
      </c>
      <c r="BQ31" s="298"/>
      <c r="BR31" s="299"/>
      <c r="BS31" s="297" t="s">
        <v>33</v>
      </c>
      <c r="BT31" s="298"/>
      <c r="BU31" s="299"/>
      <c r="BV31" s="297" t="s">
        <v>33</v>
      </c>
      <c r="BW31" s="298"/>
      <c r="BX31" s="299"/>
      <c r="BY31" s="297" t="s">
        <v>33</v>
      </c>
      <c r="BZ31" s="298"/>
      <c r="CA31" s="299"/>
      <c r="CB31" s="297" t="s">
        <v>33</v>
      </c>
      <c r="CC31" s="298"/>
      <c r="CD31" s="299"/>
      <c r="CE31" s="297" t="s">
        <v>33</v>
      </c>
      <c r="CF31" s="298"/>
      <c r="CG31" s="299"/>
      <c r="CH31" s="312" t="s">
        <v>33</v>
      </c>
      <c r="CI31" s="312"/>
      <c r="CJ31" s="313"/>
      <c r="CK31" s="297" t="s">
        <v>33</v>
      </c>
      <c r="CL31" s="298"/>
      <c r="CM31" s="299"/>
      <c r="CN31" s="298" t="s">
        <v>33</v>
      </c>
      <c r="CO31" s="298"/>
      <c r="CP31" s="299"/>
      <c r="CQ31" s="297" t="s">
        <v>33</v>
      </c>
      <c r="CR31" s="298"/>
      <c r="CS31" s="299"/>
      <c r="CT31" s="297" t="s">
        <v>33</v>
      </c>
      <c r="CU31" s="298"/>
      <c r="CV31" s="299"/>
      <c r="CW31" s="297" t="s">
        <v>33</v>
      </c>
      <c r="CX31" s="298"/>
      <c r="CY31" s="299"/>
      <c r="CZ31" s="297" t="s">
        <v>33</v>
      </c>
      <c r="DA31" s="298"/>
      <c r="DB31" s="299"/>
      <c r="DC31" s="297" t="s">
        <v>33</v>
      </c>
      <c r="DD31" s="298"/>
      <c r="DE31" s="299"/>
      <c r="DF31" s="297" t="s">
        <v>33</v>
      </c>
      <c r="DG31" s="298"/>
      <c r="DH31" s="299"/>
      <c r="DI31" s="297" t="s">
        <v>33</v>
      </c>
      <c r="DJ31" s="298"/>
      <c r="DK31" s="299"/>
      <c r="DL31" s="297" t="s">
        <v>33</v>
      </c>
      <c r="DM31" s="298"/>
      <c r="DN31" s="299"/>
      <c r="DO31" s="312" t="s">
        <v>33</v>
      </c>
      <c r="DP31" s="312"/>
      <c r="DQ31" s="313"/>
      <c r="DR31" s="298" t="s">
        <v>33</v>
      </c>
      <c r="DS31" s="298"/>
      <c r="DT31" s="299"/>
      <c r="DU31" s="298" t="s">
        <v>33</v>
      </c>
      <c r="DV31" s="298"/>
      <c r="DW31" s="299"/>
      <c r="DX31" s="297" t="s">
        <v>33</v>
      </c>
      <c r="DY31" s="298"/>
      <c r="DZ31" s="299"/>
      <c r="EA31" s="297" t="s">
        <v>33</v>
      </c>
      <c r="EB31" s="298"/>
      <c r="EC31" s="299"/>
      <c r="ED31" s="297" t="s">
        <v>33</v>
      </c>
      <c r="EE31" s="298"/>
      <c r="EF31" s="299"/>
      <c r="EG31" s="297" t="s">
        <v>33</v>
      </c>
      <c r="EH31" s="298"/>
      <c r="EI31" s="299"/>
      <c r="EJ31" s="297" t="s">
        <v>33</v>
      </c>
      <c r="EK31" s="298"/>
      <c r="EL31" s="299"/>
      <c r="EM31" s="297" t="s">
        <v>33</v>
      </c>
      <c r="EN31" s="298"/>
      <c r="EO31" s="299"/>
      <c r="EP31" s="297" t="s">
        <v>33</v>
      </c>
      <c r="EQ31" s="298"/>
      <c r="ER31" s="299"/>
      <c r="ES31" s="297" t="s">
        <v>33</v>
      </c>
      <c r="ET31" s="298"/>
      <c r="EU31" s="299"/>
      <c r="EV31" s="297" t="s">
        <v>33</v>
      </c>
      <c r="EW31" s="298"/>
      <c r="EX31" s="299"/>
      <c r="EY31" s="297" t="s">
        <v>33</v>
      </c>
      <c r="EZ31" s="298"/>
      <c r="FA31" s="299"/>
      <c r="FB31" s="317" t="s">
        <v>33</v>
      </c>
      <c r="FC31" s="312"/>
      <c r="FD31" s="313"/>
      <c r="FE31" s="297" t="s">
        <v>33</v>
      </c>
      <c r="FF31" s="298"/>
      <c r="FG31" s="299"/>
      <c r="FH31" s="297" t="s">
        <v>33</v>
      </c>
      <c r="FI31" s="298"/>
      <c r="FJ31" s="299"/>
      <c r="FK31" s="297" t="s">
        <v>33</v>
      </c>
      <c r="FL31" s="298"/>
      <c r="FM31" s="299"/>
      <c r="FN31" s="297" t="s">
        <v>33</v>
      </c>
      <c r="FO31" s="298"/>
      <c r="FP31" s="299"/>
      <c r="FQ31" s="297" t="s">
        <v>33</v>
      </c>
      <c r="FR31" s="298"/>
      <c r="FS31" s="299"/>
      <c r="FT31" s="297" t="s">
        <v>33</v>
      </c>
      <c r="FU31" s="298"/>
      <c r="FV31" s="299"/>
      <c r="FW31" s="297" t="s">
        <v>33</v>
      </c>
      <c r="FX31" s="298"/>
      <c r="FY31" s="299"/>
      <c r="FZ31" s="297" t="s">
        <v>33</v>
      </c>
      <c r="GA31" s="298"/>
      <c r="GB31" s="299"/>
      <c r="GC31" s="297" t="s">
        <v>33</v>
      </c>
      <c r="GD31" s="298"/>
      <c r="GE31" s="299"/>
      <c r="GF31" s="297" t="s">
        <v>33</v>
      </c>
      <c r="GG31" s="298"/>
      <c r="GH31" s="299"/>
      <c r="GI31" s="297" t="s">
        <v>33</v>
      </c>
      <c r="GJ31" s="298"/>
      <c r="GK31" s="299"/>
      <c r="GL31" s="297" t="s">
        <v>33</v>
      </c>
      <c r="GM31" s="298"/>
      <c r="GN31" s="299"/>
      <c r="GO31" s="297" t="s">
        <v>33</v>
      </c>
      <c r="GP31" s="298"/>
      <c r="GQ31" s="299"/>
      <c r="GR31" s="297" t="s">
        <v>33</v>
      </c>
      <c r="GS31" s="298"/>
      <c r="GT31" s="299"/>
      <c r="GU31" s="297" t="s">
        <v>33</v>
      </c>
      <c r="GV31" s="298"/>
      <c r="GW31" s="299"/>
      <c r="GX31" s="297" t="s">
        <v>33</v>
      </c>
      <c r="GY31" s="298"/>
      <c r="GZ31" s="299"/>
      <c r="HA31" s="297" t="s">
        <v>33</v>
      </c>
      <c r="HB31" s="298"/>
      <c r="HC31" s="299"/>
      <c r="HD31" s="297" t="s">
        <v>33</v>
      </c>
      <c r="HE31" s="298"/>
      <c r="HF31" s="299"/>
      <c r="HG31" s="297" t="s">
        <v>33</v>
      </c>
      <c r="HH31" s="298"/>
      <c r="HI31" s="299"/>
      <c r="HJ31" s="297" t="s">
        <v>33</v>
      </c>
      <c r="HK31" s="298"/>
      <c r="HL31" s="299"/>
      <c r="HM31" s="297" t="s">
        <v>36</v>
      </c>
      <c r="HN31" s="298"/>
      <c r="HO31" s="299"/>
      <c r="HP31" s="297" t="s">
        <v>33</v>
      </c>
      <c r="HQ31" s="298"/>
      <c r="HR31" s="299"/>
      <c r="HS31" s="297" t="s">
        <v>33</v>
      </c>
      <c r="HT31" s="298"/>
      <c r="HU31" s="299"/>
      <c r="HV31" s="297" t="s">
        <v>33</v>
      </c>
      <c r="HW31" s="298"/>
      <c r="HX31" s="299"/>
    </row>
    <row r="32" spans="2:232" x14ac:dyDescent="0.15">
      <c r="B32" s="334"/>
      <c r="C32" s="318" t="s">
        <v>16</v>
      </c>
      <c r="D32" s="318"/>
      <c r="E32" s="297" t="s">
        <v>33</v>
      </c>
      <c r="F32" s="298"/>
      <c r="G32" s="299"/>
      <c r="H32" s="297" t="s">
        <v>33</v>
      </c>
      <c r="I32" s="298"/>
      <c r="J32" s="203"/>
      <c r="K32" s="297" t="s">
        <v>33</v>
      </c>
      <c r="L32" s="298"/>
      <c r="M32" s="299"/>
      <c r="N32" s="297" t="s">
        <v>33</v>
      </c>
      <c r="O32" s="298"/>
      <c r="P32" s="299"/>
      <c r="Q32" s="297" t="s">
        <v>33</v>
      </c>
      <c r="R32" s="298"/>
      <c r="S32" s="299"/>
      <c r="T32" s="297" t="s">
        <v>31</v>
      </c>
      <c r="U32" s="298"/>
      <c r="V32" s="299"/>
      <c r="W32" s="297" t="s">
        <v>33</v>
      </c>
      <c r="X32" s="298"/>
      <c r="Y32" s="299"/>
      <c r="Z32" s="297" t="s">
        <v>33</v>
      </c>
      <c r="AA32" s="298"/>
      <c r="AB32" s="299"/>
      <c r="AC32" s="297" t="s">
        <v>33</v>
      </c>
      <c r="AD32" s="298"/>
      <c r="AE32" s="299"/>
      <c r="AF32" s="297" t="s">
        <v>31</v>
      </c>
      <c r="AG32" s="298"/>
      <c r="AH32" s="299"/>
      <c r="AI32" s="297" t="s">
        <v>33</v>
      </c>
      <c r="AJ32" s="298"/>
      <c r="AK32" s="299"/>
      <c r="AL32" s="297" t="s">
        <v>33</v>
      </c>
      <c r="AM32" s="298"/>
      <c r="AN32" s="299"/>
      <c r="AO32" s="297" t="s">
        <v>31</v>
      </c>
      <c r="AP32" s="298"/>
      <c r="AQ32" s="299"/>
      <c r="AR32" s="297" t="s">
        <v>33</v>
      </c>
      <c r="AS32" s="298"/>
      <c r="AT32" s="299"/>
      <c r="AU32" s="297" t="s">
        <v>33</v>
      </c>
      <c r="AV32" s="298"/>
      <c r="AW32" s="299"/>
      <c r="AX32" s="297" t="s">
        <v>33</v>
      </c>
      <c r="AY32" s="298"/>
      <c r="AZ32" s="299"/>
      <c r="BA32" s="297" t="s">
        <v>33</v>
      </c>
      <c r="BB32" s="298"/>
      <c r="BC32" s="299"/>
      <c r="BD32" s="317" t="s">
        <v>33</v>
      </c>
      <c r="BE32" s="312"/>
      <c r="BF32" s="313"/>
      <c r="BG32" s="297" t="s">
        <v>33</v>
      </c>
      <c r="BH32" s="298"/>
      <c r="BI32" s="299"/>
      <c r="BJ32" s="297" t="s">
        <v>33</v>
      </c>
      <c r="BK32" s="298"/>
      <c r="BL32" s="299"/>
      <c r="BM32" s="297" t="s">
        <v>33</v>
      </c>
      <c r="BN32" s="298"/>
      <c r="BO32" s="299"/>
      <c r="BP32" s="297" t="s">
        <v>33</v>
      </c>
      <c r="BQ32" s="298"/>
      <c r="BR32" s="299"/>
      <c r="BS32" s="297" t="s">
        <v>33</v>
      </c>
      <c r="BT32" s="298"/>
      <c r="BU32" s="299"/>
      <c r="BV32" s="297" t="s">
        <v>33</v>
      </c>
      <c r="BW32" s="298"/>
      <c r="BX32" s="299"/>
      <c r="BY32" s="297" t="s">
        <v>33</v>
      </c>
      <c r="BZ32" s="298"/>
      <c r="CA32" s="299"/>
      <c r="CB32" s="297" t="s">
        <v>31</v>
      </c>
      <c r="CC32" s="298"/>
      <c r="CD32" s="299"/>
      <c r="CE32" s="297" t="s">
        <v>31</v>
      </c>
      <c r="CF32" s="298"/>
      <c r="CG32" s="299"/>
      <c r="CH32" s="312" t="s">
        <v>33</v>
      </c>
      <c r="CI32" s="312"/>
      <c r="CJ32" s="313"/>
      <c r="CK32" s="297" t="s">
        <v>33</v>
      </c>
      <c r="CL32" s="298"/>
      <c r="CM32" s="299"/>
      <c r="CN32" s="298" t="s">
        <v>33</v>
      </c>
      <c r="CO32" s="298"/>
      <c r="CP32" s="299"/>
      <c r="CQ32" s="297" t="s">
        <v>33</v>
      </c>
      <c r="CR32" s="298"/>
      <c r="CS32" s="299"/>
      <c r="CT32" s="297" t="s">
        <v>33</v>
      </c>
      <c r="CU32" s="298"/>
      <c r="CV32" s="299"/>
      <c r="CW32" s="297" t="s">
        <v>33</v>
      </c>
      <c r="CX32" s="298"/>
      <c r="CY32" s="299"/>
      <c r="CZ32" s="297" t="s">
        <v>33</v>
      </c>
      <c r="DA32" s="298"/>
      <c r="DB32" s="299"/>
      <c r="DC32" s="297" t="s">
        <v>31</v>
      </c>
      <c r="DD32" s="298"/>
      <c r="DE32" s="299"/>
      <c r="DF32" s="297" t="s">
        <v>33</v>
      </c>
      <c r="DG32" s="298"/>
      <c r="DH32" s="299"/>
      <c r="DI32" s="297" t="s">
        <v>31</v>
      </c>
      <c r="DJ32" s="298"/>
      <c r="DK32" s="299"/>
      <c r="DL32" s="297" t="s">
        <v>31</v>
      </c>
      <c r="DM32" s="298"/>
      <c r="DN32" s="299"/>
      <c r="DO32" s="312" t="s">
        <v>33</v>
      </c>
      <c r="DP32" s="312"/>
      <c r="DQ32" s="313"/>
      <c r="DR32" s="298" t="s">
        <v>33</v>
      </c>
      <c r="DS32" s="298"/>
      <c r="DT32" s="299"/>
      <c r="DU32" s="298" t="s">
        <v>33</v>
      </c>
      <c r="DV32" s="298"/>
      <c r="DW32" s="299"/>
      <c r="DX32" s="297" t="s">
        <v>33</v>
      </c>
      <c r="DY32" s="298"/>
      <c r="DZ32" s="299"/>
      <c r="EA32" s="297" t="s">
        <v>33</v>
      </c>
      <c r="EB32" s="298"/>
      <c r="EC32" s="299"/>
      <c r="ED32" s="297" t="s">
        <v>36</v>
      </c>
      <c r="EE32" s="298"/>
      <c r="EF32" s="299"/>
      <c r="EG32" s="297" t="s">
        <v>33</v>
      </c>
      <c r="EH32" s="298"/>
      <c r="EI32" s="299"/>
      <c r="EJ32" s="297" t="s">
        <v>592</v>
      </c>
      <c r="EK32" s="298"/>
      <c r="EL32" s="299"/>
      <c r="EM32" s="297" t="s">
        <v>33</v>
      </c>
      <c r="EN32" s="298"/>
      <c r="EO32" s="299"/>
      <c r="EP32" s="297" t="s">
        <v>33</v>
      </c>
      <c r="EQ32" s="298"/>
      <c r="ER32" s="299"/>
      <c r="ES32" s="297" t="s">
        <v>33</v>
      </c>
      <c r="ET32" s="298"/>
      <c r="EU32" s="299"/>
      <c r="EV32" s="297" t="s">
        <v>33</v>
      </c>
      <c r="EW32" s="298"/>
      <c r="EX32" s="299"/>
      <c r="EY32" s="297" t="s">
        <v>33</v>
      </c>
      <c r="EZ32" s="298"/>
      <c r="FA32" s="299"/>
      <c r="FB32" s="317" t="s">
        <v>33</v>
      </c>
      <c r="FC32" s="312"/>
      <c r="FD32" s="313"/>
      <c r="FE32" s="297" t="s">
        <v>36</v>
      </c>
      <c r="FF32" s="298"/>
      <c r="FG32" s="299"/>
      <c r="FH32" s="297" t="s">
        <v>33</v>
      </c>
      <c r="FI32" s="298"/>
      <c r="FJ32" s="299"/>
      <c r="FK32" s="297" t="s">
        <v>31</v>
      </c>
      <c r="FL32" s="298"/>
      <c r="FM32" s="299"/>
      <c r="FN32" s="297" t="s">
        <v>33</v>
      </c>
      <c r="FO32" s="298"/>
      <c r="FP32" s="299"/>
      <c r="FQ32" s="297" t="s">
        <v>33</v>
      </c>
      <c r="FR32" s="298"/>
      <c r="FS32" s="299"/>
      <c r="FT32" s="297" t="s">
        <v>36</v>
      </c>
      <c r="FU32" s="298"/>
      <c r="FV32" s="299"/>
      <c r="FW32" s="297" t="s">
        <v>36</v>
      </c>
      <c r="FX32" s="298"/>
      <c r="FY32" s="299"/>
      <c r="FZ32" s="297" t="s">
        <v>33</v>
      </c>
      <c r="GA32" s="298"/>
      <c r="GB32" s="299"/>
      <c r="GC32" s="297" t="s">
        <v>33</v>
      </c>
      <c r="GD32" s="298"/>
      <c r="GE32" s="299"/>
      <c r="GF32" s="297" t="s">
        <v>36</v>
      </c>
      <c r="GG32" s="298"/>
      <c r="GH32" s="299"/>
      <c r="GI32" s="297" t="s">
        <v>36</v>
      </c>
      <c r="GJ32" s="298"/>
      <c r="GK32" s="299"/>
      <c r="GL32" s="297" t="s">
        <v>33</v>
      </c>
      <c r="GM32" s="298"/>
      <c r="GN32" s="299"/>
      <c r="GO32" s="297" t="s">
        <v>33</v>
      </c>
      <c r="GP32" s="298"/>
      <c r="GQ32" s="299"/>
      <c r="GR32" s="297" t="s">
        <v>33</v>
      </c>
      <c r="GS32" s="298"/>
      <c r="GT32" s="299"/>
      <c r="GU32" s="297" t="s">
        <v>33</v>
      </c>
      <c r="GV32" s="298"/>
      <c r="GW32" s="299"/>
      <c r="GX32" s="297" t="s">
        <v>33</v>
      </c>
      <c r="GY32" s="298"/>
      <c r="GZ32" s="299"/>
      <c r="HA32" s="297" t="s">
        <v>33</v>
      </c>
      <c r="HB32" s="298"/>
      <c r="HC32" s="299"/>
      <c r="HD32" s="297" t="s">
        <v>36</v>
      </c>
      <c r="HE32" s="298"/>
      <c r="HF32" s="299"/>
      <c r="HG32" s="297" t="s">
        <v>33</v>
      </c>
      <c r="HH32" s="298"/>
      <c r="HI32" s="299"/>
      <c r="HJ32" s="297" t="s">
        <v>33</v>
      </c>
      <c r="HK32" s="298"/>
      <c r="HL32" s="299"/>
      <c r="HM32" s="297" t="s">
        <v>36</v>
      </c>
      <c r="HN32" s="298"/>
      <c r="HO32" s="299"/>
      <c r="HP32" s="297" t="s">
        <v>33</v>
      </c>
      <c r="HQ32" s="298"/>
      <c r="HR32" s="299"/>
      <c r="HS32" s="297" t="s">
        <v>33</v>
      </c>
      <c r="HT32" s="298"/>
      <c r="HU32" s="299"/>
      <c r="HV32" s="297" t="s">
        <v>33</v>
      </c>
      <c r="HW32" s="298"/>
      <c r="HX32" s="299"/>
    </row>
    <row r="33" spans="2:232" x14ac:dyDescent="0.15">
      <c r="B33" s="334"/>
      <c r="C33" s="318" t="s">
        <v>17</v>
      </c>
      <c r="D33" s="318"/>
      <c r="E33" s="297" t="s">
        <v>36</v>
      </c>
      <c r="F33" s="298"/>
      <c r="G33" s="299"/>
      <c r="H33" s="297" t="s">
        <v>33</v>
      </c>
      <c r="I33" s="298"/>
      <c r="J33" s="203"/>
      <c r="K33" s="297" t="s">
        <v>36</v>
      </c>
      <c r="L33" s="298"/>
      <c r="M33" s="299"/>
      <c r="N33" s="297" t="s">
        <v>31</v>
      </c>
      <c r="O33" s="298"/>
      <c r="P33" s="299"/>
      <c r="Q33" s="297" t="s">
        <v>31</v>
      </c>
      <c r="R33" s="298"/>
      <c r="S33" s="299"/>
      <c r="T33" s="297" t="s">
        <v>31</v>
      </c>
      <c r="U33" s="298"/>
      <c r="V33" s="299"/>
      <c r="W33" s="297" t="s">
        <v>33</v>
      </c>
      <c r="X33" s="298"/>
      <c r="Y33" s="299"/>
      <c r="Z33" s="297" t="s">
        <v>31</v>
      </c>
      <c r="AA33" s="298"/>
      <c r="AB33" s="299"/>
      <c r="AC33" s="297" t="s">
        <v>31</v>
      </c>
      <c r="AD33" s="298"/>
      <c r="AE33" s="299"/>
      <c r="AF33" s="297" t="s">
        <v>31</v>
      </c>
      <c r="AG33" s="298"/>
      <c r="AH33" s="299"/>
      <c r="AI33" s="297" t="s">
        <v>31</v>
      </c>
      <c r="AJ33" s="298"/>
      <c r="AK33" s="299"/>
      <c r="AL33" s="297" t="s">
        <v>33</v>
      </c>
      <c r="AM33" s="298"/>
      <c r="AN33" s="299"/>
      <c r="AO33" s="297" t="s">
        <v>31</v>
      </c>
      <c r="AP33" s="298"/>
      <c r="AQ33" s="299"/>
      <c r="AR33" s="297" t="s">
        <v>31</v>
      </c>
      <c r="AS33" s="298"/>
      <c r="AT33" s="299"/>
      <c r="AU33" s="297" t="s">
        <v>31</v>
      </c>
      <c r="AV33" s="298"/>
      <c r="AW33" s="299"/>
      <c r="AX33" s="297" t="s">
        <v>31</v>
      </c>
      <c r="AY33" s="298"/>
      <c r="AZ33" s="299"/>
      <c r="BA33" s="297" t="s">
        <v>36</v>
      </c>
      <c r="BB33" s="298"/>
      <c r="BC33" s="299"/>
      <c r="BD33" s="317" t="s">
        <v>36</v>
      </c>
      <c r="BE33" s="312"/>
      <c r="BF33" s="313"/>
      <c r="BG33" s="297" t="s">
        <v>31</v>
      </c>
      <c r="BH33" s="298"/>
      <c r="BI33" s="299"/>
      <c r="BJ33" s="297" t="s">
        <v>31</v>
      </c>
      <c r="BK33" s="298"/>
      <c r="BL33" s="299"/>
      <c r="BM33" s="297" t="s">
        <v>31</v>
      </c>
      <c r="BN33" s="298"/>
      <c r="BO33" s="299"/>
      <c r="BP33" s="297" t="s">
        <v>33</v>
      </c>
      <c r="BQ33" s="298"/>
      <c r="BR33" s="299"/>
      <c r="BS33" s="297" t="s">
        <v>31</v>
      </c>
      <c r="BT33" s="298"/>
      <c r="BU33" s="299"/>
      <c r="BV33" s="297" t="s">
        <v>31</v>
      </c>
      <c r="BW33" s="298"/>
      <c r="BX33" s="299"/>
      <c r="BY33" s="297" t="s">
        <v>31</v>
      </c>
      <c r="BZ33" s="298"/>
      <c r="CA33" s="299"/>
      <c r="CB33" s="297" t="s">
        <v>31</v>
      </c>
      <c r="CC33" s="298"/>
      <c r="CD33" s="299"/>
      <c r="CE33" s="297" t="s">
        <v>31</v>
      </c>
      <c r="CF33" s="298"/>
      <c r="CG33" s="299"/>
      <c r="CH33" s="312" t="s">
        <v>36</v>
      </c>
      <c r="CI33" s="312"/>
      <c r="CJ33" s="313"/>
      <c r="CK33" s="297" t="s">
        <v>31</v>
      </c>
      <c r="CL33" s="298"/>
      <c r="CM33" s="299"/>
      <c r="CN33" s="298" t="s">
        <v>36</v>
      </c>
      <c r="CO33" s="298"/>
      <c r="CP33" s="299"/>
      <c r="CQ33" s="297" t="s">
        <v>31</v>
      </c>
      <c r="CR33" s="298"/>
      <c r="CS33" s="299"/>
      <c r="CT33" s="297" t="s">
        <v>33</v>
      </c>
      <c r="CU33" s="298"/>
      <c r="CV33" s="299"/>
      <c r="CW33" s="297" t="s">
        <v>31</v>
      </c>
      <c r="CX33" s="298"/>
      <c r="CY33" s="299"/>
      <c r="CZ33" s="297" t="s">
        <v>31</v>
      </c>
      <c r="DA33" s="298"/>
      <c r="DB33" s="299"/>
      <c r="DC33" s="297" t="s">
        <v>31</v>
      </c>
      <c r="DD33" s="298"/>
      <c r="DE33" s="299"/>
      <c r="DF33" s="297" t="s">
        <v>31</v>
      </c>
      <c r="DG33" s="298"/>
      <c r="DH33" s="299"/>
      <c r="DI33" s="297" t="s">
        <v>31</v>
      </c>
      <c r="DJ33" s="298"/>
      <c r="DK33" s="299"/>
      <c r="DL33" s="297" t="s">
        <v>31</v>
      </c>
      <c r="DM33" s="298"/>
      <c r="DN33" s="299"/>
      <c r="DO33" s="312" t="s">
        <v>36</v>
      </c>
      <c r="DP33" s="312"/>
      <c r="DQ33" s="313"/>
      <c r="DR33" s="298" t="s">
        <v>36</v>
      </c>
      <c r="DS33" s="298"/>
      <c r="DT33" s="299"/>
      <c r="DU33" s="298" t="s">
        <v>36</v>
      </c>
      <c r="DV33" s="298"/>
      <c r="DW33" s="299"/>
      <c r="DX33" s="297" t="s">
        <v>31</v>
      </c>
      <c r="DY33" s="298"/>
      <c r="DZ33" s="299"/>
      <c r="EA33" s="297" t="s">
        <v>31</v>
      </c>
      <c r="EB33" s="298"/>
      <c r="EC33" s="299"/>
      <c r="ED33" s="297" t="s">
        <v>36</v>
      </c>
      <c r="EE33" s="298"/>
      <c r="EF33" s="299"/>
      <c r="EG33" s="297" t="s">
        <v>36</v>
      </c>
      <c r="EH33" s="298"/>
      <c r="EI33" s="299"/>
      <c r="EJ33" s="297" t="s">
        <v>36</v>
      </c>
      <c r="EK33" s="298"/>
      <c r="EL33" s="299"/>
      <c r="EM33" s="297" t="s">
        <v>33</v>
      </c>
      <c r="EN33" s="298"/>
      <c r="EO33" s="299"/>
      <c r="EP33" s="297" t="s">
        <v>36</v>
      </c>
      <c r="EQ33" s="298"/>
      <c r="ER33" s="299"/>
      <c r="ES33" s="297" t="s">
        <v>36</v>
      </c>
      <c r="ET33" s="298"/>
      <c r="EU33" s="299"/>
      <c r="EV33" s="297" t="s">
        <v>36</v>
      </c>
      <c r="EW33" s="298"/>
      <c r="EX33" s="299"/>
      <c r="EY33" s="297" t="s">
        <v>36</v>
      </c>
      <c r="EZ33" s="298"/>
      <c r="FA33" s="299"/>
      <c r="FB33" s="312" t="s">
        <v>36</v>
      </c>
      <c r="FC33" s="312"/>
      <c r="FD33" s="313"/>
      <c r="FE33" s="297" t="s">
        <v>33</v>
      </c>
      <c r="FF33" s="298"/>
      <c r="FG33" s="299"/>
      <c r="FH33" s="297" t="s">
        <v>36</v>
      </c>
      <c r="FI33" s="298"/>
      <c r="FJ33" s="299"/>
      <c r="FK33" s="297" t="s">
        <v>31</v>
      </c>
      <c r="FL33" s="298"/>
      <c r="FM33" s="299"/>
      <c r="FN33" s="297" t="s">
        <v>36</v>
      </c>
      <c r="FO33" s="298"/>
      <c r="FP33" s="299"/>
      <c r="FQ33" s="297" t="s">
        <v>33</v>
      </c>
      <c r="FR33" s="298"/>
      <c r="FS33" s="299"/>
      <c r="FT33" s="297" t="s">
        <v>36</v>
      </c>
      <c r="FU33" s="298"/>
      <c r="FV33" s="299"/>
      <c r="FW33" s="297" t="s">
        <v>36</v>
      </c>
      <c r="FX33" s="298"/>
      <c r="FY33" s="299"/>
      <c r="FZ33" s="297" t="s">
        <v>36</v>
      </c>
      <c r="GA33" s="298"/>
      <c r="GB33" s="299"/>
      <c r="GC33" s="297" t="s">
        <v>36</v>
      </c>
      <c r="GD33" s="298"/>
      <c r="GE33" s="299"/>
      <c r="GF33" s="297" t="s">
        <v>36</v>
      </c>
      <c r="GG33" s="298"/>
      <c r="GH33" s="299"/>
      <c r="GI33" s="297" t="s">
        <v>36</v>
      </c>
      <c r="GJ33" s="298"/>
      <c r="GK33" s="299"/>
      <c r="GL33" s="297" t="s">
        <v>36</v>
      </c>
      <c r="GM33" s="298"/>
      <c r="GN33" s="299"/>
      <c r="GO33" s="297" t="s">
        <v>33</v>
      </c>
      <c r="GP33" s="298"/>
      <c r="GQ33" s="299"/>
      <c r="GR33" s="297" t="s">
        <v>36</v>
      </c>
      <c r="GS33" s="298"/>
      <c r="GT33" s="299"/>
      <c r="GU33" s="297" t="s">
        <v>33</v>
      </c>
      <c r="GV33" s="298"/>
      <c r="GW33" s="299"/>
      <c r="GX33" s="297" t="s">
        <v>33</v>
      </c>
      <c r="GY33" s="298"/>
      <c r="GZ33" s="299"/>
      <c r="HA33" s="297" t="s">
        <v>33</v>
      </c>
      <c r="HB33" s="298"/>
      <c r="HC33" s="299"/>
      <c r="HD33" s="297" t="s">
        <v>36</v>
      </c>
      <c r="HE33" s="298"/>
      <c r="HF33" s="299"/>
      <c r="HG33" s="297" t="s">
        <v>36</v>
      </c>
      <c r="HH33" s="298"/>
      <c r="HI33" s="299"/>
      <c r="HJ33" s="297" t="s">
        <v>36</v>
      </c>
      <c r="HK33" s="298"/>
      <c r="HL33" s="299"/>
      <c r="HM33" s="297" t="s">
        <v>36</v>
      </c>
      <c r="HN33" s="298"/>
      <c r="HO33" s="299"/>
      <c r="HP33" s="297" t="s">
        <v>36</v>
      </c>
      <c r="HQ33" s="298"/>
      <c r="HR33" s="299"/>
      <c r="HS33" s="297" t="s">
        <v>36</v>
      </c>
      <c r="HT33" s="298"/>
      <c r="HU33" s="299"/>
      <c r="HV33" s="297" t="s">
        <v>36</v>
      </c>
      <c r="HW33" s="298"/>
      <c r="HX33" s="299"/>
    </row>
    <row r="34" spans="2:232" x14ac:dyDescent="0.15">
      <c r="B34" s="314" t="s">
        <v>27</v>
      </c>
      <c r="C34" s="315"/>
      <c r="D34" s="316"/>
      <c r="E34" s="311" t="s">
        <v>34</v>
      </c>
      <c r="F34" s="301"/>
      <c r="G34" s="302"/>
      <c r="H34" s="311" t="s">
        <v>34</v>
      </c>
      <c r="I34" s="301"/>
      <c r="J34" s="205"/>
      <c r="K34" s="311" t="s">
        <v>34</v>
      </c>
      <c r="L34" s="301"/>
      <c r="M34" s="302"/>
      <c r="N34" s="311" t="s">
        <v>516</v>
      </c>
      <c r="O34" s="301"/>
      <c r="P34" s="302"/>
      <c r="Q34" s="311" t="s">
        <v>34</v>
      </c>
      <c r="R34" s="301"/>
      <c r="S34" s="302"/>
      <c r="T34" s="311" t="s">
        <v>34</v>
      </c>
      <c r="U34" s="301"/>
      <c r="V34" s="302"/>
      <c r="W34" s="311" t="s">
        <v>34</v>
      </c>
      <c r="X34" s="301"/>
      <c r="Y34" s="302"/>
      <c r="Z34" s="311" t="s">
        <v>34</v>
      </c>
      <c r="AA34" s="301"/>
      <c r="AB34" s="302"/>
      <c r="AC34" s="311" t="s">
        <v>34</v>
      </c>
      <c r="AD34" s="301"/>
      <c r="AE34" s="302"/>
      <c r="AF34" s="311" t="s">
        <v>34</v>
      </c>
      <c r="AG34" s="301"/>
      <c r="AH34" s="302"/>
      <c r="AI34" s="311" t="s">
        <v>34</v>
      </c>
      <c r="AJ34" s="301"/>
      <c r="AK34" s="302"/>
      <c r="AL34" s="311" t="s">
        <v>34</v>
      </c>
      <c r="AM34" s="301"/>
      <c r="AN34" s="302"/>
      <c r="AO34" s="311" t="s">
        <v>34</v>
      </c>
      <c r="AP34" s="301"/>
      <c r="AQ34" s="302"/>
      <c r="AR34" s="311" t="s">
        <v>34</v>
      </c>
      <c r="AS34" s="301"/>
      <c r="AT34" s="302"/>
      <c r="AU34" s="311" t="s">
        <v>34</v>
      </c>
      <c r="AV34" s="301"/>
      <c r="AW34" s="302"/>
      <c r="AX34" s="311" t="s">
        <v>34</v>
      </c>
      <c r="AY34" s="301"/>
      <c r="AZ34" s="302"/>
      <c r="BA34" s="311" t="s">
        <v>34</v>
      </c>
      <c r="BB34" s="301"/>
      <c r="BC34" s="302"/>
      <c r="BD34" s="306" t="s">
        <v>295</v>
      </c>
      <c r="BE34" s="307"/>
      <c r="BF34" s="308"/>
      <c r="BG34" s="311" t="s">
        <v>34</v>
      </c>
      <c r="BH34" s="301"/>
      <c r="BI34" s="302"/>
      <c r="BJ34" s="311" t="s">
        <v>34</v>
      </c>
      <c r="BK34" s="301"/>
      <c r="BL34" s="302"/>
      <c r="BM34" s="311" t="s">
        <v>34</v>
      </c>
      <c r="BN34" s="301"/>
      <c r="BO34" s="302"/>
      <c r="BP34" s="311" t="s">
        <v>34</v>
      </c>
      <c r="BQ34" s="301"/>
      <c r="BR34" s="302"/>
      <c r="BS34" s="311" t="s">
        <v>34</v>
      </c>
      <c r="BT34" s="301"/>
      <c r="BU34" s="302"/>
      <c r="BV34" s="311" t="s">
        <v>34</v>
      </c>
      <c r="BW34" s="301"/>
      <c r="BX34" s="302"/>
      <c r="BY34" s="311" t="s">
        <v>34</v>
      </c>
      <c r="BZ34" s="301"/>
      <c r="CA34" s="302"/>
      <c r="CB34" s="311" t="s">
        <v>34</v>
      </c>
      <c r="CC34" s="301"/>
      <c r="CD34" s="302"/>
      <c r="CE34" s="311" t="s">
        <v>34</v>
      </c>
      <c r="CF34" s="301"/>
      <c r="CG34" s="302"/>
      <c r="CH34" s="306" t="s">
        <v>295</v>
      </c>
      <c r="CI34" s="307"/>
      <c r="CJ34" s="308"/>
      <c r="CK34" s="311" t="s">
        <v>516</v>
      </c>
      <c r="CL34" s="301"/>
      <c r="CM34" s="302"/>
      <c r="CN34" s="311" t="s">
        <v>34</v>
      </c>
      <c r="CO34" s="301"/>
      <c r="CP34" s="302"/>
      <c r="CQ34" s="311" t="s">
        <v>34</v>
      </c>
      <c r="CR34" s="301"/>
      <c r="CS34" s="302"/>
      <c r="CT34" s="311" t="s">
        <v>34</v>
      </c>
      <c r="CU34" s="301"/>
      <c r="CV34" s="302"/>
      <c r="CW34" s="311" t="s">
        <v>34</v>
      </c>
      <c r="CX34" s="301"/>
      <c r="CY34" s="302"/>
      <c r="CZ34" s="311" t="s">
        <v>34</v>
      </c>
      <c r="DA34" s="301"/>
      <c r="DB34" s="302"/>
      <c r="DC34" s="311" t="s">
        <v>34</v>
      </c>
      <c r="DD34" s="301"/>
      <c r="DE34" s="302"/>
      <c r="DF34" s="311" t="s">
        <v>295</v>
      </c>
      <c r="DG34" s="301"/>
      <c r="DH34" s="302"/>
      <c r="DI34" s="311" t="s">
        <v>34</v>
      </c>
      <c r="DJ34" s="301"/>
      <c r="DK34" s="302"/>
      <c r="DL34" s="311" t="s">
        <v>34</v>
      </c>
      <c r="DM34" s="301"/>
      <c r="DN34" s="302"/>
      <c r="DO34" s="306" t="s">
        <v>295</v>
      </c>
      <c r="DP34" s="307"/>
      <c r="DQ34" s="308"/>
      <c r="DR34" s="311" t="s">
        <v>34</v>
      </c>
      <c r="DS34" s="301"/>
      <c r="DT34" s="302"/>
      <c r="DU34" s="311" t="s">
        <v>34</v>
      </c>
      <c r="DV34" s="301"/>
      <c r="DW34" s="302"/>
      <c r="DX34" s="311" t="s">
        <v>34</v>
      </c>
      <c r="DY34" s="301"/>
      <c r="DZ34" s="302"/>
      <c r="EA34" s="311" t="s">
        <v>34</v>
      </c>
      <c r="EB34" s="301"/>
      <c r="EC34" s="302"/>
      <c r="ED34" s="311" t="s">
        <v>34</v>
      </c>
      <c r="EE34" s="301"/>
      <c r="EF34" s="302"/>
      <c r="EG34" s="311" t="s">
        <v>34</v>
      </c>
      <c r="EH34" s="301"/>
      <c r="EI34" s="302"/>
      <c r="EJ34" s="311" t="s">
        <v>34</v>
      </c>
      <c r="EK34" s="301"/>
      <c r="EL34" s="302"/>
      <c r="EM34" s="311" t="s">
        <v>34</v>
      </c>
      <c r="EN34" s="301"/>
      <c r="EO34" s="302"/>
      <c r="EP34" s="311" t="s">
        <v>34</v>
      </c>
      <c r="EQ34" s="301"/>
      <c r="ER34" s="302"/>
      <c r="ES34" s="311" t="s">
        <v>34</v>
      </c>
      <c r="ET34" s="301"/>
      <c r="EU34" s="302"/>
      <c r="EV34" s="311" t="s">
        <v>34</v>
      </c>
      <c r="EW34" s="301"/>
      <c r="EX34" s="302"/>
      <c r="EY34" s="311" t="s">
        <v>34</v>
      </c>
      <c r="EZ34" s="301"/>
      <c r="FA34" s="302"/>
      <c r="FB34" s="306" t="s">
        <v>295</v>
      </c>
      <c r="FC34" s="307"/>
      <c r="FD34" s="308"/>
      <c r="FE34" s="311" t="s">
        <v>34</v>
      </c>
      <c r="FF34" s="301"/>
      <c r="FG34" s="302"/>
      <c r="FH34" s="311" t="s">
        <v>34</v>
      </c>
      <c r="FI34" s="301"/>
      <c r="FJ34" s="302"/>
      <c r="FK34" s="311" t="s">
        <v>34</v>
      </c>
      <c r="FL34" s="301"/>
      <c r="FM34" s="302"/>
      <c r="FN34" s="311" t="s">
        <v>34</v>
      </c>
      <c r="FO34" s="301"/>
      <c r="FP34" s="302"/>
      <c r="FQ34" s="297" t="s">
        <v>34</v>
      </c>
      <c r="FR34" s="298"/>
      <c r="FS34" s="299"/>
      <c r="FT34" s="297" t="s">
        <v>34</v>
      </c>
      <c r="FU34" s="298"/>
      <c r="FV34" s="299"/>
      <c r="FW34" s="297" t="s">
        <v>34</v>
      </c>
      <c r="FX34" s="298"/>
      <c r="FY34" s="299"/>
      <c r="FZ34" s="297" t="s">
        <v>34</v>
      </c>
      <c r="GA34" s="298"/>
      <c r="GB34" s="299"/>
      <c r="GC34" s="297" t="s">
        <v>34</v>
      </c>
      <c r="GD34" s="298"/>
      <c r="GE34" s="299"/>
      <c r="GF34" s="297" t="s">
        <v>34</v>
      </c>
      <c r="GG34" s="298"/>
      <c r="GH34" s="299"/>
      <c r="GI34" s="297" t="s">
        <v>34</v>
      </c>
      <c r="GJ34" s="298"/>
      <c r="GK34" s="299"/>
      <c r="GL34" s="297" t="s">
        <v>34</v>
      </c>
      <c r="GM34" s="298"/>
      <c r="GN34" s="299"/>
      <c r="GO34" s="297" t="s">
        <v>34</v>
      </c>
      <c r="GP34" s="298"/>
      <c r="GQ34" s="299"/>
      <c r="GR34" s="297" t="s">
        <v>34</v>
      </c>
      <c r="GS34" s="298"/>
      <c r="GT34" s="299"/>
      <c r="GU34" s="297" t="s">
        <v>34</v>
      </c>
      <c r="GV34" s="298"/>
      <c r="GW34" s="299"/>
      <c r="GX34" s="297" t="s">
        <v>34</v>
      </c>
      <c r="GY34" s="298"/>
      <c r="GZ34" s="299"/>
      <c r="HA34" s="297" t="s">
        <v>34</v>
      </c>
      <c r="HB34" s="298"/>
      <c r="HC34" s="299"/>
      <c r="HD34" s="297" t="s">
        <v>34</v>
      </c>
      <c r="HE34" s="298"/>
      <c r="HF34" s="299"/>
      <c r="HG34" s="297" t="s">
        <v>34</v>
      </c>
      <c r="HH34" s="298"/>
      <c r="HI34" s="299"/>
      <c r="HJ34" s="297" t="s">
        <v>34</v>
      </c>
      <c r="HK34" s="298"/>
      <c r="HL34" s="299"/>
      <c r="HM34" s="297" t="s">
        <v>34</v>
      </c>
      <c r="HN34" s="298"/>
      <c r="HO34" s="299"/>
      <c r="HP34" s="297" t="s">
        <v>34</v>
      </c>
      <c r="HQ34" s="298"/>
      <c r="HR34" s="299"/>
      <c r="HS34" s="297" t="s">
        <v>34</v>
      </c>
      <c r="HT34" s="298"/>
      <c r="HU34" s="299"/>
      <c r="HV34" s="297" t="s">
        <v>34</v>
      </c>
      <c r="HW34" s="298"/>
      <c r="HX34" s="299"/>
    </row>
    <row r="35" spans="2:232" x14ac:dyDescent="0.15">
      <c r="B35" s="355" t="s">
        <v>18</v>
      </c>
      <c r="C35" s="356" t="s">
        <v>47</v>
      </c>
      <c r="D35" s="357"/>
      <c r="E35" s="78"/>
      <c r="F35" s="79" t="s">
        <v>31</v>
      </c>
      <c r="G35" s="80"/>
      <c r="H35" s="78" t="s">
        <v>38</v>
      </c>
      <c r="I35" s="79"/>
      <c r="J35" s="80"/>
      <c r="K35" s="78" t="s">
        <v>46</v>
      </c>
      <c r="L35" s="79"/>
      <c r="M35" s="80"/>
      <c r="N35" s="78"/>
      <c r="O35" s="79" t="s">
        <v>31</v>
      </c>
      <c r="P35" s="80"/>
      <c r="Q35" s="41" t="s">
        <v>301</v>
      </c>
      <c r="R35" s="165" t="s">
        <v>39</v>
      </c>
      <c r="S35" s="159"/>
      <c r="T35" s="41" t="s">
        <v>442</v>
      </c>
      <c r="U35" s="79" t="s">
        <v>39</v>
      </c>
      <c r="V35" s="80">
        <v>336000</v>
      </c>
      <c r="W35" s="78"/>
      <c r="X35" s="79" t="s">
        <v>294</v>
      </c>
      <c r="Y35" s="80">
        <v>38000</v>
      </c>
      <c r="Z35" s="78"/>
      <c r="AA35" s="79" t="s">
        <v>39</v>
      </c>
      <c r="AB35" s="80">
        <v>150000</v>
      </c>
      <c r="AC35" s="78" t="s">
        <v>39</v>
      </c>
      <c r="AD35" s="79"/>
      <c r="AE35" s="80"/>
      <c r="AF35" s="78"/>
      <c r="AG35" s="79" t="s">
        <v>31</v>
      </c>
      <c r="AH35" s="80"/>
      <c r="AI35" s="78" t="s">
        <v>294</v>
      </c>
      <c r="AJ35" s="79"/>
      <c r="AK35" s="80"/>
      <c r="AL35" s="78"/>
      <c r="AM35" s="79" t="s">
        <v>294</v>
      </c>
      <c r="AN35" s="80">
        <v>42000</v>
      </c>
      <c r="AO35" s="78" t="s">
        <v>38</v>
      </c>
      <c r="AP35" s="79"/>
      <c r="AQ35" s="80"/>
      <c r="AR35" s="78"/>
      <c r="AS35" s="79" t="s">
        <v>38</v>
      </c>
      <c r="AT35" s="80">
        <v>84000</v>
      </c>
      <c r="AU35" s="78" t="s">
        <v>39</v>
      </c>
      <c r="AV35" s="79"/>
      <c r="AW35" s="80"/>
      <c r="AX35" s="78"/>
      <c r="AY35" s="79" t="s">
        <v>39</v>
      </c>
      <c r="AZ35" s="80">
        <v>141000</v>
      </c>
      <c r="BA35" s="78"/>
      <c r="BB35" s="79" t="s">
        <v>39</v>
      </c>
      <c r="BC35" s="80">
        <v>141000</v>
      </c>
      <c r="BD35" s="164"/>
      <c r="BE35" s="165" t="s">
        <v>39</v>
      </c>
      <c r="BF35" s="159">
        <v>141000</v>
      </c>
      <c r="BG35" s="78" t="s">
        <v>37</v>
      </c>
      <c r="BH35" s="79"/>
      <c r="BI35" s="80"/>
      <c r="BJ35" s="78"/>
      <c r="BK35" s="79" t="s">
        <v>39</v>
      </c>
      <c r="BL35" s="80">
        <v>126000</v>
      </c>
      <c r="BM35" s="176" t="s">
        <v>39</v>
      </c>
      <c r="BN35" s="79"/>
      <c r="BO35" s="80"/>
      <c r="BP35" s="78"/>
      <c r="BQ35" s="79" t="s">
        <v>31</v>
      </c>
      <c r="BR35" s="80"/>
      <c r="BS35" s="72" t="s">
        <v>290</v>
      </c>
      <c r="BT35" s="79" t="s">
        <v>421</v>
      </c>
      <c r="BU35" s="80"/>
      <c r="BV35" s="78" t="s">
        <v>38</v>
      </c>
      <c r="BW35" s="79"/>
      <c r="BX35" s="80"/>
      <c r="BY35" s="78"/>
      <c r="BZ35" s="79" t="s">
        <v>294</v>
      </c>
      <c r="CA35" s="80">
        <v>45000</v>
      </c>
      <c r="CB35" s="78"/>
      <c r="CC35" s="79" t="s">
        <v>31</v>
      </c>
      <c r="CD35" s="80"/>
      <c r="CE35" s="78" t="s">
        <v>552</v>
      </c>
      <c r="CF35" s="79"/>
      <c r="CG35" s="80"/>
      <c r="CH35" s="169" t="s">
        <v>39</v>
      </c>
      <c r="CI35" s="170"/>
      <c r="CJ35" s="171"/>
      <c r="CK35" s="78"/>
      <c r="CL35" s="79" t="s">
        <v>31</v>
      </c>
      <c r="CM35" s="80"/>
      <c r="CN35" s="78"/>
      <c r="CO35" s="79" t="s">
        <v>31</v>
      </c>
      <c r="CP35" s="80"/>
      <c r="CQ35" s="78" t="s">
        <v>38</v>
      </c>
      <c r="CR35" s="79"/>
      <c r="CS35" s="80"/>
      <c r="CT35" s="78" t="s">
        <v>38</v>
      </c>
      <c r="CU35" s="79"/>
      <c r="CV35" s="80"/>
      <c r="CW35" s="72" t="s">
        <v>231</v>
      </c>
      <c r="CX35" s="79" t="s">
        <v>39</v>
      </c>
      <c r="CY35" s="80">
        <v>147000</v>
      </c>
      <c r="CZ35" s="78"/>
      <c r="DA35" s="79" t="s">
        <v>298</v>
      </c>
      <c r="DB35" s="80">
        <v>100000</v>
      </c>
      <c r="DC35" s="176" t="s">
        <v>39</v>
      </c>
      <c r="DD35" s="79" t="s">
        <v>288</v>
      </c>
      <c r="DE35" s="177" t="s">
        <v>289</v>
      </c>
      <c r="DF35" s="78" t="s">
        <v>38</v>
      </c>
      <c r="DG35" s="79"/>
      <c r="DH35" s="80"/>
      <c r="DI35" s="169" t="s">
        <v>39</v>
      </c>
      <c r="DJ35" s="170"/>
      <c r="DK35" s="171"/>
      <c r="DL35" s="78"/>
      <c r="DM35" s="79" t="s">
        <v>234</v>
      </c>
      <c r="DN35" s="80"/>
      <c r="DO35" s="176" t="s">
        <v>283</v>
      </c>
      <c r="DP35" s="84" t="s">
        <v>46</v>
      </c>
      <c r="DQ35" s="177"/>
      <c r="DR35" s="78"/>
      <c r="DS35" s="84" t="s">
        <v>46</v>
      </c>
      <c r="DT35" s="85">
        <v>135000</v>
      </c>
      <c r="DU35" s="78" t="s">
        <v>537</v>
      </c>
      <c r="DV35" s="79" t="s">
        <v>539</v>
      </c>
      <c r="DW35" s="80">
        <v>80000</v>
      </c>
      <c r="DX35" s="78" t="s">
        <v>38</v>
      </c>
      <c r="DY35" s="79"/>
      <c r="DZ35" s="80"/>
      <c r="EA35" s="78" t="s">
        <v>38</v>
      </c>
      <c r="EB35" s="79"/>
      <c r="EC35" s="80"/>
      <c r="ED35" s="78"/>
      <c r="EE35" s="79" t="s">
        <v>31</v>
      </c>
      <c r="EF35" s="80"/>
      <c r="EG35" s="78"/>
      <c r="EH35" s="79" t="s">
        <v>31</v>
      </c>
      <c r="EI35" s="80"/>
      <c r="EJ35" s="78" t="s">
        <v>38</v>
      </c>
      <c r="EK35" s="79"/>
      <c r="EL35" s="80"/>
      <c r="EM35" s="78"/>
      <c r="EN35" s="79" t="s">
        <v>31</v>
      </c>
      <c r="EO35" s="80"/>
      <c r="EP35" s="78"/>
      <c r="EQ35" s="79" t="s">
        <v>38</v>
      </c>
      <c r="ER35" s="80">
        <v>84000</v>
      </c>
      <c r="ES35" s="78"/>
      <c r="ET35" s="79" t="s">
        <v>31</v>
      </c>
      <c r="EU35" s="80"/>
      <c r="EV35" s="78" t="s">
        <v>38</v>
      </c>
      <c r="EW35" s="79"/>
      <c r="EX35" s="80"/>
      <c r="EY35" s="78" t="s">
        <v>38</v>
      </c>
      <c r="EZ35" s="79"/>
      <c r="FA35" s="80"/>
      <c r="FB35" s="158"/>
      <c r="FC35" s="165" t="s">
        <v>439</v>
      </c>
      <c r="FD35" s="159">
        <v>141000</v>
      </c>
      <c r="FE35" s="78" t="s">
        <v>39</v>
      </c>
      <c r="FF35" s="79"/>
      <c r="FG35" s="80"/>
      <c r="FH35" s="78"/>
      <c r="FI35" s="79" t="s">
        <v>234</v>
      </c>
      <c r="FJ35" s="80"/>
      <c r="FK35" s="78"/>
      <c r="FL35" s="79" t="s">
        <v>31</v>
      </c>
      <c r="FM35" s="80"/>
      <c r="FN35" s="78"/>
      <c r="FO35" s="79" t="s">
        <v>31</v>
      </c>
      <c r="FP35" s="80"/>
      <c r="FQ35" s="78"/>
      <c r="FR35" s="79" t="s">
        <v>31</v>
      </c>
      <c r="FS35" s="80"/>
      <c r="FT35" s="78" t="s">
        <v>38</v>
      </c>
      <c r="FU35" s="79"/>
      <c r="FV35" s="80"/>
      <c r="FW35" s="78"/>
      <c r="FX35" s="79" t="s">
        <v>31</v>
      </c>
      <c r="FY35" s="80"/>
      <c r="FZ35" s="78"/>
      <c r="GA35" s="79" t="s">
        <v>38</v>
      </c>
      <c r="GB35" s="80">
        <v>84000</v>
      </c>
      <c r="GC35" s="78" t="s">
        <v>294</v>
      </c>
      <c r="GD35" s="79"/>
      <c r="GE35" s="80"/>
      <c r="GF35" s="78" t="s">
        <v>38</v>
      </c>
      <c r="GG35" s="79"/>
      <c r="GH35" s="80"/>
      <c r="GI35" s="78"/>
      <c r="GJ35" s="79" t="s">
        <v>31</v>
      </c>
      <c r="GK35" s="80"/>
      <c r="GL35" s="78" t="s">
        <v>38</v>
      </c>
      <c r="GM35" s="79"/>
      <c r="GN35" s="80"/>
      <c r="GO35" s="78"/>
      <c r="GP35" s="79" t="s">
        <v>31</v>
      </c>
      <c r="GQ35" s="80"/>
      <c r="GR35" s="78"/>
      <c r="GS35" s="79" t="s">
        <v>39</v>
      </c>
      <c r="GT35" s="80">
        <v>135000</v>
      </c>
      <c r="GU35" s="78"/>
      <c r="GV35" s="79" t="s">
        <v>31</v>
      </c>
      <c r="GW35" s="80"/>
      <c r="GX35" s="78"/>
      <c r="GY35" s="79" t="s">
        <v>31</v>
      </c>
      <c r="GZ35" s="80"/>
      <c r="HA35" s="78"/>
      <c r="HB35" s="79" t="s">
        <v>31</v>
      </c>
      <c r="HC35" s="80"/>
      <c r="HD35" s="78"/>
      <c r="HE35" s="79" t="s">
        <v>39</v>
      </c>
      <c r="HF35" s="80">
        <v>114000</v>
      </c>
      <c r="HG35" s="78" t="s">
        <v>38</v>
      </c>
      <c r="HH35" s="79"/>
      <c r="HI35" s="80"/>
      <c r="HJ35" s="78"/>
      <c r="HK35" s="79" t="s">
        <v>38</v>
      </c>
      <c r="HL35" s="80">
        <v>84000</v>
      </c>
      <c r="HM35" s="78"/>
      <c r="HN35" s="79" t="s">
        <v>31</v>
      </c>
      <c r="HO35" s="80"/>
      <c r="HP35" s="78" t="s">
        <v>38</v>
      </c>
      <c r="HQ35" s="79"/>
      <c r="HR35" s="80"/>
      <c r="HS35" s="78"/>
      <c r="HT35" s="79" t="s">
        <v>601</v>
      </c>
      <c r="HU35" s="80">
        <v>207000</v>
      </c>
      <c r="HV35" s="78" t="s">
        <v>38</v>
      </c>
      <c r="HW35" s="79"/>
      <c r="HX35" s="80"/>
    </row>
    <row r="36" spans="2:232" x14ac:dyDescent="0.15">
      <c r="B36" s="358"/>
      <c r="C36" s="359"/>
      <c r="D36" s="360"/>
      <c r="E36" s="81"/>
      <c r="F36" s="82"/>
      <c r="G36" s="83"/>
      <c r="H36" s="81">
        <v>84000</v>
      </c>
      <c r="I36" s="82" t="s">
        <v>40</v>
      </c>
      <c r="J36" s="83">
        <v>150000</v>
      </c>
      <c r="K36" s="81">
        <v>135000</v>
      </c>
      <c r="L36" s="82" t="s">
        <v>40</v>
      </c>
      <c r="M36" s="83">
        <v>225000</v>
      </c>
      <c r="N36" s="81"/>
      <c r="O36" s="82"/>
      <c r="P36" s="83"/>
      <c r="Q36" s="172">
        <v>135000</v>
      </c>
      <c r="R36" s="167" t="s">
        <v>40</v>
      </c>
      <c r="S36" s="168">
        <v>210000</v>
      </c>
      <c r="T36" s="46" t="s">
        <v>443</v>
      </c>
      <c r="U36" s="82" t="s">
        <v>39</v>
      </c>
      <c r="V36" s="83">
        <v>165000</v>
      </c>
      <c r="W36" s="81"/>
      <c r="X36" s="82"/>
      <c r="Y36" s="83"/>
      <c r="Z36" s="81"/>
      <c r="AA36" s="82"/>
      <c r="AB36" s="83"/>
      <c r="AC36" s="81">
        <v>136500</v>
      </c>
      <c r="AD36" s="82" t="s">
        <v>40</v>
      </c>
      <c r="AE36" s="83">
        <v>270000</v>
      </c>
      <c r="AF36" s="81"/>
      <c r="AG36" s="82"/>
      <c r="AH36" s="83"/>
      <c r="AI36" s="81">
        <v>45000</v>
      </c>
      <c r="AJ36" s="82" t="s">
        <v>40</v>
      </c>
      <c r="AK36" s="83">
        <v>75000</v>
      </c>
      <c r="AL36" s="81"/>
      <c r="AM36" s="47"/>
      <c r="AN36" s="83"/>
      <c r="AO36" s="81">
        <v>88000</v>
      </c>
      <c r="AP36" s="82" t="s">
        <v>40</v>
      </c>
      <c r="AQ36" s="83">
        <v>128000</v>
      </c>
      <c r="AR36" s="81"/>
      <c r="AS36" s="82"/>
      <c r="AT36" s="83"/>
      <c r="AU36" s="81">
        <v>141000</v>
      </c>
      <c r="AV36" s="82" t="s">
        <v>40</v>
      </c>
      <c r="AW36" s="83">
        <v>156000</v>
      </c>
      <c r="AX36" s="81"/>
      <c r="AY36" s="82"/>
      <c r="AZ36" s="83"/>
      <c r="BA36" s="81"/>
      <c r="BB36" s="82"/>
      <c r="BC36" s="83"/>
      <c r="BD36" s="166"/>
      <c r="BE36" s="167"/>
      <c r="BF36" s="168"/>
      <c r="BG36" s="81">
        <v>375000</v>
      </c>
      <c r="BH36" s="82" t="s">
        <v>225</v>
      </c>
      <c r="BI36" s="83">
        <v>495000</v>
      </c>
      <c r="BJ36" s="81"/>
      <c r="BK36" s="82"/>
      <c r="BL36" s="83"/>
      <c r="BM36" s="81">
        <v>114000</v>
      </c>
      <c r="BN36" s="82" t="s">
        <v>40</v>
      </c>
      <c r="BO36" s="83">
        <v>120000</v>
      </c>
      <c r="BP36" s="81"/>
      <c r="BQ36" s="82"/>
      <c r="BR36" s="83"/>
      <c r="BS36" s="202" t="s">
        <v>232</v>
      </c>
      <c r="BT36" s="82" t="s">
        <v>420</v>
      </c>
      <c r="BU36" s="83"/>
      <c r="BV36" s="169">
        <v>84000</v>
      </c>
      <c r="BW36" s="82" t="s">
        <v>225</v>
      </c>
      <c r="BX36" s="171">
        <v>94000</v>
      </c>
      <c r="BY36" s="81"/>
      <c r="BZ36" s="47"/>
      <c r="CA36" s="83"/>
      <c r="CB36" s="81"/>
      <c r="CC36" s="47"/>
      <c r="CD36" s="83"/>
      <c r="CE36" s="169">
        <v>42000</v>
      </c>
      <c r="CF36" s="82" t="s">
        <v>225</v>
      </c>
      <c r="CG36" s="171">
        <v>45000</v>
      </c>
      <c r="CH36" s="169">
        <v>201000</v>
      </c>
      <c r="CI36" s="170" t="s">
        <v>225</v>
      </c>
      <c r="CJ36" s="171">
        <v>231000</v>
      </c>
      <c r="CK36" s="81"/>
      <c r="CL36" s="82"/>
      <c r="CM36" s="83"/>
      <c r="CN36" s="81"/>
      <c r="CO36" s="82"/>
      <c r="CP36" s="83"/>
      <c r="CQ36" s="81">
        <v>80000</v>
      </c>
      <c r="CR36" s="82" t="s">
        <v>225</v>
      </c>
      <c r="CS36" s="83">
        <v>130000</v>
      </c>
      <c r="CT36" s="81">
        <v>110000</v>
      </c>
      <c r="CU36" s="82" t="s">
        <v>225</v>
      </c>
      <c r="CV36" s="83">
        <v>148000</v>
      </c>
      <c r="CW36" s="202" t="s">
        <v>232</v>
      </c>
      <c r="CX36" s="82" t="s">
        <v>39</v>
      </c>
      <c r="CY36" s="83">
        <v>234000</v>
      </c>
      <c r="CZ36" s="81"/>
      <c r="DA36" s="82"/>
      <c r="DB36" s="83"/>
      <c r="DC36" s="169">
        <v>108000</v>
      </c>
      <c r="DD36" s="82" t="s">
        <v>288</v>
      </c>
      <c r="DE36" s="171">
        <v>144000</v>
      </c>
      <c r="DF36" s="169">
        <v>88000</v>
      </c>
      <c r="DG36" s="82" t="s">
        <v>225</v>
      </c>
      <c r="DH36" s="171">
        <v>264000</v>
      </c>
      <c r="DI36" s="169">
        <v>126000</v>
      </c>
      <c r="DJ36" s="170" t="s">
        <v>225</v>
      </c>
      <c r="DK36" s="171">
        <v>135000</v>
      </c>
      <c r="DL36" s="81"/>
      <c r="DM36" s="82"/>
      <c r="DN36" s="83"/>
      <c r="DO36" s="169">
        <v>174000</v>
      </c>
      <c r="DP36" s="170" t="s">
        <v>40</v>
      </c>
      <c r="DQ36" s="171">
        <v>204000</v>
      </c>
      <c r="DR36" s="81"/>
      <c r="DS36" s="47"/>
      <c r="DT36" s="83"/>
      <c r="DU36" s="81" t="s">
        <v>538</v>
      </c>
      <c r="DV36" s="82" t="s">
        <v>539</v>
      </c>
      <c r="DW36" s="83">
        <v>76000</v>
      </c>
      <c r="DX36" s="81">
        <v>76000</v>
      </c>
      <c r="DY36" s="82" t="s">
        <v>225</v>
      </c>
      <c r="DZ36" s="83">
        <v>78000</v>
      </c>
      <c r="EA36" s="81">
        <v>76000</v>
      </c>
      <c r="EB36" s="82" t="s">
        <v>225</v>
      </c>
      <c r="EC36" s="83">
        <v>78000</v>
      </c>
      <c r="ED36" s="81"/>
      <c r="EE36" s="82"/>
      <c r="EF36" s="83"/>
      <c r="EG36" s="81"/>
      <c r="EH36" s="82"/>
      <c r="EI36" s="83"/>
      <c r="EJ36" s="81">
        <v>76000</v>
      </c>
      <c r="EK36" s="82" t="s">
        <v>225</v>
      </c>
      <c r="EL36" s="83">
        <v>78000</v>
      </c>
      <c r="EM36" s="81"/>
      <c r="EN36" s="82"/>
      <c r="EO36" s="83"/>
      <c r="EP36" s="81"/>
      <c r="EQ36" s="82"/>
      <c r="ER36" s="83"/>
      <c r="ES36" s="81"/>
      <c r="ET36" s="82"/>
      <c r="EU36" s="83"/>
      <c r="EV36" s="81">
        <v>100000</v>
      </c>
      <c r="EW36" s="82" t="s">
        <v>225</v>
      </c>
      <c r="EX36" s="83">
        <v>280000</v>
      </c>
      <c r="EY36" s="81">
        <v>84000</v>
      </c>
      <c r="EZ36" s="82" t="s">
        <v>225</v>
      </c>
      <c r="FA36" s="83">
        <v>120000</v>
      </c>
      <c r="FB36" s="166"/>
      <c r="FC36" s="170"/>
      <c r="FD36" s="361"/>
      <c r="FE36" s="81">
        <v>204000</v>
      </c>
      <c r="FF36" s="82" t="s">
        <v>40</v>
      </c>
      <c r="FG36" s="83">
        <v>415500</v>
      </c>
      <c r="FH36" s="81"/>
      <c r="FI36" s="82"/>
      <c r="FJ36" s="83"/>
      <c r="FK36" s="81"/>
      <c r="FL36" s="82"/>
      <c r="FM36" s="83"/>
      <c r="FN36" s="81"/>
      <c r="FO36" s="82"/>
      <c r="FP36" s="83"/>
      <c r="FQ36" s="81"/>
      <c r="FR36" s="82"/>
      <c r="FS36" s="83"/>
      <c r="FT36" s="81">
        <v>92000</v>
      </c>
      <c r="FU36" s="82" t="s">
        <v>225</v>
      </c>
      <c r="FV36" s="83">
        <v>144000</v>
      </c>
      <c r="FW36" s="81"/>
      <c r="FX36" s="82"/>
      <c r="FY36" s="83"/>
      <c r="FZ36" s="81"/>
      <c r="GA36" s="82"/>
      <c r="GB36" s="83"/>
      <c r="GC36" s="81">
        <v>42000</v>
      </c>
      <c r="GD36" s="82" t="s">
        <v>225</v>
      </c>
      <c r="GE36" s="83">
        <v>44000</v>
      </c>
      <c r="GF36" s="81">
        <v>84000</v>
      </c>
      <c r="GG36" s="82" t="s">
        <v>225</v>
      </c>
      <c r="GH36" s="83">
        <v>100000</v>
      </c>
      <c r="GI36" s="81"/>
      <c r="GJ36" s="47"/>
      <c r="GK36" s="83"/>
      <c r="GL36" s="81">
        <v>76000</v>
      </c>
      <c r="GM36" s="82" t="s">
        <v>225</v>
      </c>
      <c r="GN36" s="83">
        <v>80000</v>
      </c>
      <c r="GO36" s="81"/>
      <c r="GP36" s="47"/>
      <c r="GQ36" s="83"/>
      <c r="GR36" s="81"/>
      <c r="GS36" s="47"/>
      <c r="GT36" s="83"/>
      <c r="GU36" s="81"/>
      <c r="GV36" s="47"/>
      <c r="GW36" s="83"/>
      <c r="GX36" s="81"/>
      <c r="GY36" s="47"/>
      <c r="GZ36" s="83"/>
      <c r="HA36" s="81"/>
      <c r="HB36" s="47"/>
      <c r="HC36" s="83"/>
      <c r="HD36" s="81"/>
      <c r="HE36" s="47"/>
      <c r="HF36" s="83"/>
      <c r="HG36" s="81">
        <v>80000</v>
      </c>
      <c r="HH36" s="82" t="s">
        <v>225</v>
      </c>
      <c r="HI36" s="83">
        <v>100000</v>
      </c>
      <c r="HJ36" s="81"/>
      <c r="HK36" s="82"/>
      <c r="HL36" s="83"/>
      <c r="HM36" s="81"/>
      <c r="HN36" s="47"/>
      <c r="HO36" s="83"/>
      <c r="HP36" s="81">
        <v>106000</v>
      </c>
      <c r="HQ36" s="82" t="s">
        <v>225</v>
      </c>
      <c r="HR36" s="83">
        <v>170000</v>
      </c>
      <c r="HS36" s="81"/>
      <c r="HT36" s="82"/>
      <c r="HU36" s="83"/>
      <c r="HV36" s="81">
        <v>84000</v>
      </c>
      <c r="HW36" s="82" t="s">
        <v>225</v>
      </c>
      <c r="HX36" s="83">
        <v>104000</v>
      </c>
    </row>
    <row r="37" spans="2:232" x14ac:dyDescent="0.15">
      <c r="B37" s="358"/>
      <c r="C37" s="359"/>
      <c r="D37" s="360"/>
      <c r="E37" s="81"/>
      <c r="F37" s="82"/>
      <c r="G37" s="83"/>
      <c r="H37" s="81"/>
      <c r="I37" s="82"/>
      <c r="J37" s="83"/>
      <c r="K37" s="81"/>
      <c r="L37" s="82"/>
      <c r="M37" s="83"/>
      <c r="N37" s="81"/>
      <c r="O37" s="82"/>
      <c r="P37" s="83"/>
      <c r="Q37" s="48" t="s">
        <v>302</v>
      </c>
      <c r="R37" s="167" t="s">
        <v>39</v>
      </c>
      <c r="S37" s="168">
        <v>330000</v>
      </c>
      <c r="T37" s="46" t="s">
        <v>444</v>
      </c>
      <c r="U37" s="82" t="s">
        <v>39</v>
      </c>
      <c r="V37" s="83">
        <v>213000</v>
      </c>
      <c r="W37" s="81"/>
      <c r="X37" s="82"/>
      <c r="Y37" s="83"/>
      <c r="Z37" s="81"/>
      <c r="AA37" s="82"/>
      <c r="AB37" s="83"/>
      <c r="AC37" s="81"/>
      <c r="AD37" s="82"/>
      <c r="AE37" s="83"/>
      <c r="AF37" s="81"/>
      <c r="AG37" s="82"/>
      <c r="AH37" s="83"/>
      <c r="AI37" s="81"/>
      <c r="AJ37" s="82"/>
      <c r="AK37" s="83"/>
      <c r="AL37" s="81"/>
      <c r="AM37" s="82"/>
      <c r="AN37" s="83"/>
      <c r="AO37" s="81"/>
      <c r="AP37" s="82"/>
      <c r="AQ37" s="83"/>
      <c r="AR37" s="81"/>
      <c r="AS37" s="82"/>
      <c r="AT37" s="83"/>
      <c r="AU37" s="81"/>
      <c r="AV37" s="82"/>
      <c r="AW37" s="83"/>
      <c r="AX37" s="81"/>
      <c r="AY37" s="82"/>
      <c r="AZ37" s="83"/>
      <c r="BA37" s="81"/>
      <c r="BB37" s="82"/>
      <c r="BC37" s="83"/>
      <c r="BD37" s="166"/>
      <c r="BE37" s="167"/>
      <c r="BF37" s="168"/>
      <c r="BG37" s="81"/>
      <c r="BH37" s="82"/>
      <c r="BI37" s="83"/>
      <c r="BJ37" s="81"/>
      <c r="BK37" s="82"/>
      <c r="BL37" s="83"/>
      <c r="BM37" s="81"/>
      <c r="BN37" s="82"/>
      <c r="BO37" s="83"/>
      <c r="BP37" s="81"/>
      <c r="BQ37" s="82"/>
      <c r="BR37" s="83"/>
      <c r="BS37" s="81"/>
      <c r="BT37" s="82" t="s">
        <v>521</v>
      </c>
      <c r="BU37" s="83"/>
      <c r="BV37" s="81"/>
      <c r="BW37" s="82"/>
      <c r="BX37" s="83"/>
      <c r="BY37" s="81"/>
      <c r="BZ37" s="82"/>
      <c r="CA37" s="83"/>
      <c r="CB37" s="81"/>
      <c r="CC37" s="82"/>
      <c r="CD37" s="83"/>
      <c r="CE37" s="81"/>
      <c r="CF37" s="82"/>
      <c r="CG37" s="83"/>
      <c r="CH37" s="169"/>
      <c r="CI37" s="170"/>
      <c r="CJ37" s="171"/>
      <c r="CK37" s="81"/>
      <c r="CL37" s="82"/>
      <c r="CM37" s="83"/>
      <c r="CN37" s="81"/>
      <c r="CO37" s="82"/>
      <c r="CP37" s="83"/>
      <c r="CQ37" s="81"/>
      <c r="CR37" s="82"/>
      <c r="CS37" s="83"/>
      <c r="CT37" s="81"/>
      <c r="CU37" s="82"/>
      <c r="CV37" s="83"/>
      <c r="CW37" s="81"/>
      <c r="CX37" s="82"/>
      <c r="CY37" s="83"/>
      <c r="CZ37" s="81"/>
      <c r="DA37" s="82"/>
      <c r="DB37" s="83"/>
      <c r="DC37" s="81"/>
      <c r="DD37" s="82"/>
      <c r="DE37" s="83"/>
      <c r="DF37" s="81"/>
      <c r="DG37" s="82"/>
      <c r="DH37" s="83"/>
      <c r="DI37" s="81"/>
      <c r="DJ37" s="82"/>
      <c r="DK37" s="83"/>
      <c r="DL37" s="81"/>
      <c r="DM37" s="82"/>
      <c r="DN37" s="83"/>
      <c r="DO37" s="169" t="s">
        <v>284</v>
      </c>
      <c r="DP37" s="170" t="s">
        <v>46</v>
      </c>
      <c r="DQ37" s="171"/>
      <c r="DR37" s="81"/>
      <c r="DS37" s="82"/>
      <c r="DT37" s="83"/>
      <c r="DU37" s="81"/>
      <c r="DV37" s="82"/>
      <c r="DW37" s="83"/>
      <c r="DX37" s="81"/>
      <c r="DY37" s="82"/>
      <c r="DZ37" s="83"/>
      <c r="EA37" s="81"/>
      <c r="EB37" s="82"/>
      <c r="EC37" s="83"/>
      <c r="ED37" s="81"/>
      <c r="EE37" s="82"/>
      <c r="EF37" s="83"/>
      <c r="EG37" s="81"/>
      <c r="EH37" s="82"/>
      <c r="EI37" s="83"/>
      <c r="EJ37" s="81"/>
      <c r="EK37" s="82"/>
      <c r="EL37" s="83"/>
      <c r="EM37" s="81"/>
      <c r="EN37" s="82"/>
      <c r="EO37" s="83"/>
      <c r="EP37" s="81"/>
      <c r="EQ37" s="82"/>
      <c r="ER37" s="83"/>
      <c r="ES37" s="81"/>
      <c r="ET37" s="82"/>
      <c r="EU37" s="83"/>
      <c r="EV37" s="81"/>
      <c r="EW37" s="82"/>
      <c r="EX37" s="83"/>
      <c r="EY37" s="81"/>
      <c r="EZ37" s="82"/>
      <c r="FA37" s="83"/>
      <c r="FB37" s="166"/>
      <c r="FC37" s="170"/>
      <c r="FD37" s="361"/>
      <c r="FE37" s="81"/>
      <c r="FF37" s="82"/>
      <c r="FG37" s="83"/>
      <c r="FH37" s="81"/>
      <c r="FI37" s="82"/>
      <c r="FJ37" s="83"/>
      <c r="FK37" s="81"/>
      <c r="FL37" s="82"/>
      <c r="FM37" s="83"/>
      <c r="FN37" s="81"/>
      <c r="FO37" s="82"/>
      <c r="FP37" s="83"/>
      <c r="FQ37" s="81"/>
      <c r="FR37" s="82"/>
      <c r="FS37" s="83"/>
      <c r="FT37" s="81"/>
      <c r="FU37" s="82"/>
      <c r="FV37" s="83"/>
      <c r="FW37" s="81"/>
      <c r="FX37" s="82"/>
      <c r="FY37" s="83"/>
      <c r="FZ37" s="81"/>
      <c r="GA37" s="82"/>
      <c r="GB37" s="83"/>
      <c r="GC37" s="81"/>
      <c r="GD37" s="82"/>
      <c r="GE37" s="83"/>
      <c r="GF37" s="81"/>
      <c r="GG37" s="82"/>
      <c r="GH37" s="83"/>
      <c r="GI37" s="81"/>
      <c r="GJ37" s="82"/>
      <c r="GK37" s="83"/>
      <c r="GL37" s="81"/>
      <c r="GM37" s="82"/>
      <c r="GN37" s="83"/>
      <c r="GO37" s="81"/>
      <c r="GP37" s="82"/>
      <c r="GQ37" s="83"/>
      <c r="GR37" s="81"/>
      <c r="GS37" s="82"/>
      <c r="GT37" s="83"/>
      <c r="GU37" s="81"/>
      <c r="GV37" s="82"/>
      <c r="GW37" s="83"/>
      <c r="GX37" s="81"/>
      <c r="GY37" s="82"/>
      <c r="GZ37" s="83"/>
      <c r="HA37" s="81"/>
      <c r="HB37" s="82"/>
      <c r="HC37" s="83"/>
      <c r="HD37" s="81"/>
      <c r="HE37" s="82"/>
      <c r="HF37" s="83"/>
      <c r="HG37" s="81"/>
      <c r="HH37" s="82"/>
      <c r="HI37" s="83"/>
      <c r="HJ37" s="81"/>
      <c r="HK37" s="82"/>
      <c r="HL37" s="83"/>
      <c r="HM37" s="81"/>
      <c r="HN37" s="82"/>
      <c r="HO37" s="83"/>
      <c r="HP37" s="81"/>
      <c r="HQ37" s="82"/>
      <c r="HR37" s="83"/>
      <c r="HS37" s="81"/>
      <c r="HT37" s="82"/>
      <c r="HU37" s="83"/>
      <c r="HV37" s="81"/>
      <c r="HW37" s="82"/>
      <c r="HX37" s="83"/>
    </row>
    <row r="38" spans="2:232" x14ac:dyDescent="0.15">
      <c r="B38" s="358"/>
      <c r="C38" s="362"/>
      <c r="D38" s="363"/>
      <c r="E38" s="81"/>
      <c r="F38" s="82"/>
      <c r="G38" s="83"/>
      <c r="H38" s="81"/>
      <c r="I38" s="82"/>
      <c r="J38" s="83"/>
      <c r="K38" s="81"/>
      <c r="L38" s="82"/>
      <c r="M38" s="83"/>
      <c r="N38" s="81"/>
      <c r="O38" s="82"/>
      <c r="P38" s="83"/>
      <c r="Q38" s="81"/>
      <c r="R38" s="82"/>
      <c r="S38" s="83"/>
      <c r="T38" s="46" t="s">
        <v>445</v>
      </c>
      <c r="U38" s="82" t="s">
        <v>39</v>
      </c>
      <c r="V38" s="83">
        <v>219000</v>
      </c>
      <c r="W38" s="81"/>
      <c r="X38" s="82"/>
      <c r="Y38" s="83"/>
      <c r="Z38" s="81"/>
      <c r="AA38" s="82"/>
      <c r="AB38" s="83"/>
      <c r="AC38" s="81"/>
      <c r="AD38" s="82"/>
      <c r="AE38" s="83"/>
      <c r="AF38" s="81"/>
      <c r="AG38" s="82"/>
      <c r="AH38" s="83"/>
      <c r="AI38" s="81"/>
      <c r="AJ38" s="82"/>
      <c r="AK38" s="83"/>
      <c r="AL38" s="81"/>
      <c r="AM38" s="82"/>
      <c r="AN38" s="83"/>
      <c r="AO38" s="81"/>
      <c r="AP38" s="82"/>
      <c r="AQ38" s="83"/>
      <c r="AR38" s="81"/>
      <c r="AS38" s="82"/>
      <c r="AT38" s="83"/>
      <c r="AU38" s="81"/>
      <c r="AV38" s="82"/>
      <c r="AW38" s="83"/>
      <c r="AX38" s="81"/>
      <c r="AY38" s="82"/>
      <c r="AZ38" s="83"/>
      <c r="BA38" s="81"/>
      <c r="BB38" s="82"/>
      <c r="BC38" s="83"/>
      <c r="BD38" s="166"/>
      <c r="BE38" s="167"/>
      <c r="BF38" s="168"/>
      <c r="BG38" s="81"/>
      <c r="BH38" s="82"/>
      <c r="BI38" s="83"/>
      <c r="BJ38" s="81"/>
      <c r="BK38" s="82"/>
      <c r="BL38" s="83"/>
      <c r="BM38" s="81"/>
      <c r="BN38" s="82"/>
      <c r="BO38" s="83"/>
      <c r="BP38" s="81"/>
      <c r="BQ38" s="82"/>
      <c r="BR38" s="83"/>
      <c r="BS38" s="81"/>
      <c r="BT38" s="82"/>
      <c r="BU38" s="83"/>
      <c r="BV38" s="81"/>
      <c r="BW38" s="82"/>
      <c r="BX38" s="83"/>
      <c r="BY38" s="81"/>
      <c r="BZ38" s="82"/>
      <c r="CA38" s="83"/>
      <c r="CB38" s="81"/>
      <c r="CC38" s="82"/>
      <c r="CD38" s="83"/>
      <c r="CE38" s="81"/>
      <c r="CF38" s="82"/>
      <c r="CG38" s="83"/>
      <c r="CH38" s="169"/>
      <c r="CI38" s="170"/>
      <c r="CJ38" s="171"/>
      <c r="CK38" s="81"/>
      <c r="CL38" s="82"/>
      <c r="CM38" s="83"/>
      <c r="CN38" s="81"/>
      <c r="CO38" s="82"/>
      <c r="CP38" s="83"/>
      <c r="CQ38" s="81"/>
      <c r="CR38" s="82"/>
      <c r="CS38" s="83"/>
      <c r="CT38" s="81"/>
      <c r="CU38" s="82"/>
      <c r="CV38" s="83"/>
      <c r="CW38" s="81"/>
      <c r="CX38" s="82"/>
      <c r="CY38" s="83"/>
      <c r="CZ38" s="81"/>
      <c r="DA38" s="82"/>
      <c r="DB38" s="83"/>
      <c r="DC38" s="81"/>
      <c r="DD38" s="82"/>
      <c r="DE38" s="83"/>
      <c r="DF38" s="81"/>
      <c r="DG38" s="82"/>
      <c r="DH38" s="83"/>
      <c r="DI38" s="81"/>
      <c r="DJ38" s="82"/>
      <c r="DK38" s="83"/>
      <c r="DL38" s="81"/>
      <c r="DM38" s="82"/>
      <c r="DN38" s="83"/>
      <c r="DO38" s="169">
        <v>408000</v>
      </c>
      <c r="DP38" s="170" t="s">
        <v>40</v>
      </c>
      <c r="DQ38" s="171">
        <v>438000</v>
      </c>
      <c r="DR38" s="81"/>
      <c r="DS38" s="82"/>
      <c r="DT38" s="83"/>
      <c r="DU38" s="81"/>
      <c r="DV38" s="82"/>
      <c r="DW38" s="83"/>
      <c r="DX38" s="81"/>
      <c r="DY38" s="82"/>
      <c r="DZ38" s="83"/>
      <c r="EA38" s="81"/>
      <c r="EB38" s="82"/>
      <c r="EC38" s="83"/>
      <c r="ED38" s="81"/>
      <c r="EE38" s="82"/>
      <c r="EF38" s="83"/>
      <c r="EG38" s="81"/>
      <c r="EH38" s="82"/>
      <c r="EI38" s="83"/>
      <c r="EJ38" s="81"/>
      <c r="EK38" s="82"/>
      <c r="EL38" s="83"/>
      <c r="EM38" s="81"/>
      <c r="EN38" s="82"/>
      <c r="EO38" s="83"/>
      <c r="EP38" s="81"/>
      <c r="EQ38" s="82"/>
      <c r="ER38" s="83"/>
      <c r="ES38" s="81"/>
      <c r="ET38" s="82"/>
      <c r="EU38" s="83"/>
      <c r="EV38" s="81"/>
      <c r="EW38" s="82"/>
      <c r="EX38" s="83"/>
      <c r="EY38" s="81"/>
      <c r="EZ38" s="82"/>
      <c r="FA38" s="83"/>
      <c r="FB38" s="166"/>
      <c r="FC38" s="170"/>
      <c r="FD38" s="361"/>
      <c r="FE38" s="81"/>
      <c r="FF38" s="82"/>
      <c r="FG38" s="83"/>
      <c r="FH38" s="81"/>
      <c r="FI38" s="82"/>
      <c r="FJ38" s="83"/>
      <c r="FK38" s="81"/>
      <c r="FL38" s="82"/>
      <c r="FM38" s="83"/>
      <c r="FN38" s="81"/>
      <c r="FO38" s="82"/>
      <c r="FP38" s="83"/>
      <c r="FQ38" s="81"/>
      <c r="FR38" s="82"/>
      <c r="FS38" s="83"/>
      <c r="FT38" s="81"/>
      <c r="FU38" s="82"/>
      <c r="FV38" s="83"/>
      <c r="FW38" s="81"/>
      <c r="FX38" s="82"/>
      <c r="FY38" s="83"/>
      <c r="FZ38" s="81"/>
      <c r="GA38" s="82"/>
      <c r="GB38" s="83"/>
      <c r="GC38" s="81"/>
      <c r="GD38" s="82"/>
      <c r="GE38" s="83"/>
      <c r="GF38" s="81"/>
      <c r="GG38" s="82"/>
      <c r="GH38" s="83"/>
      <c r="GI38" s="81"/>
      <c r="GJ38" s="82"/>
      <c r="GK38" s="83"/>
      <c r="GL38" s="81"/>
      <c r="GM38" s="82"/>
      <c r="GN38" s="83"/>
      <c r="GO38" s="81"/>
      <c r="GP38" s="82"/>
      <c r="GQ38" s="83"/>
      <c r="GR38" s="81"/>
      <c r="GS38" s="82"/>
      <c r="GT38" s="83"/>
      <c r="GU38" s="81"/>
      <c r="GV38" s="82"/>
      <c r="GW38" s="83"/>
      <c r="GX38" s="81"/>
      <c r="GY38" s="82"/>
      <c r="GZ38" s="83"/>
      <c r="HA38" s="81"/>
      <c r="HB38" s="82"/>
      <c r="HC38" s="83"/>
      <c r="HD38" s="81"/>
      <c r="HE38" s="82"/>
      <c r="HF38" s="83"/>
      <c r="HG38" s="81"/>
      <c r="HH38" s="82"/>
      <c r="HI38" s="83"/>
      <c r="HJ38" s="81"/>
      <c r="HK38" s="82"/>
      <c r="HL38" s="83"/>
      <c r="HM38" s="81"/>
      <c r="HN38" s="82"/>
      <c r="HO38" s="83"/>
      <c r="HP38" s="81"/>
      <c r="HQ38" s="82"/>
      <c r="HR38" s="83"/>
      <c r="HS38" s="81"/>
      <c r="HT38" s="82"/>
      <c r="HU38" s="83"/>
      <c r="HV38" s="81"/>
      <c r="HW38" s="82"/>
      <c r="HX38" s="83"/>
    </row>
    <row r="39" spans="2:232" x14ac:dyDescent="0.15">
      <c r="B39" s="364"/>
      <c r="C39" s="365" t="s">
        <v>48</v>
      </c>
      <c r="D39" s="305"/>
      <c r="E39" s="303"/>
      <c r="F39" s="304"/>
      <c r="G39" s="305"/>
      <c r="H39" s="303"/>
      <c r="I39" s="304"/>
      <c r="J39" s="213"/>
      <c r="K39" s="303" t="s">
        <v>419</v>
      </c>
      <c r="L39" s="366"/>
      <c r="M39" s="367"/>
      <c r="N39" s="303"/>
      <c r="O39" s="304"/>
      <c r="P39" s="305"/>
      <c r="Q39" s="303" t="s">
        <v>517</v>
      </c>
      <c r="R39" s="304"/>
      <c r="S39" s="305"/>
      <c r="T39" s="303" t="s">
        <v>227</v>
      </c>
      <c r="U39" s="304"/>
      <c r="V39" s="305"/>
      <c r="W39" s="303" t="s">
        <v>228</v>
      </c>
      <c r="X39" s="304"/>
      <c r="Y39" s="305"/>
      <c r="Z39" s="303"/>
      <c r="AA39" s="304"/>
      <c r="AB39" s="305"/>
      <c r="AC39" s="303"/>
      <c r="AD39" s="304"/>
      <c r="AE39" s="305"/>
      <c r="AF39" s="303"/>
      <c r="AG39" s="304"/>
      <c r="AH39" s="305"/>
      <c r="AI39" s="303"/>
      <c r="AJ39" s="304"/>
      <c r="AK39" s="305"/>
      <c r="AL39" s="303" t="s">
        <v>316</v>
      </c>
      <c r="AM39" s="304"/>
      <c r="AN39" s="305"/>
      <c r="AO39" s="303"/>
      <c r="AP39" s="304"/>
      <c r="AQ39" s="305"/>
      <c r="AR39" s="303"/>
      <c r="AS39" s="304"/>
      <c r="AT39" s="305"/>
      <c r="AU39" s="303" t="s">
        <v>229</v>
      </c>
      <c r="AV39" s="304"/>
      <c r="AW39" s="305"/>
      <c r="AX39" s="303" t="s">
        <v>229</v>
      </c>
      <c r="AY39" s="304"/>
      <c r="AZ39" s="305"/>
      <c r="BA39" s="368" t="s">
        <v>287</v>
      </c>
      <c r="BB39" s="369"/>
      <c r="BC39" s="370"/>
      <c r="BD39" s="303" t="s">
        <v>520</v>
      </c>
      <c r="BE39" s="366"/>
      <c r="BF39" s="367"/>
      <c r="BG39" s="303"/>
      <c r="BH39" s="304"/>
      <c r="BI39" s="305"/>
      <c r="BJ39" s="303"/>
      <c r="BK39" s="304"/>
      <c r="BL39" s="305"/>
      <c r="BM39" s="303"/>
      <c r="BN39" s="304"/>
      <c r="BO39" s="305"/>
      <c r="BP39" s="303" t="s">
        <v>614</v>
      </c>
      <c r="BQ39" s="304"/>
      <c r="BR39" s="305"/>
      <c r="BS39" s="303"/>
      <c r="BT39" s="304"/>
      <c r="BU39" s="305"/>
      <c r="BV39" s="303"/>
      <c r="BW39" s="304"/>
      <c r="BX39" s="305"/>
      <c r="BY39" s="303"/>
      <c r="BZ39" s="304"/>
      <c r="CA39" s="305"/>
      <c r="CB39" s="303"/>
      <c r="CC39" s="304"/>
      <c r="CD39" s="305"/>
      <c r="CE39" s="303"/>
      <c r="CF39" s="304"/>
      <c r="CG39" s="305"/>
      <c r="CH39" s="211"/>
      <c r="CI39" s="84"/>
      <c r="CJ39" s="201"/>
      <c r="CK39" s="303"/>
      <c r="CL39" s="304"/>
      <c r="CM39" s="305"/>
      <c r="CN39" s="303"/>
      <c r="CO39" s="304"/>
      <c r="CP39" s="305"/>
      <c r="CQ39" s="303"/>
      <c r="CR39" s="304"/>
      <c r="CS39" s="305"/>
      <c r="CT39" s="303" t="s">
        <v>291</v>
      </c>
      <c r="CU39" s="304"/>
      <c r="CV39" s="305"/>
      <c r="CW39" s="303"/>
      <c r="CX39" s="304"/>
      <c r="CY39" s="305"/>
      <c r="CZ39" s="303"/>
      <c r="DA39" s="304"/>
      <c r="DB39" s="305"/>
      <c r="DC39" s="303"/>
      <c r="DD39" s="304"/>
      <c r="DE39" s="305"/>
      <c r="DF39" s="303"/>
      <c r="DG39" s="304"/>
      <c r="DH39" s="305"/>
      <c r="DI39" s="303"/>
      <c r="DJ39" s="304"/>
      <c r="DK39" s="305"/>
      <c r="DL39" s="303"/>
      <c r="DM39" s="304"/>
      <c r="DN39" s="305"/>
      <c r="DO39" s="176"/>
      <c r="DP39" s="84"/>
      <c r="DQ39" s="177"/>
      <c r="DR39" s="303"/>
      <c r="DS39" s="304"/>
      <c r="DT39" s="305"/>
      <c r="DU39" s="303"/>
      <c r="DV39" s="304"/>
      <c r="DW39" s="305"/>
      <c r="DX39" s="303"/>
      <c r="DY39" s="304"/>
      <c r="DZ39" s="305"/>
      <c r="EA39" s="303"/>
      <c r="EB39" s="304"/>
      <c r="EC39" s="305"/>
      <c r="ED39" s="303"/>
      <c r="EE39" s="304"/>
      <c r="EF39" s="305"/>
      <c r="EG39" s="303"/>
      <c r="EH39" s="304"/>
      <c r="EI39" s="305"/>
      <c r="EJ39" s="303"/>
      <c r="EK39" s="304"/>
      <c r="EL39" s="305"/>
      <c r="EM39" s="303" t="s">
        <v>524</v>
      </c>
      <c r="EN39" s="366"/>
      <c r="EO39" s="367"/>
      <c r="EP39" s="303"/>
      <c r="EQ39" s="304"/>
      <c r="ER39" s="305"/>
      <c r="ES39" s="303" t="s">
        <v>317</v>
      </c>
      <c r="ET39" s="366"/>
      <c r="EU39" s="367"/>
      <c r="EV39" s="303"/>
      <c r="EW39" s="304"/>
      <c r="EX39" s="305"/>
      <c r="EY39" s="303"/>
      <c r="EZ39" s="304"/>
      <c r="FA39" s="305"/>
      <c r="FB39" s="303" t="s">
        <v>440</v>
      </c>
      <c r="FC39" s="366"/>
      <c r="FD39" s="367"/>
      <c r="FE39" s="303" t="s">
        <v>235</v>
      </c>
      <c r="FF39" s="304"/>
      <c r="FG39" s="305"/>
      <c r="FH39" s="303"/>
      <c r="FI39" s="304"/>
      <c r="FJ39" s="305"/>
      <c r="FK39" s="371"/>
      <c r="FL39" s="372"/>
      <c r="FM39" s="373"/>
      <c r="FN39" s="303"/>
      <c r="FO39" s="304"/>
      <c r="FP39" s="305"/>
      <c r="FQ39" s="211"/>
      <c r="FR39" s="212"/>
      <c r="FS39" s="213"/>
      <c r="FT39" s="211"/>
      <c r="FU39" s="212"/>
      <c r="FV39" s="213"/>
      <c r="FW39" s="211"/>
      <c r="FX39" s="212"/>
      <c r="FY39" s="213"/>
      <c r="FZ39" s="211"/>
      <c r="GA39" s="212"/>
      <c r="GB39" s="213"/>
      <c r="GC39" s="211"/>
      <c r="GD39" s="212"/>
      <c r="GE39" s="213"/>
      <c r="GF39" s="211"/>
      <c r="GG39" s="212"/>
      <c r="GH39" s="213"/>
      <c r="GI39" s="211"/>
      <c r="GJ39" s="212"/>
      <c r="GK39" s="213"/>
      <c r="GL39" s="211"/>
      <c r="GM39" s="212"/>
      <c r="GN39" s="213"/>
      <c r="GO39" s="211"/>
      <c r="GP39" s="212"/>
      <c r="GQ39" s="213"/>
      <c r="GR39" s="303" t="s">
        <v>309</v>
      </c>
      <c r="GS39" s="304"/>
      <c r="GT39" s="305"/>
      <c r="GU39" s="303"/>
      <c r="GV39" s="304"/>
      <c r="GW39" s="305"/>
      <c r="GX39" s="303" t="s">
        <v>423</v>
      </c>
      <c r="GY39" s="304"/>
      <c r="GZ39" s="305"/>
      <c r="HA39" s="211"/>
      <c r="HB39" s="212"/>
      <c r="HC39" s="213"/>
      <c r="HD39" s="211"/>
      <c r="HE39" s="212"/>
      <c r="HF39" s="213"/>
      <c r="HG39" s="211"/>
      <c r="HH39" s="212"/>
      <c r="HI39" s="213"/>
      <c r="HJ39" s="211"/>
      <c r="HK39" s="212"/>
      <c r="HL39" s="213"/>
      <c r="HM39" s="211"/>
      <c r="HN39" s="212"/>
      <c r="HO39" s="213"/>
      <c r="HP39" s="211"/>
      <c r="HQ39" s="212"/>
      <c r="HR39" s="213"/>
      <c r="HS39" s="211"/>
      <c r="HT39" s="212"/>
      <c r="HU39" s="213"/>
      <c r="HV39" s="211"/>
      <c r="HW39" s="212"/>
      <c r="HX39" s="213"/>
    </row>
    <row r="40" spans="2:232" x14ac:dyDescent="0.15">
      <c r="B40" s="364"/>
      <c r="C40" s="374"/>
      <c r="D40" s="321"/>
      <c r="E40" s="214"/>
      <c r="F40" s="58"/>
      <c r="G40" s="215"/>
      <c r="H40" s="214"/>
      <c r="I40" s="58"/>
      <c r="J40" s="215"/>
      <c r="K40" s="214"/>
      <c r="L40" s="58"/>
      <c r="M40" s="215"/>
      <c r="N40" s="214"/>
      <c r="O40" s="58"/>
      <c r="P40" s="215"/>
      <c r="Q40" s="214"/>
      <c r="R40" s="58"/>
      <c r="S40" s="215"/>
      <c r="T40" s="319" t="s">
        <v>710</v>
      </c>
      <c r="U40" s="320"/>
      <c r="V40" s="321"/>
      <c r="W40" s="214"/>
      <c r="X40" s="58"/>
      <c r="Y40" s="215"/>
      <c r="Z40" s="214"/>
      <c r="AA40" s="58"/>
      <c r="AB40" s="215"/>
      <c r="AC40" s="214"/>
      <c r="AD40" s="58"/>
      <c r="AE40" s="215"/>
      <c r="AF40" s="214"/>
      <c r="AG40" s="58"/>
      <c r="AH40" s="215"/>
      <c r="AI40" s="319"/>
      <c r="AJ40" s="375"/>
      <c r="AK40" s="321"/>
      <c r="AL40" s="319" t="s">
        <v>313</v>
      </c>
      <c r="AM40" s="320"/>
      <c r="AN40" s="321"/>
      <c r="AO40" s="214"/>
      <c r="AP40" s="58"/>
      <c r="AQ40" s="215"/>
      <c r="AR40" s="214"/>
      <c r="AS40" s="58"/>
      <c r="AT40" s="215"/>
      <c r="AU40" s="214"/>
      <c r="AV40" s="58"/>
      <c r="AW40" s="215"/>
      <c r="AX40" s="214"/>
      <c r="AY40" s="58"/>
      <c r="AZ40" s="215"/>
      <c r="BA40" s="376"/>
      <c r="BB40" s="377"/>
      <c r="BC40" s="378"/>
      <c r="BD40" s="214"/>
      <c r="BE40" s="58"/>
      <c r="BF40" s="215"/>
      <c r="BG40" s="214"/>
      <c r="BH40" s="58"/>
      <c r="BI40" s="215"/>
      <c r="BJ40" s="214"/>
      <c r="BK40" s="58"/>
      <c r="BL40" s="215"/>
      <c r="BM40" s="214"/>
      <c r="BN40" s="58"/>
      <c r="BO40" s="215"/>
      <c r="BP40" s="319" t="s">
        <v>230</v>
      </c>
      <c r="BQ40" s="320"/>
      <c r="BR40" s="321"/>
      <c r="BS40" s="214"/>
      <c r="BT40" s="58"/>
      <c r="BU40" s="215"/>
      <c r="BV40" s="214"/>
      <c r="BW40" s="58"/>
      <c r="BX40" s="215"/>
      <c r="BY40" s="214"/>
      <c r="BZ40" s="58"/>
      <c r="CA40" s="215"/>
      <c r="CB40" s="214"/>
      <c r="CC40" s="58"/>
      <c r="CD40" s="215"/>
      <c r="CE40" s="214"/>
      <c r="CF40" s="58"/>
      <c r="CG40" s="215"/>
      <c r="CH40" s="214"/>
      <c r="CI40" s="58"/>
      <c r="CJ40" s="215"/>
      <c r="CK40" s="214"/>
      <c r="CL40" s="58"/>
      <c r="CM40" s="215"/>
      <c r="CN40" s="214"/>
      <c r="CO40" s="58"/>
      <c r="CP40" s="215"/>
      <c r="CQ40" s="214"/>
      <c r="CR40" s="58"/>
      <c r="CS40" s="215"/>
      <c r="CT40" s="214"/>
      <c r="CU40" s="58"/>
      <c r="CV40" s="215"/>
      <c r="CW40" s="214"/>
      <c r="CX40" s="58"/>
      <c r="CY40" s="215"/>
      <c r="CZ40" s="214"/>
      <c r="DA40" s="58"/>
      <c r="DB40" s="215"/>
      <c r="DC40" s="214"/>
      <c r="DD40" s="58"/>
      <c r="DE40" s="215"/>
      <c r="DF40" s="214"/>
      <c r="DG40" s="58"/>
      <c r="DH40" s="215"/>
      <c r="DI40" s="214"/>
      <c r="DJ40" s="58"/>
      <c r="DK40" s="215"/>
      <c r="DL40" s="214"/>
      <c r="DM40" s="58"/>
      <c r="DN40" s="215"/>
      <c r="DO40" s="214"/>
      <c r="DP40" s="58"/>
      <c r="DQ40" s="215"/>
      <c r="DR40" s="214"/>
      <c r="DS40" s="58"/>
      <c r="DT40" s="215"/>
      <c r="DU40" s="214"/>
      <c r="DV40" s="58"/>
      <c r="DW40" s="215"/>
      <c r="DX40" s="214"/>
      <c r="DY40" s="58"/>
      <c r="DZ40" s="215"/>
      <c r="EA40" s="214"/>
      <c r="EB40" s="58"/>
      <c r="EC40" s="215"/>
      <c r="ED40" s="214"/>
      <c r="EE40" s="58"/>
      <c r="EF40" s="215"/>
      <c r="EG40" s="214"/>
      <c r="EH40" s="58"/>
      <c r="EI40" s="215"/>
      <c r="EJ40" s="214"/>
      <c r="EK40" s="58"/>
      <c r="EL40" s="215"/>
      <c r="EM40" s="319" t="s">
        <v>422</v>
      </c>
      <c r="EN40" s="379"/>
      <c r="EO40" s="380"/>
      <c r="EP40" s="214"/>
      <c r="EQ40" s="58"/>
      <c r="ER40" s="215"/>
      <c r="ES40" s="214"/>
      <c r="ET40" s="58"/>
      <c r="EU40" s="215"/>
      <c r="EV40" s="214"/>
      <c r="EW40" s="58"/>
      <c r="EX40" s="215"/>
      <c r="EY40" s="214"/>
      <c r="EZ40" s="58"/>
      <c r="FA40" s="215"/>
      <c r="FB40" s="214"/>
      <c r="FC40" s="58"/>
      <c r="FD40" s="215"/>
      <c r="FE40" s="214"/>
      <c r="FF40" s="58"/>
      <c r="FG40" s="215"/>
      <c r="FH40" s="214"/>
      <c r="FI40" s="58"/>
      <c r="FJ40" s="215"/>
      <c r="FK40" s="59"/>
      <c r="FL40" s="60"/>
      <c r="FM40" s="61"/>
      <c r="FN40" s="214"/>
      <c r="FO40" s="58"/>
      <c r="FP40" s="215"/>
      <c r="FQ40" s="214"/>
      <c r="FR40" s="58"/>
      <c r="FS40" s="215"/>
      <c r="FT40" s="214"/>
      <c r="FU40" s="58"/>
      <c r="FV40" s="215"/>
      <c r="FW40" s="214"/>
      <c r="FX40" s="58"/>
      <c r="FY40" s="215"/>
      <c r="FZ40" s="214"/>
      <c r="GA40" s="58"/>
      <c r="GB40" s="215"/>
      <c r="GC40" s="214"/>
      <c r="GD40" s="58"/>
      <c r="GE40" s="215"/>
      <c r="GF40" s="214"/>
      <c r="GG40" s="58"/>
      <c r="GH40" s="215"/>
      <c r="GI40" s="214"/>
      <c r="GJ40" s="58"/>
      <c r="GK40" s="215"/>
      <c r="GL40" s="214"/>
      <c r="GM40" s="58"/>
      <c r="GN40" s="215"/>
      <c r="GO40" s="214"/>
      <c r="GP40" s="58"/>
      <c r="GQ40" s="215"/>
      <c r="GR40" s="214"/>
      <c r="GS40" s="58"/>
      <c r="GT40" s="215"/>
      <c r="GU40" s="319"/>
      <c r="GV40" s="379"/>
      <c r="GW40" s="380"/>
      <c r="GX40" s="319" t="s">
        <v>422</v>
      </c>
      <c r="GY40" s="379"/>
      <c r="GZ40" s="380"/>
      <c r="HA40" s="214"/>
      <c r="HB40" s="58"/>
      <c r="HC40" s="215"/>
      <c r="HD40" s="214"/>
      <c r="HE40" s="58"/>
      <c r="HF40" s="215"/>
      <c r="HG40" s="214"/>
      <c r="HH40" s="58"/>
      <c r="HI40" s="215"/>
      <c r="HJ40" s="214"/>
      <c r="HK40" s="58"/>
      <c r="HL40" s="215"/>
      <c r="HM40" s="214"/>
      <c r="HN40" s="58"/>
      <c r="HO40" s="215"/>
      <c r="HP40" s="214"/>
      <c r="HQ40" s="58"/>
      <c r="HR40" s="215"/>
      <c r="HS40" s="214"/>
      <c r="HT40" s="58"/>
      <c r="HU40" s="215"/>
      <c r="HV40" s="214"/>
      <c r="HW40" s="58"/>
      <c r="HX40" s="215"/>
    </row>
    <row r="41" spans="2:232" x14ac:dyDescent="0.15">
      <c r="B41" s="364"/>
      <c r="C41" s="374"/>
      <c r="D41" s="321"/>
      <c r="E41" s="214"/>
      <c r="F41" s="58"/>
      <c r="G41" s="215"/>
      <c r="H41" s="214"/>
      <c r="I41" s="58"/>
      <c r="J41" s="215"/>
      <c r="K41" s="214"/>
      <c r="L41" s="58"/>
      <c r="M41" s="215"/>
      <c r="N41" s="214"/>
      <c r="O41" s="58"/>
      <c r="P41" s="215"/>
      <c r="Q41" s="214"/>
      <c r="R41" s="58"/>
      <c r="S41" s="215"/>
      <c r="T41" s="394" t="s">
        <v>596</v>
      </c>
      <c r="U41" s="395"/>
      <c r="V41" s="396"/>
      <c r="W41" s="214"/>
      <c r="X41" s="58"/>
      <c r="Y41" s="215"/>
      <c r="Z41" s="214"/>
      <c r="AA41" s="58"/>
      <c r="AB41" s="215"/>
      <c r="AC41" s="214"/>
      <c r="AD41" s="58"/>
      <c r="AE41" s="215"/>
      <c r="AF41" s="214"/>
      <c r="AG41" s="58"/>
      <c r="AH41" s="215"/>
      <c r="AI41" s="319"/>
      <c r="AJ41" s="375"/>
      <c r="AK41" s="321"/>
      <c r="AL41" s="319" t="s">
        <v>582</v>
      </c>
      <c r="AM41" s="320"/>
      <c r="AN41" s="321"/>
      <c r="AO41" s="214"/>
      <c r="AP41" s="58"/>
      <c r="AQ41" s="215"/>
      <c r="AR41" s="214"/>
      <c r="AS41" s="58"/>
      <c r="AT41" s="215"/>
      <c r="AU41" s="214"/>
      <c r="AV41" s="58"/>
      <c r="AW41" s="215"/>
      <c r="AX41" s="214"/>
      <c r="AY41" s="58"/>
      <c r="AZ41" s="215"/>
      <c r="BA41" s="376"/>
      <c r="BB41" s="377"/>
      <c r="BC41" s="378"/>
      <c r="BD41" s="214"/>
      <c r="BE41" s="58"/>
      <c r="BF41" s="215"/>
      <c r="BG41" s="214"/>
      <c r="BH41" s="58"/>
      <c r="BI41" s="215"/>
      <c r="BJ41" s="214"/>
      <c r="BK41" s="58"/>
      <c r="BL41" s="215"/>
      <c r="BM41" s="214"/>
      <c r="BN41" s="58"/>
      <c r="BO41" s="215"/>
      <c r="BP41" s="214"/>
      <c r="BQ41" s="58"/>
      <c r="BR41" s="215"/>
      <c r="BS41" s="214"/>
      <c r="BT41" s="58"/>
      <c r="BU41" s="215"/>
      <c r="BV41" s="214"/>
      <c r="BW41" s="58"/>
      <c r="BX41" s="215"/>
      <c r="BY41" s="214"/>
      <c r="BZ41" s="58"/>
      <c r="CA41" s="215"/>
      <c r="CB41" s="214"/>
      <c r="CC41" s="58"/>
      <c r="CD41" s="215"/>
      <c r="CE41" s="214"/>
      <c r="CF41" s="58"/>
      <c r="CG41" s="215"/>
      <c r="CH41" s="214"/>
      <c r="CI41" s="58"/>
      <c r="CJ41" s="215"/>
      <c r="CK41" s="214"/>
      <c r="CL41" s="58"/>
      <c r="CM41" s="215"/>
      <c r="CN41" s="214"/>
      <c r="CO41" s="58"/>
      <c r="CP41" s="215"/>
      <c r="CQ41" s="214"/>
      <c r="CR41" s="58"/>
      <c r="CS41" s="215"/>
      <c r="CT41" s="214"/>
      <c r="CU41" s="58"/>
      <c r="CV41" s="215"/>
      <c r="CW41" s="214"/>
      <c r="CX41" s="58"/>
      <c r="CY41" s="215"/>
      <c r="CZ41" s="214"/>
      <c r="DA41" s="58"/>
      <c r="DB41" s="215"/>
      <c r="DC41" s="214"/>
      <c r="DD41" s="58"/>
      <c r="DE41" s="215"/>
      <c r="DF41" s="214"/>
      <c r="DG41" s="58"/>
      <c r="DH41" s="215"/>
      <c r="DI41" s="214"/>
      <c r="DJ41" s="58"/>
      <c r="DK41" s="215"/>
      <c r="DL41" s="214"/>
      <c r="DM41" s="58"/>
      <c r="DN41" s="215"/>
      <c r="DO41" s="214"/>
      <c r="DP41" s="58"/>
      <c r="DQ41" s="215"/>
      <c r="DR41" s="214"/>
      <c r="DS41" s="58"/>
      <c r="DT41" s="215"/>
      <c r="DU41" s="214"/>
      <c r="DV41" s="58"/>
      <c r="DW41" s="215"/>
      <c r="DX41" s="214"/>
      <c r="DY41" s="58"/>
      <c r="DZ41" s="215"/>
      <c r="EA41" s="214"/>
      <c r="EB41" s="58"/>
      <c r="EC41" s="215"/>
      <c r="ED41" s="214"/>
      <c r="EE41" s="58"/>
      <c r="EF41" s="215"/>
      <c r="EG41" s="214"/>
      <c r="EH41" s="58"/>
      <c r="EI41" s="215"/>
      <c r="EJ41" s="214"/>
      <c r="EK41" s="58"/>
      <c r="EL41" s="215"/>
      <c r="EM41" s="214"/>
      <c r="EN41" s="58"/>
      <c r="EO41" s="215"/>
      <c r="EP41" s="214"/>
      <c r="EQ41" s="58"/>
      <c r="ER41" s="215"/>
      <c r="ES41" s="214"/>
      <c r="ET41" s="58"/>
      <c r="EU41" s="215"/>
      <c r="EV41" s="214"/>
      <c r="EW41" s="58"/>
      <c r="EX41" s="215"/>
      <c r="EY41" s="214"/>
      <c r="EZ41" s="58"/>
      <c r="FA41" s="215"/>
      <c r="FB41" s="214"/>
      <c r="FC41" s="58"/>
      <c r="FD41" s="215"/>
      <c r="FE41" s="214"/>
      <c r="FF41" s="58"/>
      <c r="FG41" s="215"/>
      <c r="FH41" s="214"/>
      <c r="FI41" s="58"/>
      <c r="FJ41" s="215"/>
      <c r="FK41" s="59"/>
      <c r="FL41" s="60"/>
      <c r="FM41" s="61"/>
      <c r="FN41" s="214"/>
      <c r="FO41" s="58"/>
      <c r="FP41" s="215"/>
      <c r="FQ41" s="214"/>
      <c r="FR41" s="58"/>
      <c r="FS41" s="215"/>
      <c r="FT41" s="214"/>
      <c r="FU41" s="58"/>
      <c r="FV41" s="215"/>
      <c r="FW41" s="214"/>
      <c r="FX41" s="58"/>
      <c r="FY41" s="215"/>
      <c r="FZ41" s="214"/>
      <c r="GA41" s="58"/>
      <c r="GB41" s="215"/>
      <c r="GC41" s="214"/>
      <c r="GD41" s="58"/>
      <c r="GE41" s="215"/>
      <c r="GF41" s="214"/>
      <c r="GG41" s="58"/>
      <c r="GH41" s="215"/>
      <c r="GI41" s="214"/>
      <c r="GJ41" s="58"/>
      <c r="GK41" s="215"/>
      <c r="GL41" s="214"/>
      <c r="GM41" s="58"/>
      <c r="GN41" s="215"/>
      <c r="GO41" s="214"/>
      <c r="GP41" s="58"/>
      <c r="GQ41" s="215"/>
      <c r="GR41" s="214"/>
      <c r="GS41" s="58"/>
      <c r="GT41" s="215"/>
      <c r="GU41" s="214"/>
      <c r="GV41" s="58"/>
      <c r="GW41" s="215"/>
      <c r="GX41" s="214"/>
      <c r="GY41" s="58"/>
      <c r="GZ41" s="215"/>
      <c r="HA41" s="214"/>
      <c r="HB41" s="58"/>
      <c r="HC41" s="215"/>
      <c r="HD41" s="214"/>
      <c r="HE41" s="58"/>
      <c r="HF41" s="215"/>
      <c r="HG41" s="214"/>
      <c r="HH41" s="58"/>
      <c r="HI41" s="215"/>
      <c r="HJ41" s="214"/>
      <c r="HK41" s="58"/>
      <c r="HL41" s="215"/>
      <c r="HM41" s="214"/>
      <c r="HN41" s="58"/>
      <c r="HO41" s="215"/>
      <c r="HP41" s="214"/>
      <c r="HQ41" s="58"/>
      <c r="HR41" s="215"/>
      <c r="HS41" s="214"/>
      <c r="HT41" s="58"/>
      <c r="HU41" s="215"/>
      <c r="HV41" s="214"/>
      <c r="HW41" s="58"/>
      <c r="HX41" s="215"/>
    </row>
    <row r="42" spans="2:232" x14ac:dyDescent="0.15">
      <c r="B42" s="364"/>
      <c r="C42" s="374"/>
      <c r="D42" s="321"/>
      <c r="E42" s="214"/>
      <c r="F42" s="58"/>
      <c r="G42" s="215"/>
      <c r="H42" s="214"/>
      <c r="I42" s="58"/>
      <c r="J42" s="215"/>
      <c r="K42" s="214"/>
      <c r="L42" s="58"/>
      <c r="M42" s="215"/>
      <c r="N42" s="214"/>
      <c r="O42" s="58"/>
      <c r="P42" s="215"/>
      <c r="Q42" s="214"/>
      <c r="R42" s="58"/>
      <c r="S42" s="215"/>
      <c r="T42" s="214"/>
      <c r="U42" s="58"/>
      <c r="V42" s="215"/>
      <c r="W42" s="214"/>
      <c r="X42" s="58"/>
      <c r="Y42" s="215"/>
      <c r="Z42" s="214"/>
      <c r="AA42" s="58"/>
      <c r="AB42" s="215"/>
      <c r="AC42" s="214"/>
      <c r="AD42" s="58"/>
      <c r="AE42" s="215"/>
      <c r="AF42" s="214"/>
      <c r="AG42" s="58"/>
      <c r="AH42" s="215"/>
      <c r="AI42" s="319"/>
      <c r="AJ42" s="375"/>
      <c r="AK42" s="321"/>
      <c r="AL42" s="319" t="s">
        <v>314</v>
      </c>
      <c r="AM42" s="320"/>
      <c r="AN42" s="321"/>
      <c r="AO42" s="214"/>
      <c r="AP42" s="58"/>
      <c r="AQ42" s="215"/>
      <c r="AR42" s="214"/>
      <c r="AS42" s="58"/>
      <c r="AT42" s="215"/>
      <c r="AU42" s="214"/>
      <c r="AV42" s="58"/>
      <c r="AW42" s="215"/>
      <c r="AX42" s="214"/>
      <c r="AY42" s="58"/>
      <c r="AZ42" s="215"/>
      <c r="BA42" s="376"/>
      <c r="BB42" s="377"/>
      <c r="BC42" s="378"/>
      <c r="BD42" s="214"/>
      <c r="BE42" s="58"/>
      <c r="BF42" s="215"/>
      <c r="BG42" s="214"/>
      <c r="BH42" s="58"/>
      <c r="BI42" s="215"/>
      <c r="BJ42" s="214"/>
      <c r="BK42" s="58"/>
      <c r="BL42" s="215"/>
      <c r="BM42" s="214"/>
      <c r="BN42" s="58"/>
      <c r="BO42" s="215"/>
      <c r="BP42" s="214"/>
      <c r="BQ42" s="58"/>
      <c r="BR42" s="215"/>
      <c r="BS42" s="214"/>
      <c r="BT42" s="58"/>
      <c r="BU42" s="215"/>
      <c r="BV42" s="214"/>
      <c r="BW42" s="58"/>
      <c r="BX42" s="215"/>
      <c r="BY42" s="214"/>
      <c r="BZ42" s="58"/>
      <c r="CA42" s="215"/>
      <c r="CB42" s="214"/>
      <c r="CC42" s="58"/>
      <c r="CD42" s="215"/>
      <c r="CE42" s="214"/>
      <c r="CF42" s="58"/>
      <c r="CG42" s="215"/>
      <c r="CH42" s="214"/>
      <c r="CI42" s="58"/>
      <c r="CJ42" s="215"/>
      <c r="CK42" s="214"/>
      <c r="CL42" s="58"/>
      <c r="CM42" s="215"/>
      <c r="CN42" s="214"/>
      <c r="CO42" s="58"/>
      <c r="CP42" s="215"/>
      <c r="CQ42" s="214"/>
      <c r="CR42" s="58"/>
      <c r="CS42" s="215"/>
      <c r="CT42" s="214"/>
      <c r="CU42" s="58"/>
      <c r="CV42" s="215"/>
      <c r="CW42" s="214"/>
      <c r="CX42" s="58"/>
      <c r="CY42" s="215"/>
      <c r="CZ42" s="214"/>
      <c r="DA42" s="58"/>
      <c r="DB42" s="215"/>
      <c r="DC42" s="214"/>
      <c r="DD42" s="58"/>
      <c r="DE42" s="215"/>
      <c r="DF42" s="214"/>
      <c r="DG42" s="58"/>
      <c r="DH42" s="215"/>
      <c r="DI42" s="214"/>
      <c r="DJ42" s="58"/>
      <c r="DK42" s="215"/>
      <c r="DL42" s="214"/>
      <c r="DM42" s="58"/>
      <c r="DN42" s="215"/>
      <c r="DO42" s="214"/>
      <c r="DP42" s="58"/>
      <c r="DQ42" s="215"/>
      <c r="DR42" s="214"/>
      <c r="DS42" s="58"/>
      <c r="DT42" s="215"/>
      <c r="DU42" s="214"/>
      <c r="DV42" s="58"/>
      <c r="DW42" s="215"/>
      <c r="DX42" s="214"/>
      <c r="DY42" s="58"/>
      <c r="DZ42" s="215"/>
      <c r="EA42" s="214"/>
      <c r="EB42" s="58"/>
      <c r="EC42" s="215"/>
      <c r="ED42" s="214"/>
      <c r="EE42" s="58"/>
      <c r="EF42" s="215"/>
      <c r="EG42" s="214"/>
      <c r="EH42" s="58"/>
      <c r="EI42" s="215"/>
      <c r="EJ42" s="214"/>
      <c r="EK42" s="58"/>
      <c r="EL42" s="215"/>
      <c r="EM42" s="214"/>
      <c r="EN42" s="58"/>
      <c r="EO42" s="215"/>
      <c r="EP42" s="214"/>
      <c r="EQ42" s="58"/>
      <c r="ER42" s="215"/>
      <c r="ES42" s="214"/>
      <c r="ET42" s="58"/>
      <c r="EU42" s="215"/>
      <c r="EV42" s="214"/>
      <c r="EW42" s="58"/>
      <c r="EX42" s="215"/>
      <c r="EY42" s="214"/>
      <c r="EZ42" s="58"/>
      <c r="FA42" s="215"/>
      <c r="FB42" s="214"/>
      <c r="FC42" s="58"/>
      <c r="FD42" s="215"/>
      <c r="FE42" s="214"/>
      <c r="FF42" s="58"/>
      <c r="FG42" s="215"/>
      <c r="FH42" s="214"/>
      <c r="FI42" s="58"/>
      <c r="FJ42" s="215"/>
      <c r="FK42" s="59"/>
      <c r="FL42" s="60"/>
      <c r="FM42" s="61"/>
      <c r="FN42" s="214"/>
      <c r="FO42" s="58"/>
      <c r="FP42" s="215"/>
      <c r="FQ42" s="214"/>
      <c r="FR42" s="58"/>
      <c r="FS42" s="215"/>
      <c r="FT42" s="214"/>
      <c r="FU42" s="58"/>
      <c r="FV42" s="215"/>
      <c r="FW42" s="214"/>
      <c r="FX42" s="58"/>
      <c r="FY42" s="215"/>
      <c r="FZ42" s="214"/>
      <c r="GA42" s="58"/>
      <c r="GB42" s="215"/>
      <c r="GC42" s="214"/>
      <c r="GD42" s="58"/>
      <c r="GE42" s="215"/>
      <c r="GF42" s="214"/>
      <c r="GG42" s="58"/>
      <c r="GH42" s="215"/>
      <c r="GI42" s="214"/>
      <c r="GJ42" s="58"/>
      <c r="GK42" s="215"/>
      <c r="GL42" s="214"/>
      <c r="GM42" s="58"/>
      <c r="GN42" s="215"/>
      <c r="GO42" s="214"/>
      <c r="GP42" s="58"/>
      <c r="GQ42" s="215"/>
      <c r="GR42" s="59"/>
      <c r="GS42" s="60"/>
      <c r="GT42" s="61"/>
      <c r="GU42" s="59"/>
      <c r="GV42" s="60"/>
      <c r="GW42" s="61"/>
      <c r="GX42" s="59"/>
      <c r="GY42" s="60"/>
      <c r="GZ42" s="61"/>
      <c r="HA42" s="59"/>
      <c r="HB42" s="60"/>
      <c r="HC42" s="61"/>
      <c r="HD42" s="59"/>
      <c r="HE42" s="60"/>
      <c r="HF42" s="61"/>
      <c r="HG42" s="59"/>
      <c r="HH42" s="60"/>
      <c r="HI42" s="61"/>
      <c r="HJ42" s="59"/>
      <c r="HK42" s="60"/>
      <c r="HL42" s="61"/>
      <c r="HM42" s="59"/>
      <c r="HN42" s="60"/>
      <c r="HO42" s="61"/>
      <c r="HP42" s="59"/>
      <c r="HQ42" s="60"/>
      <c r="HR42" s="61"/>
      <c r="HS42" s="59"/>
      <c r="HT42" s="60"/>
      <c r="HU42" s="61"/>
      <c r="HV42" s="59"/>
      <c r="HW42" s="60"/>
      <c r="HX42" s="61"/>
    </row>
    <row r="43" spans="2:232" x14ac:dyDescent="0.15">
      <c r="B43" s="381"/>
      <c r="C43" s="382"/>
      <c r="D43" s="296"/>
      <c r="E43" s="294"/>
      <c r="F43" s="295"/>
      <c r="G43" s="296"/>
      <c r="H43" s="294"/>
      <c r="I43" s="295"/>
      <c r="J43" s="217"/>
      <c r="K43" s="294"/>
      <c r="L43" s="383"/>
      <c r="M43" s="384"/>
      <c r="N43" s="294"/>
      <c r="O43" s="295"/>
      <c r="P43" s="296"/>
      <c r="Q43" s="294"/>
      <c r="R43" s="295"/>
      <c r="S43" s="296"/>
      <c r="T43" s="294"/>
      <c r="U43" s="295"/>
      <c r="V43" s="296"/>
      <c r="W43" s="294"/>
      <c r="X43" s="295"/>
      <c r="Y43" s="296"/>
      <c r="Z43" s="294"/>
      <c r="AA43" s="295"/>
      <c r="AB43" s="296"/>
      <c r="AC43" s="294"/>
      <c r="AD43" s="295"/>
      <c r="AE43" s="296"/>
      <c r="AF43" s="294"/>
      <c r="AG43" s="295"/>
      <c r="AH43" s="296"/>
      <c r="AI43" s="294"/>
      <c r="AJ43" s="295"/>
      <c r="AK43" s="296"/>
      <c r="AL43" s="294" t="s">
        <v>315</v>
      </c>
      <c r="AM43" s="295"/>
      <c r="AN43" s="296"/>
      <c r="AO43" s="294"/>
      <c r="AP43" s="295"/>
      <c r="AQ43" s="296"/>
      <c r="AR43" s="294"/>
      <c r="AS43" s="295"/>
      <c r="AT43" s="296"/>
      <c r="AU43" s="294"/>
      <c r="AV43" s="295"/>
      <c r="AW43" s="296"/>
      <c r="AX43" s="294"/>
      <c r="AY43" s="295"/>
      <c r="AZ43" s="296"/>
      <c r="BA43" s="294"/>
      <c r="BB43" s="295"/>
      <c r="BC43" s="296"/>
      <c r="BD43" s="294"/>
      <c r="BE43" s="295"/>
      <c r="BF43" s="296"/>
      <c r="BG43" s="294"/>
      <c r="BH43" s="295"/>
      <c r="BI43" s="296"/>
      <c r="BJ43" s="294"/>
      <c r="BK43" s="295"/>
      <c r="BL43" s="296"/>
      <c r="BM43" s="294"/>
      <c r="BN43" s="295"/>
      <c r="BO43" s="296"/>
      <c r="BP43" s="294"/>
      <c r="BQ43" s="295"/>
      <c r="BR43" s="296"/>
      <c r="BS43" s="294"/>
      <c r="BT43" s="295"/>
      <c r="BU43" s="296"/>
      <c r="BV43" s="294"/>
      <c r="BW43" s="295"/>
      <c r="BX43" s="296"/>
      <c r="BY43" s="294"/>
      <c r="BZ43" s="295"/>
      <c r="CA43" s="296"/>
      <c r="CB43" s="294"/>
      <c r="CC43" s="295"/>
      <c r="CD43" s="296"/>
      <c r="CE43" s="294"/>
      <c r="CF43" s="295"/>
      <c r="CG43" s="296"/>
      <c r="CH43" s="294"/>
      <c r="CI43" s="295"/>
      <c r="CJ43" s="296"/>
      <c r="CK43" s="294"/>
      <c r="CL43" s="295"/>
      <c r="CM43" s="296"/>
      <c r="CN43" s="294"/>
      <c r="CO43" s="295"/>
      <c r="CP43" s="296"/>
      <c r="CQ43" s="294"/>
      <c r="CR43" s="295"/>
      <c r="CS43" s="296"/>
      <c r="CT43" s="294"/>
      <c r="CU43" s="295"/>
      <c r="CV43" s="296"/>
      <c r="CW43" s="294"/>
      <c r="CX43" s="295"/>
      <c r="CY43" s="296"/>
      <c r="CZ43" s="294"/>
      <c r="DA43" s="295"/>
      <c r="DB43" s="296"/>
      <c r="DC43" s="294"/>
      <c r="DD43" s="295"/>
      <c r="DE43" s="296"/>
      <c r="DF43" s="294"/>
      <c r="DG43" s="295"/>
      <c r="DH43" s="296"/>
      <c r="DI43" s="294"/>
      <c r="DJ43" s="295"/>
      <c r="DK43" s="296"/>
      <c r="DL43" s="294"/>
      <c r="DM43" s="295"/>
      <c r="DN43" s="296"/>
      <c r="DO43" s="294"/>
      <c r="DP43" s="295"/>
      <c r="DQ43" s="296"/>
      <c r="DR43" s="294"/>
      <c r="DS43" s="295"/>
      <c r="DT43" s="296"/>
      <c r="DU43" s="294"/>
      <c r="DV43" s="295"/>
      <c r="DW43" s="296"/>
      <c r="DX43" s="294"/>
      <c r="DY43" s="295"/>
      <c r="DZ43" s="296"/>
      <c r="EA43" s="294"/>
      <c r="EB43" s="295"/>
      <c r="EC43" s="296"/>
      <c r="ED43" s="294"/>
      <c r="EE43" s="295"/>
      <c r="EF43" s="296"/>
      <c r="EG43" s="294"/>
      <c r="EH43" s="295"/>
      <c r="EI43" s="296"/>
      <c r="EJ43" s="294"/>
      <c r="EK43" s="295"/>
      <c r="EL43" s="296"/>
      <c r="EM43" s="294"/>
      <c r="EN43" s="295"/>
      <c r="EO43" s="296"/>
      <c r="EP43" s="294"/>
      <c r="EQ43" s="295"/>
      <c r="ER43" s="296"/>
      <c r="ES43" s="294"/>
      <c r="ET43" s="295"/>
      <c r="EU43" s="296"/>
      <c r="EV43" s="294"/>
      <c r="EW43" s="295"/>
      <c r="EX43" s="296"/>
      <c r="EY43" s="294"/>
      <c r="EZ43" s="295"/>
      <c r="FA43" s="296"/>
      <c r="FB43" s="294"/>
      <c r="FC43" s="295"/>
      <c r="FD43" s="296"/>
      <c r="FE43" s="294"/>
      <c r="FF43" s="295"/>
      <c r="FG43" s="296"/>
      <c r="FH43" s="294"/>
      <c r="FI43" s="295"/>
      <c r="FJ43" s="296"/>
      <c r="FK43" s="323"/>
      <c r="FL43" s="324"/>
      <c r="FM43" s="325"/>
      <c r="FN43" s="294"/>
      <c r="FO43" s="295"/>
      <c r="FP43" s="296"/>
      <c r="FQ43" s="294"/>
      <c r="FR43" s="295"/>
      <c r="FS43" s="296"/>
      <c r="FT43" s="294"/>
      <c r="FU43" s="295"/>
      <c r="FV43" s="296"/>
      <c r="FW43" s="294"/>
      <c r="FX43" s="295"/>
      <c r="FY43" s="296"/>
      <c r="FZ43" s="294"/>
      <c r="GA43" s="295"/>
      <c r="GB43" s="296"/>
      <c r="GC43" s="294"/>
      <c r="GD43" s="295"/>
      <c r="GE43" s="296"/>
      <c r="GF43" s="294"/>
      <c r="GG43" s="295"/>
      <c r="GH43" s="296"/>
      <c r="GI43" s="294"/>
      <c r="GJ43" s="295"/>
      <c r="GK43" s="296"/>
      <c r="GL43" s="294"/>
      <c r="GM43" s="295"/>
      <c r="GN43" s="296"/>
      <c r="GO43" s="294"/>
      <c r="GP43" s="295"/>
      <c r="GQ43" s="296"/>
      <c r="GR43" s="323"/>
      <c r="GS43" s="324"/>
      <c r="GT43" s="325"/>
      <c r="GU43" s="323"/>
      <c r="GV43" s="324"/>
      <c r="GW43" s="325"/>
      <c r="GX43" s="323"/>
      <c r="GY43" s="324"/>
      <c r="GZ43" s="325"/>
      <c r="HA43" s="323"/>
      <c r="HB43" s="324"/>
      <c r="HC43" s="325"/>
      <c r="HD43" s="323"/>
      <c r="HE43" s="324"/>
      <c r="HF43" s="325"/>
      <c r="HG43" s="323"/>
      <c r="HH43" s="324"/>
      <c r="HI43" s="325"/>
      <c r="HJ43" s="323"/>
      <c r="HK43" s="324"/>
      <c r="HL43" s="325"/>
      <c r="HM43" s="323"/>
      <c r="HN43" s="324"/>
      <c r="HO43" s="325"/>
      <c r="HP43" s="323"/>
      <c r="HQ43" s="324"/>
      <c r="HR43" s="325"/>
      <c r="HS43" s="323"/>
      <c r="HT43" s="324"/>
      <c r="HU43" s="325"/>
      <c r="HV43" s="323"/>
      <c r="HW43" s="324"/>
      <c r="HX43" s="325"/>
    </row>
  </sheetData>
  <sheetProtection formatCells="0"/>
  <mergeCells count="1384">
    <mergeCell ref="GX34:GZ34"/>
    <mergeCell ref="HJ12:HL12"/>
    <mergeCell ref="HM12:HO12"/>
    <mergeCell ref="HV12:HX12"/>
    <mergeCell ref="EM40:EO40"/>
    <mergeCell ref="HJ8:HL8"/>
    <mergeCell ref="HJ9:HL9"/>
    <mergeCell ref="HJ10:HL10"/>
    <mergeCell ref="HJ11:HL11"/>
    <mergeCell ref="HJ13:HL13"/>
    <mergeCell ref="HJ15:HL15"/>
    <mergeCell ref="HJ20:HL20"/>
    <mergeCell ref="HJ28:HL28"/>
    <mergeCell ref="HJ29:HL29"/>
    <mergeCell ref="HJ30:HL30"/>
    <mergeCell ref="HJ31:HL31"/>
    <mergeCell ref="HJ32:HL32"/>
    <mergeCell ref="HJ33:HL33"/>
    <mergeCell ref="HJ34:HL34"/>
    <mergeCell ref="HA34:HC34"/>
    <mergeCell ref="HD34:HF34"/>
    <mergeCell ref="HG34:HI34"/>
    <mergeCell ref="GI32:GK32"/>
    <mergeCell ref="HM34:HO34"/>
    <mergeCell ref="GU13:GW13"/>
    <mergeCell ref="GX13:GZ13"/>
    <mergeCell ref="HA31:HC31"/>
    <mergeCell ref="GX33:GZ33"/>
    <mergeCell ref="HA33:HC33"/>
    <mergeCell ref="HG28:HI28"/>
    <mergeCell ref="GX32:GZ32"/>
    <mergeCell ref="HA32:HC32"/>
    <mergeCell ref="HJ43:HL43"/>
    <mergeCell ref="HJ7:HL7"/>
    <mergeCell ref="GR39:GT39"/>
    <mergeCell ref="FQ15:FS15"/>
    <mergeCell ref="FT15:FV15"/>
    <mergeCell ref="FW15:FY15"/>
    <mergeCell ref="FZ15:GB15"/>
    <mergeCell ref="GC15:GE15"/>
    <mergeCell ref="GF15:GH15"/>
    <mergeCell ref="GI15:GK15"/>
    <mergeCell ref="GL15:GN15"/>
    <mergeCell ref="GO15:GQ15"/>
    <mergeCell ref="GR15:GT15"/>
    <mergeCell ref="GU15:GW15"/>
    <mergeCell ref="GX15:GZ15"/>
    <mergeCell ref="HA15:HC15"/>
    <mergeCell ref="HD15:HF15"/>
    <mergeCell ref="GF33:GH33"/>
    <mergeCell ref="GF34:GH34"/>
    <mergeCell ref="GI28:GK28"/>
    <mergeCell ref="GL28:GN28"/>
    <mergeCell ref="GO28:GQ28"/>
    <mergeCell ref="HD33:HF33"/>
    <mergeCell ref="HG33:HI33"/>
    <mergeCell ref="HD28:HF28"/>
    <mergeCell ref="HA10:HC10"/>
    <mergeCell ref="HD10:HF10"/>
    <mergeCell ref="GL34:GN34"/>
    <mergeCell ref="GO34:GQ34"/>
    <mergeCell ref="GR34:GT34"/>
    <mergeCell ref="GU34:GW34"/>
    <mergeCell ref="GR13:GT13"/>
    <mergeCell ref="HM43:HO43"/>
    <mergeCell ref="HV7:HX7"/>
    <mergeCell ref="HV8:HX8"/>
    <mergeCell ref="HV9:HX9"/>
    <mergeCell ref="HV10:HX10"/>
    <mergeCell ref="HV11:HX11"/>
    <mergeCell ref="HV13:HX13"/>
    <mergeCell ref="HV20:HX20"/>
    <mergeCell ref="HV28:HX28"/>
    <mergeCell ref="HV29:HX29"/>
    <mergeCell ref="HV30:HX30"/>
    <mergeCell ref="HV31:HX31"/>
    <mergeCell ref="HV32:HX32"/>
    <mergeCell ref="HV33:HX33"/>
    <mergeCell ref="HV34:HX34"/>
    <mergeCell ref="HV43:HX43"/>
    <mergeCell ref="HM7:HO7"/>
    <mergeCell ref="HM8:HO8"/>
    <mergeCell ref="HM9:HO9"/>
    <mergeCell ref="HM10:HO10"/>
    <mergeCell ref="HM11:HO11"/>
    <mergeCell ref="HM13:HO13"/>
    <mergeCell ref="HM32:HO32"/>
    <mergeCell ref="HM33:HO33"/>
    <mergeCell ref="HV15:HX15"/>
    <mergeCell ref="HM15:HO15"/>
    <mergeCell ref="HM20:HO20"/>
    <mergeCell ref="HM28:HO28"/>
    <mergeCell ref="HM29:HO29"/>
    <mergeCell ref="HM30:HO30"/>
    <mergeCell ref="HM31:HO31"/>
    <mergeCell ref="HS7:HU7"/>
    <mergeCell ref="HG32:HI32"/>
    <mergeCell ref="HA29:HC29"/>
    <mergeCell ref="HD29:HF29"/>
    <mergeCell ref="HG29:HI29"/>
    <mergeCell ref="GI30:GK30"/>
    <mergeCell ref="GL30:GN30"/>
    <mergeCell ref="GO30:GQ30"/>
    <mergeCell ref="GR30:GT30"/>
    <mergeCell ref="GU30:GW30"/>
    <mergeCell ref="GX30:GZ30"/>
    <mergeCell ref="GR32:GT32"/>
    <mergeCell ref="GU32:GW32"/>
    <mergeCell ref="GR28:GT28"/>
    <mergeCell ref="GU28:GW28"/>
    <mergeCell ref="HD31:HF31"/>
    <mergeCell ref="HG31:HI31"/>
    <mergeCell ref="GL32:GN32"/>
    <mergeCell ref="GO32:GQ32"/>
    <mergeCell ref="GX31:GZ31"/>
    <mergeCell ref="EV34:EX34"/>
    <mergeCell ref="EY34:FA34"/>
    <mergeCell ref="FE34:FG34"/>
    <mergeCell ref="HA11:HC11"/>
    <mergeCell ref="HD11:HF11"/>
    <mergeCell ref="HD20:HF20"/>
    <mergeCell ref="HG20:HI20"/>
    <mergeCell ref="GU20:GW20"/>
    <mergeCell ref="GX20:GZ20"/>
    <mergeCell ref="HA20:HC20"/>
    <mergeCell ref="HA30:HC30"/>
    <mergeCell ref="GR20:GT20"/>
    <mergeCell ref="GX28:GZ28"/>
    <mergeCell ref="HA28:HC28"/>
    <mergeCell ref="HG15:HI15"/>
    <mergeCell ref="HD30:HF30"/>
    <mergeCell ref="HG30:HI30"/>
    <mergeCell ref="GI12:GK12"/>
    <mergeCell ref="GL12:GN12"/>
    <mergeCell ref="HD12:HF12"/>
    <mergeCell ref="HG12:HI12"/>
    <mergeCell ref="GI29:GK29"/>
    <mergeCell ref="GL29:GN29"/>
    <mergeCell ref="GO29:GQ29"/>
    <mergeCell ref="GR29:GT29"/>
    <mergeCell ref="GU29:GW29"/>
    <mergeCell ref="GX29:GZ29"/>
    <mergeCell ref="HG13:HI13"/>
    <mergeCell ref="GI34:GK34"/>
    <mergeCell ref="GL13:GN13"/>
    <mergeCell ref="GO13:GQ13"/>
    <mergeCell ref="HD32:HF32"/>
    <mergeCell ref="FW34:FY34"/>
    <mergeCell ref="FZ29:GB29"/>
    <mergeCell ref="FZ30:GB30"/>
    <mergeCell ref="FZ31:GB31"/>
    <mergeCell ref="FZ32:GB32"/>
    <mergeCell ref="FZ33:GB33"/>
    <mergeCell ref="FZ34:GB34"/>
    <mergeCell ref="GC29:GE29"/>
    <mergeCell ref="GC30:GE30"/>
    <mergeCell ref="GC31:GE31"/>
    <mergeCell ref="GC32:GE32"/>
    <mergeCell ref="GC33:GE33"/>
    <mergeCell ref="GC34:GE34"/>
    <mergeCell ref="FW29:FY29"/>
    <mergeCell ref="FW30:FY30"/>
    <mergeCell ref="FW33:FY33"/>
    <mergeCell ref="FB32:FD32"/>
    <mergeCell ref="FH34:FJ34"/>
    <mergeCell ref="FK34:FM34"/>
    <mergeCell ref="FN34:FP34"/>
    <mergeCell ref="ED31:EF31"/>
    <mergeCell ref="FE15:FG15"/>
    <mergeCell ref="FH15:FJ15"/>
    <mergeCell ref="EA32:EC32"/>
    <mergeCell ref="EA33:EC33"/>
    <mergeCell ref="GF30:GH30"/>
    <mergeCell ref="GF31:GH31"/>
    <mergeCell ref="FE30:FG30"/>
    <mergeCell ref="FE31:FG31"/>
    <mergeCell ref="EY30:FA30"/>
    <mergeCell ref="EY31:FA31"/>
    <mergeCell ref="FQ30:FS30"/>
    <mergeCell ref="FQ31:FS31"/>
    <mergeCell ref="FN33:FP33"/>
    <mergeCell ref="ES33:EU33"/>
    <mergeCell ref="ES32:EU32"/>
    <mergeCell ref="FQ29:FS29"/>
    <mergeCell ref="ES31:EU31"/>
    <mergeCell ref="EG33:EI33"/>
    <mergeCell ref="EP32:ER32"/>
    <mergeCell ref="EV20:EX20"/>
    <mergeCell ref="EA31:EC31"/>
    <mergeCell ref="ES20:EU20"/>
    <mergeCell ref="FT31:FV31"/>
    <mergeCell ref="GI33:GK33"/>
    <mergeCell ref="GL33:GN33"/>
    <mergeCell ref="GO33:GQ33"/>
    <mergeCell ref="GR33:GT33"/>
    <mergeCell ref="GU33:GW33"/>
    <mergeCell ref="EP33:ER33"/>
    <mergeCell ref="EG29:EI29"/>
    <mergeCell ref="EM29:EO29"/>
    <mergeCell ref="EM30:EO30"/>
    <mergeCell ref="EM31:EO31"/>
    <mergeCell ref="GF32:GH32"/>
    <mergeCell ref="GI31:GK31"/>
    <mergeCell ref="GL31:GN31"/>
    <mergeCell ref="GO31:GQ31"/>
    <mergeCell ref="GR31:GT31"/>
    <mergeCell ref="GU31:GW31"/>
    <mergeCell ref="FZ28:GB28"/>
    <mergeCell ref="GC28:GE28"/>
    <mergeCell ref="FW28:FY28"/>
    <mergeCell ref="EY28:FA28"/>
    <mergeCell ref="EV30:EX30"/>
    <mergeCell ref="FE32:FG32"/>
    <mergeCell ref="FH33:FJ33"/>
    <mergeCell ref="EG31:EI31"/>
    <mergeCell ref="FE33:FG33"/>
    <mergeCell ref="EV33:EX33"/>
    <mergeCell ref="EM32:EO32"/>
    <mergeCell ref="EJ32:EL32"/>
    <mergeCell ref="EP31:ER31"/>
    <mergeCell ref="FK33:FM33"/>
    <mergeCell ref="FT29:FV29"/>
    <mergeCell ref="FT30:FV30"/>
    <mergeCell ref="BM12:BO12"/>
    <mergeCell ref="BP13:BR13"/>
    <mergeCell ref="BS13:BU13"/>
    <mergeCell ref="CE12:CG12"/>
    <mergeCell ref="EP13:ER13"/>
    <mergeCell ref="DL29:DN29"/>
    <mergeCell ref="DL30:DN30"/>
    <mergeCell ref="CT20:CV20"/>
    <mergeCell ref="ED29:EF29"/>
    <mergeCell ref="ED30:EF30"/>
    <mergeCell ref="DX20:DZ20"/>
    <mergeCell ref="ED20:EF20"/>
    <mergeCell ref="EG20:EI20"/>
    <mergeCell ref="ES28:EU28"/>
    <mergeCell ref="DC28:DE28"/>
    <mergeCell ref="CT28:CV28"/>
    <mergeCell ref="EP28:ER28"/>
    <mergeCell ref="ED28:EF28"/>
    <mergeCell ref="DO28:DQ28"/>
    <mergeCell ref="EP29:ER29"/>
    <mergeCell ref="EG30:EI30"/>
    <mergeCell ref="EM20:EO20"/>
    <mergeCell ref="EP20:ER20"/>
    <mergeCell ref="ES29:EU29"/>
    <mergeCell ref="CW30:CY30"/>
    <mergeCell ref="DU13:DW13"/>
    <mergeCell ref="DX13:DZ13"/>
    <mergeCell ref="DR13:DT13"/>
    <mergeCell ref="DU20:DW20"/>
    <mergeCell ref="DX15:DZ15"/>
    <mergeCell ref="DR15:DT15"/>
    <mergeCell ref="ES30:EU30"/>
    <mergeCell ref="DO20:DQ20"/>
    <mergeCell ref="CW12:CY12"/>
    <mergeCell ref="DI13:DK13"/>
    <mergeCell ref="DI15:DK15"/>
    <mergeCell ref="BG12:BI12"/>
    <mergeCell ref="BJ12:BL12"/>
    <mergeCell ref="BG13:BI13"/>
    <mergeCell ref="BJ13:BL13"/>
    <mergeCell ref="EV10:EX10"/>
    <mergeCell ref="ED13:EF13"/>
    <mergeCell ref="EG13:EI13"/>
    <mergeCell ref="EP11:ER11"/>
    <mergeCell ref="EP10:ER10"/>
    <mergeCell ref="EJ13:EL13"/>
    <mergeCell ref="EM13:EO13"/>
    <mergeCell ref="EA13:EC13"/>
    <mergeCell ref="ES13:EU13"/>
    <mergeCell ref="EV13:EX13"/>
    <mergeCell ref="DC11:DE11"/>
    <mergeCell ref="DF11:DH11"/>
    <mergeCell ref="DI11:DK11"/>
    <mergeCell ref="DL11:DN11"/>
    <mergeCell ref="DO11:DQ11"/>
    <mergeCell ref="DR11:DT11"/>
    <mergeCell ref="EA12:EC12"/>
    <mergeCell ref="DC12:DE12"/>
    <mergeCell ref="DF12:DH12"/>
    <mergeCell ref="CT12:CV12"/>
    <mergeCell ref="BS12:BU12"/>
    <mergeCell ref="BV12:BX12"/>
    <mergeCell ref="BY12:CA12"/>
    <mergeCell ref="CB12:CD12"/>
    <mergeCell ref="BV13:BX13"/>
    <mergeCell ref="CH13:CJ13"/>
    <mergeCell ref="BY13:CA13"/>
    <mergeCell ref="CB13:CD13"/>
    <mergeCell ref="BY30:CA30"/>
    <mergeCell ref="CH12:CJ12"/>
    <mergeCell ref="CK12:CM12"/>
    <mergeCell ref="CN12:CP12"/>
    <mergeCell ref="DC20:DE20"/>
    <mergeCell ref="CK13:CM13"/>
    <mergeCell ref="CN15:CP15"/>
    <mergeCell ref="DO9:DQ9"/>
    <mergeCell ref="CQ12:CS12"/>
    <mergeCell ref="DC13:DE13"/>
    <mergeCell ref="DF13:DH13"/>
    <mergeCell ref="CZ13:DB13"/>
    <mergeCell ref="DI20:DK20"/>
    <mergeCell ref="CW20:CY20"/>
    <mergeCell ref="CQ15:CS15"/>
    <mergeCell ref="DF20:DH20"/>
    <mergeCell ref="CB20:CD20"/>
    <mergeCell ref="CK15:CM15"/>
    <mergeCell ref="CN10:CP10"/>
    <mergeCell ref="CQ10:CS10"/>
    <mergeCell ref="DL9:DN9"/>
    <mergeCell ref="DL13:DN13"/>
    <mergeCell ref="DO13:DQ13"/>
    <mergeCell ref="DL15:DN15"/>
    <mergeCell ref="DO15:DQ15"/>
    <mergeCell ref="DO12:DQ12"/>
    <mergeCell ref="DO10:DQ10"/>
    <mergeCell ref="DL20:DN20"/>
    <mergeCell ref="CQ20:CS20"/>
    <mergeCell ref="CZ20:DB20"/>
    <mergeCell ref="DF15:DH15"/>
    <mergeCell ref="DF28:DH28"/>
    <mergeCell ref="CW28:CY28"/>
    <mergeCell ref="CN20:CP20"/>
    <mergeCell ref="CB15:CD15"/>
    <mergeCell ref="CE15:CG15"/>
    <mergeCell ref="CT13:CV13"/>
    <mergeCell ref="CW13:CY13"/>
    <mergeCell ref="CZ15:DB15"/>
    <mergeCell ref="DC15:DE15"/>
    <mergeCell ref="CE13:CG13"/>
    <mergeCell ref="CW15:CY15"/>
    <mergeCell ref="CN13:CP13"/>
    <mergeCell ref="CQ13:CS13"/>
    <mergeCell ref="CE20:CG20"/>
    <mergeCell ref="CH20:CJ20"/>
    <mergeCell ref="CK20:CM20"/>
    <mergeCell ref="CB32:CD32"/>
    <mergeCell ref="CB33:CD33"/>
    <mergeCell ref="CK31:CM31"/>
    <mergeCell ref="CN28:CP28"/>
    <mergeCell ref="BS32:BU32"/>
    <mergeCell ref="CE30:CG30"/>
    <mergeCell ref="CE31:CG31"/>
    <mergeCell ref="BJ30:BL30"/>
    <mergeCell ref="BP33:BR33"/>
    <mergeCell ref="BP31:BR31"/>
    <mergeCell ref="CH32:CJ32"/>
    <mergeCell ref="CH33:CJ33"/>
    <mergeCell ref="CB28:CD28"/>
    <mergeCell ref="CN29:CP29"/>
    <mergeCell ref="BV28:BX28"/>
    <mergeCell ref="BA32:BC32"/>
    <mergeCell ref="BV15:BX15"/>
    <mergeCell ref="CB29:CD29"/>
    <mergeCell ref="CB30:CD30"/>
    <mergeCell ref="BY15:CA15"/>
    <mergeCell ref="CE28:CG28"/>
    <mergeCell ref="BV32:BX32"/>
    <mergeCell ref="BS15:BU15"/>
    <mergeCell ref="BS30:BU30"/>
    <mergeCell ref="BS29:BU29"/>
    <mergeCell ref="AC31:AE31"/>
    <mergeCell ref="AC32:AE32"/>
    <mergeCell ref="AF33:AH33"/>
    <mergeCell ref="AF31:AH31"/>
    <mergeCell ref="AF32:AH32"/>
    <mergeCell ref="BS34:BU34"/>
    <mergeCell ref="BV34:BX34"/>
    <mergeCell ref="DC32:DE32"/>
    <mergeCell ref="BV39:BX39"/>
    <mergeCell ref="DO34:DQ34"/>
    <mergeCell ref="AX39:AZ39"/>
    <mergeCell ref="DI30:DK30"/>
    <mergeCell ref="DU28:DW28"/>
    <mergeCell ref="DU30:DW30"/>
    <mergeCell ref="DL28:DN28"/>
    <mergeCell ref="AL33:AN33"/>
    <mergeCell ref="AO28:AQ28"/>
    <mergeCell ref="BV33:BX33"/>
    <mergeCell ref="AR33:AT33"/>
    <mergeCell ref="DF33:DH33"/>
    <mergeCell ref="DF29:DH29"/>
    <mergeCell ref="DF30:DH30"/>
    <mergeCell ref="DF31:DH31"/>
    <mergeCell ref="DF32:DH32"/>
    <mergeCell ref="CK30:CM30"/>
    <mergeCell ref="CE29:CG29"/>
    <mergeCell ref="BS31:BU31"/>
    <mergeCell ref="CE33:CG33"/>
    <mergeCell ref="CN30:CP30"/>
    <mergeCell ref="DC29:DE29"/>
    <mergeCell ref="DC31:DE31"/>
    <mergeCell ref="AR28:AT28"/>
    <mergeCell ref="AL40:AN40"/>
    <mergeCell ref="AL42:AN42"/>
    <mergeCell ref="CQ32:CS32"/>
    <mergeCell ref="CZ32:DB32"/>
    <mergeCell ref="DR39:DT39"/>
    <mergeCell ref="DU39:DW39"/>
    <mergeCell ref="DI39:DK39"/>
    <mergeCell ref="CT33:CV33"/>
    <mergeCell ref="CT32:CV32"/>
    <mergeCell ref="CW32:CY32"/>
    <mergeCell ref="CZ34:DB34"/>
    <mergeCell ref="CN39:CP39"/>
    <mergeCell ref="CQ39:CS39"/>
    <mergeCell ref="BY33:CA33"/>
    <mergeCell ref="AI40:AK40"/>
    <mergeCell ref="CN32:CP32"/>
    <mergeCell ref="BM33:BO33"/>
    <mergeCell ref="AL32:AN32"/>
    <mergeCell ref="BP32:BR32"/>
    <mergeCell ref="DU32:DW32"/>
    <mergeCell ref="DR33:DT33"/>
    <mergeCell ref="BS33:BU33"/>
    <mergeCell ref="DR32:DT32"/>
    <mergeCell ref="CN33:CP33"/>
    <mergeCell ref="DO32:DQ32"/>
    <mergeCell ref="DO33:DQ33"/>
    <mergeCell ref="CE32:CG32"/>
    <mergeCell ref="CW33:CY33"/>
    <mergeCell ref="DL32:DN32"/>
    <mergeCell ref="BG33:BI33"/>
    <mergeCell ref="BM32:BO32"/>
    <mergeCell ref="BY32:CA32"/>
    <mergeCell ref="C35:D38"/>
    <mergeCell ref="N32:P32"/>
    <mergeCell ref="N33:P33"/>
    <mergeCell ref="Q32:S32"/>
    <mergeCell ref="Q33:S33"/>
    <mergeCell ref="T32:V32"/>
    <mergeCell ref="BP34:BR34"/>
    <mergeCell ref="AX34:AZ34"/>
    <mergeCell ref="BM29:BO29"/>
    <mergeCell ref="AL29:AN29"/>
    <mergeCell ref="BG30:BI30"/>
    <mergeCell ref="N31:P31"/>
    <mergeCell ref="Z31:AB31"/>
    <mergeCell ref="B34:D34"/>
    <mergeCell ref="C31:D31"/>
    <mergeCell ref="C32:D32"/>
    <mergeCell ref="C33:D33"/>
    <mergeCell ref="AO33:AQ33"/>
    <mergeCell ref="AR30:AT30"/>
    <mergeCell ref="BM34:BO34"/>
    <mergeCell ref="BP30:BR30"/>
    <mergeCell ref="Z29:AB29"/>
    <mergeCell ref="AC29:AE29"/>
    <mergeCell ref="T30:V30"/>
    <mergeCell ref="T31:V31"/>
    <mergeCell ref="BM30:BO30"/>
    <mergeCell ref="Z30:AB30"/>
    <mergeCell ref="Z32:AB32"/>
    <mergeCell ref="Z33:AB33"/>
    <mergeCell ref="AO31:AQ31"/>
    <mergeCell ref="AU30:AW30"/>
    <mergeCell ref="AC30:AE30"/>
    <mergeCell ref="E39:G39"/>
    <mergeCell ref="AR31:AT31"/>
    <mergeCell ref="AC33:AE33"/>
    <mergeCell ref="AF30:AH30"/>
    <mergeCell ref="W33:Y33"/>
    <mergeCell ref="E34:G34"/>
    <mergeCell ref="BG34:BI34"/>
    <mergeCell ref="T40:V40"/>
    <mergeCell ref="AI32:AK32"/>
    <mergeCell ref="BP40:BR40"/>
    <mergeCell ref="BD32:BF32"/>
    <mergeCell ref="BD33:BF33"/>
    <mergeCell ref="BJ33:BL33"/>
    <mergeCell ref="BM20:BO20"/>
    <mergeCell ref="CK32:CM32"/>
    <mergeCell ref="CK33:CM33"/>
    <mergeCell ref="CB31:CD31"/>
    <mergeCell ref="BY31:CA31"/>
    <mergeCell ref="AC28:AE28"/>
    <mergeCell ref="BM31:BO31"/>
    <mergeCell ref="AC20:AE20"/>
    <mergeCell ref="N28:P28"/>
    <mergeCell ref="N29:P29"/>
    <mergeCell ref="BV31:BX31"/>
    <mergeCell ref="AR32:AT32"/>
    <mergeCell ref="AU32:AW32"/>
    <mergeCell ref="AX33:AZ33"/>
    <mergeCell ref="BS39:BU39"/>
    <mergeCell ref="BY39:CA39"/>
    <mergeCell ref="CB39:CD39"/>
    <mergeCell ref="CE39:CG39"/>
    <mergeCell ref="CK39:CM39"/>
    <mergeCell ref="AF28:AH28"/>
    <mergeCell ref="AF29:AH29"/>
    <mergeCell ref="AI31:AK31"/>
    <mergeCell ref="AL28:AN28"/>
    <mergeCell ref="BD30:BF30"/>
    <mergeCell ref="BD31:BF31"/>
    <mergeCell ref="AR29:AT29"/>
    <mergeCell ref="BP28:BR28"/>
    <mergeCell ref="BJ29:BL29"/>
    <mergeCell ref="AX28:AZ28"/>
    <mergeCell ref="BA28:BC28"/>
    <mergeCell ref="AL20:AN20"/>
    <mergeCell ref="AI20:AK20"/>
    <mergeCell ref="BP20:BR20"/>
    <mergeCell ref="BJ20:BL20"/>
    <mergeCell ref="AO20:AQ20"/>
    <mergeCell ref="AL30:AN30"/>
    <mergeCell ref="AL31:AN31"/>
    <mergeCell ref="BA29:BC29"/>
    <mergeCell ref="BD20:BF20"/>
    <mergeCell ref="BG20:BI20"/>
    <mergeCell ref="BG29:BI29"/>
    <mergeCell ref="BA30:BC30"/>
    <mergeCell ref="BP29:BR29"/>
    <mergeCell ref="AU33:AW33"/>
    <mergeCell ref="BD29:BF29"/>
    <mergeCell ref="AU29:AW29"/>
    <mergeCell ref="AX30:AZ30"/>
    <mergeCell ref="AX31:AZ31"/>
    <mergeCell ref="AX32:AZ32"/>
    <mergeCell ref="AO29:AQ29"/>
    <mergeCell ref="AU28:AW28"/>
    <mergeCell ref="AI15:AK15"/>
    <mergeCell ref="BJ32:BL32"/>
    <mergeCell ref="BG32:BI32"/>
    <mergeCell ref="BA33:BC33"/>
    <mergeCell ref="BJ31:BL31"/>
    <mergeCell ref="BG31:BI31"/>
    <mergeCell ref="BJ28:BL28"/>
    <mergeCell ref="BG28:BI28"/>
    <mergeCell ref="AX29:AZ29"/>
    <mergeCell ref="AU31:AW31"/>
    <mergeCell ref="AX20:AZ20"/>
    <mergeCell ref="BA20:BC20"/>
    <mergeCell ref="AU15:AW15"/>
    <mergeCell ref="AX15:AZ15"/>
    <mergeCell ref="BA15:BC15"/>
    <mergeCell ref="BG15:BI15"/>
    <mergeCell ref="N15:P15"/>
    <mergeCell ref="Q15:S15"/>
    <mergeCell ref="AR15:AT15"/>
    <mergeCell ref="W31:Y31"/>
    <mergeCell ref="Q30:S30"/>
    <mergeCell ref="Q31:S31"/>
    <mergeCell ref="CT15:CV15"/>
    <mergeCell ref="CQ31:CS31"/>
    <mergeCell ref="AL15:AN15"/>
    <mergeCell ref="AO15:AQ15"/>
    <mergeCell ref="AR20:AT20"/>
    <mergeCell ref="AU20:AW20"/>
    <mergeCell ref="AI28:AK28"/>
    <mergeCell ref="AI29:AK29"/>
    <mergeCell ref="N20:P20"/>
    <mergeCell ref="Q20:S20"/>
    <mergeCell ref="T20:V20"/>
    <mergeCell ref="W20:Y20"/>
    <mergeCell ref="Z20:AB20"/>
    <mergeCell ref="CH28:CJ28"/>
    <mergeCell ref="CH29:CJ29"/>
    <mergeCell ref="AO30:AQ30"/>
    <mergeCell ref="BM15:BO15"/>
    <mergeCell ref="BP15:BR15"/>
    <mergeCell ref="BM28:BO28"/>
    <mergeCell ref="BV29:BX29"/>
    <mergeCell ref="BY28:CA28"/>
    <mergeCell ref="CK28:CM28"/>
    <mergeCell ref="CK29:CM29"/>
    <mergeCell ref="BY29:CA29"/>
    <mergeCell ref="BV30:BX30"/>
    <mergeCell ref="AF20:AH20"/>
    <mergeCell ref="EA10:EC10"/>
    <mergeCell ref="ED10:EF10"/>
    <mergeCell ref="EG10:EI10"/>
    <mergeCell ref="EJ10:EL10"/>
    <mergeCell ref="DX11:DZ11"/>
    <mergeCell ref="EA11:EC11"/>
    <mergeCell ref="DR9:DT9"/>
    <mergeCell ref="DU9:DW9"/>
    <mergeCell ref="DR12:DT12"/>
    <mergeCell ref="DR10:DT10"/>
    <mergeCell ref="DX9:DZ9"/>
    <mergeCell ref="EA9:EC9"/>
    <mergeCell ref="DX12:DZ12"/>
    <mergeCell ref="DI9:DK9"/>
    <mergeCell ref="DO8:DQ8"/>
    <mergeCell ref="DR8:DT8"/>
    <mergeCell ref="DU8:DW8"/>
    <mergeCell ref="DU10:DW10"/>
    <mergeCell ref="EG8:EI8"/>
    <mergeCell ref="EJ8:EL8"/>
    <mergeCell ref="EA7:EC7"/>
    <mergeCell ref="ED7:EF7"/>
    <mergeCell ref="EG7:EI7"/>
    <mergeCell ref="EJ7:EL7"/>
    <mergeCell ref="DO7:DQ7"/>
    <mergeCell ref="DR7:DT7"/>
    <mergeCell ref="DU7:DW7"/>
    <mergeCell ref="CT10:CV10"/>
    <mergeCell ref="CW10:CY10"/>
    <mergeCell ref="CZ10:DB10"/>
    <mergeCell ref="DI7:DK7"/>
    <mergeCell ref="DL7:DN7"/>
    <mergeCell ref="DU11:DW11"/>
    <mergeCell ref="BV11:BX11"/>
    <mergeCell ref="BY11:CA11"/>
    <mergeCell ref="BV10:BX10"/>
    <mergeCell ref="CZ9:DB9"/>
    <mergeCell ref="DC9:DE9"/>
    <mergeCell ref="DF9:DH9"/>
    <mergeCell ref="ED9:EF9"/>
    <mergeCell ref="EG9:EI9"/>
    <mergeCell ref="DL8:DN8"/>
    <mergeCell ref="EG11:EI11"/>
    <mergeCell ref="EJ11:EL11"/>
    <mergeCell ref="DF8:DH8"/>
    <mergeCell ref="DI8:DK8"/>
    <mergeCell ref="CB8:CD8"/>
    <mergeCell ref="CE8:CG8"/>
    <mergeCell ref="CH8:CJ8"/>
    <mergeCell ref="CK8:CM8"/>
    <mergeCell ref="CN8:CP8"/>
    <mergeCell ref="CQ8:CS8"/>
    <mergeCell ref="DF7:DH7"/>
    <mergeCell ref="BY10:CA10"/>
    <mergeCell ref="CB10:CD10"/>
    <mergeCell ref="CE10:CG10"/>
    <mergeCell ref="CH10:CJ10"/>
    <mergeCell ref="CK10:CM10"/>
    <mergeCell ref="CB11:CD11"/>
    <mergeCell ref="CE11:CG11"/>
    <mergeCell ref="CH11:CJ11"/>
    <mergeCell ref="CK11:CM11"/>
    <mergeCell ref="CT11:CV11"/>
    <mergeCell ref="CW11:CY11"/>
    <mergeCell ref="CZ11:DB11"/>
    <mergeCell ref="CN11:CP11"/>
    <mergeCell ref="CQ11:CS11"/>
    <mergeCell ref="DF10:DH10"/>
    <mergeCell ref="CH7:CJ7"/>
    <mergeCell ref="CK7:CM7"/>
    <mergeCell ref="BG7:BI7"/>
    <mergeCell ref="CH9:CJ9"/>
    <mergeCell ref="CK9:CM9"/>
    <mergeCell ref="CN9:CP9"/>
    <mergeCell ref="CQ9:CS9"/>
    <mergeCell ref="CT9:CV9"/>
    <mergeCell ref="CW9:CY9"/>
    <mergeCell ref="AO7:AQ7"/>
    <mergeCell ref="AR7:AT7"/>
    <mergeCell ref="BD7:BF7"/>
    <mergeCell ref="BP7:BR7"/>
    <mergeCell ref="CE7:CG7"/>
    <mergeCell ref="BS7:BU7"/>
    <mergeCell ref="BJ7:BL7"/>
    <mergeCell ref="DC10:DE10"/>
    <mergeCell ref="CN7:CP7"/>
    <mergeCell ref="CQ7:CS7"/>
    <mergeCell ref="CT7:CV7"/>
    <mergeCell ref="CW7:CY7"/>
    <mergeCell ref="CZ7:DB7"/>
    <mergeCell ref="DC7:DE7"/>
    <mergeCell ref="BV7:BX7"/>
    <mergeCell ref="BY7:CA7"/>
    <mergeCell ref="CB7:CD7"/>
    <mergeCell ref="CT8:CV8"/>
    <mergeCell ref="CW8:CY8"/>
    <mergeCell ref="CZ8:DB8"/>
    <mergeCell ref="DC8:DE8"/>
    <mergeCell ref="BM7:BO7"/>
    <mergeCell ref="AI7:AK7"/>
    <mergeCell ref="AC9:AE9"/>
    <mergeCell ref="AF9:AH9"/>
    <mergeCell ref="AI9:AK9"/>
    <mergeCell ref="AU7:AW7"/>
    <mergeCell ref="W9:Y9"/>
    <mergeCell ref="Z9:AB9"/>
    <mergeCell ref="AC8:AE8"/>
    <mergeCell ref="AL13:AN13"/>
    <mergeCell ref="AO13:AQ13"/>
    <mergeCell ref="AR13:AT13"/>
    <mergeCell ref="AU13:AW13"/>
    <mergeCell ref="AX13:AZ13"/>
    <mergeCell ref="BA13:BC13"/>
    <mergeCell ref="AC12:AE12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AR10:AT10"/>
    <mergeCell ref="AF8:AH8"/>
    <mergeCell ref="AI8:AK8"/>
    <mergeCell ref="AX10:AZ10"/>
    <mergeCell ref="BA10:BC10"/>
    <mergeCell ref="AX9:AZ9"/>
    <mergeCell ref="BA9:BC9"/>
    <mergeCell ref="AX7:AZ7"/>
    <mergeCell ref="BA7:BC7"/>
    <mergeCell ref="T7:V7"/>
    <mergeCell ref="W7:Y7"/>
    <mergeCell ref="Z7:AB7"/>
    <mergeCell ref="Z8:AB8"/>
    <mergeCell ref="T9:V9"/>
    <mergeCell ref="AU8:AW8"/>
    <mergeCell ref="AF7:AH7"/>
    <mergeCell ref="AR9:AT9"/>
    <mergeCell ref="K7:M7"/>
    <mergeCell ref="H7:J7"/>
    <mergeCell ref="H33:I33"/>
    <mergeCell ref="B10:D10"/>
    <mergeCell ref="B11:D11"/>
    <mergeCell ref="B12:D12"/>
    <mergeCell ref="Z10:AB10"/>
    <mergeCell ref="N11:P11"/>
    <mergeCell ref="Q11:S11"/>
    <mergeCell ref="T11:V11"/>
    <mergeCell ref="W11:Y11"/>
    <mergeCell ref="Z11:AB11"/>
    <mergeCell ref="AF11:AH11"/>
    <mergeCell ref="AI11:AK11"/>
    <mergeCell ref="AC10:AE10"/>
    <mergeCell ref="AF10:AH10"/>
    <mergeCell ref="AI10:AK10"/>
    <mergeCell ref="AL10:AN10"/>
    <mergeCell ref="AO10:AQ10"/>
    <mergeCell ref="W10:Y10"/>
    <mergeCell ref="N10:P10"/>
    <mergeCell ref="N7:P7"/>
    <mergeCell ref="Q7:S7"/>
    <mergeCell ref="AL7:AN7"/>
    <mergeCell ref="K10:M10"/>
    <mergeCell ref="H11:I11"/>
    <mergeCell ref="K11:M11"/>
    <mergeCell ref="AL9:AN9"/>
    <mergeCell ref="AO9:AQ9"/>
    <mergeCell ref="E7:G7"/>
    <mergeCell ref="B14:B15"/>
    <mergeCell ref="B16:B19"/>
    <mergeCell ref="C18:D18"/>
    <mergeCell ref="C19:D19"/>
    <mergeCell ref="E20:G20"/>
    <mergeCell ref="E15:G15"/>
    <mergeCell ref="E13:G13"/>
    <mergeCell ref="E31:G31"/>
    <mergeCell ref="E29:G29"/>
    <mergeCell ref="E30:G30"/>
    <mergeCell ref="C16:D17"/>
    <mergeCell ref="B20:D20"/>
    <mergeCell ref="B27:C28"/>
    <mergeCell ref="B29:D29"/>
    <mergeCell ref="B30:B33"/>
    <mergeCell ref="C30:D30"/>
    <mergeCell ref="E8:G8"/>
    <mergeCell ref="E9:G9"/>
    <mergeCell ref="E10:G10"/>
    <mergeCell ref="E12:G12"/>
    <mergeCell ref="E11:G11"/>
    <mergeCell ref="B21:D26"/>
    <mergeCell ref="B8:D8"/>
    <mergeCell ref="T8:V8"/>
    <mergeCell ref="W8:Y8"/>
    <mergeCell ref="AC7:AE7"/>
    <mergeCell ref="B9:D9"/>
    <mergeCell ref="E32:G32"/>
    <mergeCell ref="B13:D13"/>
    <mergeCell ref="BS28:BU28"/>
    <mergeCell ref="BY20:CA20"/>
    <mergeCell ref="N12:P12"/>
    <mergeCell ref="Q12:S12"/>
    <mergeCell ref="T12:V12"/>
    <mergeCell ref="Q28:S28"/>
    <mergeCell ref="W28:Y28"/>
    <mergeCell ref="T28:V28"/>
    <mergeCell ref="Z28:AB28"/>
    <mergeCell ref="E33:G33"/>
    <mergeCell ref="E28:G28"/>
    <mergeCell ref="H8:I8"/>
    <mergeCell ref="K8:M8"/>
    <mergeCell ref="H9:I9"/>
    <mergeCell ref="K9:M9"/>
    <mergeCell ref="H10:I10"/>
    <mergeCell ref="W32:Y32"/>
    <mergeCell ref="T13:V13"/>
    <mergeCell ref="W13:Y13"/>
    <mergeCell ref="Z13:AB13"/>
    <mergeCell ref="T33:V33"/>
    <mergeCell ref="Q29:S29"/>
    <mergeCell ref="T29:V29"/>
    <mergeCell ref="H12:I12"/>
    <mergeCell ref="N30:P30"/>
    <mergeCell ref="W30:Y30"/>
    <mergeCell ref="W29:Y29"/>
    <mergeCell ref="T15:V15"/>
    <mergeCell ref="W15:Y15"/>
    <mergeCell ref="Z15:AB15"/>
    <mergeCell ref="N13:P13"/>
    <mergeCell ref="Q13:S13"/>
    <mergeCell ref="N9:P9"/>
    <mergeCell ref="Q9:S9"/>
    <mergeCell ref="N8:P8"/>
    <mergeCell ref="Q8:S8"/>
    <mergeCell ref="W12:Y12"/>
    <mergeCell ref="Z12:AB12"/>
    <mergeCell ref="AU9:AW9"/>
    <mergeCell ref="BG8:BI8"/>
    <mergeCell ref="BJ8:BL8"/>
    <mergeCell ref="BM8:BO8"/>
    <mergeCell ref="BP8:BR8"/>
    <mergeCell ref="BS8:BU8"/>
    <mergeCell ref="BV8:BX8"/>
    <mergeCell ref="BY8:CA8"/>
    <mergeCell ref="Q10:S10"/>
    <mergeCell ref="T10:V10"/>
    <mergeCell ref="AC11:AE11"/>
    <mergeCell ref="BM11:BO11"/>
    <mergeCell ref="BG9:BI9"/>
    <mergeCell ref="BJ9:BL9"/>
    <mergeCell ref="BM9:BO9"/>
    <mergeCell ref="BP9:BR9"/>
    <mergeCell ref="BS9:BU9"/>
    <mergeCell ref="BP11:BR11"/>
    <mergeCell ref="BS11:BU11"/>
    <mergeCell ref="BG11:BI11"/>
    <mergeCell ref="BJ11:BL11"/>
    <mergeCell ref="BG10:BI10"/>
    <mergeCell ref="BJ10:BL10"/>
    <mergeCell ref="AL8:AN8"/>
    <mergeCell ref="AO8:AQ8"/>
    <mergeCell ref="AR8:AT8"/>
    <mergeCell ref="AL11:AN11"/>
    <mergeCell ref="AO11:AQ11"/>
    <mergeCell ref="AR11:AT11"/>
    <mergeCell ref="AU11:AW11"/>
    <mergeCell ref="AX11:AZ11"/>
    <mergeCell ref="BA11:BC11"/>
    <mergeCell ref="BD12:BF12"/>
    <mergeCell ref="AC13:AE13"/>
    <mergeCell ref="AF13:AH13"/>
    <mergeCell ref="AI13:AK13"/>
    <mergeCell ref="BD15:BF15"/>
    <mergeCell ref="CH15:CJ15"/>
    <mergeCell ref="BM10:BO10"/>
    <mergeCell ref="BP10:BR10"/>
    <mergeCell ref="BS10:BU10"/>
    <mergeCell ref="AU10:AW10"/>
    <mergeCell ref="BD10:BF10"/>
    <mergeCell ref="BV9:BX9"/>
    <mergeCell ref="BY9:CA9"/>
    <mergeCell ref="CB9:CD9"/>
    <mergeCell ref="CE9:CG9"/>
    <mergeCell ref="BJ15:BL15"/>
    <mergeCell ref="BP12:BR12"/>
    <mergeCell ref="BD13:BF13"/>
    <mergeCell ref="BD11:BF11"/>
    <mergeCell ref="BD9:BF9"/>
    <mergeCell ref="BD8:BF8"/>
    <mergeCell ref="AX8:AZ8"/>
    <mergeCell ref="BA8:BC8"/>
    <mergeCell ref="DI32:DK32"/>
    <mergeCell ref="DL33:DN33"/>
    <mergeCell ref="DI33:DK33"/>
    <mergeCell ref="DI29:DK29"/>
    <mergeCell ref="DL31:DN31"/>
    <mergeCell ref="DR28:DT28"/>
    <mergeCell ref="DR29:DT29"/>
    <mergeCell ref="EJ20:EL20"/>
    <mergeCell ref="EA20:EC20"/>
    <mergeCell ref="DU15:DW15"/>
    <mergeCell ref="EA15:EC15"/>
    <mergeCell ref="ED15:EF15"/>
    <mergeCell ref="DR20:DT20"/>
    <mergeCell ref="EG28:EI28"/>
    <mergeCell ref="AC15:AE15"/>
    <mergeCell ref="AF15:AH15"/>
    <mergeCell ref="DL10:DN10"/>
    <mergeCell ref="DI10:DK10"/>
    <mergeCell ref="DI12:DK12"/>
    <mergeCell ref="DL12:DN12"/>
    <mergeCell ref="ED12:EF12"/>
    <mergeCell ref="DU12:DW12"/>
    <mergeCell ref="EG12:EI12"/>
    <mergeCell ref="CZ12:DB12"/>
    <mergeCell ref="BM13:BO13"/>
    <mergeCell ref="BD28:BF28"/>
    <mergeCell ref="BS20:BU20"/>
    <mergeCell ref="BV20:BX20"/>
    <mergeCell ref="AI30:AK30"/>
    <mergeCell ref="AO32:AQ32"/>
    <mergeCell ref="BA31:BC31"/>
    <mergeCell ref="AI33:AK33"/>
    <mergeCell ref="DX32:DZ32"/>
    <mergeCell ref="EJ33:EL33"/>
    <mergeCell ref="ED32:EF32"/>
    <mergeCell ref="EV7:EX7"/>
    <mergeCell ref="EY7:FA7"/>
    <mergeCell ref="EY9:FA9"/>
    <mergeCell ref="FE11:FG11"/>
    <mergeCell ref="FB7:FD7"/>
    <mergeCell ref="FB8:FD8"/>
    <mergeCell ref="ES10:EU10"/>
    <mergeCell ref="DX7:DZ7"/>
    <mergeCell ref="EG15:EI15"/>
    <mergeCell ref="EM28:EO28"/>
    <mergeCell ref="ED11:EF11"/>
    <mergeCell ref="EY33:FA33"/>
    <mergeCell ref="EM33:EO33"/>
    <mergeCell ref="EV31:EX31"/>
    <mergeCell ref="EV28:EX28"/>
    <mergeCell ref="EV29:EX29"/>
    <mergeCell ref="EJ28:EL28"/>
    <mergeCell ref="EJ29:EL29"/>
    <mergeCell ref="EA29:EC29"/>
    <mergeCell ref="EA30:EC30"/>
    <mergeCell ref="EG32:EI32"/>
    <mergeCell ref="ED8:EF8"/>
    <mergeCell ref="EP8:ER8"/>
    <mergeCell ref="ES8:EU8"/>
    <mergeCell ref="DX8:DZ8"/>
    <mergeCell ref="EA8:EC8"/>
    <mergeCell ref="DX10:DZ10"/>
    <mergeCell ref="EJ30:EL30"/>
    <mergeCell ref="EY15:FA15"/>
    <mergeCell ref="FH9:FJ9"/>
    <mergeCell ref="FE7:FG7"/>
    <mergeCell ref="FE8:FG8"/>
    <mergeCell ref="FH8:FJ8"/>
    <mergeCell ref="EM10:EO10"/>
    <mergeCell ref="EV12:EX12"/>
    <mergeCell ref="EY12:FA12"/>
    <mergeCell ref="FH11:FJ11"/>
    <mergeCell ref="FE10:FG10"/>
    <mergeCell ref="EP7:ER7"/>
    <mergeCell ref="FK8:FM8"/>
    <mergeCell ref="FW12:FY12"/>
    <mergeCell ref="EV8:EX8"/>
    <mergeCell ref="EY8:FA8"/>
    <mergeCell ref="EM7:EO7"/>
    <mergeCell ref="FQ12:FS12"/>
    <mergeCell ref="FT10:FV10"/>
    <mergeCell ref="FW10:FY10"/>
    <mergeCell ref="ES7:EU7"/>
    <mergeCell ref="EY10:FA10"/>
    <mergeCell ref="FQ8:FS8"/>
    <mergeCell ref="FT8:FV8"/>
    <mergeCell ref="FW8:FY8"/>
    <mergeCell ref="EM11:EO11"/>
    <mergeCell ref="EM8:EO8"/>
    <mergeCell ref="FQ7:FS7"/>
    <mergeCell ref="GL20:GN20"/>
    <mergeCell ref="GO20:GQ20"/>
    <mergeCell ref="FB9:FD9"/>
    <mergeCell ref="FB10:FD10"/>
    <mergeCell ref="FB11:FD11"/>
    <mergeCell ref="FB12:FD12"/>
    <mergeCell ref="FB13:FD13"/>
    <mergeCell ref="FH13:FJ13"/>
    <mergeCell ref="FZ13:GB13"/>
    <mergeCell ref="FH20:FJ20"/>
    <mergeCell ref="GL10:GN10"/>
    <mergeCell ref="GO10:GQ10"/>
    <mergeCell ref="GO12:GQ12"/>
    <mergeCell ref="GL9:GN9"/>
    <mergeCell ref="GO9:GQ9"/>
    <mergeCell ref="FN11:FP11"/>
    <mergeCell ref="FK10:FM10"/>
    <mergeCell ref="FN10:FP10"/>
    <mergeCell ref="FK9:FM9"/>
    <mergeCell ref="FN9:FP9"/>
    <mergeCell ref="FK20:FM20"/>
    <mergeCell ref="GC13:GE13"/>
    <mergeCell ref="GF12:GH12"/>
    <mergeCell ref="FZ10:GB10"/>
    <mergeCell ref="GC10:GE10"/>
    <mergeCell ref="GF10:GH10"/>
    <mergeCell ref="FK11:FM11"/>
    <mergeCell ref="FQ9:FS9"/>
    <mergeCell ref="FN20:FP20"/>
    <mergeCell ref="FE12:FG12"/>
    <mergeCell ref="FQ20:FS20"/>
    <mergeCell ref="FT20:FV20"/>
    <mergeCell ref="GI13:GK13"/>
    <mergeCell ref="GC9:GE9"/>
    <mergeCell ref="GF9:GH9"/>
    <mergeCell ref="GI9:GK9"/>
    <mergeCell ref="FW20:FY20"/>
    <mergeCell ref="FZ20:GB20"/>
    <mergeCell ref="GC20:GE20"/>
    <mergeCell ref="GF20:GH20"/>
    <mergeCell ref="GI20:GK20"/>
    <mergeCell ref="FK32:FM32"/>
    <mergeCell ref="FN32:FP32"/>
    <mergeCell ref="FK31:FM31"/>
    <mergeCell ref="FN31:FP31"/>
    <mergeCell ref="FK30:FM30"/>
    <mergeCell ref="FN30:FP30"/>
    <mergeCell ref="FK15:FM15"/>
    <mergeCell ref="FN15:FP15"/>
    <mergeCell ref="FK29:FM29"/>
    <mergeCell ref="FN29:FP29"/>
    <mergeCell ref="FK28:FM28"/>
    <mergeCell ref="FN28:FP28"/>
    <mergeCell ref="FT12:FV12"/>
    <mergeCell ref="FZ12:GB12"/>
    <mergeCell ref="GC12:GE12"/>
    <mergeCell ref="FQ10:FS10"/>
    <mergeCell ref="GC7:GE7"/>
    <mergeCell ref="EM12:EO12"/>
    <mergeCell ref="EP12:ER12"/>
    <mergeCell ref="GI8:GK8"/>
    <mergeCell ref="FB15:FD15"/>
    <mergeCell ref="GI10:GK10"/>
    <mergeCell ref="EY13:FA13"/>
    <mergeCell ref="FE13:FG13"/>
    <mergeCell ref="FW31:FY31"/>
    <mergeCell ref="FW32:FY32"/>
    <mergeCell ref="FH30:FJ30"/>
    <mergeCell ref="FH31:FJ31"/>
    <mergeCell ref="FH32:FJ32"/>
    <mergeCell ref="FH29:FJ29"/>
    <mergeCell ref="EY29:FA29"/>
    <mergeCell ref="FE28:FG28"/>
    <mergeCell ref="FE29:FG29"/>
    <mergeCell ref="FE20:FG20"/>
    <mergeCell ref="FB20:FD20"/>
    <mergeCell ref="FB28:FD28"/>
    <mergeCell ref="FB29:FD29"/>
    <mergeCell ref="FB30:FD30"/>
    <mergeCell ref="FB31:FD31"/>
    <mergeCell ref="FQ13:FS13"/>
    <mergeCell ref="FT13:FV13"/>
    <mergeCell ref="FW13:FY13"/>
    <mergeCell ref="FQ11:FS11"/>
    <mergeCell ref="EY11:FA11"/>
    <mergeCell ref="EY20:FA20"/>
    <mergeCell ref="FH28:FJ28"/>
    <mergeCell ref="FZ9:GB9"/>
    <mergeCell ref="FQ28:FS28"/>
    <mergeCell ref="FZ7:GB7"/>
    <mergeCell ref="EV11:EX11"/>
    <mergeCell ref="EJ15:EL15"/>
    <mergeCell ref="EM15:EO15"/>
    <mergeCell ref="EP15:ER15"/>
    <mergeCell ref="EJ12:EL12"/>
    <mergeCell ref="ES15:EU15"/>
    <mergeCell ref="EV15:EX15"/>
    <mergeCell ref="FH12:FJ12"/>
    <mergeCell ref="ES11:EU11"/>
    <mergeCell ref="FT11:FV11"/>
    <mergeCell ref="FT9:FV9"/>
    <mergeCell ref="FW9:FY9"/>
    <mergeCell ref="FW11:FY11"/>
    <mergeCell ref="FK13:FM13"/>
    <mergeCell ref="FN13:FP13"/>
    <mergeCell ref="FK12:FM12"/>
    <mergeCell ref="FN12:FP12"/>
    <mergeCell ref="EJ9:EL9"/>
    <mergeCell ref="EM9:EO9"/>
    <mergeCell ref="EP9:ER9"/>
    <mergeCell ref="ES9:EU9"/>
    <mergeCell ref="EV9:EX9"/>
    <mergeCell ref="FN8:FP8"/>
    <mergeCell ref="FK7:FM7"/>
    <mergeCell ref="FN7:FP7"/>
    <mergeCell ref="FT7:FV7"/>
    <mergeCell ref="FW7:FY7"/>
    <mergeCell ref="ES12:EU12"/>
    <mergeCell ref="FH7:FJ7"/>
    <mergeCell ref="FH10:FJ10"/>
    <mergeCell ref="FE9:FG9"/>
    <mergeCell ref="DR31:DT31"/>
    <mergeCell ref="DI28:DK28"/>
    <mergeCell ref="DU29:DW29"/>
    <mergeCell ref="DX28:DZ28"/>
    <mergeCell ref="DX29:DZ29"/>
    <mergeCell ref="DX30:DZ30"/>
    <mergeCell ref="DX31:DZ31"/>
    <mergeCell ref="CZ28:DB28"/>
    <mergeCell ref="CQ29:CS29"/>
    <mergeCell ref="CT29:CV29"/>
    <mergeCell ref="CH30:CJ30"/>
    <mergeCell ref="EP30:ER30"/>
    <mergeCell ref="CN31:CP31"/>
    <mergeCell ref="CT31:CV31"/>
    <mergeCell ref="EJ31:EL31"/>
    <mergeCell ref="CH31:CJ31"/>
    <mergeCell ref="EA28:EC28"/>
    <mergeCell ref="CW31:CY31"/>
    <mergeCell ref="CZ31:DB31"/>
    <mergeCell ref="CZ29:DB29"/>
    <mergeCell ref="CZ30:DB30"/>
    <mergeCell ref="DO29:DQ29"/>
    <mergeCell ref="DO30:DQ30"/>
    <mergeCell ref="DU31:DW31"/>
    <mergeCell ref="DI31:DK31"/>
    <mergeCell ref="CT30:CV30"/>
    <mergeCell ref="CQ30:CS30"/>
    <mergeCell ref="DO31:DQ31"/>
    <mergeCell ref="DR30:DT30"/>
    <mergeCell ref="CW29:CY29"/>
    <mergeCell ref="CQ28:CS28"/>
    <mergeCell ref="DC30:DE30"/>
    <mergeCell ref="ES34:EU34"/>
    <mergeCell ref="DX34:DZ34"/>
    <mergeCell ref="CW34:CY34"/>
    <mergeCell ref="EA34:EC34"/>
    <mergeCell ref="ED34:EF34"/>
    <mergeCell ref="EG34:EI34"/>
    <mergeCell ref="EJ34:EL34"/>
    <mergeCell ref="CQ33:CS33"/>
    <mergeCell ref="CH34:CJ34"/>
    <mergeCell ref="CQ34:CS34"/>
    <mergeCell ref="CE34:CG34"/>
    <mergeCell ref="EM34:EO34"/>
    <mergeCell ref="DF34:DH34"/>
    <mergeCell ref="ES39:EU39"/>
    <mergeCell ref="EV39:EX39"/>
    <mergeCell ref="FB33:FD33"/>
    <mergeCell ref="ED33:EF33"/>
    <mergeCell ref="DX33:DZ33"/>
    <mergeCell ref="DL39:DN39"/>
    <mergeCell ref="EM39:EO39"/>
    <mergeCell ref="EP39:ER39"/>
    <mergeCell ref="CT39:CV39"/>
    <mergeCell ref="DL34:DN34"/>
    <mergeCell ref="DU34:DW34"/>
    <mergeCell ref="CN34:CP34"/>
    <mergeCell ref="DC33:DE33"/>
    <mergeCell ref="DU33:DW33"/>
    <mergeCell ref="CZ33:DB33"/>
    <mergeCell ref="CW39:CY39"/>
    <mergeCell ref="EY39:FA39"/>
    <mergeCell ref="DR34:DT34"/>
    <mergeCell ref="CT34:CV34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K43:M43"/>
    <mergeCell ref="AC34:AE34"/>
    <mergeCell ref="AF34:AH34"/>
    <mergeCell ref="AI34:AK34"/>
    <mergeCell ref="N34:P34"/>
    <mergeCell ref="Q34:S34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O34:AQ34"/>
    <mergeCell ref="AI41:AK41"/>
    <mergeCell ref="AI42:AK42"/>
    <mergeCell ref="C39:D43"/>
    <mergeCell ref="FE43:FG43"/>
    <mergeCell ref="FH43:FJ43"/>
    <mergeCell ref="FK43:FM43"/>
    <mergeCell ref="FN43:FP43"/>
    <mergeCell ref="FQ43:FS43"/>
    <mergeCell ref="FT43:FV43"/>
    <mergeCell ref="FW43:FY43"/>
    <mergeCell ref="EA43:EC43"/>
    <mergeCell ref="ED43:EF43"/>
    <mergeCell ref="EG43:EI43"/>
    <mergeCell ref="EJ43:EL43"/>
    <mergeCell ref="EM43:EO43"/>
    <mergeCell ref="EP43:ER43"/>
    <mergeCell ref="ES43:EU43"/>
    <mergeCell ref="EV43:EX43"/>
    <mergeCell ref="EY43:FA43"/>
    <mergeCell ref="CZ43:DB43"/>
    <mergeCell ref="DC43:DE43"/>
    <mergeCell ref="DF43:DH43"/>
    <mergeCell ref="DI43:DK43"/>
    <mergeCell ref="DL43:DN43"/>
    <mergeCell ref="DO43:DQ43"/>
    <mergeCell ref="DR43:DT43"/>
    <mergeCell ref="DU43:DW43"/>
    <mergeCell ref="DX43:DZ43"/>
    <mergeCell ref="BY43:CA43"/>
    <mergeCell ref="CB43:CD43"/>
    <mergeCell ref="CE43:CG43"/>
    <mergeCell ref="BD39:BF39"/>
    <mergeCell ref="FE39:FG39"/>
    <mergeCell ref="E43:G43"/>
    <mergeCell ref="CQ43:CS43"/>
    <mergeCell ref="CT43:CV43"/>
    <mergeCell ref="CW43:CY43"/>
    <mergeCell ref="AX43:AZ43"/>
    <mergeCell ref="BA43:BC43"/>
    <mergeCell ref="GR12:GT12"/>
    <mergeCell ref="GU12:GW12"/>
    <mergeCell ref="HD7:HF7"/>
    <mergeCell ref="GR43:GT43"/>
    <mergeCell ref="GU8:GW8"/>
    <mergeCell ref="GU9:GW9"/>
    <mergeCell ref="GU10:GW10"/>
    <mergeCell ref="GU11:GW11"/>
    <mergeCell ref="GU43:GW43"/>
    <mergeCell ref="GU7:GW7"/>
    <mergeCell ref="FZ11:GB11"/>
    <mergeCell ref="HD13:HF13"/>
    <mergeCell ref="GU40:GW40"/>
    <mergeCell ref="GX40:GZ40"/>
    <mergeCell ref="GC11:GE11"/>
    <mergeCell ref="GF11:GH11"/>
    <mergeCell ref="GI11:GK11"/>
    <mergeCell ref="GX8:GZ8"/>
    <mergeCell ref="GX9:GZ9"/>
    <mergeCell ref="GX10:GZ10"/>
    <mergeCell ref="GX11:GZ11"/>
    <mergeCell ref="GX43:GZ43"/>
    <mergeCell ref="HA8:HC8"/>
    <mergeCell ref="HD8:HF8"/>
    <mergeCell ref="HA9:HC9"/>
    <mergeCell ref="HD9:HF9"/>
    <mergeCell ref="GL7:GN7"/>
    <mergeCell ref="GO7:GQ7"/>
    <mergeCell ref="HA43:HC43"/>
    <mergeCell ref="HD43:HF43"/>
    <mergeCell ref="FT28:FV28"/>
    <mergeCell ref="GL8:GN8"/>
    <mergeCell ref="HG7:HI7"/>
    <mergeCell ref="HG8:HI8"/>
    <mergeCell ref="HG9:HI9"/>
    <mergeCell ref="HG10:HI10"/>
    <mergeCell ref="HG11:HI11"/>
    <mergeCell ref="HG43:HI43"/>
    <mergeCell ref="FZ43:GB43"/>
    <mergeCell ref="GC43:GE43"/>
    <mergeCell ref="GF43:GH43"/>
    <mergeCell ref="GI43:GK43"/>
    <mergeCell ref="GL43:GN43"/>
    <mergeCell ref="GO43:GQ43"/>
    <mergeCell ref="GL11:GN11"/>
    <mergeCell ref="GO11:GQ11"/>
    <mergeCell ref="GR11:GT11"/>
    <mergeCell ref="GX7:GZ7"/>
    <mergeCell ref="HA7:HC7"/>
    <mergeCell ref="GR7:GT7"/>
    <mergeCell ref="GX12:GZ12"/>
    <mergeCell ref="HA12:HC12"/>
    <mergeCell ref="GF13:GH13"/>
    <mergeCell ref="GR8:GT8"/>
    <mergeCell ref="HA13:HC13"/>
    <mergeCell ref="GO8:GQ8"/>
    <mergeCell ref="FZ8:GB8"/>
    <mergeCell ref="GC8:GE8"/>
    <mergeCell ref="GF8:GH8"/>
    <mergeCell ref="H39:I39"/>
    <mergeCell ref="H43:I43"/>
    <mergeCell ref="K12:M12"/>
    <mergeCell ref="H13:I13"/>
    <mergeCell ref="K13:M13"/>
    <mergeCell ref="H15:I15"/>
    <mergeCell ref="K15:M15"/>
    <mergeCell ref="H20:I20"/>
    <mergeCell ref="K20:M20"/>
    <mergeCell ref="H28:I28"/>
    <mergeCell ref="K28:M28"/>
    <mergeCell ref="H29:I29"/>
    <mergeCell ref="K29:M29"/>
    <mergeCell ref="H30:I30"/>
    <mergeCell ref="K30:M30"/>
    <mergeCell ref="H31:I31"/>
    <mergeCell ref="K31:M31"/>
    <mergeCell ref="H32:I32"/>
    <mergeCell ref="K32:M32"/>
    <mergeCell ref="K39:M39"/>
    <mergeCell ref="K34:M34"/>
    <mergeCell ref="K33:M33"/>
    <mergeCell ref="H34:I34"/>
    <mergeCell ref="BD43:BF43"/>
    <mergeCell ref="BG43:BI43"/>
    <mergeCell ref="BJ43:BL43"/>
    <mergeCell ref="BM43:BO43"/>
    <mergeCell ref="BP43:BR43"/>
    <mergeCell ref="BS43:BU43"/>
    <mergeCell ref="BV43:BX43"/>
    <mergeCell ref="CK34:CM34"/>
    <mergeCell ref="EP34:ER34"/>
    <mergeCell ref="BA34:BC34"/>
    <mergeCell ref="T34:V34"/>
    <mergeCell ref="CN43:CP43"/>
    <mergeCell ref="AU39:AW39"/>
    <mergeCell ref="AL41:AN41"/>
    <mergeCell ref="W34:Y34"/>
    <mergeCell ref="BY34:CA34"/>
    <mergeCell ref="BJ39:BL39"/>
    <mergeCell ref="BM39:BO39"/>
    <mergeCell ref="BP39:BR39"/>
    <mergeCell ref="BA39:BC39"/>
    <mergeCell ref="CZ39:DB39"/>
    <mergeCell ref="BJ34:BL34"/>
    <mergeCell ref="BD34:BF34"/>
    <mergeCell ref="AU34:AW34"/>
    <mergeCell ref="AL34:AN34"/>
    <mergeCell ref="DI34:DK34"/>
    <mergeCell ref="DC34:DE34"/>
    <mergeCell ref="EJ39:EL39"/>
    <mergeCell ref="CB34:CD34"/>
    <mergeCell ref="AR34:AT34"/>
    <mergeCell ref="DC39:DE39"/>
    <mergeCell ref="DF39:DH39"/>
    <mergeCell ref="HP7:HR7"/>
    <mergeCell ref="HP8:HR8"/>
    <mergeCell ref="HP9:HR9"/>
    <mergeCell ref="HP10:HR10"/>
    <mergeCell ref="HP11:HR11"/>
    <mergeCell ref="HP12:HR12"/>
    <mergeCell ref="HP13:HR13"/>
    <mergeCell ref="HP15:HR15"/>
    <mergeCell ref="HP20:HR20"/>
    <mergeCell ref="HP28:HR28"/>
    <mergeCell ref="HP29:HR29"/>
    <mergeCell ref="HP30:HR30"/>
    <mergeCell ref="HP31:HR31"/>
    <mergeCell ref="HP32:HR32"/>
    <mergeCell ref="HP33:HR33"/>
    <mergeCell ref="HP34:HR34"/>
    <mergeCell ref="FK39:FM39"/>
    <mergeCell ref="FN39:FP39"/>
    <mergeCell ref="GX39:GZ39"/>
    <mergeCell ref="GU39:GW39"/>
    <mergeCell ref="FQ32:FS32"/>
    <mergeCell ref="FQ33:FS33"/>
    <mergeCell ref="FQ34:FS34"/>
    <mergeCell ref="FT32:FV32"/>
    <mergeCell ref="FT33:FV33"/>
    <mergeCell ref="FT34:FV34"/>
    <mergeCell ref="GF28:GH28"/>
    <mergeCell ref="GF29:GH29"/>
    <mergeCell ref="GF7:GH7"/>
    <mergeCell ref="GI7:GK7"/>
    <mergeCell ref="GR9:GT9"/>
    <mergeCell ref="GR10:GT10"/>
    <mergeCell ref="HP43:HR43"/>
    <mergeCell ref="T41:V41"/>
    <mergeCell ref="HS8:HU8"/>
    <mergeCell ref="HS9:HU9"/>
    <mergeCell ref="HS10:HU10"/>
    <mergeCell ref="HS11:HU11"/>
    <mergeCell ref="HS12:HU12"/>
    <mergeCell ref="HS13:HU13"/>
    <mergeCell ref="HS15:HU15"/>
    <mergeCell ref="HS20:HU20"/>
    <mergeCell ref="HS28:HU28"/>
    <mergeCell ref="HS29:HU29"/>
    <mergeCell ref="HS30:HU30"/>
    <mergeCell ref="HS31:HU31"/>
    <mergeCell ref="HS32:HU32"/>
    <mergeCell ref="HS33:HU33"/>
    <mergeCell ref="HS34:HU34"/>
    <mergeCell ref="HS43:HU43"/>
    <mergeCell ref="DX39:DZ39"/>
    <mergeCell ref="EA39:EC39"/>
    <mergeCell ref="ED39:EF39"/>
    <mergeCell ref="EG39:EI39"/>
    <mergeCell ref="CK43:CM43"/>
    <mergeCell ref="BG39:BI39"/>
    <mergeCell ref="CH43:CJ43"/>
    <mergeCell ref="FB34:FD34"/>
    <mergeCell ref="FB39:FD39"/>
    <mergeCell ref="FB43:FD43"/>
    <mergeCell ref="EV32:EX32"/>
    <mergeCell ref="EY32:FA32"/>
    <mergeCell ref="FH39:FJ39"/>
    <mergeCell ref="Z34:AB34"/>
  </mergeCells>
  <phoneticPr fontId="1"/>
  <pageMargins left="0.51181102362204722" right="0.51181102362204722" top="0.74803149606299213" bottom="0.74803149606299213" header="0.31496062992125984" footer="0.31496062992125984"/>
  <pageSetup paperSize="9" scale="67" orientation="landscape" r:id="rId1"/>
  <colBreaks count="12" manualBreakCount="12">
    <brk id="19" max="42" man="1"/>
    <brk id="37" max="42" man="1"/>
    <brk id="55" max="42" man="1"/>
    <brk id="73" max="42" man="1"/>
    <brk id="91" max="42" man="1"/>
    <brk id="109" max="42" man="1"/>
    <brk id="127" max="42" man="1"/>
    <brk id="145" max="42" man="1"/>
    <brk id="163" max="42" man="1"/>
    <brk id="181" max="42" man="1"/>
    <brk id="199" max="42" man="1"/>
    <brk id="220" max="4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確認用 (送付)</vt:lpstr>
      <vt:lpstr>個表</vt:lpstr>
      <vt:lpstr>公開一覧表</vt:lpstr>
      <vt:lpstr>'確認用 (送付)'!Print_Area</vt:lpstr>
      <vt:lpstr>公開一覧表!Print_Area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NT072011</cp:lastModifiedBy>
  <cp:lastPrinted>2021-03-17T06:13:00Z</cp:lastPrinted>
  <dcterms:created xsi:type="dcterms:W3CDTF">2015-07-03T06:55:26Z</dcterms:created>
  <dcterms:modified xsi:type="dcterms:W3CDTF">2021-03-17T06:13:47Z</dcterms:modified>
</cp:coreProperties>
</file>